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0000017\Documents\神村\陸上競技部\R03陸上部\U-16\"/>
    </mc:Choice>
  </mc:AlternateContent>
  <bookViews>
    <workbookView xWindow="0" yWindow="0" windowWidth="20490" windowHeight="7530" activeTab="2"/>
  </bookViews>
  <sheets>
    <sheet name="学校名" sheetId="2" r:id="rId1"/>
    <sheet name="種目コード" sheetId="1" state="hidden" r:id="rId2"/>
    <sheet name="選手データ" sheetId="3" r:id="rId3"/>
    <sheet name="大会申込" sheetId="4" r:id="rId4"/>
    <sheet name="MAT" sheetId="5" r:id="rId5"/>
  </sheets>
  <externalReferences>
    <externalReference r:id="rId6"/>
  </externalReferences>
  <definedNames>
    <definedName name="学校番号">学校名!$B$2:$D$222</definedName>
    <definedName name="学校名">学校名!$B$2:$B$222</definedName>
    <definedName name="種目コード">[1]種目コード!$I$4:$J$28</definedName>
    <definedName name="出場種目">[1]種目コード!$I$3:$I$28</definedName>
    <definedName name="性別">'[1]大会申込（個人）'!$R$8:$R$9</definedName>
    <definedName name="選手">[1]選手データ!$B$2:$G$100</definedName>
    <definedName name="大会コード">[1]種目コード!$F$4:$G$10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01" i="4" l="1"/>
  <c r="C700" i="4"/>
  <c r="C699" i="4"/>
  <c r="C698" i="4"/>
  <c r="C697" i="4"/>
  <c r="C696" i="4"/>
  <c r="C695" i="4"/>
  <c r="C694" i="4"/>
  <c r="C693" i="4"/>
  <c r="C692" i="4"/>
  <c r="C691" i="4"/>
  <c r="C690" i="4"/>
  <c r="C689" i="4"/>
  <c r="C688" i="4"/>
  <c r="C687" i="4"/>
  <c r="C686" i="4"/>
  <c r="C685" i="4"/>
  <c r="C684" i="4"/>
  <c r="C683" i="4"/>
  <c r="C682" i="4"/>
  <c r="C681" i="4"/>
  <c r="C680" i="4"/>
  <c r="C679" i="4"/>
  <c r="C678" i="4"/>
  <c r="C677" i="4"/>
  <c r="C676" i="4"/>
  <c r="C675" i="4"/>
  <c r="C674" i="4"/>
  <c r="C673" i="4"/>
  <c r="C672" i="4"/>
  <c r="C671" i="4"/>
  <c r="C670" i="4"/>
  <c r="C669" i="4"/>
  <c r="C668" i="4"/>
  <c r="C667" i="4"/>
  <c r="C666" i="4"/>
  <c r="C665" i="4"/>
  <c r="C664" i="4"/>
  <c r="C663" i="4"/>
  <c r="C662" i="4"/>
  <c r="C661" i="4"/>
  <c r="C660" i="4"/>
  <c r="C659" i="4"/>
  <c r="C658" i="4"/>
  <c r="C657" i="4"/>
  <c r="C656" i="4"/>
  <c r="C655" i="4"/>
  <c r="C654" i="4"/>
  <c r="C653" i="4"/>
  <c r="C652" i="4"/>
  <c r="C651" i="4"/>
  <c r="C650" i="4"/>
  <c r="C649" i="4"/>
  <c r="C648" i="4"/>
  <c r="C647" i="4"/>
  <c r="C646" i="4"/>
  <c r="C645" i="4"/>
  <c r="C644" i="4"/>
  <c r="C643" i="4"/>
  <c r="C642" i="4"/>
  <c r="C641" i="4"/>
  <c r="C640" i="4"/>
  <c r="C639" i="4"/>
  <c r="C638" i="4"/>
  <c r="C637" i="4"/>
  <c r="C636" i="4"/>
  <c r="C635" i="4"/>
  <c r="C634" i="4"/>
  <c r="C633" i="4"/>
  <c r="C632" i="4"/>
  <c r="C631" i="4"/>
  <c r="C630" i="4"/>
  <c r="C629" i="4"/>
  <c r="C628" i="4"/>
  <c r="C627" i="4"/>
  <c r="C626" i="4"/>
  <c r="C625" i="4"/>
  <c r="C624" i="4"/>
  <c r="C623" i="4"/>
  <c r="C622" i="4"/>
  <c r="C621" i="4"/>
  <c r="C620" i="4"/>
  <c r="C619" i="4"/>
  <c r="C618" i="4"/>
  <c r="C617" i="4"/>
  <c r="C616" i="4"/>
  <c r="C615" i="4"/>
  <c r="C614" i="4"/>
  <c r="C613" i="4"/>
  <c r="C612" i="4"/>
  <c r="C611" i="4"/>
  <c r="C610" i="4"/>
  <c r="C609" i="4"/>
  <c r="C608" i="4"/>
  <c r="C607" i="4"/>
  <c r="C606" i="4"/>
  <c r="C605" i="4"/>
  <c r="C604" i="4"/>
  <c r="C603" i="4"/>
  <c r="C602" i="4"/>
  <c r="C601" i="4"/>
  <c r="C600" i="4"/>
  <c r="C599" i="4"/>
  <c r="C598" i="4"/>
  <c r="C597" i="4"/>
  <c r="C596" i="4"/>
  <c r="C595" i="4"/>
  <c r="C594" i="4"/>
  <c r="C593" i="4"/>
  <c r="C592" i="4"/>
  <c r="C591" i="4"/>
  <c r="C590" i="4"/>
  <c r="C589" i="4"/>
  <c r="C588" i="4"/>
  <c r="C587" i="4"/>
  <c r="C586" i="4"/>
  <c r="C585" i="4"/>
  <c r="C584" i="4"/>
  <c r="C583" i="4"/>
  <c r="C582" i="4"/>
  <c r="C581" i="4"/>
  <c r="C580" i="4"/>
  <c r="C579" i="4"/>
  <c r="C578" i="4"/>
  <c r="C577" i="4"/>
  <c r="C576" i="4"/>
  <c r="C575" i="4"/>
  <c r="C574" i="4"/>
  <c r="C573" i="4"/>
  <c r="C572" i="4"/>
  <c r="C571" i="4"/>
  <c r="C570" i="4"/>
  <c r="C569" i="4"/>
  <c r="C568" i="4"/>
  <c r="C567" i="4"/>
  <c r="C566" i="4"/>
  <c r="C565" i="4"/>
  <c r="C564" i="4"/>
  <c r="C563" i="4"/>
  <c r="C562" i="4"/>
  <c r="C561" i="4"/>
  <c r="C560" i="4"/>
  <c r="C559" i="4"/>
  <c r="C558" i="4"/>
  <c r="C557" i="4"/>
  <c r="C556" i="4"/>
  <c r="C555" i="4"/>
  <c r="C554" i="4"/>
  <c r="C553" i="4"/>
  <c r="C552" i="4"/>
  <c r="C551" i="4"/>
  <c r="C550" i="4"/>
  <c r="C549" i="4"/>
  <c r="C548" i="4"/>
  <c r="C547" i="4"/>
  <c r="C546" i="4"/>
  <c r="C545" i="4"/>
  <c r="C544" i="4"/>
  <c r="C543" i="4"/>
  <c r="C542" i="4"/>
  <c r="C541" i="4"/>
  <c r="C540" i="4"/>
  <c r="C539" i="4"/>
  <c r="C538" i="4"/>
  <c r="C537" i="4"/>
  <c r="C536" i="4"/>
  <c r="C535" i="4"/>
  <c r="C534" i="4"/>
  <c r="C533" i="4"/>
  <c r="C532" i="4"/>
  <c r="C531" i="4"/>
  <c r="C530" i="4"/>
  <c r="C529" i="4"/>
  <c r="C528" i="4"/>
  <c r="C527" i="4"/>
  <c r="C526" i="4"/>
  <c r="C525" i="4"/>
  <c r="C524" i="4"/>
  <c r="C523" i="4"/>
  <c r="C522" i="4"/>
  <c r="C521" i="4"/>
  <c r="C520" i="4"/>
  <c r="C519" i="4"/>
  <c r="C518" i="4"/>
  <c r="C517" i="4"/>
  <c r="C516" i="4"/>
  <c r="C515" i="4"/>
  <c r="C514" i="4"/>
  <c r="C513" i="4"/>
  <c r="C512" i="4"/>
  <c r="C511" i="4"/>
  <c r="C510" i="4"/>
  <c r="C509" i="4"/>
  <c r="C508" i="4"/>
  <c r="C507" i="4"/>
  <c r="C506" i="4"/>
  <c r="C505" i="4"/>
  <c r="C504" i="4"/>
  <c r="C503" i="4"/>
  <c r="C502" i="4"/>
  <c r="C501" i="4"/>
  <c r="C500" i="4"/>
  <c r="C499" i="4"/>
  <c r="C498" i="4"/>
  <c r="C497" i="4"/>
  <c r="C496" i="4"/>
  <c r="C495" i="4"/>
  <c r="C494" i="4"/>
  <c r="C493" i="4"/>
  <c r="C492" i="4"/>
  <c r="C491" i="4"/>
  <c r="C490" i="4"/>
  <c r="C489" i="4"/>
  <c r="C488" i="4"/>
  <c r="C487" i="4"/>
  <c r="C486" i="4"/>
  <c r="C485" i="4"/>
  <c r="C484" i="4"/>
  <c r="C483" i="4"/>
  <c r="C482" i="4"/>
  <c r="C481" i="4"/>
  <c r="C480" i="4"/>
  <c r="C479" i="4"/>
  <c r="C478" i="4"/>
  <c r="C477" i="4"/>
  <c r="C476" i="4"/>
  <c r="C475" i="4"/>
  <c r="C474" i="4"/>
  <c r="C473" i="4"/>
  <c r="C472" i="4"/>
  <c r="C471" i="4"/>
  <c r="C470" i="4"/>
  <c r="C469" i="4"/>
  <c r="C468" i="4"/>
  <c r="C467" i="4"/>
  <c r="C466" i="4"/>
  <c r="C465" i="4"/>
  <c r="C464" i="4"/>
  <c r="C463" i="4"/>
  <c r="C462" i="4"/>
  <c r="C461" i="4"/>
  <c r="C460" i="4"/>
  <c r="C459" i="4"/>
  <c r="C458" i="4"/>
  <c r="C457" i="4"/>
  <c r="C456" i="4"/>
  <c r="C455" i="4"/>
  <c r="C454" i="4"/>
  <c r="C453" i="4"/>
  <c r="C452" i="4"/>
  <c r="C451" i="4"/>
  <c r="C450" i="4"/>
  <c r="C449" i="4"/>
  <c r="C448" i="4"/>
  <c r="C447" i="4"/>
  <c r="C446" i="4"/>
  <c r="C445" i="4"/>
  <c r="C444" i="4"/>
  <c r="C443" i="4"/>
  <c r="C442" i="4"/>
  <c r="C441" i="4"/>
  <c r="C440" i="4"/>
  <c r="C439" i="4"/>
  <c r="C438" i="4"/>
  <c r="C437" i="4"/>
  <c r="C436" i="4"/>
  <c r="C435" i="4"/>
  <c r="C434" i="4"/>
  <c r="C433" i="4"/>
  <c r="C432" i="4"/>
  <c r="C431" i="4"/>
  <c r="C430" i="4"/>
  <c r="C429" i="4"/>
  <c r="C428" i="4"/>
  <c r="C427" i="4"/>
  <c r="C426" i="4"/>
  <c r="C425" i="4"/>
  <c r="C424" i="4"/>
  <c r="C423" i="4"/>
  <c r="C422" i="4"/>
  <c r="C421" i="4"/>
  <c r="C420" i="4"/>
  <c r="C419" i="4"/>
  <c r="C418" i="4"/>
  <c r="C417" i="4"/>
  <c r="C416" i="4"/>
  <c r="C415" i="4"/>
  <c r="C414" i="4"/>
  <c r="C413" i="4"/>
  <c r="C412" i="4"/>
  <c r="C411" i="4"/>
  <c r="C410" i="4"/>
  <c r="C409" i="4"/>
  <c r="C408" i="4"/>
  <c r="C407" i="4"/>
  <c r="C406" i="4"/>
  <c r="C405" i="4"/>
  <c r="C404" i="4"/>
  <c r="C403" i="4"/>
  <c r="C402" i="4"/>
  <c r="C401" i="4"/>
  <c r="C400" i="4"/>
  <c r="C399" i="4"/>
  <c r="C398" i="4"/>
  <c r="C397" i="4"/>
  <c r="C396" i="4"/>
  <c r="C395" i="4"/>
  <c r="C394" i="4"/>
  <c r="C393" i="4"/>
  <c r="C392" i="4"/>
  <c r="C391" i="4"/>
  <c r="C390" i="4"/>
  <c r="C389" i="4"/>
  <c r="C388" i="4"/>
  <c r="C387" i="4"/>
  <c r="C386" i="4"/>
  <c r="C385" i="4"/>
  <c r="C384" i="4"/>
  <c r="C383" i="4"/>
  <c r="C382" i="4"/>
  <c r="C381" i="4"/>
  <c r="C380" i="4"/>
  <c r="C379" i="4"/>
  <c r="C378" i="4"/>
  <c r="C377" i="4"/>
  <c r="C376" i="4"/>
  <c r="C375" i="4"/>
  <c r="C374" i="4"/>
  <c r="C373" i="4"/>
  <c r="C372" i="4"/>
  <c r="C371" i="4"/>
  <c r="C370" i="4"/>
  <c r="C369" i="4"/>
  <c r="C368" i="4"/>
  <c r="C367" i="4"/>
  <c r="C366" i="4"/>
  <c r="C365" i="4"/>
  <c r="C364" i="4"/>
  <c r="C363" i="4"/>
  <c r="C362" i="4"/>
  <c r="C361" i="4"/>
  <c r="C360" i="4"/>
  <c r="C359" i="4"/>
  <c r="C358" i="4"/>
  <c r="C357" i="4"/>
  <c r="C356" i="4"/>
  <c r="C355" i="4"/>
  <c r="C354" i="4"/>
  <c r="C353" i="4"/>
  <c r="C352" i="4"/>
  <c r="C351" i="4"/>
  <c r="C350" i="4"/>
  <c r="C349" i="4"/>
  <c r="C348" i="4"/>
  <c r="C347" i="4"/>
  <c r="C346" i="4"/>
  <c r="C345" i="4"/>
  <c r="C344" i="4"/>
  <c r="C343" i="4"/>
  <c r="C342" i="4"/>
  <c r="C341" i="4"/>
  <c r="C340" i="4"/>
  <c r="C339" i="4"/>
  <c r="C338" i="4"/>
  <c r="C337" i="4"/>
  <c r="C336" i="4"/>
  <c r="C335" i="4"/>
  <c r="C334" i="4"/>
  <c r="C333" i="4"/>
  <c r="C332" i="4"/>
  <c r="C331" i="4"/>
  <c r="C330" i="4"/>
  <c r="C329" i="4"/>
  <c r="C328" i="4"/>
  <c r="C327" i="4"/>
  <c r="C326" i="4"/>
  <c r="C325" i="4"/>
  <c r="C324" i="4"/>
  <c r="C323" i="4"/>
  <c r="C322" i="4"/>
  <c r="C321" i="4"/>
  <c r="C320" i="4"/>
  <c r="C319" i="4"/>
  <c r="C318" i="4"/>
  <c r="C317" i="4"/>
  <c r="C316" i="4"/>
  <c r="C315" i="4"/>
  <c r="C314" i="4"/>
  <c r="C313" i="4"/>
  <c r="C312" i="4"/>
  <c r="C311" i="4"/>
  <c r="C310" i="4"/>
  <c r="C309" i="4"/>
  <c r="C308" i="4"/>
  <c r="C307" i="4"/>
  <c r="C306" i="4"/>
  <c r="C305" i="4"/>
  <c r="C304" i="4"/>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G701" i="3"/>
  <c r="G700" i="3"/>
  <c r="G699" i="3"/>
  <c r="G698" i="3"/>
  <c r="G697" i="3"/>
  <c r="G696" i="3"/>
  <c r="G695" i="3"/>
  <c r="G694" i="3"/>
  <c r="G693" i="3"/>
  <c r="G692" i="3"/>
  <c r="G691" i="3"/>
  <c r="G690" i="3"/>
  <c r="G689" i="3"/>
  <c r="G688" i="3"/>
  <c r="G687" i="3"/>
  <c r="G686" i="3"/>
  <c r="G685" i="3"/>
  <c r="G684" i="3"/>
  <c r="G683" i="3"/>
  <c r="G682" i="3"/>
  <c r="G681" i="3"/>
  <c r="G680" i="3"/>
  <c r="G679" i="3"/>
  <c r="G678" i="3"/>
  <c r="G677" i="3"/>
  <c r="G676" i="3"/>
  <c r="G675" i="3"/>
  <c r="G674" i="3"/>
  <c r="G673" i="3"/>
  <c r="G672" i="3"/>
  <c r="G671" i="3"/>
  <c r="G670" i="3"/>
  <c r="G669" i="3"/>
  <c r="G668" i="3"/>
  <c r="G667" i="3"/>
  <c r="G666" i="3"/>
  <c r="G665" i="3"/>
  <c r="G664" i="3"/>
  <c r="G663" i="3"/>
  <c r="G662" i="3"/>
  <c r="G661" i="3"/>
  <c r="G660" i="3"/>
  <c r="G659" i="3"/>
  <c r="G658" i="3"/>
  <c r="G657" i="3"/>
  <c r="G656" i="3"/>
  <c r="G655" i="3"/>
  <c r="G654" i="3"/>
  <c r="G653" i="3"/>
  <c r="G652" i="3"/>
  <c r="G651" i="3"/>
  <c r="G650" i="3"/>
  <c r="G649" i="3"/>
  <c r="G648" i="3"/>
  <c r="G647" i="3"/>
  <c r="G646" i="3"/>
  <c r="G645" i="3"/>
  <c r="G644" i="3"/>
  <c r="G643" i="3"/>
  <c r="G642" i="3"/>
  <c r="G641" i="3"/>
  <c r="G640" i="3"/>
  <c r="G639" i="3"/>
  <c r="G638" i="3"/>
  <c r="G637" i="3"/>
  <c r="G636" i="3"/>
  <c r="G635" i="3"/>
  <c r="G634" i="3"/>
  <c r="G633" i="3"/>
  <c r="G632" i="3"/>
  <c r="G631" i="3"/>
  <c r="G630" i="3"/>
  <c r="G629" i="3"/>
  <c r="G628" i="3"/>
  <c r="G627" i="3"/>
  <c r="G626" i="3"/>
  <c r="G625" i="3"/>
  <c r="G624" i="3"/>
  <c r="G623" i="3"/>
  <c r="G622" i="3"/>
  <c r="G621" i="3"/>
  <c r="G620" i="3"/>
  <c r="G619" i="3"/>
  <c r="G618" i="3"/>
  <c r="G617" i="3"/>
  <c r="G616" i="3"/>
  <c r="G615" i="3"/>
  <c r="G614" i="3"/>
  <c r="G613" i="3"/>
  <c r="G612" i="3"/>
  <c r="G611" i="3"/>
  <c r="G610" i="3"/>
  <c r="G609" i="3"/>
  <c r="G608" i="3"/>
  <c r="G607" i="3"/>
  <c r="G606" i="3"/>
  <c r="G605" i="3"/>
  <c r="G604" i="3"/>
  <c r="G603" i="3"/>
  <c r="G602" i="3"/>
  <c r="G601" i="3"/>
  <c r="G600" i="3"/>
  <c r="G599" i="3"/>
  <c r="G598" i="3"/>
  <c r="G597" i="3"/>
  <c r="G596" i="3"/>
  <c r="G595" i="3"/>
  <c r="G594" i="3"/>
  <c r="G593" i="3"/>
  <c r="G592" i="3"/>
  <c r="G591" i="3"/>
  <c r="G590" i="3"/>
  <c r="G589" i="3"/>
  <c r="G588" i="3"/>
  <c r="G587" i="3"/>
  <c r="G586" i="3"/>
  <c r="G585" i="3"/>
  <c r="G584" i="3"/>
  <c r="G583" i="3"/>
  <c r="G582" i="3"/>
  <c r="G581" i="3"/>
  <c r="G580" i="3"/>
  <c r="G579" i="3"/>
  <c r="G578" i="3"/>
  <c r="G577" i="3"/>
  <c r="G576" i="3"/>
  <c r="G575" i="3"/>
  <c r="G574" i="3"/>
  <c r="G573" i="3"/>
  <c r="G572" i="3"/>
  <c r="G571" i="3"/>
  <c r="G570" i="3"/>
  <c r="G569" i="3"/>
  <c r="G568" i="3"/>
  <c r="G567" i="3"/>
  <c r="G566" i="3"/>
  <c r="G565" i="3"/>
  <c r="G564" i="3"/>
  <c r="G563" i="3"/>
  <c r="G562" i="3"/>
  <c r="G561" i="3"/>
  <c r="G560" i="3"/>
  <c r="G559" i="3"/>
  <c r="G558" i="3"/>
  <c r="G557" i="3"/>
  <c r="G556" i="3"/>
  <c r="G555" i="3"/>
  <c r="G554" i="3"/>
  <c r="G553" i="3"/>
  <c r="G552" i="3"/>
  <c r="G551" i="3"/>
  <c r="G550" i="3"/>
  <c r="G549" i="3"/>
  <c r="G548" i="3"/>
  <c r="G547" i="3"/>
  <c r="G546" i="3"/>
  <c r="G545" i="3"/>
  <c r="G544" i="3"/>
  <c r="G543" i="3"/>
  <c r="G542" i="3"/>
  <c r="G541" i="3"/>
  <c r="G540" i="3"/>
  <c r="G539" i="3"/>
  <c r="G538"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H701" i="4"/>
  <c r="H700" i="4"/>
  <c r="H699" i="4"/>
  <c r="H698" i="4"/>
  <c r="H697" i="4"/>
  <c r="H696" i="4"/>
  <c r="H695" i="4"/>
  <c r="H694" i="4"/>
  <c r="H693" i="4"/>
  <c r="H692" i="4"/>
  <c r="H691" i="4"/>
  <c r="H690" i="4"/>
  <c r="H689" i="4"/>
  <c r="H688" i="4"/>
  <c r="H687" i="4"/>
  <c r="H686" i="4"/>
  <c r="H685" i="4"/>
  <c r="H684" i="4"/>
  <c r="H683" i="4"/>
  <c r="H682" i="4"/>
  <c r="I682" i="4" s="1"/>
  <c r="H681" i="4"/>
  <c r="I681" i="4" s="1"/>
  <c r="H680" i="4"/>
  <c r="H679" i="4"/>
  <c r="H678" i="4"/>
  <c r="I678" i="4" s="1"/>
  <c r="H677" i="4"/>
  <c r="I677" i="4" s="1"/>
  <c r="H676" i="4"/>
  <c r="H675" i="4"/>
  <c r="H674" i="4"/>
  <c r="I674" i="4" s="1"/>
  <c r="H673" i="4"/>
  <c r="H672" i="4"/>
  <c r="H671" i="4"/>
  <c r="H670" i="4"/>
  <c r="I670" i="4" s="1"/>
  <c r="H669" i="4"/>
  <c r="H668" i="4"/>
  <c r="H667" i="4"/>
  <c r="H666" i="4"/>
  <c r="I666" i="4" s="1"/>
  <c r="H665" i="4"/>
  <c r="I665" i="4" s="1"/>
  <c r="H664" i="4"/>
  <c r="H663" i="4"/>
  <c r="H662" i="4"/>
  <c r="I662" i="4" s="1"/>
  <c r="H661" i="4"/>
  <c r="I661" i="4" s="1"/>
  <c r="H660" i="4"/>
  <c r="H659" i="4"/>
  <c r="H658" i="4"/>
  <c r="I658" i="4" s="1"/>
  <c r="H657" i="4"/>
  <c r="H656" i="4"/>
  <c r="H655" i="4"/>
  <c r="H654" i="4"/>
  <c r="I654" i="4" s="1"/>
  <c r="H653" i="4"/>
  <c r="H652" i="4"/>
  <c r="H651" i="4"/>
  <c r="H650" i="4"/>
  <c r="I650" i="4" s="1"/>
  <c r="H649" i="4"/>
  <c r="I649" i="4" s="1"/>
  <c r="H648" i="4"/>
  <c r="H647" i="4"/>
  <c r="H646" i="4"/>
  <c r="I646" i="4" s="1"/>
  <c r="H645" i="4"/>
  <c r="I645" i="4" s="1"/>
  <c r="H644" i="4"/>
  <c r="H643" i="4"/>
  <c r="H642" i="4"/>
  <c r="I642" i="4" s="1"/>
  <c r="H641" i="4"/>
  <c r="H640" i="4"/>
  <c r="H639" i="4"/>
  <c r="H638" i="4"/>
  <c r="I638" i="4" s="1"/>
  <c r="H637" i="4"/>
  <c r="H636" i="4"/>
  <c r="H635" i="4"/>
  <c r="H634" i="4"/>
  <c r="I634" i="4" s="1"/>
  <c r="H633" i="4"/>
  <c r="I633" i="4" s="1"/>
  <c r="H632" i="4"/>
  <c r="H631" i="4"/>
  <c r="H630" i="4"/>
  <c r="I630" i="4" s="1"/>
  <c r="H629" i="4"/>
  <c r="I629" i="4" s="1"/>
  <c r="H628" i="4"/>
  <c r="H627" i="4"/>
  <c r="H626" i="4"/>
  <c r="I626" i="4" s="1"/>
  <c r="H625" i="4"/>
  <c r="H624" i="4"/>
  <c r="H623" i="4"/>
  <c r="H622" i="4"/>
  <c r="I622" i="4" s="1"/>
  <c r="H621" i="4"/>
  <c r="H620" i="4"/>
  <c r="H619" i="4"/>
  <c r="H618" i="4"/>
  <c r="I618" i="4" s="1"/>
  <c r="H617" i="4"/>
  <c r="I617" i="4" s="1"/>
  <c r="H616" i="4"/>
  <c r="H615" i="4"/>
  <c r="H614" i="4"/>
  <c r="I614" i="4" s="1"/>
  <c r="H613" i="4"/>
  <c r="I613" i="4" s="1"/>
  <c r="H612" i="4"/>
  <c r="H611" i="4"/>
  <c r="H610" i="4"/>
  <c r="I610" i="4" s="1"/>
  <c r="H609" i="4"/>
  <c r="H608" i="4"/>
  <c r="H607" i="4"/>
  <c r="H606" i="4"/>
  <c r="I606" i="4" s="1"/>
  <c r="H605" i="4"/>
  <c r="H604" i="4"/>
  <c r="H603" i="4"/>
  <c r="H602" i="4"/>
  <c r="I602" i="4" s="1"/>
  <c r="H601" i="4"/>
  <c r="I601" i="4" s="1"/>
  <c r="H600" i="4"/>
  <c r="H599" i="4"/>
  <c r="H598" i="4"/>
  <c r="I598" i="4" s="1"/>
  <c r="H597" i="4"/>
  <c r="I597" i="4" s="1"/>
  <c r="H596" i="4"/>
  <c r="H595" i="4"/>
  <c r="H594" i="4"/>
  <c r="I594" i="4" s="1"/>
  <c r="H593" i="4"/>
  <c r="H592" i="4"/>
  <c r="H591" i="4"/>
  <c r="H590" i="4"/>
  <c r="I590" i="4" s="1"/>
  <c r="H589" i="4"/>
  <c r="H588" i="4"/>
  <c r="H587" i="4"/>
  <c r="H586" i="4"/>
  <c r="I586" i="4" s="1"/>
  <c r="H585" i="4"/>
  <c r="I585" i="4" s="1"/>
  <c r="H584" i="4"/>
  <c r="H583" i="4"/>
  <c r="H582" i="4"/>
  <c r="I582" i="4" s="1"/>
  <c r="H581" i="4"/>
  <c r="I581" i="4" s="1"/>
  <c r="H580" i="4"/>
  <c r="H579" i="4"/>
  <c r="H578" i="4"/>
  <c r="I578" i="4" s="1"/>
  <c r="H577" i="4"/>
  <c r="H576" i="4"/>
  <c r="H575" i="4"/>
  <c r="H574" i="4"/>
  <c r="I574" i="4" s="1"/>
  <c r="H573" i="4"/>
  <c r="H572" i="4"/>
  <c r="H571" i="4"/>
  <c r="H570" i="4"/>
  <c r="I570" i="4" s="1"/>
  <c r="H569" i="4"/>
  <c r="I569" i="4" s="1"/>
  <c r="H568" i="4"/>
  <c r="H567" i="4"/>
  <c r="H566" i="4"/>
  <c r="I566" i="4" s="1"/>
  <c r="H565" i="4"/>
  <c r="I565" i="4" s="1"/>
  <c r="H564" i="4"/>
  <c r="H563" i="4"/>
  <c r="H562" i="4"/>
  <c r="I562" i="4" s="1"/>
  <c r="H561" i="4"/>
  <c r="H560" i="4"/>
  <c r="H559" i="4"/>
  <c r="H558" i="4"/>
  <c r="I558" i="4" s="1"/>
  <c r="H557" i="4"/>
  <c r="H556" i="4"/>
  <c r="H555" i="4"/>
  <c r="H554" i="4"/>
  <c r="I554" i="4" s="1"/>
  <c r="H553" i="4"/>
  <c r="I553" i="4" s="1"/>
  <c r="H552" i="4"/>
  <c r="H551" i="4"/>
  <c r="H550" i="4"/>
  <c r="I550" i="4" s="1"/>
  <c r="H549" i="4"/>
  <c r="I549" i="4" s="1"/>
  <c r="H548" i="4"/>
  <c r="H547" i="4"/>
  <c r="H546" i="4"/>
  <c r="I546" i="4" s="1"/>
  <c r="H545" i="4"/>
  <c r="H544" i="4"/>
  <c r="H543" i="4"/>
  <c r="H542" i="4"/>
  <c r="I542" i="4" s="1"/>
  <c r="H541" i="4"/>
  <c r="H540" i="4"/>
  <c r="H539" i="4"/>
  <c r="H538" i="4"/>
  <c r="I538" i="4" s="1"/>
  <c r="H537" i="4"/>
  <c r="I537" i="4" s="1"/>
  <c r="H536" i="4"/>
  <c r="H535" i="4"/>
  <c r="H534" i="4"/>
  <c r="I534" i="4" s="1"/>
  <c r="H533" i="4"/>
  <c r="I533" i="4" s="1"/>
  <c r="H532" i="4"/>
  <c r="H531" i="4"/>
  <c r="H530" i="4"/>
  <c r="I530" i="4" s="1"/>
  <c r="H529" i="4"/>
  <c r="H528" i="4"/>
  <c r="H527" i="4"/>
  <c r="H526" i="4"/>
  <c r="I526" i="4" s="1"/>
  <c r="H525" i="4"/>
  <c r="H524" i="4"/>
  <c r="H523" i="4"/>
  <c r="H522" i="4"/>
  <c r="I522" i="4" s="1"/>
  <c r="H521" i="4"/>
  <c r="I521" i="4" s="1"/>
  <c r="H520" i="4"/>
  <c r="H519" i="4"/>
  <c r="H518" i="4"/>
  <c r="I518" i="4" s="1"/>
  <c r="H517" i="4"/>
  <c r="I517" i="4" s="1"/>
  <c r="H516" i="4"/>
  <c r="H515" i="4"/>
  <c r="H514" i="4"/>
  <c r="I514" i="4" s="1"/>
  <c r="H513" i="4"/>
  <c r="H512" i="4"/>
  <c r="H511" i="4"/>
  <c r="H510" i="4"/>
  <c r="I510" i="4" s="1"/>
  <c r="H509" i="4"/>
  <c r="H508" i="4"/>
  <c r="H507" i="4"/>
  <c r="H506" i="4"/>
  <c r="I506" i="4" s="1"/>
  <c r="H505" i="4"/>
  <c r="I505" i="4" s="1"/>
  <c r="H504" i="4"/>
  <c r="H503" i="4"/>
  <c r="H502" i="4"/>
  <c r="I502" i="4" s="1"/>
  <c r="H501" i="4"/>
  <c r="I501" i="4" s="1"/>
  <c r="H500" i="4"/>
  <c r="H499" i="4"/>
  <c r="H498" i="4"/>
  <c r="I498" i="4" s="1"/>
  <c r="H497" i="4"/>
  <c r="H496" i="4"/>
  <c r="H495" i="4"/>
  <c r="H494" i="4"/>
  <c r="I494" i="4" s="1"/>
  <c r="H493" i="4"/>
  <c r="H492" i="4"/>
  <c r="H491" i="4"/>
  <c r="H490" i="4"/>
  <c r="I490" i="4" s="1"/>
  <c r="H489" i="4"/>
  <c r="I489" i="4" s="1"/>
  <c r="H488" i="4"/>
  <c r="H487" i="4"/>
  <c r="H486" i="4"/>
  <c r="I486" i="4" s="1"/>
  <c r="H485" i="4"/>
  <c r="I485" i="4" s="1"/>
  <c r="H484" i="4"/>
  <c r="H483" i="4"/>
  <c r="H482" i="4"/>
  <c r="I482" i="4" s="1"/>
  <c r="H481" i="4"/>
  <c r="H480" i="4"/>
  <c r="H479" i="4"/>
  <c r="H478" i="4"/>
  <c r="I478" i="4" s="1"/>
  <c r="H477" i="4"/>
  <c r="H476" i="4"/>
  <c r="H475" i="4"/>
  <c r="H474" i="4"/>
  <c r="I474" i="4" s="1"/>
  <c r="H473" i="4"/>
  <c r="I473" i="4" s="1"/>
  <c r="H472" i="4"/>
  <c r="H471" i="4"/>
  <c r="H470" i="4"/>
  <c r="I470" i="4" s="1"/>
  <c r="H469" i="4"/>
  <c r="I469" i="4" s="1"/>
  <c r="H468" i="4"/>
  <c r="H467" i="4"/>
  <c r="H466" i="4"/>
  <c r="I466" i="4" s="1"/>
  <c r="H465" i="4"/>
  <c r="H464" i="4"/>
  <c r="H463" i="4"/>
  <c r="H462" i="4"/>
  <c r="I462" i="4" s="1"/>
  <c r="H461" i="4"/>
  <c r="H460" i="4"/>
  <c r="H459" i="4"/>
  <c r="H458" i="4"/>
  <c r="I458" i="4" s="1"/>
  <c r="H457" i="4"/>
  <c r="I457" i="4" s="1"/>
  <c r="H456" i="4"/>
  <c r="H455" i="4"/>
  <c r="H454" i="4"/>
  <c r="I454" i="4" s="1"/>
  <c r="H453" i="4"/>
  <c r="I453" i="4" s="1"/>
  <c r="H452" i="4"/>
  <c r="H451" i="4"/>
  <c r="H450" i="4"/>
  <c r="I450" i="4" s="1"/>
  <c r="H449" i="4"/>
  <c r="H448" i="4"/>
  <c r="H447" i="4"/>
  <c r="H446" i="4"/>
  <c r="I446" i="4" s="1"/>
  <c r="H445" i="4"/>
  <c r="H444" i="4"/>
  <c r="H443" i="4"/>
  <c r="H442" i="4"/>
  <c r="I442" i="4" s="1"/>
  <c r="H441" i="4"/>
  <c r="I441" i="4" s="1"/>
  <c r="H440" i="4"/>
  <c r="H439" i="4"/>
  <c r="H438" i="4"/>
  <c r="I438" i="4" s="1"/>
  <c r="H437" i="4"/>
  <c r="I437" i="4" s="1"/>
  <c r="H436" i="4"/>
  <c r="H435" i="4"/>
  <c r="H434" i="4"/>
  <c r="I434" i="4" s="1"/>
  <c r="H433" i="4"/>
  <c r="H432" i="4"/>
  <c r="H431" i="4"/>
  <c r="H430" i="4"/>
  <c r="I430" i="4" s="1"/>
  <c r="H429" i="4"/>
  <c r="H428" i="4"/>
  <c r="H427" i="4"/>
  <c r="H426" i="4"/>
  <c r="I426" i="4" s="1"/>
  <c r="H425" i="4"/>
  <c r="I425" i="4" s="1"/>
  <c r="H424" i="4"/>
  <c r="H423" i="4"/>
  <c r="H422" i="4"/>
  <c r="I422" i="4" s="1"/>
  <c r="H421" i="4"/>
  <c r="I421" i="4" s="1"/>
  <c r="H420" i="4"/>
  <c r="H419" i="4"/>
  <c r="H418" i="4"/>
  <c r="I418" i="4" s="1"/>
  <c r="H417" i="4"/>
  <c r="H416" i="4"/>
  <c r="H415" i="4"/>
  <c r="H414" i="4"/>
  <c r="I414" i="4" s="1"/>
  <c r="H413" i="4"/>
  <c r="H412" i="4"/>
  <c r="H411" i="4"/>
  <c r="H410" i="4"/>
  <c r="I410" i="4" s="1"/>
  <c r="H409" i="4"/>
  <c r="I409" i="4" s="1"/>
  <c r="H408" i="4"/>
  <c r="H407" i="4"/>
  <c r="H406" i="4"/>
  <c r="I406" i="4" s="1"/>
  <c r="H405" i="4"/>
  <c r="I405" i="4" s="1"/>
  <c r="H404" i="4"/>
  <c r="H403" i="4"/>
  <c r="H402" i="4"/>
  <c r="I402" i="4" s="1"/>
  <c r="H401" i="4"/>
  <c r="H400" i="4"/>
  <c r="H399" i="4"/>
  <c r="H398" i="4"/>
  <c r="I398" i="4" s="1"/>
  <c r="H397" i="4"/>
  <c r="H396" i="4"/>
  <c r="H395" i="4"/>
  <c r="H394" i="4"/>
  <c r="I394" i="4" s="1"/>
  <c r="H393" i="4"/>
  <c r="I393" i="4" s="1"/>
  <c r="H392" i="4"/>
  <c r="H391" i="4"/>
  <c r="H390" i="4"/>
  <c r="I390" i="4" s="1"/>
  <c r="H389" i="4"/>
  <c r="I389" i="4" s="1"/>
  <c r="H388" i="4"/>
  <c r="H387" i="4"/>
  <c r="H386" i="4"/>
  <c r="I386" i="4" s="1"/>
  <c r="H385" i="4"/>
  <c r="H384" i="4"/>
  <c r="H383" i="4"/>
  <c r="H382" i="4"/>
  <c r="I382" i="4" s="1"/>
  <c r="H381" i="4"/>
  <c r="H380" i="4"/>
  <c r="H379" i="4"/>
  <c r="H378" i="4"/>
  <c r="I378" i="4" s="1"/>
  <c r="H377" i="4"/>
  <c r="I377" i="4" s="1"/>
  <c r="H376" i="4"/>
  <c r="H375" i="4"/>
  <c r="H374" i="4"/>
  <c r="I374" i="4" s="1"/>
  <c r="H373" i="4"/>
  <c r="I373" i="4" s="1"/>
  <c r="H372" i="4"/>
  <c r="H371" i="4"/>
  <c r="H370" i="4"/>
  <c r="I370" i="4" s="1"/>
  <c r="H369" i="4"/>
  <c r="H368" i="4"/>
  <c r="H367" i="4"/>
  <c r="H366" i="4"/>
  <c r="I366" i="4" s="1"/>
  <c r="H365" i="4"/>
  <c r="H364" i="4"/>
  <c r="H363" i="4"/>
  <c r="H362" i="4"/>
  <c r="I362" i="4" s="1"/>
  <c r="H361" i="4"/>
  <c r="I361" i="4" s="1"/>
  <c r="H360" i="4"/>
  <c r="H359" i="4"/>
  <c r="H358" i="4"/>
  <c r="I358" i="4" s="1"/>
  <c r="H357" i="4"/>
  <c r="I357" i="4" s="1"/>
  <c r="H356" i="4"/>
  <c r="H355" i="4"/>
  <c r="H354" i="4"/>
  <c r="I354" i="4" s="1"/>
  <c r="H353" i="4"/>
  <c r="H352" i="4"/>
  <c r="H351" i="4"/>
  <c r="H350" i="4"/>
  <c r="I350" i="4" s="1"/>
  <c r="H349" i="4"/>
  <c r="H348" i="4"/>
  <c r="H347" i="4"/>
  <c r="H346" i="4"/>
  <c r="I346" i="4" s="1"/>
  <c r="H345" i="4"/>
  <c r="I345" i="4" s="1"/>
  <c r="H344" i="4"/>
  <c r="I344" i="4" s="1"/>
  <c r="H343" i="4"/>
  <c r="H342" i="4"/>
  <c r="I342" i="4" s="1"/>
  <c r="H341" i="4"/>
  <c r="H340" i="4"/>
  <c r="I340" i="4" s="1"/>
  <c r="H339" i="4"/>
  <c r="H338" i="4"/>
  <c r="I338" i="4" s="1"/>
  <c r="H337" i="4"/>
  <c r="I337" i="4" s="1"/>
  <c r="H336" i="4"/>
  <c r="I336" i="4" s="1"/>
  <c r="H335" i="4"/>
  <c r="H334" i="4"/>
  <c r="I334" i="4" s="1"/>
  <c r="H333" i="4"/>
  <c r="H332" i="4"/>
  <c r="I332" i="4" s="1"/>
  <c r="H331" i="4"/>
  <c r="H330" i="4"/>
  <c r="I330" i="4" s="1"/>
  <c r="H329" i="4"/>
  <c r="I329" i="4" s="1"/>
  <c r="H328" i="4"/>
  <c r="I328" i="4" s="1"/>
  <c r="H327" i="4"/>
  <c r="H326" i="4"/>
  <c r="I326" i="4" s="1"/>
  <c r="H325" i="4"/>
  <c r="H324" i="4"/>
  <c r="I324" i="4" s="1"/>
  <c r="H323" i="4"/>
  <c r="H322" i="4"/>
  <c r="I322" i="4" s="1"/>
  <c r="H321" i="4"/>
  <c r="I321" i="4" s="1"/>
  <c r="H320" i="4"/>
  <c r="I320" i="4" s="1"/>
  <c r="H319" i="4"/>
  <c r="H318" i="4"/>
  <c r="I318" i="4" s="1"/>
  <c r="H317" i="4"/>
  <c r="H316" i="4"/>
  <c r="I316" i="4" s="1"/>
  <c r="H315" i="4"/>
  <c r="H314" i="4"/>
  <c r="I314" i="4" s="1"/>
  <c r="H313" i="4"/>
  <c r="I313" i="4" s="1"/>
  <c r="H312" i="4"/>
  <c r="I312" i="4" s="1"/>
  <c r="H311" i="4"/>
  <c r="H310" i="4"/>
  <c r="I310" i="4" s="1"/>
  <c r="H309" i="4"/>
  <c r="H308" i="4"/>
  <c r="I308" i="4" s="1"/>
  <c r="H307" i="4"/>
  <c r="H306" i="4"/>
  <c r="I306" i="4" s="1"/>
  <c r="H305" i="4"/>
  <c r="I305" i="4" s="1"/>
  <c r="H304" i="4"/>
  <c r="I304" i="4" s="1"/>
  <c r="H303" i="4"/>
  <c r="H302" i="4"/>
  <c r="I302" i="4" s="1"/>
  <c r="H301" i="4"/>
  <c r="H300" i="4"/>
  <c r="I300" i="4" s="1"/>
  <c r="H299" i="4"/>
  <c r="H298" i="4"/>
  <c r="I298" i="4" s="1"/>
  <c r="H297" i="4"/>
  <c r="I297" i="4" s="1"/>
  <c r="H296" i="4"/>
  <c r="I296" i="4" s="1"/>
  <c r="H295" i="4"/>
  <c r="H294" i="4"/>
  <c r="I294" i="4" s="1"/>
  <c r="H293" i="4"/>
  <c r="I293" i="4" s="1"/>
  <c r="H292" i="4"/>
  <c r="I292" i="4" s="1"/>
  <c r="H291" i="4"/>
  <c r="H290" i="4"/>
  <c r="I290" i="4" s="1"/>
  <c r="H289" i="4"/>
  <c r="I289" i="4" s="1"/>
  <c r="H288" i="4"/>
  <c r="I288" i="4" s="1"/>
  <c r="H287" i="4"/>
  <c r="H286" i="4"/>
  <c r="I286" i="4" s="1"/>
  <c r="H285" i="4"/>
  <c r="I285" i="4" s="1"/>
  <c r="H284" i="4"/>
  <c r="I284" i="4" s="1"/>
  <c r="H283" i="4"/>
  <c r="H282" i="4"/>
  <c r="I282" i="4" s="1"/>
  <c r="H281" i="4"/>
  <c r="I281" i="4" s="1"/>
  <c r="H280" i="4"/>
  <c r="I280" i="4" s="1"/>
  <c r="H279" i="4"/>
  <c r="H278" i="4"/>
  <c r="I278" i="4" s="1"/>
  <c r="H277" i="4"/>
  <c r="I277" i="4" s="1"/>
  <c r="H276" i="4"/>
  <c r="I276" i="4" s="1"/>
  <c r="H275" i="4"/>
  <c r="H274" i="4"/>
  <c r="I274" i="4" s="1"/>
  <c r="H273" i="4"/>
  <c r="I273" i="4" s="1"/>
  <c r="H272" i="4"/>
  <c r="I272" i="4" s="1"/>
  <c r="H271" i="4"/>
  <c r="H270" i="4"/>
  <c r="I270" i="4" s="1"/>
  <c r="H269" i="4"/>
  <c r="I269" i="4" s="1"/>
  <c r="H268" i="4"/>
  <c r="I268" i="4" s="1"/>
  <c r="H267" i="4"/>
  <c r="H266" i="4"/>
  <c r="I266" i="4" s="1"/>
  <c r="H265" i="4"/>
  <c r="I265" i="4" s="1"/>
  <c r="H264" i="4"/>
  <c r="I264" i="4" s="1"/>
  <c r="H263" i="4"/>
  <c r="H262" i="4"/>
  <c r="I262" i="4" s="1"/>
  <c r="H261" i="4"/>
  <c r="I261" i="4" s="1"/>
  <c r="H260" i="4"/>
  <c r="I260" i="4" s="1"/>
  <c r="H259" i="4"/>
  <c r="H258" i="4"/>
  <c r="I258" i="4" s="1"/>
  <c r="H257" i="4"/>
  <c r="I257" i="4" s="1"/>
  <c r="H256" i="4"/>
  <c r="I256" i="4" s="1"/>
  <c r="H255" i="4"/>
  <c r="H254" i="4"/>
  <c r="I254" i="4" s="1"/>
  <c r="H253" i="4"/>
  <c r="I253" i="4" s="1"/>
  <c r="H252" i="4"/>
  <c r="I252" i="4" s="1"/>
  <c r="H251" i="4"/>
  <c r="H250" i="4"/>
  <c r="I250" i="4" s="1"/>
  <c r="H249" i="4"/>
  <c r="I249" i="4" s="1"/>
  <c r="H248" i="4"/>
  <c r="I248" i="4" s="1"/>
  <c r="H247" i="4"/>
  <c r="H246" i="4"/>
  <c r="I246" i="4" s="1"/>
  <c r="H245" i="4"/>
  <c r="I245" i="4" s="1"/>
  <c r="H244" i="4"/>
  <c r="I244" i="4" s="1"/>
  <c r="H243" i="4"/>
  <c r="H242" i="4"/>
  <c r="I242" i="4" s="1"/>
  <c r="H241" i="4"/>
  <c r="I241" i="4" s="1"/>
  <c r="H240" i="4"/>
  <c r="I240" i="4" s="1"/>
  <c r="H239" i="4"/>
  <c r="H238" i="4"/>
  <c r="I238" i="4" s="1"/>
  <c r="H237" i="4"/>
  <c r="I237" i="4" s="1"/>
  <c r="H236" i="4"/>
  <c r="I236" i="4" s="1"/>
  <c r="H235" i="4"/>
  <c r="H234" i="4"/>
  <c r="I234" i="4" s="1"/>
  <c r="H233" i="4"/>
  <c r="I233" i="4" s="1"/>
  <c r="H232" i="4"/>
  <c r="I232" i="4" s="1"/>
  <c r="H231" i="4"/>
  <c r="H230" i="4"/>
  <c r="I230" i="4" s="1"/>
  <c r="H229" i="4"/>
  <c r="I229" i="4" s="1"/>
  <c r="H228" i="4"/>
  <c r="I228" i="4" s="1"/>
  <c r="H227" i="4"/>
  <c r="H226" i="4"/>
  <c r="I226" i="4" s="1"/>
  <c r="H225" i="4"/>
  <c r="I225" i="4" s="1"/>
  <c r="H224" i="4"/>
  <c r="I224" i="4" s="1"/>
  <c r="H223" i="4"/>
  <c r="H222" i="4"/>
  <c r="I222" i="4" s="1"/>
  <c r="H221" i="4"/>
  <c r="I221" i="4" s="1"/>
  <c r="H220" i="4"/>
  <c r="I220" i="4" s="1"/>
  <c r="H219" i="4"/>
  <c r="H218" i="4"/>
  <c r="I218" i="4" s="1"/>
  <c r="H217" i="4"/>
  <c r="I217" i="4" s="1"/>
  <c r="H216" i="4"/>
  <c r="I216" i="4" s="1"/>
  <c r="H215" i="4"/>
  <c r="H214" i="4"/>
  <c r="I214" i="4" s="1"/>
  <c r="H213" i="4"/>
  <c r="I213" i="4" s="1"/>
  <c r="H212" i="4"/>
  <c r="I212" i="4" s="1"/>
  <c r="H211" i="4"/>
  <c r="H210" i="4"/>
  <c r="I210" i="4" s="1"/>
  <c r="H209" i="4"/>
  <c r="I209" i="4" s="1"/>
  <c r="H208" i="4"/>
  <c r="I208" i="4" s="1"/>
  <c r="H207" i="4"/>
  <c r="H206" i="4"/>
  <c r="I206" i="4" s="1"/>
  <c r="H205" i="4"/>
  <c r="I205" i="4" s="1"/>
  <c r="H204" i="4"/>
  <c r="I204" i="4" s="1"/>
  <c r="H203" i="4"/>
  <c r="H202" i="4"/>
  <c r="I202" i="4" s="1"/>
  <c r="H201" i="4"/>
  <c r="I201" i="4" s="1"/>
  <c r="H200" i="4"/>
  <c r="I200" i="4" s="1"/>
  <c r="H199" i="4"/>
  <c r="H198" i="4"/>
  <c r="I198" i="4" s="1"/>
  <c r="H197" i="4"/>
  <c r="I197" i="4" s="1"/>
  <c r="H196" i="4"/>
  <c r="I196" i="4" s="1"/>
  <c r="H195" i="4"/>
  <c r="H194" i="4"/>
  <c r="I194" i="4" s="1"/>
  <c r="H193" i="4"/>
  <c r="I193" i="4" s="1"/>
  <c r="H192" i="4"/>
  <c r="I192" i="4" s="1"/>
  <c r="H191" i="4"/>
  <c r="H190" i="4"/>
  <c r="I190" i="4" s="1"/>
  <c r="H189" i="4"/>
  <c r="I189" i="4" s="1"/>
  <c r="H188" i="4"/>
  <c r="I188" i="4" s="1"/>
  <c r="H187" i="4"/>
  <c r="H186" i="4"/>
  <c r="I186" i="4" s="1"/>
  <c r="H185" i="4"/>
  <c r="I185" i="4" s="1"/>
  <c r="H184" i="4"/>
  <c r="I184" i="4" s="1"/>
  <c r="H183" i="4"/>
  <c r="H182" i="4"/>
  <c r="I182" i="4" s="1"/>
  <c r="H181" i="4"/>
  <c r="I181" i="4" s="1"/>
  <c r="H180" i="4"/>
  <c r="I180" i="4" s="1"/>
  <c r="H179" i="4"/>
  <c r="H178" i="4"/>
  <c r="I178" i="4" s="1"/>
  <c r="H177" i="4"/>
  <c r="I177" i="4" s="1"/>
  <c r="H176" i="4"/>
  <c r="I176" i="4" s="1"/>
  <c r="H175" i="4"/>
  <c r="H174" i="4"/>
  <c r="I174" i="4" s="1"/>
  <c r="H173" i="4"/>
  <c r="I173" i="4" s="1"/>
  <c r="H172" i="4"/>
  <c r="I172" i="4" s="1"/>
  <c r="H171" i="4"/>
  <c r="H170" i="4"/>
  <c r="I170" i="4" s="1"/>
  <c r="H169" i="4"/>
  <c r="I169" i="4" s="1"/>
  <c r="H168" i="4"/>
  <c r="I168" i="4" s="1"/>
  <c r="H167" i="4"/>
  <c r="H166" i="4"/>
  <c r="I166" i="4" s="1"/>
  <c r="H165" i="4"/>
  <c r="I165" i="4" s="1"/>
  <c r="H164" i="4"/>
  <c r="I164" i="4" s="1"/>
  <c r="H163" i="4"/>
  <c r="H162" i="4"/>
  <c r="I162" i="4" s="1"/>
  <c r="H161" i="4"/>
  <c r="I161" i="4" s="1"/>
  <c r="H160" i="4"/>
  <c r="I160" i="4" s="1"/>
  <c r="H159" i="4"/>
  <c r="H158" i="4"/>
  <c r="I158" i="4" s="1"/>
  <c r="H157" i="4"/>
  <c r="I157" i="4" s="1"/>
  <c r="H156" i="4"/>
  <c r="I156" i="4" s="1"/>
  <c r="H155" i="4"/>
  <c r="H154" i="4"/>
  <c r="I154" i="4" s="1"/>
  <c r="H153" i="4"/>
  <c r="I153" i="4" s="1"/>
  <c r="H152" i="4"/>
  <c r="I152" i="4" s="1"/>
  <c r="H151" i="4"/>
  <c r="H150" i="4"/>
  <c r="I150" i="4" s="1"/>
  <c r="H149" i="4"/>
  <c r="I149" i="4" s="1"/>
  <c r="H148" i="4"/>
  <c r="I148" i="4" s="1"/>
  <c r="H147" i="4"/>
  <c r="H146" i="4"/>
  <c r="I146" i="4" s="1"/>
  <c r="H145" i="4"/>
  <c r="I145" i="4" s="1"/>
  <c r="H144" i="4"/>
  <c r="I144" i="4" s="1"/>
  <c r="H143" i="4"/>
  <c r="H142" i="4"/>
  <c r="I142" i="4" s="1"/>
  <c r="H141" i="4"/>
  <c r="I141" i="4" s="1"/>
  <c r="H140" i="4"/>
  <c r="I140" i="4" s="1"/>
  <c r="H139" i="4"/>
  <c r="H138" i="4"/>
  <c r="I138" i="4" s="1"/>
  <c r="H137" i="4"/>
  <c r="I137" i="4" s="1"/>
  <c r="H136" i="4"/>
  <c r="I136" i="4" s="1"/>
  <c r="H135" i="4"/>
  <c r="H134" i="4"/>
  <c r="I134" i="4" s="1"/>
  <c r="H133" i="4"/>
  <c r="I133" i="4" s="1"/>
  <c r="H132" i="4"/>
  <c r="I132" i="4" s="1"/>
  <c r="H131" i="4"/>
  <c r="H130" i="4"/>
  <c r="I130" i="4" s="1"/>
  <c r="H129" i="4"/>
  <c r="I129" i="4" s="1"/>
  <c r="H128" i="4"/>
  <c r="I128" i="4" s="1"/>
  <c r="H127" i="4"/>
  <c r="H126" i="4"/>
  <c r="I126" i="4" s="1"/>
  <c r="H125" i="4"/>
  <c r="I125" i="4" s="1"/>
  <c r="H124" i="4"/>
  <c r="I124" i="4" s="1"/>
  <c r="H123" i="4"/>
  <c r="H122" i="4"/>
  <c r="I122" i="4" s="1"/>
  <c r="H121" i="4"/>
  <c r="I121" i="4" s="1"/>
  <c r="H120" i="4"/>
  <c r="I120" i="4" s="1"/>
  <c r="H119" i="4"/>
  <c r="H118" i="4"/>
  <c r="I118" i="4" s="1"/>
  <c r="H117" i="4"/>
  <c r="I117" i="4" s="1"/>
  <c r="H116" i="4"/>
  <c r="I116" i="4" s="1"/>
  <c r="H115" i="4"/>
  <c r="H114" i="4"/>
  <c r="H113" i="4"/>
  <c r="H112" i="4"/>
  <c r="I112" i="4" s="1"/>
  <c r="H111" i="4"/>
  <c r="H110" i="4"/>
  <c r="I110" i="4" s="1"/>
  <c r="H109" i="4"/>
  <c r="I109" i="4" s="1"/>
  <c r="H108" i="4"/>
  <c r="I108" i="4" s="1"/>
  <c r="H107" i="4"/>
  <c r="I107" i="4" s="1"/>
  <c r="H106" i="4"/>
  <c r="I106" i="4" s="1"/>
  <c r="H105" i="4"/>
  <c r="I105" i="4" s="1"/>
  <c r="H104" i="4"/>
  <c r="I104" i="4" s="1"/>
  <c r="H103" i="4"/>
  <c r="H102" i="4"/>
  <c r="I102" i="4" s="1"/>
  <c r="H101" i="4"/>
  <c r="I101" i="4" s="1"/>
  <c r="H100" i="4"/>
  <c r="I100" i="4" s="1"/>
  <c r="H99" i="4"/>
  <c r="H98" i="4"/>
  <c r="H97" i="4"/>
  <c r="I97" i="4" s="1"/>
  <c r="H96" i="4"/>
  <c r="I96" i="4" s="1"/>
  <c r="H95" i="4"/>
  <c r="H94" i="4"/>
  <c r="I94" i="4" s="1"/>
  <c r="H93" i="4"/>
  <c r="I93" i="4" s="1"/>
  <c r="H92" i="4"/>
  <c r="I92" i="4" s="1"/>
  <c r="H91" i="4"/>
  <c r="I91" i="4" s="1"/>
  <c r="H90" i="4"/>
  <c r="I90" i="4" s="1"/>
  <c r="H89" i="4"/>
  <c r="I89" i="4" s="1"/>
  <c r="H88" i="4"/>
  <c r="I88" i="4" s="1"/>
  <c r="H87" i="4"/>
  <c r="H86" i="4"/>
  <c r="I86" i="4" s="1"/>
  <c r="H85" i="4"/>
  <c r="I85" i="4" s="1"/>
  <c r="H84" i="4"/>
  <c r="I84" i="4" s="1"/>
  <c r="H83" i="4"/>
  <c r="H82" i="4"/>
  <c r="H81" i="4"/>
  <c r="I81" i="4" s="1"/>
  <c r="H80" i="4"/>
  <c r="I80" i="4" s="1"/>
  <c r="H79" i="4"/>
  <c r="H78" i="4"/>
  <c r="I78" i="4" s="1"/>
  <c r="H77" i="4"/>
  <c r="I77" i="4" s="1"/>
  <c r="H76" i="4"/>
  <c r="I76" i="4" s="1"/>
  <c r="H75" i="4"/>
  <c r="I75" i="4" s="1"/>
  <c r="H74" i="4"/>
  <c r="I74" i="4" s="1"/>
  <c r="H73" i="4"/>
  <c r="I73" i="4" s="1"/>
  <c r="H72" i="4"/>
  <c r="I72" i="4" s="1"/>
  <c r="H71" i="4"/>
  <c r="H70" i="4"/>
  <c r="I70" i="4" s="1"/>
  <c r="H69" i="4"/>
  <c r="I69" i="4" s="1"/>
  <c r="H68" i="4"/>
  <c r="I68" i="4" s="1"/>
  <c r="H67" i="4"/>
  <c r="H66" i="4"/>
  <c r="H65" i="4"/>
  <c r="I65" i="4" s="1"/>
  <c r="H64" i="4"/>
  <c r="I64" i="4" s="1"/>
  <c r="H63" i="4"/>
  <c r="H62" i="4"/>
  <c r="I62" i="4" s="1"/>
  <c r="H61" i="4"/>
  <c r="I61" i="4" s="1"/>
  <c r="H60" i="4"/>
  <c r="I60" i="4" s="1"/>
  <c r="H59" i="4"/>
  <c r="I59" i="4" s="1"/>
  <c r="H58" i="4"/>
  <c r="I58" i="4" s="1"/>
  <c r="H57" i="4"/>
  <c r="I57" i="4" s="1"/>
  <c r="H56" i="4"/>
  <c r="I56" i="4" s="1"/>
  <c r="H55" i="4"/>
  <c r="H54" i="4"/>
  <c r="I54" i="4" s="1"/>
  <c r="H53" i="4"/>
  <c r="I53" i="4" s="1"/>
  <c r="H52" i="4"/>
  <c r="I52" i="4" s="1"/>
  <c r="H51" i="4"/>
  <c r="H50" i="4"/>
  <c r="H49" i="4"/>
  <c r="H48" i="4"/>
  <c r="I48" i="4" s="1"/>
  <c r="H47" i="4"/>
  <c r="H46" i="4"/>
  <c r="I46" i="4" s="1"/>
  <c r="H45" i="4"/>
  <c r="I45" i="4" s="1"/>
  <c r="H44" i="4"/>
  <c r="I44" i="4" s="1"/>
  <c r="H43" i="4"/>
  <c r="I43" i="4" s="1"/>
  <c r="H42" i="4"/>
  <c r="I42" i="4" s="1"/>
  <c r="H41" i="4"/>
  <c r="I41" i="4" s="1"/>
  <c r="H40" i="4"/>
  <c r="I40" i="4" s="1"/>
  <c r="H39" i="4"/>
  <c r="H38" i="4"/>
  <c r="I38" i="4" s="1"/>
  <c r="H37" i="4"/>
  <c r="I37" i="4" s="1"/>
  <c r="H36" i="4"/>
  <c r="I36" i="4" s="1"/>
  <c r="H35" i="4"/>
  <c r="H34" i="4"/>
  <c r="H33" i="4"/>
  <c r="I33" i="4" s="1"/>
  <c r="H32" i="4"/>
  <c r="I32" i="4" s="1"/>
  <c r="H31" i="4"/>
  <c r="H30" i="4"/>
  <c r="I30" i="4" s="1"/>
  <c r="H29" i="4"/>
  <c r="I29" i="4" s="1"/>
  <c r="H28" i="4"/>
  <c r="I28" i="4" s="1"/>
  <c r="H27" i="4"/>
  <c r="I27" i="4" s="1"/>
  <c r="H26" i="4"/>
  <c r="I26" i="4" s="1"/>
  <c r="H25" i="4"/>
  <c r="I25" i="4" s="1"/>
  <c r="H24" i="4"/>
  <c r="I24" i="4" s="1"/>
  <c r="H23" i="4"/>
  <c r="H22" i="4"/>
  <c r="I22" i="4" s="1"/>
  <c r="H21" i="4"/>
  <c r="I21" i="4" s="1"/>
  <c r="H20" i="4"/>
  <c r="I20" i="4" s="1"/>
  <c r="H19" i="4"/>
  <c r="H18" i="4"/>
  <c r="H17" i="4"/>
  <c r="I17" i="4" s="1"/>
  <c r="H16" i="4"/>
  <c r="I16" i="4" s="1"/>
  <c r="H15" i="4"/>
  <c r="H14" i="4"/>
  <c r="I14" i="4" s="1"/>
  <c r="H13" i="4"/>
  <c r="I13" i="4" s="1"/>
  <c r="H12" i="4"/>
  <c r="I12" i="4" s="1"/>
  <c r="H11" i="4"/>
  <c r="I11" i="4" s="1"/>
  <c r="H10" i="4"/>
  <c r="I10" i="4" s="1"/>
  <c r="H9" i="4"/>
  <c r="I9" i="4" s="1"/>
  <c r="H8" i="4"/>
  <c r="I8" i="4" s="1"/>
  <c r="H7" i="4"/>
  <c r="H6" i="4"/>
  <c r="I6" i="4" s="1"/>
  <c r="H5" i="4"/>
  <c r="H4" i="4"/>
  <c r="I4" i="4" s="1"/>
  <c r="G3" i="5" s="1"/>
  <c r="H3" i="4"/>
  <c r="C3" i="4"/>
  <c r="B2" i="5" s="1"/>
  <c r="G2" i="3"/>
  <c r="A3" i="5"/>
  <c r="E3" i="5"/>
  <c r="F3" i="5"/>
  <c r="A4" i="5"/>
  <c r="B4" i="5"/>
  <c r="C4" i="5"/>
  <c r="D4" i="5"/>
  <c r="E4" i="5"/>
  <c r="F4" i="5"/>
  <c r="G4" i="5"/>
  <c r="H4" i="5"/>
  <c r="A5" i="5"/>
  <c r="B5" i="5"/>
  <c r="C5" i="5"/>
  <c r="D5" i="5"/>
  <c r="E5" i="5"/>
  <c r="F5" i="5"/>
  <c r="G5" i="5"/>
  <c r="H5" i="5"/>
  <c r="A6" i="5"/>
  <c r="B6" i="5"/>
  <c r="C6" i="5"/>
  <c r="D6" i="5"/>
  <c r="E6" i="5"/>
  <c r="F6" i="5"/>
  <c r="G6" i="5"/>
  <c r="H6" i="5"/>
  <c r="A7" i="5"/>
  <c r="B7" i="5"/>
  <c r="C7" i="5"/>
  <c r="D7" i="5"/>
  <c r="E7" i="5"/>
  <c r="F7" i="5"/>
  <c r="G7" i="5"/>
  <c r="H7" i="5"/>
  <c r="A8" i="5"/>
  <c r="B8" i="5"/>
  <c r="C8" i="5"/>
  <c r="D8" i="5"/>
  <c r="E8" i="5"/>
  <c r="F8" i="5"/>
  <c r="G8" i="5"/>
  <c r="H8" i="5"/>
  <c r="A9" i="5"/>
  <c r="B9" i="5"/>
  <c r="C9" i="5"/>
  <c r="D9" i="5"/>
  <c r="E9" i="5"/>
  <c r="F9" i="5"/>
  <c r="G9" i="5"/>
  <c r="H9" i="5"/>
  <c r="A10" i="5"/>
  <c r="B10" i="5"/>
  <c r="C10" i="5"/>
  <c r="D10" i="5"/>
  <c r="E10" i="5"/>
  <c r="F10" i="5"/>
  <c r="G10" i="5"/>
  <c r="H10" i="5"/>
  <c r="A11" i="5"/>
  <c r="B11" i="5"/>
  <c r="C11" i="5"/>
  <c r="D11" i="5"/>
  <c r="E11" i="5"/>
  <c r="F11" i="5"/>
  <c r="G11" i="5"/>
  <c r="H11" i="5"/>
  <c r="A12" i="5"/>
  <c r="B12" i="5"/>
  <c r="C12" i="5"/>
  <c r="D12" i="5"/>
  <c r="E12" i="5"/>
  <c r="F12" i="5"/>
  <c r="G12" i="5"/>
  <c r="H12" i="5"/>
  <c r="A13" i="5"/>
  <c r="B13" i="5"/>
  <c r="C13" i="5"/>
  <c r="D13" i="5"/>
  <c r="E13" i="5"/>
  <c r="F13" i="5"/>
  <c r="G13" i="5"/>
  <c r="H13" i="5"/>
  <c r="A14" i="5"/>
  <c r="B14" i="5"/>
  <c r="C14" i="5"/>
  <c r="D14" i="5"/>
  <c r="E14" i="5"/>
  <c r="F14" i="5"/>
  <c r="G14" i="5"/>
  <c r="H14" i="5"/>
  <c r="A15" i="5"/>
  <c r="B15" i="5"/>
  <c r="C15" i="5"/>
  <c r="D15" i="5"/>
  <c r="E15" i="5"/>
  <c r="F15" i="5"/>
  <c r="G15" i="5"/>
  <c r="H15" i="5"/>
  <c r="A16" i="5"/>
  <c r="B16" i="5"/>
  <c r="C16" i="5"/>
  <c r="D16" i="5"/>
  <c r="E16" i="5"/>
  <c r="F16" i="5"/>
  <c r="G16" i="5"/>
  <c r="H16" i="5"/>
  <c r="A17" i="5"/>
  <c r="B17" i="5"/>
  <c r="C17" i="5"/>
  <c r="D17" i="5"/>
  <c r="E17" i="5"/>
  <c r="F17" i="5"/>
  <c r="G17" i="5"/>
  <c r="H17" i="5"/>
  <c r="A18" i="5"/>
  <c r="B18" i="5"/>
  <c r="C18" i="5"/>
  <c r="D18" i="5"/>
  <c r="E18" i="5"/>
  <c r="F18" i="5"/>
  <c r="G18" i="5"/>
  <c r="H18" i="5"/>
  <c r="A19" i="5"/>
  <c r="B19" i="5"/>
  <c r="C19" i="5"/>
  <c r="D19" i="5"/>
  <c r="E19" i="5"/>
  <c r="F19" i="5"/>
  <c r="G19" i="5"/>
  <c r="H19" i="5"/>
  <c r="A20" i="5"/>
  <c r="B20" i="5"/>
  <c r="C20" i="5"/>
  <c r="D20" i="5"/>
  <c r="E20" i="5"/>
  <c r="F20" i="5"/>
  <c r="G20" i="5"/>
  <c r="H20" i="5"/>
  <c r="A21" i="5"/>
  <c r="B21" i="5"/>
  <c r="C21" i="5"/>
  <c r="D21" i="5"/>
  <c r="E21" i="5"/>
  <c r="F21" i="5"/>
  <c r="G21" i="5"/>
  <c r="H21" i="5"/>
  <c r="A22" i="5"/>
  <c r="B22" i="5"/>
  <c r="C22" i="5"/>
  <c r="D22" i="5"/>
  <c r="E22" i="5"/>
  <c r="F22" i="5"/>
  <c r="G22" i="5"/>
  <c r="H22" i="5"/>
  <c r="A23" i="5"/>
  <c r="B23" i="5"/>
  <c r="C23" i="5"/>
  <c r="D23" i="5"/>
  <c r="E23" i="5"/>
  <c r="F23" i="5"/>
  <c r="G23" i="5"/>
  <c r="H23" i="5"/>
  <c r="A24" i="5"/>
  <c r="B24" i="5"/>
  <c r="C24" i="5"/>
  <c r="D24" i="5"/>
  <c r="E24" i="5"/>
  <c r="F24" i="5"/>
  <c r="G24" i="5"/>
  <c r="H24" i="5"/>
  <c r="A25" i="5"/>
  <c r="B25" i="5"/>
  <c r="C25" i="5"/>
  <c r="D25" i="5"/>
  <c r="E25" i="5"/>
  <c r="F25" i="5"/>
  <c r="G25" i="5"/>
  <c r="H25" i="5"/>
  <c r="A26" i="5"/>
  <c r="B26" i="5"/>
  <c r="C26" i="5"/>
  <c r="D26" i="5"/>
  <c r="E26" i="5"/>
  <c r="F26" i="5"/>
  <c r="G26" i="5"/>
  <c r="H26" i="5"/>
  <c r="A27" i="5"/>
  <c r="B27" i="5"/>
  <c r="C27" i="5"/>
  <c r="D27" i="5"/>
  <c r="E27" i="5"/>
  <c r="F27" i="5"/>
  <c r="G27" i="5"/>
  <c r="H27" i="5"/>
  <c r="A28" i="5"/>
  <c r="B28" i="5"/>
  <c r="C28" i="5"/>
  <c r="D28" i="5"/>
  <c r="E28" i="5"/>
  <c r="F28" i="5"/>
  <c r="G28" i="5"/>
  <c r="H28" i="5"/>
  <c r="A29" i="5"/>
  <c r="B29" i="5"/>
  <c r="C29" i="5"/>
  <c r="D29" i="5"/>
  <c r="E29" i="5"/>
  <c r="F29" i="5"/>
  <c r="G29" i="5"/>
  <c r="H29" i="5"/>
  <c r="A30" i="5"/>
  <c r="B30" i="5"/>
  <c r="C30" i="5"/>
  <c r="D30" i="5"/>
  <c r="E30" i="5"/>
  <c r="F30" i="5"/>
  <c r="G30" i="5"/>
  <c r="H30" i="5"/>
  <c r="A31" i="5"/>
  <c r="B31" i="5"/>
  <c r="C31" i="5"/>
  <c r="D31" i="5"/>
  <c r="E31" i="5"/>
  <c r="F31" i="5"/>
  <c r="G31" i="5"/>
  <c r="H31" i="5"/>
  <c r="A32" i="5"/>
  <c r="B32" i="5"/>
  <c r="C32" i="5"/>
  <c r="D32" i="5"/>
  <c r="E32" i="5"/>
  <c r="F32" i="5"/>
  <c r="G32" i="5"/>
  <c r="H32" i="5"/>
  <c r="A33" i="5"/>
  <c r="B33" i="5"/>
  <c r="C33" i="5"/>
  <c r="D33" i="5"/>
  <c r="E33" i="5"/>
  <c r="F33" i="5"/>
  <c r="G33" i="5"/>
  <c r="H33" i="5"/>
  <c r="A34" i="5"/>
  <c r="B34" i="5"/>
  <c r="C34" i="5"/>
  <c r="D34" i="5"/>
  <c r="E34" i="5"/>
  <c r="F34" i="5"/>
  <c r="G34" i="5"/>
  <c r="H34" i="5"/>
  <c r="A35" i="5"/>
  <c r="B35" i="5"/>
  <c r="C35" i="5"/>
  <c r="D35" i="5"/>
  <c r="E35" i="5"/>
  <c r="F35" i="5"/>
  <c r="G35" i="5"/>
  <c r="H35" i="5"/>
  <c r="A36" i="5"/>
  <c r="B36" i="5"/>
  <c r="C36" i="5"/>
  <c r="D36" i="5"/>
  <c r="E36" i="5"/>
  <c r="F36" i="5"/>
  <c r="G36" i="5"/>
  <c r="H36" i="5"/>
  <c r="A37" i="5"/>
  <c r="B37" i="5"/>
  <c r="C37" i="5"/>
  <c r="D37" i="5"/>
  <c r="E37" i="5"/>
  <c r="F37" i="5"/>
  <c r="G37" i="5"/>
  <c r="H37" i="5"/>
  <c r="A38" i="5"/>
  <c r="B38" i="5"/>
  <c r="C38" i="5"/>
  <c r="D38" i="5"/>
  <c r="E38" i="5"/>
  <c r="F38" i="5"/>
  <c r="G38" i="5"/>
  <c r="H38" i="5"/>
  <c r="A39" i="5"/>
  <c r="B39" i="5"/>
  <c r="C39" i="5"/>
  <c r="D39" i="5"/>
  <c r="E39" i="5"/>
  <c r="F39" i="5"/>
  <c r="G39" i="5"/>
  <c r="H39" i="5"/>
  <c r="A40" i="5"/>
  <c r="B40" i="5"/>
  <c r="C40" i="5"/>
  <c r="D40" i="5"/>
  <c r="E40" i="5"/>
  <c r="F40" i="5"/>
  <c r="G40" i="5"/>
  <c r="H40" i="5"/>
  <c r="A41" i="5"/>
  <c r="B41" i="5"/>
  <c r="C41" i="5"/>
  <c r="D41" i="5"/>
  <c r="E41" i="5"/>
  <c r="F41" i="5"/>
  <c r="G41" i="5"/>
  <c r="H41" i="5"/>
  <c r="A42" i="5"/>
  <c r="B42" i="5"/>
  <c r="C42" i="5"/>
  <c r="D42" i="5"/>
  <c r="E42" i="5"/>
  <c r="F42" i="5"/>
  <c r="G42" i="5"/>
  <c r="H42" i="5"/>
  <c r="A43" i="5"/>
  <c r="B43" i="5"/>
  <c r="C43" i="5"/>
  <c r="D43" i="5"/>
  <c r="E43" i="5"/>
  <c r="F43" i="5"/>
  <c r="G43" i="5"/>
  <c r="H43" i="5"/>
  <c r="A44" i="5"/>
  <c r="B44" i="5"/>
  <c r="C44" i="5"/>
  <c r="D44" i="5"/>
  <c r="E44" i="5"/>
  <c r="F44" i="5"/>
  <c r="G44" i="5"/>
  <c r="H44" i="5"/>
  <c r="A45" i="5"/>
  <c r="B45" i="5"/>
  <c r="C45" i="5"/>
  <c r="D45" i="5"/>
  <c r="E45" i="5"/>
  <c r="F45" i="5"/>
  <c r="G45" i="5"/>
  <c r="H45" i="5"/>
  <c r="A46" i="5"/>
  <c r="B46" i="5"/>
  <c r="C46" i="5"/>
  <c r="D46" i="5"/>
  <c r="E46" i="5"/>
  <c r="F46" i="5"/>
  <c r="G46" i="5"/>
  <c r="H46" i="5"/>
  <c r="A47" i="5"/>
  <c r="B47" i="5"/>
  <c r="C47" i="5"/>
  <c r="D47" i="5"/>
  <c r="E47" i="5"/>
  <c r="F47" i="5"/>
  <c r="G47" i="5"/>
  <c r="H47" i="5"/>
  <c r="A48" i="5"/>
  <c r="B48" i="5"/>
  <c r="C48" i="5"/>
  <c r="D48" i="5"/>
  <c r="E48" i="5"/>
  <c r="F48" i="5"/>
  <c r="G48" i="5"/>
  <c r="H48" i="5"/>
  <c r="A49" i="5"/>
  <c r="B49" i="5"/>
  <c r="C49" i="5"/>
  <c r="D49" i="5"/>
  <c r="E49" i="5"/>
  <c r="F49" i="5"/>
  <c r="G49" i="5"/>
  <c r="H49" i="5"/>
  <c r="A50" i="5"/>
  <c r="B50" i="5"/>
  <c r="C50" i="5"/>
  <c r="D50" i="5"/>
  <c r="E50" i="5"/>
  <c r="F50" i="5"/>
  <c r="G50" i="5"/>
  <c r="H50" i="5"/>
  <c r="A51" i="5"/>
  <c r="B51" i="5"/>
  <c r="C51" i="5"/>
  <c r="D51" i="5"/>
  <c r="E51" i="5"/>
  <c r="F51" i="5"/>
  <c r="G51" i="5"/>
  <c r="H51" i="5"/>
  <c r="A52" i="5"/>
  <c r="B52" i="5"/>
  <c r="C52" i="5"/>
  <c r="D52" i="5"/>
  <c r="E52" i="5"/>
  <c r="F52" i="5"/>
  <c r="G52" i="5"/>
  <c r="H52" i="5"/>
  <c r="A53" i="5"/>
  <c r="B53" i="5"/>
  <c r="C53" i="5"/>
  <c r="D53" i="5"/>
  <c r="E53" i="5"/>
  <c r="F53" i="5"/>
  <c r="G53" i="5"/>
  <c r="H53" i="5"/>
  <c r="A54" i="5"/>
  <c r="B54" i="5"/>
  <c r="C54" i="5"/>
  <c r="D54" i="5"/>
  <c r="E54" i="5"/>
  <c r="F54" i="5"/>
  <c r="G54" i="5"/>
  <c r="H54" i="5"/>
  <c r="A55" i="5"/>
  <c r="B55" i="5"/>
  <c r="C55" i="5"/>
  <c r="D55" i="5"/>
  <c r="E55" i="5"/>
  <c r="F55" i="5"/>
  <c r="G55" i="5"/>
  <c r="H55" i="5"/>
  <c r="A56" i="5"/>
  <c r="B56" i="5"/>
  <c r="C56" i="5"/>
  <c r="D56" i="5"/>
  <c r="E56" i="5"/>
  <c r="F56" i="5"/>
  <c r="G56" i="5"/>
  <c r="H56" i="5"/>
  <c r="A57" i="5"/>
  <c r="B57" i="5"/>
  <c r="C57" i="5"/>
  <c r="D57" i="5"/>
  <c r="E57" i="5"/>
  <c r="F57" i="5"/>
  <c r="G57" i="5"/>
  <c r="H57" i="5"/>
  <c r="A58" i="5"/>
  <c r="B58" i="5"/>
  <c r="C58" i="5"/>
  <c r="D58" i="5"/>
  <c r="E58" i="5"/>
  <c r="F58" i="5"/>
  <c r="G58" i="5"/>
  <c r="H58" i="5"/>
  <c r="A59" i="5"/>
  <c r="B59" i="5"/>
  <c r="C59" i="5"/>
  <c r="D59" i="5"/>
  <c r="E59" i="5"/>
  <c r="F59" i="5"/>
  <c r="G59" i="5"/>
  <c r="H59" i="5"/>
  <c r="A60" i="5"/>
  <c r="B60" i="5"/>
  <c r="C60" i="5"/>
  <c r="D60" i="5"/>
  <c r="E60" i="5"/>
  <c r="F60" i="5"/>
  <c r="G60" i="5"/>
  <c r="H60" i="5"/>
  <c r="A61" i="5"/>
  <c r="B61" i="5"/>
  <c r="C61" i="5"/>
  <c r="D61" i="5"/>
  <c r="E61" i="5"/>
  <c r="F61" i="5"/>
  <c r="G61" i="5"/>
  <c r="H61" i="5"/>
  <c r="A62" i="5"/>
  <c r="B62" i="5"/>
  <c r="C62" i="5"/>
  <c r="D62" i="5"/>
  <c r="E62" i="5"/>
  <c r="F62" i="5"/>
  <c r="G62" i="5"/>
  <c r="H62" i="5"/>
  <c r="A63" i="5"/>
  <c r="B63" i="5"/>
  <c r="C63" i="5"/>
  <c r="D63" i="5"/>
  <c r="E63" i="5"/>
  <c r="F63" i="5"/>
  <c r="G63" i="5"/>
  <c r="H63" i="5"/>
  <c r="A64" i="5"/>
  <c r="B64" i="5"/>
  <c r="C64" i="5"/>
  <c r="D64" i="5"/>
  <c r="E64" i="5"/>
  <c r="F64" i="5"/>
  <c r="G64" i="5"/>
  <c r="H64" i="5"/>
  <c r="A65" i="5"/>
  <c r="B65" i="5"/>
  <c r="C65" i="5"/>
  <c r="D65" i="5"/>
  <c r="E65" i="5"/>
  <c r="F65" i="5"/>
  <c r="G65" i="5"/>
  <c r="H65" i="5"/>
  <c r="A66" i="5"/>
  <c r="B66" i="5"/>
  <c r="C66" i="5"/>
  <c r="D66" i="5"/>
  <c r="E66" i="5"/>
  <c r="F66" i="5"/>
  <c r="G66" i="5"/>
  <c r="H66" i="5"/>
  <c r="A67" i="5"/>
  <c r="B67" i="5"/>
  <c r="C67" i="5"/>
  <c r="D67" i="5"/>
  <c r="E67" i="5"/>
  <c r="F67" i="5"/>
  <c r="G67" i="5"/>
  <c r="H67" i="5"/>
  <c r="A68" i="5"/>
  <c r="B68" i="5"/>
  <c r="C68" i="5"/>
  <c r="D68" i="5"/>
  <c r="E68" i="5"/>
  <c r="F68" i="5"/>
  <c r="G68" i="5"/>
  <c r="H68" i="5"/>
  <c r="A69" i="5"/>
  <c r="B69" i="5"/>
  <c r="C69" i="5"/>
  <c r="D69" i="5"/>
  <c r="E69" i="5"/>
  <c r="F69" i="5"/>
  <c r="G69" i="5"/>
  <c r="H69" i="5"/>
  <c r="A70" i="5"/>
  <c r="B70" i="5"/>
  <c r="C70" i="5"/>
  <c r="D70" i="5"/>
  <c r="E70" i="5"/>
  <c r="F70" i="5"/>
  <c r="G70" i="5"/>
  <c r="H70" i="5"/>
  <c r="A71" i="5"/>
  <c r="B71" i="5"/>
  <c r="C71" i="5"/>
  <c r="D71" i="5"/>
  <c r="E71" i="5"/>
  <c r="F71" i="5"/>
  <c r="G71" i="5"/>
  <c r="H71" i="5"/>
  <c r="A72" i="5"/>
  <c r="B72" i="5"/>
  <c r="C72" i="5"/>
  <c r="D72" i="5"/>
  <c r="E72" i="5"/>
  <c r="F72" i="5"/>
  <c r="G72" i="5"/>
  <c r="H72" i="5"/>
  <c r="A73" i="5"/>
  <c r="B73" i="5"/>
  <c r="C73" i="5"/>
  <c r="D73" i="5"/>
  <c r="E73" i="5"/>
  <c r="F73" i="5"/>
  <c r="G73" i="5"/>
  <c r="H73" i="5"/>
  <c r="A74" i="5"/>
  <c r="B74" i="5"/>
  <c r="C74" i="5"/>
  <c r="D74" i="5"/>
  <c r="E74" i="5"/>
  <c r="F74" i="5"/>
  <c r="G74" i="5"/>
  <c r="H74" i="5"/>
  <c r="A75" i="5"/>
  <c r="B75" i="5"/>
  <c r="C75" i="5"/>
  <c r="D75" i="5"/>
  <c r="E75" i="5"/>
  <c r="F75" i="5"/>
  <c r="G75" i="5"/>
  <c r="H75" i="5"/>
  <c r="A76" i="5"/>
  <c r="B76" i="5"/>
  <c r="C76" i="5"/>
  <c r="D76" i="5"/>
  <c r="E76" i="5"/>
  <c r="F76" i="5"/>
  <c r="G76" i="5"/>
  <c r="H76" i="5"/>
  <c r="A77" i="5"/>
  <c r="B77" i="5"/>
  <c r="C77" i="5"/>
  <c r="D77" i="5"/>
  <c r="E77" i="5"/>
  <c r="F77" i="5"/>
  <c r="G77" i="5"/>
  <c r="H77" i="5"/>
  <c r="A78" i="5"/>
  <c r="B78" i="5"/>
  <c r="C78" i="5"/>
  <c r="D78" i="5"/>
  <c r="E78" i="5"/>
  <c r="F78" i="5"/>
  <c r="G78" i="5"/>
  <c r="H78" i="5"/>
  <c r="A79" i="5"/>
  <c r="B79" i="5"/>
  <c r="C79" i="5"/>
  <c r="D79" i="5"/>
  <c r="E79" i="5"/>
  <c r="F79" i="5"/>
  <c r="G79" i="5"/>
  <c r="H79" i="5"/>
  <c r="A80" i="5"/>
  <c r="B80" i="5"/>
  <c r="C80" i="5"/>
  <c r="D80" i="5"/>
  <c r="E80" i="5"/>
  <c r="F80" i="5"/>
  <c r="G80" i="5"/>
  <c r="H80" i="5"/>
  <c r="A81" i="5"/>
  <c r="B81" i="5"/>
  <c r="C81" i="5"/>
  <c r="D81" i="5"/>
  <c r="E81" i="5"/>
  <c r="F81" i="5"/>
  <c r="G81" i="5"/>
  <c r="H81" i="5"/>
  <c r="A82" i="5"/>
  <c r="B82" i="5"/>
  <c r="C82" i="5"/>
  <c r="D82" i="5"/>
  <c r="E82" i="5"/>
  <c r="F82" i="5"/>
  <c r="G82" i="5"/>
  <c r="H82" i="5"/>
  <c r="A83" i="5"/>
  <c r="B83" i="5"/>
  <c r="C83" i="5"/>
  <c r="D83" i="5"/>
  <c r="E83" i="5"/>
  <c r="F83" i="5"/>
  <c r="G83" i="5"/>
  <c r="H83" i="5"/>
  <c r="A84" i="5"/>
  <c r="B84" i="5"/>
  <c r="C84" i="5"/>
  <c r="D84" i="5"/>
  <c r="E84" i="5"/>
  <c r="F84" i="5"/>
  <c r="G84" i="5"/>
  <c r="H84" i="5"/>
  <c r="A85" i="5"/>
  <c r="B85" i="5"/>
  <c r="C85" i="5"/>
  <c r="D85" i="5"/>
  <c r="E85" i="5"/>
  <c r="F85" i="5"/>
  <c r="G85" i="5"/>
  <c r="H85" i="5"/>
  <c r="A86" i="5"/>
  <c r="B86" i="5"/>
  <c r="C86" i="5"/>
  <c r="D86" i="5"/>
  <c r="E86" i="5"/>
  <c r="F86" i="5"/>
  <c r="G86" i="5"/>
  <c r="H86" i="5"/>
  <c r="A87" i="5"/>
  <c r="B87" i="5"/>
  <c r="C87" i="5"/>
  <c r="D87" i="5"/>
  <c r="E87" i="5"/>
  <c r="F87" i="5"/>
  <c r="G87" i="5"/>
  <c r="H87" i="5"/>
  <c r="A88" i="5"/>
  <c r="B88" i="5"/>
  <c r="C88" i="5"/>
  <c r="D88" i="5"/>
  <c r="E88" i="5"/>
  <c r="F88" i="5"/>
  <c r="G88" i="5"/>
  <c r="H88" i="5"/>
  <c r="A89" i="5"/>
  <c r="B89" i="5"/>
  <c r="C89" i="5"/>
  <c r="D89" i="5"/>
  <c r="E89" i="5"/>
  <c r="F89" i="5"/>
  <c r="G89" i="5"/>
  <c r="H89" i="5"/>
  <c r="A90" i="5"/>
  <c r="B90" i="5"/>
  <c r="C90" i="5"/>
  <c r="D90" i="5"/>
  <c r="E90" i="5"/>
  <c r="F90" i="5"/>
  <c r="G90" i="5"/>
  <c r="H90" i="5"/>
  <c r="A91" i="5"/>
  <c r="B91" i="5"/>
  <c r="C91" i="5"/>
  <c r="D91" i="5"/>
  <c r="E91" i="5"/>
  <c r="F91" i="5"/>
  <c r="G91" i="5"/>
  <c r="H91" i="5"/>
  <c r="A92" i="5"/>
  <c r="B92" i="5"/>
  <c r="C92" i="5"/>
  <c r="D92" i="5"/>
  <c r="E92" i="5"/>
  <c r="F92" i="5"/>
  <c r="G92" i="5"/>
  <c r="H92" i="5"/>
  <c r="A93" i="5"/>
  <c r="B93" i="5"/>
  <c r="C93" i="5"/>
  <c r="D93" i="5"/>
  <c r="E93" i="5"/>
  <c r="F93" i="5"/>
  <c r="G93" i="5"/>
  <c r="H93" i="5"/>
  <c r="A94" i="5"/>
  <c r="B94" i="5"/>
  <c r="C94" i="5"/>
  <c r="D94" i="5"/>
  <c r="E94" i="5"/>
  <c r="F94" i="5"/>
  <c r="G94" i="5"/>
  <c r="H94" i="5"/>
  <c r="A95" i="5"/>
  <c r="B95" i="5"/>
  <c r="C95" i="5"/>
  <c r="D95" i="5"/>
  <c r="E95" i="5"/>
  <c r="F95" i="5"/>
  <c r="G95" i="5"/>
  <c r="H95" i="5"/>
  <c r="A96" i="5"/>
  <c r="B96" i="5"/>
  <c r="C96" i="5"/>
  <c r="D96" i="5"/>
  <c r="E96" i="5"/>
  <c r="F96" i="5"/>
  <c r="G96" i="5"/>
  <c r="H96" i="5"/>
  <c r="A97" i="5"/>
  <c r="B97" i="5"/>
  <c r="C97" i="5"/>
  <c r="D97" i="5"/>
  <c r="E97" i="5"/>
  <c r="F97" i="5"/>
  <c r="G97" i="5"/>
  <c r="H97" i="5"/>
  <c r="A98" i="5"/>
  <c r="B98" i="5"/>
  <c r="C98" i="5"/>
  <c r="D98" i="5"/>
  <c r="E98" i="5"/>
  <c r="F98" i="5"/>
  <c r="G98" i="5"/>
  <c r="H98" i="5"/>
  <c r="A99" i="5"/>
  <c r="B99" i="5"/>
  <c r="C99" i="5"/>
  <c r="D99" i="5"/>
  <c r="E99" i="5"/>
  <c r="F99" i="5"/>
  <c r="G99" i="5"/>
  <c r="H99" i="5"/>
  <c r="A100" i="5"/>
  <c r="B100" i="5"/>
  <c r="C100" i="5"/>
  <c r="D100" i="5"/>
  <c r="E100" i="5"/>
  <c r="F100" i="5"/>
  <c r="G100" i="5"/>
  <c r="H100" i="5"/>
  <c r="A101" i="5"/>
  <c r="B101" i="5"/>
  <c r="C101" i="5"/>
  <c r="D101" i="5"/>
  <c r="E101" i="5"/>
  <c r="F101" i="5"/>
  <c r="G101" i="5"/>
  <c r="H101" i="5"/>
  <c r="A102" i="5"/>
  <c r="B102" i="5"/>
  <c r="C102" i="5"/>
  <c r="D102" i="5"/>
  <c r="E102" i="5"/>
  <c r="F102" i="5"/>
  <c r="G102" i="5"/>
  <c r="H102" i="5"/>
  <c r="A103" i="5"/>
  <c r="B103" i="5"/>
  <c r="C103" i="5"/>
  <c r="D103" i="5"/>
  <c r="E103" i="5"/>
  <c r="F103" i="5"/>
  <c r="G103" i="5"/>
  <c r="H103" i="5"/>
  <c r="A104" i="5"/>
  <c r="B104" i="5"/>
  <c r="C104" i="5"/>
  <c r="D104" i="5"/>
  <c r="E104" i="5"/>
  <c r="F104" i="5"/>
  <c r="G104" i="5"/>
  <c r="H104" i="5"/>
  <c r="A105" i="5"/>
  <c r="B105" i="5"/>
  <c r="C105" i="5"/>
  <c r="D105" i="5"/>
  <c r="E105" i="5"/>
  <c r="F105" i="5"/>
  <c r="G105" i="5"/>
  <c r="H105" i="5"/>
  <c r="A106" i="5"/>
  <c r="B106" i="5"/>
  <c r="C106" i="5"/>
  <c r="D106" i="5"/>
  <c r="E106" i="5"/>
  <c r="F106" i="5"/>
  <c r="G106" i="5"/>
  <c r="H106" i="5"/>
  <c r="A107" i="5"/>
  <c r="B107" i="5"/>
  <c r="C107" i="5"/>
  <c r="D107" i="5"/>
  <c r="E107" i="5"/>
  <c r="F107" i="5"/>
  <c r="G107" i="5"/>
  <c r="H107" i="5"/>
  <c r="A108" i="5"/>
  <c r="B108" i="5"/>
  <c r="C108" i="5"/>
  <c r="D108" i="5"/>
  <c r="E108" i="5"/>
  <c r="F108" i="5"/>
  <c r="G108" i="5"/>
  <c r="H108" i="5"/>
  <c r="A109" i="5"/>
  <c r="B109" i="5"/>
  <c r="C109" i="5"/>
  <c r="D109" i="5"/>
  <c r="E109" i="5"/>
  <c r="F109" i="5"/>
  <c r="G109" i="5"/>
  <c r="H109" i="5"/>
  <c r="A110" i="5"/>
  <c r="B110" i="5"/>
  <c r="C110" i="5"/>
  <c r="D110" i="5"/>
  <c r="E110" i="5"/>
  <c r="F110" i="5"/>
  <c r="G110" i="5"/>
  <c r="H110" i="5"/>
  <c r="A111" i="5"/>
  <c r="B111" i="5"/>
  <c r="C111" i="5"/>
  <c r="D111" i="5"/>
  <c r="E111" i="5"/>
  <c r="F111" i="5"/>
  <c r="G111" i="5"/>
  <c r="H111" i="5"/>
  <c r="A112" i="5"/>
  <c r="B112" i="5"/>
  <c r="C112" i="5"/>
  <c r="D112" i="5"/>
  <c r="E112" i="5"/>
  <c r="F112" i="5"/>
  <c r="G112" i="5"/>
  <c r="H112" i="5"/>
  <c r="A113" i="5"/>
  <c r="B113" i="5"/>
  <c r="C113" i="5"/>
  <c r="D113" i="5"/>
  <c r="E113" i="5"/>
  <c r="F113" i="5"/>
  <c r="G113" i="5"/>
  <c r="H113" i="5"/>
  <c r="A114" i="5"/>
  <c r="B114" i="5"/>
  <c r="C114" i="5"/>
  <c r="D114" i="5"/>
  <c r="E114" i="5"/>
  <c r="F114" i="5"/>
  <c r="G114" i="5"/>
  <c r="H114" i="5"/>
  <c r="A115" i="5"/>
  <c r="B115" i="5"/>
  <c r="C115" i="5"/>
  <c r="D115" i="5"/>
  <c r="E115" i="5"/>
  <c r="F115" i="5"/>
  <c r="G115" i="5"/>
  <c r="H115" i="5"/>
  <c r="A116" i="5"/>
  <c r="B116" i="5"/>
  <c r="C116" i="5"/>
  <c r="D116" i="5"/>
  <c r="E116" i="5"/>
  <c r="F116" i="5"/>
  <c r="G116" i="5"/>
  <c r="H116" i="5"/>
  <c r="A117" i="5"/>
  <c r="B117" i="5"/>
  <c r="C117" i="5"/>
  <c r="D117" i="5"/>
  <c r="E117" i="5"/>
  <c r="F117" i="5"/>
  <c r="G117" i="5"/>
  <c r="H117" i="5"/>
  <c r="A118" i="5"/>
  <c r="B118" i="5"/>
  <c r="C118" i="5"/>
  <c r="D118" i="5"/>
  <c r="E118" i="5"/>
  <c r="F118" i="5"/>
  <c r="G118" i="5"/>
  <c r="H118" i="5"/>
  <c r="A119" i="5"/>
  <c r="B119" i="5"/>
  <c r="C119" i="5"/>
  <c r="D119" i="5"/>
  <c r="E119" i="5"/>
  <c r="F119" i="5"/>
  <c r="G119" i="5"/>
  <c r="H119" i="5"/>
  <c r="A120" i="5"/>
  <c r="B120" i="5"/>
  <c r="C120" i="5"/>
  <c r="D120" i="5"/>
  <c r="E120" i="5"/>
  <c r="F120" i="5"/>
  <c r="G120" i="5"/>
  <c r="H120" i="5"/>
  <c r="A121" i="5"/>
  <c r="B121" i="5"/>
  <c r="C121" i="5"/>
  <c r="D121" i="5"/>
  <c r="E121" i="5"/>
  <c r="F121" i="5"/>
  <c r="G121" i="5"/>
  <c r="H121" i="5"/>
  <c r="A122" i="5"/>
  <c r="B122" i="5"/>
  <c r="C122" i="5"/>
  <c r="D122" i="5"/>
  <c r="E122" i="5"/>
  <c r="F122" i="5"/>
  <c r="G122" i="5"/>
  <c r="H122" i="5"/>
  <c r="A123" i="5"/>
  <c r="B123" i="5"/>
  <c r="C123" i="5"/>
  <c r="D123" i="5"/>
  <c r="E123" i="5"/>
  <c r="F123" i="5"/>
  <c r="G123" i="5"/>
  <c r="H123" i="5"/>
  <c r="A124" i="5"/>
  <c r="B124" i="5"/>
  <c r="C124" i="5"/>
  <c r="D124" i="5"/>
  <c r="E124" i="5"/>
  <c r="F124" i="5"/>
  <c r="G124" i="5"/>
  <c r="H124" i="5"/>
  <c r="A125" i="5"/>
  <c r="B125" i="5"/>
  <c r="C125" i="5"/>
  <c r="D125" i="5"/>
  <c r="E125" i="5"/>
  <c r="F125" i="5"/>
  <c r="G125" i="5"/>
  <c r="H125" i="5"/>
  <c r="A126" i="5"/>
  <c r="B126" i="5"/>
  <c r="C126" i="5"/>
  <c r="D126" i="5"/>
  <c r="E126" i="5"/>
  <c r="F126" i="5"/>
  <c r="G126" i="5"/>
  <c r="H126" i="5"/>
  <c r="A127" i="5"/>
  <c r="B127" i="5"/>
  <c r="C127" i="5"/>
  <c r="D127" i="5"/>
  <c r="E127" i="5"/>
  <c r="F127" i="5"/>
  <c r="G127" i="5"/>
  <c r="H127" i="5"/>
  <c r="A128" i="5"/>
  <c r="B128" i="5"/>
  <c r="C128" i="5"/>
  <c r="D128" i="5"/>
  <c r="E128" i="5"/>
  <c r="F128" i="5"/>
  <c r="G128" i="5"/>
  <c r="H128" i="5"/>
  <c r="A129" i="5"/>
  <c r="B129" i="5"/>
  <c r="C129" i="5"/>
  <c r="D129" i="5"/>
  <c r="E129" i="5"/>
  <c r="F129" i="5"/>
  <c r="G129" i="5"/>
  <c r="H129" i="5"/>
  <c r="A130" i="5"/>
  <c r="B130" i="5"/>
  <c r="C130" i="5"/>
  <c r="D130" i="5"/>
  <c r="E130" i="5"/>
  <c r="F130" i="5"/>
  <c r="G130" i="5"/>
  <c r="H130" i="5"/>
  <c r="A131" i="5"/>
  <c r="B131" i="5"/>
  <c r="C131" i="5"/>
  <c r="D131" i="5"/>
  <c r="E131" i="5"/>
  <c r="F131" i="5"/>
  <c r="G131" i="5"/>
  <c r="H131" i="5"/>
  <c r="A132" i="5"/>
  <c r="B132" i="5"/>
  <c r="C132" i="5"/>
  <c r="D132" i="5"/>
  <c r="E132" i="5"/>
  <c r="F132" i="5"/>
  <c r="G132" i="5"/>
  <c r="H132" i="5"/>
  <c r="A133" i="5"/>
  <c r="B133" i="5"/>
  <c r="C133" i="5"/>
  <c r="D133" i="5"/>
  <c r="E133" i="5"/>
  <c r="F133" i="5"/>
  <c r="G133" i="5"/>
  <c r="H133" i="5"/>
  <c r="A134" i="5"/>
  <c r="B134" i="5"/>
  <c r="C134" i="5"/>
  <c r="D134" i="5"/>
  <c r="E134" i="5"/>
  <c r="F134" i="5"/>
  <c r="G134" i="5"/>
  <c r="H134" i="5"/>
  <c r="A135" i="5"/>
  <c r="B135" i="5"/>
  <c r="C135" i="5"/>
  <c r="D135" i="5"/>
  <c r="E135" i="5"/>
  <c r="F135" i="5"/>
  <c r="G135" i="5"/>
  <c r="H135" i="5"/>
  <c r="A136" i="5"/>
  <c r="B136" i="5"/>
  <c r="C136" i="5"/>
  <c r="D136" i="5"/>
  <c r="E136" i="5"/>
  <c r="F136" i="5"/>
  <c r="G136" i="5"/>
  <c r="H136" i="5"/>
  <c r="A137" i="5"/>
  <c r="B137" i="5"/>
  <c r="C137" i="5"/>
  <c r="D137" i="5"/>
  <c r="E137" i="5"/>
  <c r="F137" i="5"/>
  <c r="G137" i="5"/>
  <c r="H137" i="5"/>
  <c r="A138" i="5"/>
  <c r="B138" i="5"/>
  <c r="C138" i="5"/>
  <c r="D138" i="5"/>
  <c r="E138" i="5"/>
  <c r="F138" i="5"/>
  <c r="G138" i="5"/>
  <c r="H138" i="5"/>
  <c r="A139" i="5"/>
  <c r="B139" i="5"/>
  <c r="C139" i="5"/>
  <c r="D139" i="5"/>
  <c r="E139" i="5"/>
  <c r="F139" i="5"/>
  <c r="G139" i="5"/>
  <c r="H139" i="5"/>
  <c r="A140" i="5"/>
  <c r="B140" i="5"/>
  <c r="C140" i="5"/>
  <c r="D140" i="5"/>
  <c r="E140" i="5"/>
  <c r="F140" i="5"/>
  <c r="G140" i="5"/>
  <c r="H140" i="5"/>
  <c r="A141" i="5"/>
  <c r="B141" i="5"/>
  <c r="C141" i="5"/>
  <c r="D141" i="5"/>
  <c r="E141" i="5"/>
  <c r="F141" i="5"/>
  <c r="G141" i="5"/>
  <c r="H141" i="5"/>
  <c r="A142" i="5"/>
  <c r="B142" i="5"/>
  <c r="C142" i="5"/>
  <c r="D142" i="5"/>
  <c r="E142" i="5"/>
  <c r="F142" i="5"/>
  <c r="G142" i="5"/>
  <c r="H142" i="5"/>
  <c r="A143" i="5"/>
  <c r="B143" i="5"/>
  <c r="C143" i="5"/>
  <c r="D143" i="5"/>
  <c r="E143" i="5"/>
  <c r="F143" i="5"/>
  <c r="G143" i="5"/>
  <c r="H143" i="5"/>
  <c r="A144" i="5"/>
  <c r="B144" i="5"/>
  <c r="C144" i="5"/>
  <c r="D144" i="5"/>
  <c r="E144" i="5"/>
  <c r="F144" i="5"/>
  <c r="G144" i="5"/>
  <c r="H144" i="5"/>
  <c r="A145" i="5"/>
  <c r="B145" i="5"/>
  <c r="C145" i="5"/>
  <c r="D145" i="5"/>
  <c r="E145" i="5"/>
  <c r="F145" i="5"/>
  <c r="G145" i="5"/>
  <c r="H145" i="5"/>
  <c r="A146" i="5"/>
  <c r="B146" i="5"/>
  <c r="C146" i="5"/>
  <c r="D146" i="5"/>
  <c r="E146" i="5"/>
  <c r="F146" i="5"/>
  <c r="G146" i="5"/>
  <c r="H146" i="5"/>
  <c r="A147" i="5"/>
  <c r="B147" i="5"/>
  <c r="C147" i="5"/>
  <c r="D147" i="5"/>
  <c r="E147" i="5"/>
  <c r="F147" i="5"/>
  <c r="G147" i="5"/>
  <c r="H147" i="5"/>
  <c r="A148" i="5"/>
  <c r="B148" i="5"/>
  <c r="C148" i="5"/>
  <c r="D148" i="5"/>
  <c r="E148" i="5"/>
  <c r="F148" i="5"/>
  <c r="G148" i="5"/>
  <c r="H148" i="5"/>
  <c r="A149" i="5"/>
  <c r="B149" i="5"/>
  <c r="C149" i="5"/>
  <c r="D149" i="5"/>
  <c r="E149" i="5"/>
  <c r="F149" i="5"/>
  <c r="G149" i="5"/>
  <c r="H149" i="5"/>
  <c r="A150" i="5"/>
  <c r="B150" i="5"/>
  <c r="C150" i="5"/>
  <c r="D150" i="5"/>
  <c r="E150" i="5"/>
  <c r="F150" i="5"/>
  <c r="G150" i="5"/>
  <c r="H150" i="5"/>
  <c r="A151" i="5"/>
  <c r="B151" i="5"/>
  <c r="C151" i="5"/>
  <c r="D151" i="5"/>
  <c r="E151" i="5"/>
  <c r="F151" i="5"/>
  <c r="G151" i="5"/>
  <c r="H151" i="5"/>
  <c r="A152" i="5"/>
  <c r="B152" i="5"/>
  <c r="C152" i="5"/>
  <c r="D152" i="5"/>
  <c r="E152" i="5"/>
  <c r="F152" i="5"/>
  <c r="G152" i="5"/>
  <c r="H152" i="5"/>
  <c r="A153" i="5"/>
  <c r="B153" i="5"/>
  <c r="C153" i="5"/>
  <c r="D153" i="5"/>
  <c r="E153" i="5"/>
  <c r="F153" i="5"/>
  <c r="G153" i="5"/>
  <c r="H153" i="5"/>
  <c r="A154" i="5"/>
  <c r="B154" i="5"/>
  <c r="C154" i="5"/>
  <c r="D154" i="5"/>
  <c r="E154" i="5"/>
  <c r="F154" i="5"/>
  <c r="G154" i="5"/>
  <c r="H154" i="5"/>
  <c r="A155" i="5"/>
  <c r="B155" i="5"/>
  <c r="C155" i="5"/>
  <c r="D155" i="5"/>
  <c r="E155" i="5"/>
  <c r="F155" i="5"/>
  <c r="G155" i="5"/>
  <c r="H155" i="5"/>
  <c r="A156" i="5"/>
  <c r="B156" i="5"/>
  <c r="C156" i="5"/>
  <c r="D156" i="5"/>
  <c r="E156" i="5"/>
  <c r="F156" i="5"/>
  <c r="G156" i="5"/>
  <c r="H156" i="5"/>
  <c r="A157" i="5"/>
  <c r="B157" i="5"/>
  <c r="C157" i="5"/>
  <c r="D157" i="5"/>
  <c r="E157" i="5"/>
  <c r="F157" i="5"/>
  <c r="G157" i="5"/>
  <c r="H157" i="5"/>
  <c r="A158" i="5"/>
  <c r="B158" i="5"/>
  <c r="C158" i="5"/>
  <c r="D158" i="5"/>
  <c r="E158" i="5"/>
  <c r="F158" i="5"/>
  <c r="G158" i="5"/>
  <c r="H158" i="5"/>
  <c r="A159" i="5"/>
  <c r="B159" i="5"/>
  <c r="C159" i="5"/>
  <c r="D159" i="5"/>
  <c r="E159" i="5"/>
  <c r="F159" i="5"/>
  <c r="G159" i="5"/>
  <c r="H159" i="5"/>
  <c r="A160" i="5"/>
  <c r="B160" i="5"/>
  <c r="C160" i="5"/>
  <c r="D160" i="5"/>
  <c r="E160" i="5"/>
  <c r="F160" i="5"/>
  <c r="G160" i="5"/>
  <c r="H160" i="5"/>
  <c r="A161" i="5"/>
  <c r="B161" i="5"/>
  <c r="C161" i="5"/>
  <c r="D161" i="5"/>
  <c r="E161" i="5"/>
  <c r="F161" i="5"/>
  <c r="G161" i="5"/>
  <c r="H161" i="5"/>
  <c r="A162" i="5"/>
  <c r="B162" i="5"/>
  <c r="C162" i="5"/>
  <c r="D162" i="5"/>
  <c r="E162" i="5"/>
  <c r="F162" i="5"/>
  <c r="G162" i="5"/>
  <c r="H162" i="5"/>
  <c r="A163" i="5"/>
  <c r="B163" i="5"/>
  <c r="C163" i="5"/>
  <c r="D163" i="5"/>
  <c r="E163" i="5"/>
  <c r="F163" i="5"/>
  <c r="G163" i="5"/>
  <c r="H163" i="5"/>
  <c r="A164" i="5"/>
  <c r="B164" i="5"/>
  <c r="C164" i="5"/>
  <c r="D164" i="5"/>
  <c r="E164" i="5"/>
  <c r="F164" i="5"/>
  <c r="G164" i="5"/>
  <c r="H164" i="5"/>
  <c r="A165" i="5"/>
  <c r="B165" i="5"/>
  <c r="C165" i="5"/>
  <c r="D165" i="5"/>
  <c r="E165" i="5"/>
  <c r="F165" i="5"/>
  <c r="G165" i="5"/>
  <c r="H165" i="5"/>
  <c r="A166" i="5"/>
  <c r="B166" i="5"/>
  <c r="C166" i="5"/>
  <c r="D166" i="5"/>
  <c r="E166" i="5"/>
  <c r="F166" i="5"/>
  <c r="G166" i="5"/>
  <c r="H166" i="5"/>
  <c r="A167" i="5"/>
  <c r="B167" i="5"/>
  <c r="C167" i="5"/>
  <c r="D167" i="5"/>
  <c r="E167" i="5"/>
  <c r="F167" i="5"/>
  <c r="G167" i="5"/>
  <c r="H167" i="5"/>
  <c r="A168" i="5"/>
  <c r="B168" i="5"/>
  <c r="C168" i="5"/>
  <c r="D168" i="5"/>
  <c r="E168" i="5"/>
  <c r="F168" i="5"/>
  <c r="G168" i="5"/>
  <c r="H168" i="5"/>
  <c r="A169" i="5"/>
  <c r="B169" i="5"/>
  <c r="C169" i="5"/>
  <c r="D169" i="5"/>
  <c r="E169" i="5"/>
  <c r="F169" i="5"/>
  <c r="G169" i="5"/>
  <c r="H169" i="5"/>
  <c r="A170" i="5"/>
  <c r="B170" i="5"/>
  <c r="C170" i="5"/>
  <c r="D170" i="5"/>
  <c r="E170" i="5"/>
  <c r="F170" i="5"/>
  <c r="G170" i="5"/>
  <c r="H170" i="5"/>
  <c r="A171" i="5"/>
  <c r="B171" i="5"/>
  <c r="C171" i="5"/>
  <c r="D171" i="5"/>
  <c r="E171" i="5"/>
  <c r="F171" i="5"/>
  <c r="G171" i="5"/>
  <c r="H171" i="5"/>
  <c r="A172" i="5"/>
  <c r="B172" i="5"/>
  <c r="C172" i="5"/>
  <c r="D172" i="5"/>
  <c r="E172" i="5"/>
  <c r="F172" i="5"/>
  <c r="G172" i="5"/>
  <c r="H172" i="5"/>
  <c r="A173" i="5"/>
  <c r="B173" i="5"/>
  <c r="C173" i="5"/>
  <c r="D173" i="5"/>
  <c r="E173" i="5"/>
  <c r="F173" i="5"/>
  <c r="G173" i="5"/>
  <c r="H173" i="5"/>
  <c r="A174" i="5"/>
  <c r="B174" i="5"/>
  <c r="C174" i="5"/>
  <c r="D174" i="5"/>
  <c r="E174" i="5"/>
  <c r="F174" i="5"/>
  <c r="G174" i="5"/>
  <c r="H174" i="5"/>
  <c r="A175" i="5"/>
  <c r="B175" i="5"/>
  <c r="C175" i="5"/>
  <c r="D175" i="5"/>
  <c r="E175" i="5"/>
  <c r="F175" i="5"/>
  <c r="G175" i="5"/>
  <c r="H175" i="5"/>
  <c r="A176" i="5"/>
  <c r="B176" i="5"/>
  <c r="C176" i="5"/>
  <c r="D176" i="5"/>
  <c r="E176" i="5"/>
  <c r="F176" i="5"/>
  <c r="G176" i="5"/>
  <c r="H176" i="5"/>
  <c r="A177" i="5"/>
  <c r="B177" i="5"/>
  <c r="C177" i="5"/>
  <c r="D177" i="5"/>
  <c r="E177" i="5"/>
  <c r="F177" i="5"/>
  <c r="G177" i="5"/>
  <c r="H177" i="5"/>
  <c r="A178" i="5"/>
  <c r="B178" i="5"/>
  <c r="C178" i="5"/>
  <c r="D178" i="5"/>
  <c r="E178" i="5"/>
  <c r="F178" i="5"/>
  <c r="G178" i="5"/>
  <c r="H178" i="5"/>
  <c r="A179" i="5"/>
  <c r="B179" i="5"/>
  <c r="C179" i="5"/>
  <c r="D179" i="5"/>
  <c r="E179" i="5"/>
  <c r="F179" i="5"/>
  <c r="G179" i="5"/>
  <c r="H179" i="5"/>
  <c r="A180" i="5"/>
  <c r="B180" i="5"/>
  <c r="C180" i="5"/>
  <c r="D180" i="5"/>
  <c r="E180" i="5"/>
  <c r="F180" i="5"/>
  <c r="G180" i="5"/>
  <c r="H180" i="5"/>
  <c r="A181" i="5"/>
  <c r="B181" i="5"/>
  <c r="C181" i="5"/>
  <c r="D181" i="5"/>
  <c r="E181" i="5"/>
  <c r="F181" i="5"/>
  <c r="G181" i="5"/>
  <c r="H181" i="5"/>
  <c r="A182" i="5"/>
  <c r="B182" i="5"/>
  <c r="C182" i="5"/>
  <c r="D182" i="5"/>
  <c r="E182" i="5"/>
  <c r="F182" i="5"/>
  <c r="G182" i="5"/>
  <c r="H182" i="5"/>
  <c r="A183" i="5"/>
  <c r="B183" i="5"/>
  <c r="C183" i="5"/>
  <c r="D183" i="5"/>
  <c r="E183" i="5"/>
  <c r="F183" i="5"/>
  <c r="G183" i="5"/>
  <c r="H183" i="5"/>
  <c r="A184" i="5"/>
  <c r="B184" i="5"/>
  <c r="C184" i="5"/>
  <c r="D184" i="5"/>
  <c r="E184" i="5"/>
  <c r="F184" i="5"/>
  <c r="G184" i="5"/>
  <c r="H184" i="5"/>
  <c r="A185" i="5"/>
  <c r="B185" i="5"/>
  <c r="C185" i="5"/>
  <c r="D185" i="5"/>
  <c r="E185" i="5"/>
  <c r="F185" i="5"/>
  <c r="G185" i="5"/>
  <c r="H185" i="5"/>
  <c r="A186" i="5"/>
  <c r="B186" i="5"/>
  <c r="C186" i="5"/>
  <c r="D186" i="5"/>
  <c r="E186" i="5"/>
  <c r="F186" i="5"/>
  <c r="G186" i="5"/>
  <c r="H186" i="5"/>
  <c r="A187" i="5"/>
  <c r="B187" i="5"/>
  <c r="C187" i="5"/>
  <c r="D187" i="5"/>
  <c r="E187" i="5"/>
  <c r="F187" i="5"/>
  <c r="G187" i="5"/>
  <c r="H187" i="5"/>
  <c r="A188" i="5"/>
  <c r="B188" i="5"/>
  <c r="C188" i="5"/>
  <c r="D188" i="5"/>
  <c r="E188" i="5"/>
  <c r="F188" i="5"/>
  <c r="G188" i="5"/>
  <c r="H188" i="5"/>
  <c r="A189" i="5"/>
  <c r="B189" i="5"/>
  <c r="C189" i="5"/>
  <c r="D189" i="5"/>
  <c r="E189" i="5"/>
  <c r="F189" i="5"/>
  <c r="G189" i="5"/>
  <c r="H189" i="5"/>
  <c r="A190" i="5"/>
  <c r="B190" i="5"/>
  <c r="C190" i="5"/>
  <c r="D190" i="5"/>
  <c r="E190" i="5"/>
  <c r="F190" i="5"/>
  <c r="G190" i="5"/>
  <c r="H190" i="5"/>
  <c r="A191" i="5"/>
  <c r="B191" i="5"/>
  <c r="C191" i="5"/>
  <c r="D191" i="5"/>
  <c r="E191" i="5"/>
  <c r="F191" i="5"/>
  <c r="G191" i="5"/>
  <c r="H191" i="5"/>
  <c r="A192" i="5"/>
  <c r="B192" i="5"/>
  <c r="C192" i="5"/>
  <c r="D192" i="5"/>
  <c r="E192" i="5"/>
  <c r="F192" i="5"/>
  <c r="G192" i="5"/>
  <c r="H192" i="5"/>
  <c r="A193" i="5"/>
  <c r="B193" i="5"/>
  <c r="C193" i="5"/>
  <c r="D193" i="5"/>
  <c r="E193" i="5"/>
  <c r="F193" i="5"/>
  <c r="G193" i="5"/>
  <c r="H193" i="5"/>
  <c r="A194" i="5"/>
  <c r="B194" i="5"/>
  <c r="C194" i="5"/>
  <c r="D194" i="5"/>
  <c r="E194" i="5"/>
  <c r="F194" i="5"/>
  <c r="G194" i="5"/>
  <c r="H194" i="5"/>
  <c r="A195" i="5"/>
  <c r="B195" i="5"/>
  <c r="C195" i="5"/>
  <c r="D195" i="5"/>
  <c r="E195" i="5"/>
  <c r="F195" i="5"/>
  <c r="G195" i="5"/>
  <c r="H195" i="5"/>
  <c r="A196" i="5"/>
  <c r="B196" i="5"/>
  <c r="C196" i="5"/>
  <c r="D196" i="5"/>
  <c r="E196" i="5"/>
  <c r="F196" i="5"/>
  <c r="G196" i="5"/>
  <c r="H196" i="5"/>
  <c r="A197" i="5"/>
  <c r="B197" i="5"/>
  <c r="C197" i="5"/>
  <c r="D197" i="5"/>
  <c r="E197" i="5"/>
  <c r="F197" i="5"/>
  <c r="G197" i="5"/>
  <c r="H197" i="5"/>
  <c r="A198" i="5"/>
  <c r="B198" i="5"/>
  <c r="C198" i="5"/>
  <c r="D198" i="5"/>
  <c r="E198" i="5"/>
  <c r="F198" i="5"/>
  <c r="G198" i="5"/>
  <c r="H198" i="5"/>
  <c r="A199" i="5"/>
  <c r="B199" i="5"/>
  <c r="C199" i="5"/>
  <c r="D199" i="5"/>
  <c r="E199" i="5"/>
  <c r="F199" i="5"/>
  <c r="G199" i="5"/>
  <c r="H199" i="5"/>
  <c r="A200" i="5"/>
  <c r="B200" i="5"/>
  <c r="C200" i="5"/>
  <c r="D200" i="5"/>
  <c r="E200" i="5"/>
  <c r="F200" i="5"/>
  <c r="G200" i="5"/>
  <c r="H200" i="5"/>
  <c r="A201" i="5"/>
  <c r="B201" i="5"/>
  <c r="C201" i="5"/>
  <c r="D201" i="5"/>
  <c r="E201" i="5"/>
  <c r="F201" i="5"/>
  <c r="G201" i="5"/>
  <c r="H201" i="5"/>
  <c r="A202" i="5"/>
  <c r="B202" i="5"/>
  <c r="C202" i="5"/>
  <c r="D202" i="5"/>
  <c r="E202" i="5"/>
  <c r="F202" i="5"/>
  <c r="G202" i="5"/>
  <c r="H202" i="5"/>
  <c r="A203" i="5"/>
  <c r="B203" i="5"/>
  <c r="C203" i="5"/>
  <c r="D203" i="5"/>
  <c r="E203" i="5"/>
  <c r="F203" i="5"/>
  <c r="G203" i="5"/>
  <c r="H203" i="5"/>
  <c r="A204" i="5"/>
  <c r="B204" i="5"/>
  <c r="C204" i="5"/>
  <c r="D204" i="5"/>
  <c r="E204" i="5"/>
  <c r="F204" i="5"/>
  <c r="G204" i="5"/>
  <c r="H204" i="5"/>
  <c r="A205" i="5"/>
  <c r="B205" i="5"/>
  <c r="C205" i="5"/>
  <c r="D205" i="5"/>
  <c r="E205" i="5"/>
  <c r="F205" i="5"/>
  <c r="G205" i="5"/>
  <c r="H205" i="5"/>
  <c r="A206" i="5"/>
  <c r="B206" i="5"/>
  <c r="C206" i="5"/>
  <c r="D206" i="5"/>
  <c r="E206" i="5"/>
  <c r="F206" i="5"/>
  <c r="G206" i="5"/>
  <c r="H206" i="5"/>
  <c r="A207" i="5"/>
  <c r="B207" i="5"/>
  <c r="C207" i="5"/>
  <c r="D207" i="5"/>
  <c r="E207" i="5"/>
  <c r="F207" i="5"/>
  <c r="G207" i="5"/>
  <c r="H207" i="5"/>
  <c r="A208" i="5"/>
  <c r="B208" i="5"/>
  <c r="C208" i="5"/>
  <c r="D208" i="5"/>
  <c r="E208" i="5"/>
  <c r="F208" i="5"/>
  <c r="G208" i="5"/>
  <c r="H208" i="5"/>
  <c r="A209" i="5"/>
  <c r="B209" i="5"/>
  <c r="C209" i="5"/>
  <c r="D209" i="5"/>
  <c r="E209" i="5"/>
  <c r="F209" i="5"/>
  <c r="G209" i="5"/>
  <c r="H209" i="5"/>
  <c r="A210" i="5"/>
  <c r="B210" i="5"/>
  <c r="C210" i="5"/>
  <c r="D210" i="5"/>
  <c r="E210" i="5"/>
  <c r="F210" i="5"/>
  <c r="G210" i="5"/>
  <c r="H210" i="5"/>
  <c r="A211" i="5"/>
  <c r="B211" i="5"/>
  <c r="C211" i="5"/>
  <c r="D211" i="5"/>
  <c r="E211" i="5"/>
  <c r="F211" i="5"/>
  <c r="G211" i="5"/>
  <c r="H211" i="5"/>
  <c r="A212" i="5"/>
  <c r="B212" i="5"/>
  <c r="C212" i="5"/>
  <c r="D212" i="5"/>
  <c r="E212" i="5"/>
  <c r="F212" i="5"/>
  <c r="G212" i="5"/>
  <c r="H212" i="5"/>
  <c r="A213" i="5"/>
  <c r="B213" i="5"/>
  <c r="C213" i="5"/>
  <c r="D213" i="5"/>
  <c r="E213" i="5"/>
  <c r="F213" i="5"/>
  <c r="G213" i="5"/>
  <c r="H213" i="5"/>
  <c r="A214" i="5"/>
  <c r="B214" i="5"/>
  <c r="C214" i="5"/>
  <c r="D214" i="5"/>
  <c r="E214" i="5"/>
  <c r="F214" i="5"/>
  <c r="G214" i="5"/>
  <c r="H214" i="5"/>
  <c r="A215" i="5"/>
  <c r="B215" i="5"/>
  <c r="C215" i="5"/>
  <c r="D215" i="5"/>
  <c r="E215" i="5"/>
  <c r="F215" i="5"/>
  <c r="G215" i="5"/>
  <c r="H215" i="5"/>
  <c r="A216" i="5"/>
  <c r="B216" i="5"/>
  <c r="C216" i="5"/>
  <c r="D216" i="5"/>
  <c r="E216" i="5"/>
  <c r="F216" i="5"/>
  <c r="G216" i="5"/>
  <c r="H216" i="5"/>
  <c r="A217" i="5"/>
  <c r="B217" i="5"/>
  <c r="C217" i="5"/>
  <c r="D217" i="5"/>
  <c r="E217" i="5"/>
  <c r="F217" i="5"/>
  <c r="G217" i="5"/>
  <c r="H217" i="5"/>
  <c r="A218" i="5"/>
  <c r="B218" i="5"/>
  <c r="C218" i="5"/>
  <c r="D218" i="5"/>
  <c r="E218" i="5"/>
  <c r="F218" i="5"/>
  <c r="G218" i="5"/>
  <c r="H218" i="5"/>
  <c r="A219" i="5"/>
  <c r="B219" i="5"/>
  <c r="C219" i="5"/>
  <c r="D219" i="5"/>
  <c r="E219" i="5"/>
  <c r="F219" i="5"/>
  <c r="G219" i="5"/>
  <c r="H219" i="5"/>
  <c r="A220" i="5"/>
  <c r="B220" i="5"/>
  <c r="C220" i="5"/>
  <c r="D220" i="5"/>
  <c r="E220" i="5"/>
  <c r="F220" i="5"/>
  <c r="G220" i="5"/>
  <c r="H220" i="5"/>
  <c r="A221" i="5"/>
  <c r="B221" i="5"/>
  <c r="C221" i="5"/>
  <c r="D221" i="5"/>
  <c r="E221" i="5"/>
  <c r="F221" i="5"/>
  <c r="G221" i="5"/>
  <c r="H221" i="5"/>
  <c r="A222" i="5"/>
  <c r="B222" i="5"/>
  <c r="C222" i="5"/>
  <c r="D222" i="5"/>
  <c r="E222" i="5"/>
  <c r="F222" i="5"/>
  <c r="G222" i="5"/>
  <c r="H222" i="5"/>
  <c r="A223" i="5"/>
  <c r="B223" i="5"/>
  <c r="C223" i="5"/>
  <c r="D223" i="5"/>
  <c r="E223" i="5"/>
  <c r="F223" i="5"/>
  <c r="G223" i="5"/>
  <c r="H223" i="5"/>
  <c r="A224" i="5"/>
  <c r="B224" i="5"/>
  <c r="C224" i="5"/>
  <c r="D224" i="5"/>
  <c r="E224" i="5"/>
  <c r="F224" i="5"/>
  <c r="G224" i="5"/>
  <c r="H224" i="5"/>
  <c r="A225" i="5"/>
  <c r="B225" i="5"/>
  <c r="C225" i="5"/>
  <c r="D225" i="5"/>
  <c r="E225" i="5"/>
  <c r="F225" i="5"/>
  <c r="G225" i="5"/>
  <c r="H225" i="5"/>
  <c r="A226" i="5"/>
  <c r="B226" i="5"/>
  <c r="C226" i="5"/>
  <c r="D226" i="5"/>
  <c r="E226" i="5"/>
  <c r="F226" i="5"/>
  <c r="G226" i="5"/>
  <c r="H226" i="5"/>
  <c r="A227" i="5"/>
  <c r="B227" i="5"/>
  <c r="C227" i="5"/>
  <c r="D227" i="5"/>
  <c r="E227" i="5"/>
  <c r="F227" i="5"/>
  <c r="G227" i="5"/>
  <c r="H227" i="5"/>
  <c r="A228" i="5"/>
  <c r="B228" i="5"/>
  <c r="C228" i="5"/>
  <c r="D228" i="5"/>
  <c r="E228" i="5"/>
  <c r="F228" i="5"/>
  <c r="G228" i="5"/>
  <c r="H228" i="5"/>
  <c r="A229" i="5"/>
  <c r="B229" i="5"/>
  <c r="C229" i="5"/>
  <c r="D229" i="5"/>
  <c r="E229" i="5"/>
  <c r="F229" i="5"/>
  <c r="G229" i="5"/>
  <c r="H229" i="5"/>
  <c r="A230" i="5"/>
  <c r="B230" i="5"/>
  <c r="C230" i="5"/>
  <c r="D230" i="5"/>
  <c r="E230" i="5"/>
  <c r="F230" i="5"/>
  <c r="G230" i="5"/>
  <c r="H230" i="5"/>
  <c r="A231" i="5"/>
  <c r="B231" i="5"/>
  <c r="C231" i="5"/>
  <c r="D231" i="5"/>
  <c r="E231" i="5"/>
  <c r="F231" i="5"/>
  <c r="G231" i="5"/>
  <c r="H231" i="5"/>
  <c r="A232" i="5"/>
  <c r="B232" i="5"/>
  <c r="C232" i="5"/>
  <c r="D232" i="5"/>
  <c r="E232" i="5"/>
  <c r="F232" i="5"/>
  <c r="G232" i="5"/>
  <c r="H232" i="5"/>
  <c r="A233" i="5"/>
  <c r="B233" i="5"/>
  <c r="C233" i="5"/>
  <c r="D233" i="5"/>
  <c r="E233" i="5"/>
  <c r="F233" i="5"/>
  <c r="G233" i="5"/>
  <c r="H233" i="5"/>
  <c r="A234" i="5"/>
  <c r="B234" i="5"/>
  <c r="C234" i="5"/>
  <c r="D234" i="5"/>
  <c r="E234" i="5"/>
  <c r="F234" i="5"/>
  <c r="G234" i="5"/>
  <c r="H234" i="5"/>
  <c r="A235" i="5"/>
  <c r="B235" i="5"/>
  <c r="C235" i="5"/>
  <c r="D235" i="5"/>
  <c r="E235" i="5"/>
  <c r="F235" i="5"/>
  <c r="G235" i="5"/>
  <c r="H235" i="5"/>
  <c r="A236" i="5"/>
  <c r="B236" i="5"/>
  <c r="C236" i="5"/>
  <c r="D236" i="5"/>
  <c r="E236" i="5"/>
  <c r="F236" i="5"/>
  <c r="G236" i="5"/>
  <c r="H236" i="5"/>
  <c r="A237" i="5"/>
  <c r="B237" i="5"/>
  <c r="C237" i="5"/>
  <c r="D237" i="5"/>
  <c r="E237" i="5"/>
  <c r="F237" i="5"/>
  <c r="G237" i="5"/>
  <c r="H237" i="5"/>
  <c r="A238" i="5"/>
  <c r="B238" i="5"/>
  <c r="C238" i="5"/>
  <c r="D238" i="5"/>
  <c r="E238" i="5"/>
  <c r="F238" i="5"/>
  <c r="G238" i="5"/>
  <c r="H238" i="5"/>
  <c r="A239" i="5"/>
  <c r="B239" i="5"/>
  <c r="C239" i="5"/>
  <c r="D239" i="5"/>
  <c r="E239" i="5"/>
  <c r="F239" i="5"/>
  <c r="G239" i="5"/>
  <c r="H239" i="5"/>
  <c r="A240" i="5"/>
  <c r="B240" i="5"/>
  <c r="C240" i="5"/>
  <c r="D240" i="5"/>
  <c r="E240" i="5"/>
  <c r="F240" i="5"/>
  <c r="G240" i="5"/>
  <c r="H240" i="5"/>
  <c r="A241" i="5"/>
  <c r="B241" i="5"/>
  <c r="C241" i="5"/>
  <c r="D241" i="5"/>
  <c r="E241" i="5"/>
  <c r="F241" i="5"/>
  <c r="G241" i="5"/>
  <c r="H241" i="5"/>
  <c r="A242" i="5"/>
  <c r="B242" i="5"/>
  <c r="C242" i="5"/>
  <c r="D242" i="5"/>
  <c r="E242" i="5"/>
  <c r="F242" i="5"/>
  <c r="G242" i="5"/>
  <c r="H242" i="5"/>
  <c r="A243" i="5"/>
  <c r="B243" i="5"/>
  <c r="C243" i="5"/>
  <c r="D243" i="5"/>
  <c r="E243" i="5"/>
  <c r="F243" i="5"/>
  <c r="G243" i="5"/>
  <c r="H243" i="5"/>
  <c r="A244" i="5"/>
  <c r="B244" i="5"/>
  <c r="C244" i="5"/>
  <c r="D244" i="5"/>
  <c r="E244" i="5"/>
  <c r="F244" i="5"/>
  <c r="G244" i="5"/>
  <c r="H244" i="5"/>
  <c r="A245" i="5"/>
  <c r="B245" i="5"/>
  <c r="C245" i="5"/>
  <c r="D245" i="5"/>
  <c r="E245" i="5"/>
  <c r="F245" i="5"/>
  <c r="G245" i="5"/>
  <c r="H245" i="5"/>
  <c r="A246" i="5"/>
  <c r="B246" i="5"/>
  <c r="C246" i="5"/>
  <c r="D246" i="5"/>
  <c r="E246" i="5"/>
  <c r="F246" i="5"/>
  <c r="G246" i="5"/>
  <c r="H246" i="5"/>
  <c r="A247" i="5"/>
  <c r="B247" i="5"/>
  <c r="C247" i="5"/>
  <c r="D247" i="5"/>
  <c r="E247" i="5"/>
  <c r="F247" i="5"/>
  <c r="G247" i="5"/>
  <c r="H247" i="5"/>
  <c r="A248" i="5"/>
  <c r="B248" i="5"/>
  <c r="C248" i="5"/>
  <c r="D248" i="5"/>
  <c r="E248" i="5"/>
  <c r="F248" i="5"/>
  <c r="G248" i="5"/>
  <c r="H248" i="5"/>
  <c r="A249" i="5"/>
  <c r="B249" i="5"/>
  <c r="C249" i="5"/>
  <c r="D249" i="5"/>
  <c r="E249" i="5"/>
  <c r="F249" i="5"/>
  <c r="G249" i="5"/>
  <c r="H249" i="5"/>
  <c r="A250" i="5"/>
  <c r="B250" i="5"/>
  <c r="C250" i="5"/>
  <c r="D250" i="5"/>
  <c r="E250" i="5"/>
  <c r="F250" i="5"/>
  <c r="G250" i="5"/>
  <c r="H250" i="5"/>
  <c r="A251" i="5"/>
  <c r="B251" i="5"/>
  <c r="C251" i="5"/>
  <c r="D251" i="5"/>
  <c r="E251" i="5"/>
  <c r="F251" i="5"/>
  <c r="G251" i="5"/>
  <c r="H251" i="5"/>
  <c r="A252" i="5"/>
  <c r="B252" i="5"/>
  <c r="C252" i="5"/>
  <c r="D252" i="5"/>
  <c r="E252" i="5"/>
  <c r="F252" i="5"/>
  <c r="G252" i="5"/>
  <c r="H252" i="5"/>
  <c r="A253" i="5"/>
  <c r="B253" i="5"/>
  <c r="C253" i="5"/>
  <c r="D253" i="5"/>
  <c r="E253" i="5"/>
  <c r="F253" i="5"/>
  <c r="G253" i="5"/>
  <c r="H253" i="5"/>
  <c r="A254" i="5"/>
  <c r="B254" i="5"/>
  <c r="C254" i="5"/>
  <c r="D254" i="5"/>
  <c r="E254" i="5"/>
  <c r="F254" i="5"/>
  <c r="G254" i="5"/>
  <c r="H254" i="5"/>
  <c r="A255" i="5"/>
  <c r="B255" i="5"/>
  <c r="C255" i="5"/>
  <c r="D255" i="5"/>
  <c r="E255" i="5"/>
  <c r="F255" i="5"/>
  <c r="G255" i="5"/>
  <c r="H255" i="5"/>
  <c r="A256" i="5"/>
  <c r="B256" i="5"/>
  <c r="C256" i="5"/>
  <c r="D256" i="5"/>
  <c r="E256" i="5"/>
  <c r="F256" i="5"/>
  <c r="G256" i="5"/>
  <c r="H256" i="5"/>
  <c r="A257" i="5"/>
  <c r="B257" i="5"/>
  <c r="C257" i="5"/>
  <c r="D257" i="5"/>
  <c r="E257" i="5"/>
  <c r="F257" i="5"/>
  <c r="G257" i="5"/>
  <c r="H257" i="5"/>
  <c r="A258" i="5"/>
  <c r="B258" i="5"/>
  <c r="C258" i="5"/>
  <c r="D258" i="5"/>
  <c r="E258" i="5"/>
  <c r="F258" i="5"/>
  <c r="G258" i="5"/>
  <c r="H258" i="5"/>
  <c r="A259" i="5"/>
  <c r="B259" i="5"/>
  <c r="C259" i="5"/>
  <c r="D259" i="5"/>
  <c r="E259" i="5"/>
  <c r="F259" i="5"/>
  <c r="G259" i="5"/>
  <c r="H259" i="5"/>
  <c r="A260" i="5"/>
  <c r="B260" i="5"/>
  <c r="C260" i="5"/>
  <c r="D260" i="5"/>
  <c r="E260" i="5"/>
  <c r="F260" i="5"/>
  <c r="G260" i="5"/>
  <c r="H260" i="5"/>
  <c r="A261" i="5"/>
  <c r="B261" i="5"/>
  <c r="C261" i="5"/>
  <c r="D261" i="5"/>
  <c r="E261" i="5"/>
  <c r="F261" i="5"/>
  <c r="G261" i="5"/>
  <c r="H261" i="5"/>
  <c r="A262" i="5"/>
  <c r="B262" i="5"/>
  <c r="C262" i="5"/>
  <c r="D262" i="5"/>
  <c r="E262" i="5"/>
  <c r="F262" i="5"/>
  <c r="G262" i="5"/>
  <c r="H262" i="5"/>
  <c r="A263" i="5"/>
  <c r="B263" i="5"/>
  <c r="C263" i="5"/>
  <c r="D263" i="5"/>
  <c r="E263" i="5"/>
  <c r="F263" i="5"/>
  <c r="G263" i="5"/>
  <c r="H263" i="5"/>
  <c r="A264" i="5"/>
  <c r="B264" i="5"/>
  <c r="C264" i="5"/>
  <c r="D264" i="5"/>
  <c r="E264" i="5"/>
  <c r="F264" i="5"/>
  <c r="G264" i="5"/>
  <c r="H264" i="5"/>
  <c r="A265" i="5"/>
  <c r="B265" i="5"/>
  <c r="C265" i="5"/>
  <c r="D265" i="5"/>
  <c r="E265" i="5"/>
  <c r="F265" i="5"/>
  <c r="G265" i="5"/>
  <c r="H265" i="5"/>
  <c r="A266" i="5"/>
  <c r="B266" i="5"/>
  <c r="C266" i="5"/>
  <c r="D266" i="5"/>
  <c r="E266" i="5"/>
  <c r="F266" i="5"/>
  <c r="G266" i="5"/>
  <c r="H266" i="5"/>
  <c r="A267" i="5"/>
  <c r="B267" i="5"/>
  <c r="C267" i="5"/>
  <c r="D267" i="5"/>
  <c r="E267" i="5"/>
  <c r="F267" i="5"/>
  <c r="G267" i="5"/>
  <c r="H267" i="5"/>
  <c r="A268" i="5"/>
  <c r="B268" i="5"/>
  <c r="C268" i="5"/>
  <c r="D268" i="5"/>
  <c r="E268" i="5"/>
  <c r="F268" i="5"/>
  <c r="G268" i="5"/>
  <c r="H268" i="5"/>
  <c r="A269" i="5"/>
  <c r="B269" i="5"/>
  <c r="C269" i="5"/>
  <c r="D269" i="5"/>
  <c r="E269" i="5"/>
  <c r="F269" i="5"/>
  <c r="G269" i="5"/>
  <c r="H269" i="5"/>
  <c r="A270" i="5"/>
  <c r="B270" i="5"/>
  <c r="C270" i="5"/>
  <c r="D270" i="5"/>
  <c r="E270" i="5"/>
  <c r="F270" i="5"/>
  <c r="G270" i="5"/>
  <c r="H270" i="5"/>
  <c r="A271" i="5"/>
  <c r="B271" i="5"/>
  <c r="C271" i="5"/>
  <c r="D271" i="5"/>
  <c r="E271" i="5"/>
  <c r="F271" i="5"/>
  <c r="G271" i="5"/>
  <c r="H271" i="5"/>
  <c r="A272" i="5"/>
  <c r="B272" i="5"/>
  <c r="C272" i="5"/>
  <c r="D272" i="5"/>
  <c r="E272" i="5"/>
  <c r="F272" i="5"/>
  <c r="G272" i="5"/>
  <c r="H272" i="5"/>
  <c r="A273" i="5"/>
  <c r="B273" i="5"/>
  <c r="C273" i="5"/>
  <c r="D273" i="5"/>
  <c r="E273" i="5"/>
  <c r="F273" i="5"/>
  <c r="G273" i="5"/>
  <c r="H273" i="5"/>
  <c r="A274" i="5"/>
  <c r="B274" i="5"/>
  <c r="C274" i="5"/>
  <c r="D274" i="5"/>
  <c r="E274" i="5"/>
  <c r="F274" i="5"/>
  <c r="G274" i="5"/>
  <c r="H274" i="5"/>
  <c r="A275" i="5"/>
  <c r="B275" i="5"/>
  <c r="C275" i="5"/>
  <c r="D275" i="5"/>
  <c r="E275" i="5"/>
  <c r="F275" i="5"/>
  <c r="G275" i="5"/>
  <c r="H275" i="5"/>
  <c r="A276" i="5"/>
  <c r="B276" i="5"/>
  <c r="C276" i="5"/>
  <c r="D276" i="5"/>
  <c r="E276" i="5"/>
  <c r="F276" i="5"/>
  <c r="G276" i="5"/>
  <c r="H276" i="5"/>
  <c r="A277" i="5"/>
  <c r="B277" i="5"/>
  <c r="C277" i="5"/>
  <c r="D277" i="5"/>
  <c r="E277" i="5"/>
  <c r="F277" i="5"/>
  <c r="G277" i="5"/>
  <c r="H277" i="5"/>
  <c r="A278" i="5"/>
  <c r="B278" i="5"/>
  <c r="C278" i="5"/>
  <c r="D278" i="5"/>
  <c r="E278" i="5"/>
  <c r="F278" i="5"/>
  <c r="G278" i="5"/>
  <c r="H278" i="5"/>
  <c r="A279" i="5"/>
  <c r="B279" i="5"/>
  <c r="C279" i="5"/>
  <c r="D279" i="5"/>
  <c r="E279" i="5"/>
  <c r="F279" i="5"/>
  <c r="G279" i="5"/>
  <c r="H279" i="5"/>
  <c r="A280" i="5"/>
  <c r="B280" i="5"/>
  <c r="C280" i="5"/>
  <c r="D280" i="5"/>
  <c r="E280" i="5"/>
  <c r="F280" i="5"/>
  <c r="G280" i="5"/>
  <c r="H280" i="5"/>
  <c r="A281" i="5"/>
  <c r="B281" i="5"/>
  <c r="C281" i="5"/>
  <c r="D281" i="5"/>
  <c r="E281" i="5"/>
  <c r="F281" i="5"/>
  <c r="G281" i="5"/>
  <c r="H281" i="5"/>
  <c r="A282" i="5"/>
  <c r="B282" i="5"/>
  <c r="C282" i="5"/>
  <c r="D282" i="5"/>
  <c r="E282" i="5"/>
  <c r="F282" i="5"/>
  <c r="G282" i="5"/>
  <c r="H282" i="5"/>
  <c r="A283" i="5"/>
  <c r="B283" i="5"/>
  <c r="C283" i="5"/>
  <c r="D283" i="5"/>
  <c r="E283" i="5"/>
  <c r="F283" i="5"/>
  <c r="G283" i="5"/>
  <c r="H283" i="5"/>
  <c r="A284" i="5"/>
  <c r="B284" i="5"/>
  <c r="C284" i="5"/>
  <c r="D284" i="5"/>
  <c r="E284" i="5"/>
  <c r="F284" i="5"/>
  <c r="G284" i="5"/>
  <c r="H284" i="5"/>
  <c r="A285" i="5"/>
  <c r="B285" i="5"/>
  <c r="C285" i="5"/>
  <c r="D285" i="5"/>
  <c r="E285" i="5"/>
  <c r="F285" i="5"/>
  <c r="G285" i="5"/>
  <c r="H285" i="5"/>
  <c r="A286" i="5"/>
  <c r="B286" i="5"/>
  <c r="C286" i="5"/>
  <c r="D286" i="5"/>
  <c r="E286" i="5"/>
  <c r="F286" i="5"/>
  <c r="G286" i="5"/>
  <c r="H286" i="5"/>
  <c r="A287" i="5"/>
  <c r="B287" i="5"/>
  <c r="C287" i="5"/>
  <c r="D287" i="5"/>
  <c r="E287" i="5"/>
  <c r="F287" i="5"/>
  <c r="G287" i="5"/>
  <c r="H287" i="5"/>
  <c r="A288" i="5"/>
  <c r="B288" i="5"/>
  <c r="C288" i="5"/>
  <c r="D288" i="5"/>
  <c r="E288" i="5"/>
  <c r="F288" i="5"/>
  <c r="G288" i="5"/>
  <c r="H288" i="5"/>
  <c r="A289" i="5"/>
  <c r="B289" i="5"/>
  <c r="C289" i="5"/>
  <c r="D289" i="5"/>
  <c r="E289" i="5"/>
  <c r="F289" i="5"/>
  <c r="G289" i="5"/>
  <c r="H289" i="5"/>
  <c r="A290" i="5"/>
  <c r="B290" i="5"/>
  <c r="C290" i="5"/>
  <c r="D290" i="5"/>
  <c r="E290" i="5"/>
  <c r="F290" i="5"/>
  <c r="G290" i="5"/>
  <c r="H290" i="5"/>
  <c r="A291" i="5"/>
  <c r="B291" i="5"/>
  <c r="C291" i="5"/>
  <c r="D291" i="5"/>
  <c r="E291" i="5"/>
  <c r="F291" i="5"/>
  <c r="G291" i="5"/>
  <c r="H291" i="5"/>
  <c r="A292" i="5"/>
  <c r="B292" i="5"/>
  <c r="C292" i="5"/>
  <c r="D292" i="5"/>
  <c r="E292" i="5"/>
  <c r="F292" i="5"/>
  <c r="G292" i="5"/>
  <c r="H292" i="5"/>
  <c r="A293" i="5"/>
  <c r="B293" i="5"/>
  <c r="C293" i="5"/>
  <c r="D293" i="5"/>
  <c r="E293" i="5"/>
  <c r="F293" i="5"/>
  <c r="G293" i="5"/>
  <c r="H293" i="5"/>
  <c r="A294" i="5"/>
  <c r="B294" i="5"/>
  <c r="C294" i="5"/>
  <c r="D294" i="5"/>
  <c r="E294" i="5"/>
  <c r="F294" i="5"/>
  <c r="G294" i="5"/>
  <c r="H294" i="5"/>
  <c r="A295" i="5"/>
  <c r="B295" i="5"/>
  <c r="C295" i="5"/>
  <c r="D295" i="5"/>
  <c r="E295" i="5"/>
  <c r="F295" i="5"/>
  <c r="G295" i="5"/>
  <c r="H295" i="5"/>
  <c r="A296" i="5"/>
  <c r="B296" i="5"/>
  <c r="C296" i="5"/>
  <c r="D296" i="5"/>
  <c r="E296" i="5"/>
  <c r="F296" i="5"/>
  <c r="G296" i="5"/>
  <c r="H296" i="5"/>
  <c r="A297" i="5"/>
  <c r="B297" i="5"/>
  <c r="C297" i="5"/>
  <c r="D297" i="5"/>
  <c r="E297" i="5"/>
  <c r="F297" i="5"/>
  <c r="G297" i="5"/>
  <c r="H297" i="5"/>
  <c r="A298" i="5"/>
  <c r="B298" i="5"/>
  <c r="C298" i="5"/>
  <c r="D298" i="5"/>
  <c r="E298" i="5"/>
  <c r="F298" i="5"/>
  <c r="G298" i="5"/>
  <c r="H298" i="5"/>
  <c r="A299" i="5"/>
  <c r="B299" i="5"/>
  <c r="C299" i="5"/>
  <c r="D299" i="5"/>
  <c r="E299" i="5"/>
  <c r="F299" i="5"/>
  <c r="G299" i="5"/>
  <c r="H299" i="5"/>
  <c r="A300" i="5"/>
  <c r="B300" i="5"/>
  <c r="C300" i="5"/>
  <c r="D300" i="5"/>
  <c r="E300" i="5"/>
  <c r="F300" i="5"/>
  <c r="G300" i="5"/>
  <c r="H300" i="5"/>
  <c r="A301" i="5"/>
  <c r="B301" i="5"/>
  <c r="C301" i="5"/>
  <c r="D301" i="5"/>
  <c r="E301" i="5"/>
  <c r="F301" i="5"/>
  <c r="G301" i="5"/>
  <c r="H301" i="5"/>
  <c r="A302" i="5"/>
  <c r="B302" i="5"/>
  <c r="C302" i="5"/>
  <c r="D302" i="5"/>
  <c r="E302" i="5"/>
  <c r="F302" i="5"/>
  <c r="G302" i="5"/>
  <c r="H302" i="5"/>
  <c r="A303" i="5"/>
  <c r="B303" i="5"/>
  <c r="C303" i="5"/>
  <c r="D303" i="5"/>
  <c r="E303" i="5"/>
  <c r="F303" i="5"/>
  <c r="G303" i="5"/>
  <c r="H303" i="5"/>
  <c r="A304" i="5"/>
  <c r="B304" i="5"/>
  <c r="C304" i="5"/>
  <c r="D304" i="5"/>
  <c r="E304" i="5"/>
  <c r="F304" i="5"/>
  <c r="G304" i="5"/>
  <c r="H304" i="5"/>
  <c r="A305" i="5"/>
  <c r="B305" i="5"/>
  <c r="C305" i="5"/>
  <c r="D305" i="5"/>
  <c r="E305" i="5"/>
  <c r="F305" i="5"/>
  <c r="G305" i="5"/>
  <c r="H305" i="5"/>
  <c r="A306" i="5"/>
  <c r="B306" i="5"/>
  <c r="C306" i="5"/>
  <c r="D306" i="5"/>
  <c r="E306" i="5"/>
  <c r="F306" i="5"/>
  <c r="G306" i="5"/>
  <c r="H306" i="5"/>
  <c r="A307" i="5"/>
  <c r="B307" i="5"/>
  <c r="C307" i="5"/>
  <c r="D307" i="5"/>
  <c r="E307" i="5"/>
  <c r="F307" i="5"/>
  <c r="G307" i="5"/>
  <c r="H307" i="5"/>
  <c r="A308" i="5"/>
  <c r="B308" i="5"/>
  <c r="C308" i="5"/>
  <c r="D308" i="5"/>
  <c r="E308" i="5"/>
  <c r="F308" i="5"/>
  <c r="G308" i="5"/>
  <c r="H308" i="5"/>
  <c r="A309" i="5"/>
  <c r="B309" i="5"/>
  <c r="C309" i="5"/>
  <c r="D309" i="5"/>
  <c r="E309" i="5"/>
  <c r="F309" i="5"/>
  <c r="G309" i="5"/>
  <c r="H309" i="5"/>
  <c r="A310" i="5"/>
  <c r="B310" i="5"/>
  <c r="C310" i="5"/>
  <c r="D310" i="5"/>
  <c r="E310" i="5"/>
  <c r="F310" i="5"/>
  <c r="G310" i="5"/>
  <c r="H310" i="5"/>
  <c r="A311" i="5"/>
  <c r="B311" i="5"/>
  <c r="C311" i="5"/>
  <c r="D311" i="5"/>
  <c r="E311" i="5"/>
  <c r="F311" i="5"/>
  <c r="G311" i="5"/>
  <c r="H311" i="5"/>
  <c r="A312" i="5"/>
  <c r="B312" i="5"/>
  <c r="C312" i="5"/>
  <c r="D312" i="5"/>
  <c r="E312" i="5"/>
  <c r="F312" i="5"/>
  <c r="G312" i="5"/>
  <c r="H312" i="5"/>
  <c r="A313" i="5"/>
  <c r="B313" i="5"/>
  <c r="C313" i="5"/>
  <c r="D313" i="5"/>
  <c r="E313" i="5"/>
  <c r="F313" i="5"/>
  <c r="G313" i="5"/>
  <c r="H313" i="5"/>
  <c r="A314" i="5"/>
  <c r="B314" i="5"/>
  <c r="C314" i="5"/>
  <c r="D314" i="5"/>
  <c r="E314" i="5"/>
  <c r="F314" i="5"/>
  <c r="G314" i="5"/>
  <c r="H314" i="5"/>
  <c r="A315" i="5"/>
  <c r="B315" i="5"/>
  <c r="C315" i="5"/>
  <c r="D315" i="5"/>
  <c r="E315" i="5"/>
  <c r="F315" i="5"/>
  <c r="G315" i="5"/>
  <c r="H315" i="5"/>
  <c r="A316" i="5"/>
  <c r="B316" i="5"/>
  <c r="C316" i="5"/>
  <c r="D316" i="5"/>
  <c r="E316" i="5"/>
  <c r="F316" i="5"/>
  <c r="G316" i="5"/>
  <c r="H316" i="5"/>
  <c r="A317" i="5"/>
  <c r="B317" i="5"/>
  <c r="C317" i="5"/>
  <c r="D317" i="5"/>
  <c r="E317" i="5"/>
  <c r="F317" i="5"/>
  <c r="G317" i="5"/>
  <c r="H317" i="5"/>
  <c r="A318" i="5"/>
  <c r="B318" i="5"/>
  <c r="C318" i="5"/>
  <c r="D318" i="5"/>
  <c r="E318" i="5"/>
  <c r="F318" i="5"/>
  <c r="G318" i="5"/>
  <c r="H318" i="5"/>
  <c r="A319" i="5"/>
  <c r="B319" i="5"/>
  <c r="C319" i="5"/>
  <c r="D319" i="5"/>
  <c r="E319" i="5"/>
  <c r="F319" i="5"/>
  <c r="G319" i="5"/>
  <c r="H319" i="5"/>
  <c r="A320" i="5"/>
  <c r="B320" i="5"/>
  <c r="C320" i="5"/>
  <c r="D320" i="5"/>
  <c r="E320" i="5"/>
  <c r="F320" i="5"/>
  <c r="G320" i="5"/>
  <c r="H320" i="5"/>
  <c r="A321" i="5"/>
  <c r="B321" i="5"/>
  <c r="C321" i="5"/>
  <c r="D321" i="5"/>
  <c r="E321" i="5"/>
  <c r="F321" i="5"/>
  <c r="G321" i="5"/>
  <c r="H321" i="5"/>
  <c r="A322" i="5"/>
  <c r="B322" i="5"/>
  <c r="C322" i="5"/>
  <c r="D322" i="5"/>
  <c r="E322" i="5"/>
  <c r="F322" i="5"/>
  <c r="G322" i="5"/>
  <c r="H322" i="5"/>
  <c r="A323" i="5"/>
  <c r="B323" i="5"/>
  <c r="C323" i="5"/>
  <c r="D323" i="5"/>
  <c r="E323" i="5"/>
  <c r="F323" i="5"/>
  <c r="G323" i="5"/>
  <c r="H323" i="5"/>
  <c r="A324" i="5"/>
  <c r="B324" i="5"/>
  <c r="C324" i="5"/>
  <c r="D324" i="5"/>
  <c r="E324" i="5"/>
  <c r="F324" i="5"/>
  <c r="G324" i="5"/>
  <c r="H324" i="5"/>
  <c r="A325" i="5"/>
  <c r="B325" i="5"/>
  <c r="C325" i="5"/>
  <c r="D325" i="5"/>
  <c r="E325" i="5"/>
  <c r="F325" i="5"/>
  <c r="G325" i="5"/>
  <c r="H325" i="5"/>
  <c r="A326" i="5"/>
  <c r="B326" i="5"/>
  <c r="C326" i="5"/>
  <c r="D326" i="5"/>
  <c r="E326" i="5"/>
  <c r="F326" i="5"/>
  <c r="G326" i="5"/>
  <c r="H326" i="5"/>
  <c r="A327" i="5"/>
  <c r="B327" i="5"/>
  <c r="C327" i="5"/>
  <c r="D327" i="5"/>
  <c r="E327" i="5"/>
  <c r="F327" i="5"/>
  <c r="G327" i="5"/>
  <c r="H327" i="5"/>
  <c r="A328" i="5"/>
  <c r="B328" i="5"/>
  <c r="C328" i="5"/>
  <c r="D328" i="5"/>
  <c r="E328" i="5"/>
  <c r="F328" i="5"/>
  <c r="G328" i="5"/>
  <c r="H328" i="5"/>
  <c r="A329" i="5"/>
  <c r="B329" i="5"/>
  <c r="C329" i="5"/>
  <c r="D329" i="5"/>
  <c r="E329" i="5"/>
  <c r="F329" i="5"/>
  <c r="G329" i="5"/>
  <c r="H329" i="5"/>
  <c r="A330" i="5"/>
  <c r="B330" i="5"/>
  <c r="C330" i="5"/>
  <c r="D330" i="5"/>
  <c r="E330" i="5"/>
  <c r="F330" i="5"/>
  <c r="G330" i="5"/>
  <c r="H330" i="5"/>
  <c r="A331" i="5"/>
  <c r="B331" i="5"/>
  <c r="C331" i="5"/>
  <c r="D331" i="5"/>
  <c r="E331" i="5"/>
  <c r="F331" i="5"/>
  <c r="G331" i="5"/>
  <c r="H331" i="5"/>
  <c r="A332" i="5"/>
  <c r="B332" i="5"/>
  <c r="C332" i="5"/>
  <c r="D332" i="5"/>
  <c r="E332" i="5"/>
  <c r="F332" i="5"/>
  <c r="G332" i="5"/>
  <c r="H332" i="5"/>
  <c r="A333" i="5"/>
  <c r="B333" i="5"/>
  <c r="C333" i="5"/>
  <c r="D333" i="5"/>
  <c r="E333" i="5"/>
  <c r="F333" i="5"/>
  <c r="G333" i="5"/>
  <c r="H333" i="5"/>
  <c r="A334" i="5"/>
  <c r="B334" i="5"/>
  <c r="C334" i="5"/>
  <c r="D334" i="5"/>
  <c r="E334" i="5"/>
  <c r="F334" i="5"/>
  <c r="G334" i="5"/>
  <c r="H334" i="5"/>
  <c r="A335" i="5"/>
  <c r="B335" i="5"/>
  <c r="C335" i="5"/>
  <c r="D335" i="5"/>
  <c r="E335" i="5"/>
  <c r="F335" i="5"/>
  <c r="G335" i="5"/>
  <c r="H335" i="5"/>
  <c r="A336" i="5"/>
  <c r="B336" i="5"/>
  <c r="C336" i="5"/>
  <c r="D336" i="5"/>
  <c r="E336" i="5"/>
  <c r="F336" i="5"/>
  <c r="G336" i="5"/>
  <c r="H336" i="5"/>
  <c r="A337" i="5"/>
  <c r="B337" i="5"/>
  <c r="C337" i="5"/>
  <c r="D337" i="5"/>
  <c r="E337" i="5"/>
  <c r="F337" i="5"/>
  <c r="G337" i="5"/>
  <c r="H337" i="5"/>
  <c r="A338" i="5"/>
  <c r="B338" i="5"/>
  <c r="C338" i="5"/>
  <c r="D338" i="5"/>
  <c r="E338" i="5"/>
  <c r="F338" i="5"/>
  <c r="G338" i="5"/>
  <c r="H338" i="5"/>
  <c r="A339" i="5"/>
  <c r="B339" i="5"/>
  <c r="C339" i="5"/>
  <c r="D339" i="5"/>
  <c r="E339" i="5"/>
  <c r="F339" i="5"/>
  <c r="G339" i="5"/>
  <c r="H339" i="5"/>
  <c r="A340" i="5"/>
  <c r="B340" i="5"/>
  <c r="C340" i="5"/>
  <c r="D340" i="5"/>
  <c r="E340" i="5"/>
  <c r="F340" i="5"/>
  <c r="G340" i="5"/>
  <c r="H340" i="5"/>
  <c r="A341" i="5"/>
  <c r="B341" i="5"/>
  <c r="C341" i="5"/>
  <c r="D341" i="5"/>
  <c r="E341" i="5"/>
  <c r="F341" i="5"/>
  <c r="G341" i="5"/>
  <c r="H341" i="5"/>
  <c r="A342" i="5"/>
  <c r="B342" i="5"/>
  <c r="C342" i="5"/>
  <c r="D342" i="5"/>
  <c r="E342" i="5"/>
  <c r="F342" i="5"/>
  <c r="G342" i="5"/>
  <c r="H342" i="5"/>
  <c r="A343" i="5"/>
  <c r="B343" i="5"/>
  <c r="C343" i="5"/>
  <c r="D343" i="5"/>
  <c r="E343" i="5"/>
  <c r="F343" i="5"/>
  <c r="G343" i="5"/>
  <c r="H343" i="5"/>
  <c r="A344" i="5"/>
  <c r="B344" i="5"/>
  <c r="C344" i="5"/>
  <c r="D344" i="5"/>
  <c r="E344" i="5"/>
  <c r="F344" i="5"/>
  <c r="G344" i="5"/>
  <c r="H344" i="5"/>
  <c r="A345" i="5"/>
  <c r="B345" i="5"/>
  <c r="C345" i="5"/>
  <c r="D345" i="5"/>
  <c r="E345" i="5"/>
  <c r="F345" i="5"/>
  <c r="G345" i="5"/>
  <c r="H345" i="5"/>
  <c r="A346" i="5"/>
  <c r="B346" i="5"/>
  <c r="C346" i="5"/>
  <c r="D346" i="5"/>
  <c r="E346" i="5"/>
  <c r="F346" i="5"/>
  <c r="G346" i="5"/>
  <c r="H346" i="5"/>
  <c r="A347" i="5"/>
  <c r="B347" i="5"/>
  <c r="C347" i="5"/>
  <c r="D347" i="5"/>
  <c r="E347" i="5"/>
  <c r="F347" i="5"/>
  <c r="G347" i="5"/>
  <c r="H347" i="5"/>
  <c r="A348" i="5"/>
  <c r="B348" i="5"/>
  <c r="C348" i="5"/>
  <c r="D348" i="5"/>
  <c r="E348" i="5"/>
  <c r="F348" i="5"/>
  <c r="G348" i="5"/>
  <c r="H348" i="5"/>
  <c r="A349" i="5"/>
  <c r="B349" i="5"/>
  <c r="C349" i="5"/>
  <c r="D349" i="5"/>
  <c r="E349" i="5"/>
  <c r="F349" i="5"/>
  <c r="G349" i="5"/>
  <c r="H349" i="5"/>
  <c r="A350" i="5"/>
  <c r="B350" i="5"/>
  <c r="C350" i="5"/>
  <c r="D350" i="5"/>
  <c r="E350" i="5"/>
  <c r="F350" i="5"/>
  <c r="G350" i="5"/>
  <c r="H350" i="5"/>
  <c r="A351" i="5"/>
  <c r="B351" i="5"/>
  <c r="C351" i="5"/>
  <c r="D351" i="5"/>
  <c r="E351" i="5"/>
  <c r="F351" i="5"/>
  <c r="G351" i="5"/>
  <c r="H351" i="5"/>
  <c r="A352" i="5"/>
  <c r="B352" i="5"/>
  <c r="C352" i="5"/>
  <c r="D352" i="5"/>
  <c r="E352" i="5"/>
  <c r="F352" i="5"/>
  <c r="G352" i="5"/>
  <c r="H352" i="5"/>
  <c r="A353" i="5"/>
  <c r="B353" i="5"/>
  <c r="C353" i="5"/>
  <c r="D353" i="5"/>
  <c r="E353" i="5"/>
  <c r="F353" i="5"/>
  <c r="G353" i="5"/>
  <c r="H353" i="5"/>
  <c r="A354" i="5"/>
  <c r="B354" i="5"/>
  <c r="C354" i="5"/>
  <c r="D354" i="5"/>
  <c r="E354" i="5"/>
  <c r="F354" i="5"/>
  <c r="G354" i="5"/>
  <c r="H354" i="5"/>
  <c r="A355" i="5"/>
  <c r="B355" i="5"/>
  <c r="C355" i="5"/>
  <c r="D355" i="5"/>
  <c r="E355" i="5"/>
  <c r="F355" i="5"/>
  <c r="G355" i="5"/>
  <c r="H355" i="5"/>
  <c r="A356" i="5"/>
  <c r="B356" i="5"/>
  <c r="C356" i="5"/>
  <c r="D356" i="5"/>
  <c r="E356" i="5"/>
  <c r="F356" i="5"/>
  <c r="G356" i="5"/>
  <c r="H356" i="5"/>
  <c r="A357" i="5"/>
  <c r="B357" i="5"/>
  <c r="C357" i="5"/>
  <c r="D357" i="5"/>
  <c r="E357" i="5"/>
  <c r="F357" i="5"/>
  <c r="G357" i="5"/>
  <c r="H357" i="5"/>
  <c r="A358" i="5"/>
  <c r="B358" i="5"/>
  <c r="C358" i="5"/>
  <c r="D358" i="5"/>
  <c r="E358" i="5"/>
  <c r="F358" i="5"/>
  <c r="G358" i="5"/>
  <c r="H358" i="5"/>
  <c r="A359" i="5"/>
  <c r="B359" i="5"/>
  <c r="C359" i="5"/>
  <c r="D359" i="5"/>
  <c r="E359" i="5"/>
  <c r="F359" i="5"/>
  <c r="G359" i="5"/>
  <c r="H359" i="5"/>
  <c r="A360" i="5"/>
  <c r="B360" i="5"/>
  <c r="C360" i="5"/>
  <c r="D360" i="5"/>
  <c r="E360" i="5"/>
  <c r="F360" i="5"/>
  <c r="G360" i="5"/>
  <c r="H360" i="5"/>
  <c r="A361" i="5"/>
  <c r="B361" i="5"/>
  <c r="C361" i="5"/>
  <c r="D361" i="5"/>
  <c r="E361" i="5"/>
  <c r="F361" i="5"/>
  <c r="G361" i="5"/>
  <c r="H361" i="5"/>
  <c r="A362" i="5"/>
  <c r="B362" i="5"/>
  <c r="C362" i="5"/>
  <c r="D362" i="5"/>
  <c r="E362" i="5"/>
  <c r="F362" i="5"/>
  <c r="G362" i="5"/>
  <c r="H362" i="5"/>
  <c r="A363" i="5"/>
  <c r="B363" i="5"/>
  <c r="C363" i="5"/>
  <c r="D363" i="5"/>
  <c r="E363" i="5"/>
  <c r="F363" i="5"/>
  <c r="G363" i="5"/>
  <c r="H363" i="5"/>
  <c r="A364" i="5"/>
  <c r="B364" i="5"/>
  <c r="C364" i="5"/>
  <c r="D364" i="5"/>
  <c r="E364" i="5"/>
  <c r="F364" i="5"/>
  <c r="G364" i="5"/>
  <c r="H364" i="5"/>
  <c r="A365" i="5"/>
  <c r="B365" i="5"/>
  <c r="C365" i="5"/>
  <c r="D365" i="5"/>
  <c r="E365" i="5"/>
  <c r="F365" i="5"/>
  <c r="G365" i="5"/>
  <c r="H365" i="5"/>
  <c r="A366" i="5"/>
  <c r="B366" i="5"/>
  <c r="C366" i="5"/>
  <c r="D366" i="5"/>
  <c r="E366" i="5"/>
  <c r="F366" i="5"/>
  <c r="G366" i="5"/>
  <c r="H366" i="5"/>
  <c r="A367" i="5"/>
  <c r="B367" i="5"/>
  <c r="C367" i="5"/>
  <c r="D367" i="5"/>
  <c r="E367" i="5"/>
  <c r="F367" i="5"/>
  <c r="G367" i="5"/>
  <c r="H367" i="5"/>
  <c r="A368" i="5"/>
  <c r="B368" i="5"/>
  <c r="C368" i="5"/>
  <c r="D368" i="5"/>
  <c r="E368" i="5"/>
  <c r="F368" i="5"/>
  <c r="G368" i="5"/>
  <c r="H368" i="5"/>
  <c r="A369" i="5"/>
  <c r="B369" i="5"/>
  <c r="C369" i="5"/>
  <c r="D369" i="5"/>
  <c r="E369" i="5"/>
  <c r="F369" i="5"/>
  <c r="G369" i="5"/>
  <c r="H369" i="5"/>
  <c r="A370" i="5"/>
  <c r="B370" i="5"/>
  <c r="C370" i="5"/>
  <c r="D370" i="5"/>
  <c r="E370" i="5"/>
  <c r="F370" i="5"/>
  <c r="G370" i="5"/>
  <c r="H370" i="5"/>
  <c r="A371" i="5"/>
  <c r="B371" i="5"/>
  <c r="C371" i="5"/>
  <c r="D371" i="5"/>
  <c r="E371" i="5"/>
  <c r="F371" i="5"/>
  <c r="G371" i="5"/>
  <c r="H371" i="5"/>
  <c r="A372" i="5"/>
  <c r="B372" i="5"/>
  <c r="C372" i="5"/>
  <c r="D372" i="5"/>
  <c r="E372" i="5"/>
  <c r="F372" i="5"/>
  <c r="G372" i="5"/>
  <c r="H372" i="5"/>
  <c r="A373" i="5"/>
  <c r="B373" i="5"/>
  <c r="C373" i="5"/>
  <c r="D373" i="5"/>
  <c r="E373" i="5"/>
  <c r="F373" i="5"/>
  <c r="G373" i="5"/>
  <c r="H373" i="5"/>
  <c r="A374" i="5"/>
  <c r="B374" i="5"/>
  <c r="C374" i="5"/>
  <c r="D374" i="5"/>
  <c r="E374" i="5"/>
  <c r="F374" i="5"/>
  <c r="G374" i="5"/>
  <c r="H374" i="5"/>
  <c r="A375" i="5"/>
  <c r="B375" i="5"/>
  <c r="C375" i="5"/>
  <c r="D375" i="5"/>
  <c r="E375" i="5"/>
  <c r="F375" i="5"/>
  <c r="G375" i="5"/>
  <c r="H375" i="5"/>
  <c r="A376" i="5"/>
  <c r="B376" i="5"/>
  <c r="C376" i="5"/>
  <c r="D376" i="5"/>
  <c r="E376" i="5"/>
  <c r="F376" i="5"/>
  <c r="G376" i="5"/>
  <c r="H376" i="5"/>
  <c r="A377" i="5"/>
  <c r="B377" i="5"/>
  <c r="C377" i="5"/>
  <c r="D377" i="5"/>
  <c r="E377" i="5"/>
  <c r="F377" i="5"/>
  <c r="G377" i="5"/>
  <c r="H377" i="5"/>
  <c r="A378" i="5"/>
  <c r="B378" i="5"/>
  <c r="C378" i="5"/>
  <c r="D378" i="5"/>
  <c r="E378" i="5"/>
  <c r="F378" i="5"/>
  <c r="G378" i="5"/>
  <c r="H378" i="5"/>
  <c r="A379" i="5"/>
  <c r="B379" i="5"/>
  <c r="C379" i="5"/>
  <c r="D379" i="5"/>
  <c r="E379" i="5"/>
  <c r="F379" i="5"/>
  <c r="G379" i="5"/>
  <c r="H379" i="5"/>
  <c r="A380" i="5"/>
  <c r="B380" i="5"/>
  <c r="C380" i="5"/>
  <c r="D380" i="5"/>
  <c r="E380" i="5"/>
  <c r="F380" i="5"/>
  <c r="G380" i="5"/>
  <c r="H380" i="5"/>
  <c r="A381" i="5"/>
  <c r="B381" i="5"/>
  <c r="C381" i="5"/>
  <c r="D381" i="5"/>
  <c r="E381" i="5"/>
  <c r="F381" i="5"/>
  <c r="G381" i="5"/>
  <c r="H381" i="5"/>
  <c r="A382" i="5"/>
  <c r="B382" i="5"/>
  <c r="C382" i="5"/>
  <c r="D382" i="5"/>
  <c r="E382" i="5"/>
  <c r="F382" i="5"/>
  <c r="G382" i="5"/>
  <c r="H382" i="5"/>
  <c r="A383" i="5"/>
  <c r="B383" i="5"/>
  <c r="C383" i="5"/>
  <c r="D383" i="5"/>
  <c r="E383" i="5"/>
  <c r="F383" i="5"/>
  <c r="G383" i="5"/>
  <c r="H383" i="5"/>
  <c r="A384" i="5"/>
  <c r="B384" i="5"/>
  <c r="C384" i="5"/>
  <c r="D384" i="5"/>
  <c r="E384" i="5"/>
  <c r="F384" i="5"/>
  <c r="G384" i="5"/>
  <c r="H384" i="5"/>
  <c r="A385" i="5"/>
  <c r="B385" i="5"/>
  <c r="C385" i="5"/>
  <c r="D385" i="5"/>
  <c r="E385" i="5"/>
  <c r="F385" i="5"/>
  <c r="G385" i="5"/>
  <c r="H385" i="5"/>
  <c r="A386" i="5"/>
  <c r="B386" i="5"/>
  <c r="C386" i="5"/>
  <c r="D386" i="5"/>
  <c r="E386" i="5"/>
  <c r="F386" i="5"/>
  <c r="G386" i="5"/>
  <c r="H386" i="5"/>
  <c r="A387" i="5"/>
  <c r="B387" i="5"/>
  <c r="C387" i="5"/>
  <c r="D387" i="5"/>
  <c r="E387" i="5"/>
  <c r="F387" i="5"/>
  <c r="G387" i="5"/>
  <c r="H387" i="5"/>
  <c r="A388" i="5"/>
  <c r="B388" i="5"/>
  <c r="C388" i="5"/>
  <c r="D388" i="5"/>
  <c r="E388" i="5"/>
  <c r="F388" i="5"/>
  <c r="G388" i="5"/>
  <c r="H388" i="5"/>
  <c r="A389" i="5"/>
  <c r="B389" i="5"/>
  <c r="C389" i="5"/>
  <c r="D389" i="5"/>
  <c r="E389" i="5"/>
  <c r="F389" i="5"/>
  <c r="G389" i="5"/>
  <c r="H389" i="5"/>
  <c r="A390" i="5"/>
  <c r="B390" i="5"/>
  <c r="C390" i="5"/>
  <c r="D390" i="5"/>
  <c r="E390" i="5"/>
  <c r="F390" i="5"/>
  <c r="G390" i="5"/>
  <c r="H390" i="5"/>
  <c r="A391" i="5"/>
  <c r="B391" i="5"/>
  <c r="C391" i="5"/>
  <c r="D391" i="5"/>
  <c r="E391" i="5"/>
  <c r="F391" i="5"/>
  <c r="G391" i="5"/>
  <c r="H391" i="5"/>
  <c r="A392" i="5"/>
  <c r="B392" i="5"/>
  <c r="C392" i="5"/>
  <c r="D392" i="5"/>
  <c r="E392" i="5"/>
  <c r="F392" i="5"/>
  <c r="G392" i="5"/>
  <c r="H392" i="5"/>
  <c r="A393" i="5"/>
  <c r="B393" i="5"/>
  <c r="C393" i="5"/>
  <c r="D393" i="5"/>
  <c r="E393" i="5"/>
  <c r="F393" i="5"/>
  <c r="G393" i="5"/>
  <c r="H393" i="5"/>
  <c r="A394" i="5"/>
  <c r="B394" i="5"/>
  <c r="C394" i="5"/>
  <c r="D394" i="5"/>
  <c r="E394" i="5"/>
  <c r="F394" i="5"/>
  <c r="G394" i="5"/>
  <c r="H394" i="5"/>
  <c r="A395" i="5"/>
  <c r="B395" i="5"/>
  <c r="C395" i="5"/>
  <c r="D395" i="5"/>
  <c r="E395" i="5"/>
  <c r="F395" i="5"/>
  <c r="G395" i="5"/>
  <c r="H395" i="5"/>
  <c r="A396" i="5"/>
  <c r="B396" i="5"/>
  <c r="C396" i="5"/>
  <c r="D396" i="5"/>
  <c r="E396" i="5"/>
  <c r="F396" i="5"/>
  <c r="G396" i="5"/>
  <c r="H396" i="5"/>
  <c r="A397" i="5"/>
  <c r="B397" i="5"/>
  <c r="C397" i="5"/>
  <c r="D397" i="5"/>
  <c r="E397" i="5"/>
  <c r="F397" i="5"/>
  <c r="G397" i="5"/>
  <c r="H397" i="5"/>
  <c r="A398" i="5"/>
  <c r="B398" i="5"/>
  <c r="C398" i="5"/>
  <c r="D398" i="5"/>
  <c r="E398" i="5"/>
  <c r="F398" i="5"/>
  <c r="G398" i="5"/>
  <c r="H398" i="5"/>
  <c r="A399" i="5"/>
  <c r="B399" i="5"/>
  <c r="C399" i="5"/>
  <c r="D399" i="5"/>
  <c r="E399" i="5"/>
  <c r="F399" i="5"/>
  <c r="G399" i="5"/>
  <c r="H399" i="5"/>
  <c r="A400" i="5"/>
  <c r="B400" i="5"/>
  <c r="C400" i="5"/>
  <c r="D400" i="5"/>
  <c r="E400" i="5"/>
  <c r="F400" i="5"/>
  <c r="G400" i="5"/>
  <c r="H400" i="5"/>
  <c r="A401" i="5"/>
  <c r="B401" i="5"/>
  <c r="C401" i="5"/>
  <c r="D401" i="5"/>
  <c r="E401" i="5"/>
  <c r="F401" i="5"/>
  <c r="G401" i="5"/>
  <c r="H401" i="5"/>
  <c r="A402" i="5"/>
  <c r="B402" i="5"/>
  <c r="C402" i="5"/>
  <c r="D402" i="5"/>
  <c r="E402" i="5"/>
  <c r="F402" i="5"/>
  <c r="G402" i="5"/>
  <c r="H402" i="5"/>
  <c r="A403" i="5"/>
  <c r="B403" i="5"/>
  <c r="C403" i="5"/>
  <c r="D403" i="5"/>
  <c r="E403" i="5"/>
  <c r="F403" i="5"/>
  <c r="G403" i="5"/>
  <c r="H403" i="5"/>
  <c r="A404" i="5"/>
  <c r="B404" i="5"/>
  <c r="C404" i="5"/>
  <c r="D404" i="5"/>
  <c r="E404" i="5"/>
  <c r="F404" i="5"/>
  <c r="G404" i="5"/>
  <c r="H404" i="5"/>
  <c r="A405" i="5"/>
  <c r="B405" i="5"/>
  <c r="C405" i="5"/>
  <c r="D405" i="5"/>
  <c r="E405" i="5"/>
  <c r="F405" i="5"/>
  <c r="G405" i="5"/>
  <c r="H405" i="5"/>
  <c r="A406" i="5"/>
  <c r="B406" i="5"/>
  <c r="C406" i="5"/>
  <c r="D406" i="5"/>
  <c r="E406" i="5"/>
  <c r="F406" i="5"/>
  <c r="G406" i="5"/>
  <c r="H406" i="5"/>
  <c r="A407" i="5"/>
  <c r="B407" i="5"/>
  <c r="C407" i="5"/>
  <c r="D407" i="5"/>
  <c r="E407" i="5"/>
  <c r="F407" i="5"/>
  <c r="G407" i="5"/>
  <c r="H407" i="5"/>
  <c r="A408" i="5"/>
  <c r="B408" i="5"/>
  <c r="C408" i="5"/>
  <c r="D408" i="5"/>
  <c r="E408" i="5"/>
  <c r="F408" i="5"/>
  <c r="G408" i="5"/>
  <c r="H408" i="5"/>
  <c r="A409" i="5"/>
  <c r="B409" i="5"/>
  <c r="C409" i="5"/>
  <c r="D409" i="5"/>
  <c r="E409" i="5"/>
  <c r="F409" i="5"/>
  <c r="G409" i="5"/>
  <c r="H409" i="5"/>
  <c r="A410" i="5"/>
  <c r="B410" i="5"/>
  <c r="C410" i="5"/>
  <c r="D410" i="5"/>
  <c r="E410" i="5"/>
  <c r="F410" i="5"/>
  <c r="G410" i="5"/>
  <c r="H410" i="5"/>
  <c r="A411" i="5"/>
  <c r="B411" i="5"/>
  <c r="C411" i="5"/>
  <c r="D411" i="5"/>
  <c r="E411" i="5"/>
  <c r="F411" i="5"/>
  <c r="G411" i="5"/>
  <c r="H411" i="5"/>
  <c r="A412" i="5"/>
  <c r="B412" i="5"/>
  <c r="C412" i="5"/>
  <c r="D412" i="5"/>
  <c r="E412" i="5"/>
  <c r="F412" i="5"/>
  <c r="G412" i="5"/>
  <c r="H412" i="5"/>
  <c r="A413" i="5"/>
  <c r="B413" i="5"/>
  <c r="C413" i="5"/>
  <c r="D413" i="5"/>
  <c r="E413" i="5"/>
  <c r="F413" i="5"/>
  <c r="G413" i="5"/>
  <c r="H413" i="5"/>
  <c r="A414" i="5"/>
  <c r="B414" i="5"/>
  <c r="C414" i="5"/>
  <c r="D414" i="5"/>
  <c r="E414" i="5"/>
  <c r="F414" i="5"/>
  <c r="G414" i="5"/>
  <c r="H414" i="5"/>
  <c r="A415" i="5"/>
  <c r="B415" i="5"/>
  <c r="C415" i="5"/>
  <c r="D415" i="5"/>
  <c r="E415" i="5"/>
  <c r="F415" i="5"/>
  <c r="G415" i="5"/>
  <c r="H415" i="5"/>
  <c r="A416" i="5"/>
  <c r="B416" i="5"/>
  <c r="C416" i="5"/>
  <c r="D416" i="5"/>
  <c r="E416" i="5"/>
  <c r="F416" i="5"/>
  <c r="G416" i="5"/>
  <c r="H416" i="5"/>
  <c r="A417" i="5"/>
  <c r="B417" i="5"/>
  <c r="C417" i="5"/>
  <c r="D417" i="5"/>
  <c r="E417" i="5"/>
  <c r="F417" i="5"/>
  <c r="G417" i="5"/>
  <c r="H417" i="5"/>
  <c r="A418" i="5"/>
  <c r="B418" i="5"/>
  <c r="C418" i="5"/>
  <c r="D418" i="5"/>
  <c r="E418" i="5"/>
  <c r="F418" i="5"/>
  <c r="G418" i="5"/>
  <c r="H418" i="5"/>
  <c r="A419" i="5"/>
  <c r="B419" i="5"/>
  <c r="C419" i="5"/>
  <c r="D419" i="5"/>
  <c r="E419" i="5"/>
  <c r="F419" i="5"/>
  <c r="G419" i="5"/>
  <c r="H419" i="5"/>
  <c r="A420" i="5"/>
  <c r="B420" i="5"/>
  <c r="C420" i="5"/>
  <c r="D420" i="5"/>
  <c r="E420" i="5"/>
  <c r="F420" i="5"/>
  <c r="G420" i="5"/>
  <c r="H420" i="5"/>
  <c r="A421" i="5"/>
  <c r="B421" i="5"/>
  <c r="C421" i="5"/>
  <c r="D421" i="5"/>
  <c r="E421" i="5"/>
  <c r="F421" i="5"/>
  <c r="G421" i="5"/>
  <c r="H421" i="5"/>
  <c r="A422" i="5"/>
  <c r="B422" i="5"/>
  <c r="C422" i="5"/>
  <c r="D422" i="5"/>
  <c r="E422" i="5"/>
  <c r="F422" i="5"/>
  <c r="G422" i="5"/>
  <c r="H422" i="5"/>
  <c r="A423" i="5"/>
  <c r="B423" i="5"/>
  <c r="C423" i="5"/>
  <c r="D423" i="5"/>
  <c r="E423" i="5"/>
  <c r="F423" i="5"/>
  <c r="G423" i="5"/>
  <c r="H423" i="5"/>
  <c r="A424" i="5"/>
  <c r="B424" i="5"/>
  <c r="C424" i="5"/>
  <c r="D424" i="5"/>
  <c r="E424" i="5"/>
  <c r="F424" i="5"/>
  <c r="G424" i="5"/>
  <c r="H424" i="5"/>
  <c r="A425" i="5"/>
  <c r="B425" i="5"/>
  <c r="C425" i="5"/>
  <c r="D425" i="5"/>
  <c r="E425" i="5"/>
  <c r="F425" i="5"/>
  <c r="G425" i="5"/>
  <c r="H425" i="5"/>
  <c r="A426" i="5"/>
  <c r="B426" i="5"/>
  <c r="C426" i="5"/>
  <c r="D426" i="5"/>
  <c r="E426" i="5"/>
  <c r="F426" i="5"/>
  <c r="G426" i="5"/>
  <c r="H426" i="5"/>
  <c r="A427" i="5"/>
  <c r="B427" i="5"/>
  <c r="C427" i="5"/>
  <c r="D427" i="5"/>
  <c r="E427" i="5"/>
  <c r="F427" i="5"/>
  <c r="G427" i="5"/>
  <c r="H427" i="5"/>
  <c r="A428" i="5"/>
  <c r="B428" i="5"/>
  <c r="C428" i="5"/>
  <c r="D428" i="5"/>
  <c r="E428" i="5"/>
  <c r="F428" i="5"/>
  <c r="G428" i="5"/>
  <c r="H428" i="5"/>
  <c r="A429" i="5"/>
  <c r="B429" i="5"/>
  <c r="C429" i="5"/>
  <c r="D429" i="5"/>
  <c r="E429" i="5"/>
  <c r="F429" i="5"/>
  <c r="G429" i="5"/>
  <c r="H429" i="5"/>
  <c r="A430" i="5"/>
  <c r="B430" i="5"/>
  <c r="C430" i="5"/>
  <c r="D430" i="5"/>
  <c r="E430" i="5"/>
  <c r="F430" i="5"/>
  <c r="G430" i="5"/>
  <c r="H430" i="5"/>
  <c r="A431" i="5"/>
  <c r="B431" i="5"/>
  <c r="C431" i="5"/>
  <c r="D431" i="5"/>
  <c r="E431" i="5"/>
  <c r="F431" i="5"/>
  <c r="G431" i="5"/>
  <c r="H431" i="5"/>
  <c r="A432" i="5"/>
  <c r="B432" i="5"/>
  <c r="C432" i="5"/>
  <c r="D432" i="5"/>
  <c r="E432" i="5"/>
  <c r="F432" i="5"/>
  <c r="G432" i="5"/>
  <c r="H432" i="5"/>
  <c r="A433" i="5"/>
  <c r="B433" i="5"/>
  <c r="C433" i="5"/>
  <c r="D433" i="5"/>
  <c r="E433" i="5"/>
  <c r="F433" i="5"/>
  <c r="G433" i="5"/>
  <c r="H433" i="5"/>
  <c r="A434" i="5"/>
  <c r="B434" i="5"/>
  <c r="C434" i="5"/>
  <c r="D434" i="5"/>
  <c r="E434" i="5"/>
  <c r="F434" i="5"/>
  <c r="G434" i="5"/>
  <c r="H434" i="5"/>
  <c r="A435" i="5"/>
  <c r="B435" i="5"/>
  <c r="C435" i="5"/>
  <c r="D435" i="5"/>
  <c r="E435" i="5"/>
  <c r="F435" i="5"/>
  <c r="G435" i="5"/>
  <c r="H435" i="5"/>
  <c r="A436" i="5"/>
  <c r="B436" i="5"/>
  <c r="C436" i="5"/>
  <c r="D436" i="5"/>
  <c r="E436" i="5"/>
  <c r="F436" i="5"/>
  <c r="G436" i="5"/>
  <c r="H436" i="5"/>
  <c r="A437" i="5"/>
  <c r="B437" i="5"/>
  <c r="C437" i="5"/>
  <c r="D437" i="5"/>
  <c r="E437" i="5"/>
  <c r="F437" i="5"/>
  <c r="G437" i="5"/>
  <c r="H437" i="5"/>
  <c r="A438" i="5"/>
  <c r="B438" i="5"/>
  <c r="C438" i="5"/>
  <c r="D438" i="5"/>
  <c r="E438" i="5"/>
  <c r="F438" i="5"/>
  <c r="G438" i="5"/>
  <c r="H438" i="5"/>
  <c r="A439" i="5"/>
  <c r="B439" i="5"/>
  <c r="C439" i="5"/>
  <c r="D439" i="5"/>
  <c r="E439" i="5"/>
  <c r="F439" i="5"/>
  <c r="G439" i="5"/>
  <c r="H439" i="5"/>
  <c r="A440" i="5"/>
  <c r="B440" i="5"/>
  <c r="C440" i="5"/>
  <c r="D440" i="5"/>
  <c r="E440" i="5"/>
  <c r="F440" i="5"/>
  <c r="G440" i="5"/>
  <c r="H440" i="5"/>
  <c r="A441" i="5"/>
  <c r="B441" i="5"/>
  <c r="C441" i="5"/>
  <c r="D441" i="5"/>
  <c r="E441" i="5"/>
  <c r="F441" i="5"/>
  <c r="G441" i="5"/>
  <c r="H441" i="5"/>
  <c r="A442" i="5"/>
  <c r="B442" i="5"/>
  <c r="C442" i="5"/>
  <c r="D442" i="5"/>
  <c r="E442" i="5"/>
  <c r="F442" i="5"/>
  <c r="G442" i="5"/>
  <c r="H442" i="5"/>
  <c r="A443" i="5"/>
  <c r="B443" i="5"/>
  <c r="C443" i="5"/>
  <c r="D443" i="5"/>
  <c r="E443" i="5"/>
  <c r="F443" i="5"/>
  <c r="G443" i="5"/>
  <c r="H443" i="5"/>
  <c r="A444" i="5"/>
  <c r="B444" i="5"/>
  <c r="C444" i="5"/>
  <c r="D444" i="5"/>
  <c r="E444" i="5"/>
  <c r="F444" i="5"/>
  <c r="G444" i="5"/>
  <c r="H444" i="5"/>
  <c r="A445" i="5"/>
  <c r="B445" i="5"/>
  <c r="C445" i="5"/>
  <c r="D445" i="5"/>
  <c r="E445" i="5"/>
  <c r="F445" i="5"/>
  <c r="G445" i="5"/>
  <c r="H445" i="5"/>
  <c r="A446" i="5"/>
  <c r="B446" i="5"/>
  <c r="C446" i="5"/>
  <c r="D446" i="5"/>
  <c r="E446" i="5"/>
  <c r="F446" i="5"/>
  <c r="G446" i="5"/>
  <c r="H446" i="5"/>
  <c r="A447" i="5"/>
  <c r="B447" i="5"/>
  <c r="C447" i="5"/>
  <c r="D447" i="5"/>
  <c r="E447" i="5"/>
  <c r="F447" i="5"/>
  <c r="G447" i="5"/>
  <c r="H447" i="5"/>
  <c r="A448" i="5"/>
  <c r="B448" i="5"/>
  <c r="C448" i="5"/>
  <c r="D448" i="5"/>
  <c r="E448" i="5"/>
  <c r="F448" i="5"/>
  <c r="G448" i="5"/>
  <c r="H448" i="5"/>
  <c r="A449" i="5"/>
  <c r="B449" i="5"/>
  <c r="C449" i="5"/>
  <c r="D449" i="5"/>
  <c r="E449" i="5"/>
  <c r="F449" i="5"/>
  <c r="G449" i="5"/>
  <c r="H449" i="5"/>
  <c r="A450" i="5"/>
  <c r="B450" i="5"/>
  <c r="C450" i="5"/>
  <c r="D450" i="5"/>
  <c r="E450" i="5"/>
  <c r="F450" i="5"/>
  <c r="G450" i="5"/>
  <c r="H450" i="5"/>
  <c r="A451" i="5"/>
  <c r="B451" i="5"/>
  <c r="C451" i="5"/>
  <c r="D451" i="5"/>
  <c r="E451" i="5"/>
  <c r="F451" i="5"/>
  <c r="G451" i="5"/>
  <c r="H451" i="5"/>
  <c r="A452" i="5"/>
  <c r="B452" i="5"/>
  <c r="C452" i="5"/>
  <c r="D452" i="5"/>
  <c r="E452" i="5"/>
  <c r="F452" i="5"/>
  <c r="G452" i="5"/>
  <c r="H452" i="5"/>
  <c r="A453" i="5"/>
  <c r="B453" i="5"/>
  <c r="C453" i="5"/>
  <c r="D453" i="5"/>
  <c r="E453" i="5"/>
  <c r="F453" i="5"/>
  <c r="G453" i="5"/>
  <c r="H453" i="5"/>
  <c r="A454" i="5"/>
  <c r="B454" i="5"/>
  <c r="C454" i="5"/>
  <c r="D454" i="5"/>
  <c r="E454" i="5"/>
  <c r="F454" i="5"/>
  <c r="G454" i="5"/>
  <c r="H454" i="5"/>
  <c r="A455" i="5"/>
  <c r="B455" i="5"/>
  <c r="C455" i="5"/>
  <c r="D455" i="5"/>
  <c r="E455" i="5"/>
  <c r="F455" i="5"/>
  <c r="G455" i="5"/>
  <c r="H455" i="5"/>
  <c r="A456" i="5"/>
  <c r="B456" i="5"/>
  <c r="C456" i="5"/>
  <c r="D456" i="5"/>
  <c r="E456" i="5"/>
  <c r="F456" i="5"/>
  <c r="G456" i="5"/>
  <c r="H456" i="5"/>
  <c r="A457" i="5"/>
  <c r="B457" i="5"/>
  <c r="C457" i="5"/>
  <c r="D457" i="5"/>
  <c r="E457" i="5"/>
  <c r="F457" i="5"/>
  <c r="G457" i="5"/>
  <c r="H457" i="5"/>
  <c r="A458" i="5"/>
  <c r="B458" i="5"/>
  <c r="C458" i="5"/>
  <c r="D458" i="5"/>
  <c r="E458" i="5"/>
  <c r="F458" i="5"/>
  <c r="G458" i="5"/>
  <c r="H458" i="5"/>
  <c r="A459" i="5"/>
  <c r="B459" i="5"/>
  <c r="C459" i="5"/>
  <c r="D459" i="5"/>
  <c r="E459" i="5"/>
  <c r="F459" i="5"/>
  <c r="G459" i="5"/>
  <c r="H459" i="5"/>
  <c r="A460" i="5"/>
  <c r="B460" i="5"/>
  <c r="C460" i="5"/>
  <c r="D460" i="5"/>
  <c r="E460" i="5"/>
  <c r="F460" i="5"/>
  <c r="G460" i="5"/>
  <c r="H460" i="5"/>
  <c r="A461" i="5"/>
  <c r="B461" i="5"/>
  <c r="C461" i="5"/>
  <c r="D461" i="5"/>
  <c r="E461" i="5"/>
  <c r="F461" i="5"/>
  <c r="G461" i="5"/>
  <c r="H461" i="5"/>
  <c r="A462" i="5"/>
  <c r="B462" i="5"/>
  <c r="C462" i="5"/>
  <c r="D462" i="5"/>
  <c r="E462" i="5"/>
  <c r="F462" i="5"/>
  <c r="G462" i="5"/>
  <c r="H462" i="5"/>
  <c r="A463" i="5"/>
  <c r="B463" i="5"/>
  <c r="C463" i="5"/>
  <c r="D463" i="5"/>
  <c r="E463" i="5"/>
  <c r="F463" i="5"/>
  <c r="G463" i="5"/>
  <c r="H463" i="5"/>
  <c r="A464" i="5"/>
  <c r="B464" i="5"/>
  <c r="C464" i="5"/>
  <c r="D464" i="5"/>
  <c r="E464" i="5"/>
  <c r="F464" i="5"/>
  <c r="G464" i="5"/>
  <c r="H464" i="5"/>
  <c r="A465" i="5"/>
  <c r="B465" i="5"/>
  <c r="C465" i="5"/>
  <c r="D465" i="5"/>
  <c r="E465" i="5"/>
  <c r="F465" i="5"/>
  <c r="G465" i="5"/>
  <c r="H465" i="5"/>
  <c r="A466" i="5"/>
  <c r="B466" i="5"/>
  <c r="C466" i="5"/>
  <c r="D466" i="5"/>
  <c r="E466" i="5"/>
  <c r="F466" i="5"/>
  <c r="G466" i="5"/>
  <c r="H466" i="5"/>
  <c r="A467" i="5"/>
  <c r="B467" i="5"/>
  <c r="C467" i="5"/>
  <c r="D467" i="5"/>
  <c r="E467" i="5"/>
  <c r="F467" i="5"/>
  <c r="G467" i="5"/>
  <c r="H467" i="5"/>
  <c r="A468" i="5"/>
  <c r="B468" i="5"/>
  <c r="C468" i="5"/>
  <c r="D468" i="5"/>
  <c r="E468" i="5"/>
  <c r="F468" i="5"/>
  <c r="G468" i="5"/>
  <c r="H468" i="5"/>
  <c r="A469" i="5"/>
  <c r="B469" i="5"/>
  <c r="C469" i="5"/>
  <c r="D469" i="5"/>
  <c r="E469" i="5"/>
  <c r="F469" i="5"/>
  <c r="G469" i="5"/>
  <c r="H469" i="5"/>
  <c r="A470" i="5"/>
  <c r="B470" i="5"/>
  <c r="C470" i="5"/>
  <c r="D470" i="5"/>
  <c r="E470" i="5"/>
  <c r="F470" i="5"/>
  <c r="G470" i="5"/>
  <c r="H470" i="5"/>
  <c r="A471" i="5"/>
  <c r="B471" i="5"/>
  <c r="C471" i="5"/>
  <c r="D471" i="5"/>
  <c r="E471" i="5"/>
  <c r="F471" i="5"/>
  <c r="G471" i="5"/>
  <c r="H471" i="5"/>
  <c r="A472" i="5"/>
  <c r="B472" i="5"/>
  <c r="C472" i="5"/>
  <c r="D472" i="5"/>
  <c r="E472" i="5"/>
  <c r="F472" i="5"/>
  <c r="G472" i="5"/>
  <c r="H472" i="5"/>
  <c r="A473" i="5"/>
  <c r="B473" i="5"/>
  <c r="C473" i="5"/>
  <c r="D473" i="5"/>
  <c r="E473" i="5"/>
  <c r="F473" i="5"/>
  <c r="G473" i="5"/>
  <c r="H473" i="5"/>
  <c r="A474" i="5"/>
  <c r="B474" i="5"/>
  <c r="C474" i="5"/>
  <c r="D474" i="5"/>
  <c r="E474" i="5"/>
  <c r="F474" i="5"/>
  <c r="G474" i="5"/>
  <c r="H474" i="5"/>
  <c r="A475" i="5"/>
  <c r="B475" i="5"/>
  <c r="C475" i="5"/>
  <c r="D475" i="5"/>
  <c r="E475" i="5"/>
  <c r="F475" i="5"/>
  <c r="G475" i="5"/>
  <c r="H475" i="5"/>
  <c r="A476" i="5"/>
  <c r="B476" i="5"/>
  <c r="C476" i="5"/>
  <c r="D476" i="5"/>
  <c r="E476" i="5"/>
  <c r="F476" i="5"/>
  <c r="G476" i="5"/>
  <c r="H476" i="5"/>
  <c r="A477" i="5"/>
  <c r="B477" i="5"/>
  <c r="C477" i="5"/>
  <c r="D477" i="5"/>
  <c r="E477" i="5"/>
  <c r="F477" i="5"/>
  <c r="G477" i="5"/>
  <c r="H477" i="5"/>
  <c r="A478" i="5"/>
  <c r="B478" i="5"/>
  <c r="C478" i="5"/>
  <c r="D478" i="5"/>
  <c r="E478" i="5"/>
  <c r="F478" i="5"/>
  <c r="G478" i="5"/>
  <c r="H478" i="5"/>
  <c r="A479" i="5"/>
  <c r="B479" i="5"/>
  <c r="C479" i="5"/>
  <c r="D479" i="5"/>
  <c r="E479" i="5"/>
  <c r="F479" i="5"/>
  <c r="G479" i="5"/>
  <c r="H479" i="5"/>
  <c r="A480" i="5"/>
  <c r="B480" i="5"/>
  <c r="C480" i="5"/>
  <c r="D480" i="5"/>
  <c r="E480" i="5"/>
  <c r="F480" i="5"/>
  <c r="G480" i="5"/>
  <c r="H480" i="5"/>
  <c r="A481" i="5"/>
  <c r="B481" i="5"/>
  <c r="C481" i="5"/>
  <c r="D481" i="5"/>
  <c r="E481" i="5"/>
  <c r="F481" i="5"/>
  <c r="G481" i="5"/>
  <c r="H481" i="5"/>
  <c r="A482" i="5"/>
  <c r="B482" i="5"/>
  <c r="C482" i="5"/>
  <c r="D482" i="5"/>
  <c r="E482" i="5"/>
  <c r="F482" i="5"/>
  <c r="G482" i="5"/>
  <c r="H482" i="5"/>
  <c r="A483" i="5"/>
  <c r="B483" i="5"/>
  <c r="C483" i="5"/>
  <c r="D483" i="5"/>
  <c r="E483" i="5"/>
  <c r="F483" i="5"/>
  <c r="G483" i="5"/>
  <c r="H483" i="5"/>
  <c r="A484" i="5"/>
  <c r="B484" i="5"/>
  <c r="C484" i="5"/>
  <c r="D484" i="5"/>
  <c r="E484" i="5"/>
  <c r="F484" i="5"/>
  <c r="G484" i="5"/>
  <c r="H484" i="5"/>
  <c r="A485" i="5"/>
  <c r="B485" i="5"/>
  <c r="C485" i="5"/>
  <c r="D485" i="5"/>
  <c r="E485" i="5"/>
  <c r="F485" i="5"/>
  <c r="G485" i="5"/>
  <c r="H485" i="5"/>
  <c r="A486" i="5"/>
  <c r="B486" i="5"/>
  <c r="C486" i="5"/>
  <c r="D486" i="5"/>
  <c r="E486" i="5"/>
  <c r="F486" i="5"/>
  <c r="G486" i="5"/>
  <c r="H486" i="5"/>
  <c r="A487" i="5"/>
  <c r="B487" i="5"/>
  <c r="C487" i="5"/>
  <c r="D487" i="5"/>
  <c r="E487" i="5"/>
  <c r="F487" i="5"/>
  <c r="G487" i="5"/>
  <c r="H487" i="5"/>
  <c r="A488" i="5"/>
  <c r="B488" i="5"/>
  <c r="C488" i="5"/>
  <c r="D488" i="5"/>
  <c r="E488" i="5"/>
  <c r="F488" i="5"/>
  <c r="G488" i="5"/>
  <c r="H488" i="5"/>
  <c r="A489" i="5"/>
  <c r="B489" i="5"/>
  <c r="C489" i="5"/>
  <c r="D489" i="5"/>
  <c r="E489" i="5"/>
  <c r="F489" i="5"/>
  <c r="G489" i="5"/>
  <c r="H489" i="5"/>
  <c r="A490" i="5"/>
  <c r="B490" i="5"/>
  <c r="C490" i="5"/>
  <c r="D490" i="5"/>
  <c r="E490" i="5"/>
  <c r="F490" i="5"/>
  <c r="G490" i="5"/>
  <c r="H490" i="5"/>
  <c r="A491" i="5"/>
  <c r="B491" i="5"/>
  <c r="C491" i="5"/>
  <c r="D491" i="5"/>
  <c r="E491" i="5"/>
  <c r="F491" i="5"/>
  <c r="G491" i="5"/>
  <c r="H491" i="5"/>
  <c r="A492" i="5"/>
  <c r="B492" i="5"/>
  <c r="C492" i="5"/>
  <c r="D492" i="5"/>
  <c r="E492" i="5"/>
  <c r="F492" i="5"/>
  <c r="G492" i="5"/>
  <c r="H492" i="5"/>
  <c r="A493" i="5"/>
  <c r="B493" i="5"/>
  <c r="C493" i="5"/>
  <c r="D493" i="5"/>
  <c r="E493" i="5"/>
  <c r="F493" i="5"/>
  <c r="G493" i="5"/>
  <c r="H493" i="5"/>
  <c r="A494" i="5"/>
  <c r="B494" i="5"/>
  <c r="C494" i="5"/>
  <c r="D494" i="5"/>
  <c r="E494" i="5"/>
  <c r="F494" i="5"/>
  <c r="G494" i="5"/>
  <c r="H494" i="5"/>
  <c r="A495" i="5"/>
  <c r="B495" i="5"/>
  <c r="C495" i="5"/>
  <c r="D495" i="5"/>
  <c r="E495" i="5"/>
  <c r="F495" i="5"/>
  <c r="G495" i="5"/>
  <c r="H495" i="5"/>
  <c r="A496" i="5"/>
  <c r="B496" i="5"/>
  <c r="C496" i="5"/>
  <c r="D496" i="5"/>
  <c r="E496" i="5"/>
  <c r="F496" i="5"/>
  <c r="G496" i="5"/>
  <c r="H496" i="5"/>
  <c r="A497" i="5"/>
  <c r="B497" i="5"/>
  <c r="C497" i="5"/>
  <c r="D497" i="5"/>
  <c r="E497" i="5"/>
  <c r="F497" i="5"/>
  <c r="G497" i="5"/>
  <c r="H497" i="5"/>
  <c r="A498" i="5"/>
  <c r="B498" i="5"/>
  <c r="C498" i="5"/>
  <c r="D498" i="5"/>
  <c r="E498" i="5"/>
  <c r="F498" i="5"/>
  <c r="G498" i="5"/>
  <c r="H498" i="5"/>
  <c r="A499" i="5"/>
  <c r="B499" i="5"/>
  <c r="C499" i="5"/>
  <c r="D499" i="5"/>
  <c r="E499" i="5"/>
  <c r="F499" i="5"/>
  <c r="G499" i="5"/>
  <c r="H499" i="5"/>
  <c r="A500" i="5"/>
  <c r="B500" i="5"/>
  <c r="C500" i="5"/>
  <c r="D500" i="5"/>
  <c r="E500" i="5"/>
  <c r="F500" i="5"/>
  <c r="G500" i="5"/>
  <c r="H500" i="5"/>
  <c r="A501" i="5"/>
  <c r="B501" i="5"/>
  <c r="C501" i="5"/>
  <c r="D501" i="5"/>
  <c r="E501" i="5"/>
  <c r="F501" i="5"/>
  <c r="G501" i="5"/>
  <c r="H501" i="5"/>
  <c r="A502" i="5"/>
  <c r="B502" i="5"/>
  <c r="C502" i="5"/>
  <c r="D502" i="5"/>
  <c r="E502" i="5"/>
  <c r="F502" i="5"/>
  <c r="G502" i="5"/>
  <c r="H502" i="5"/>
  <c r="A503" i="5"/>
  <c r="B503" i="5"/>
  <c r="C503" i="5"/>
  <c r="D503" i="5"/>
  <c r="E503" i="5"/>
  <c r="F503" i="5"/>
  <c r="G503" i="5"/>
  <c r="H503" i="5"/>
  <c r="A504" i="5"/>
  <c r="B504" i="5"/>
  <c r="C504" i="5"/>
  <c r="D504" i="5"/>
  <c r="E504" i="5"/>
  <c r="F504" i="5"/>
  <c r="G504" i="5"/>
  <c r="H504" i="5"/>
  <c r="A505" i="5"/>
  <c r="B505" i="5"/>
  <c r="C505" i="5"/>
  <c r="D505" i="5"/>
  <c r="E505" i="5"/>
  <c r="F505" i="5"/>
  <c r="G505" i="5"/>
  <c r="H505" i="5"/>
  <c r="A506" i="5"/>
  <c r="B506" i="5"/>
  <c r="C506" i="5"/>
  <c r="D506" i="5"/>
  <c r="E506" i="5"/>
  <c r="F506" i="5"/>
  <c r="G506" i="5"/>
  <c r="H506" i="5"/>
  <c r="A507" i="5"/>
  <c r="B507" i="5"/>
  <c r="C507" i="5"/>
  <c r="D507" i="5"/>
  <c r="E507" i="5"/>
  <c r="F507" i="5"/>
  <c r="G507" i="5"/>
  <c r="H507" i="5"/>
  <c r="A508" i="5"/>
  <c r="B508" i="5"/>
  <c r="C508" i="5"/>
  <c r="D508" i="5"/>
  <c r="E508" i="5"/>
  <c r="F508" i="5"/>
  <c r="G508" i="5"/>
  <c r="H508" i="5"/>
  <c r="A509" i="5"/>
  <c r="B509" i="5"/>
  <c r="C509" i="5"/>
  <c r="D509" i="5"/>
  <c r="E509" i="5"/>
  <c r="F509" i="5"/>
  <c r="G509" i="5"/>
  <c r="H509" i="5"/>
  <c r="A510" i="5"/>
  <c r="B510" i="5"/>
  <c r="C510" i="5"/>
  <c r="D510" i="5"/>
  <c r="E510" i="5"/>
  <c r="F510" i="5"/>
  <c r="G510" i="5"/>
  <c r="H510" i="5"/>
  <c r="A511" i="5"/>
  <c r="B511" i="5"/>
  <c r="C511" i="5"/>
  <c r="D511" i="5"/>
  <c r="E511" i="5"/>
  <c r="F511" i="5"/>
  <c r="G511" i="5"/>
  <c r="H511" i="5"/>
  <c r="A512" i="5"/>
  <c r="B512" i="5"/>
  <c r="C512" i="5"/>
  <c r="D512" i="5"/>
  <c r="E512" i="5"/>
  <c r="F512" i="5"/>
  <c r="G512" i="5"/>
  <c r="H512" i="5"/>
  <c r="A513" i="5"/>
  <c r="B513" i="5"/>
  <c r="C513" i="5"/>
  <c r="D513" i="5"/>
  <c r="E513" i="5"/>
  <c r="F513" i="5"/>
  <c r="G513" i="5"/>
  <c r="H513" i="5"/>
  <c r="A514" i="5"/>
  <c r="B514" i="5"/>
  <c r="C514" i="5"/>
  <c r="D514" i="5"/>
  <c r="E514" i="5"/>
  <c r="F514" i="5"/>
  <c r="G514" i="5"/>
  <c r="H514" i="5"/>
  <c r="A515" i="5"/>
  <c r="B515" i="5"/>
  <c r="C515" i="5"/>
  <c r="D515" i="5"/>
  <c r="E515" i="5"/>
  <c r="F515" i="5"/>
  <c r="G515" i="5"/>
  <c r="H515" i="5"/>
  <c r="A516" i="5"/>
  <c r="B516" i="5"/>
  <c r="C516" i="5"/>
  <c r="D516" i="5"/>
  <c r="E516" i="5"/>
  <c r="F516" i="5"/>
  <c r="G516" i="5"/>
  <c r="H516" i="5"/>
  <c r="A517" i="5"/>
  <c r="B517" i="5"/>
  <c r="C517" i="5"/>
  <c r="D517" i="5"/>
  <c r="E517" i="5"/>
  <c r="F517" i="5"/>
  <c r="G517" i="5"/>
  <c r="H517" i="5"/>
  <c r="A518" i="5"/>
  <c r="B518" i="5"/>
  <c r="C518" i="5"/>
  <c r="D518" i="5"/>
  <c r="E518" i="5"/>
  <c r="F518" i="5"/>
  <c r="G518" i="5"/>
  <c r="H518" i="5"/>
  <c r="A519" i="5"/>
  <c r="B519" i="5"/>
  <c r="C519" i="5"/>
  <c r="D519" i="5"/>
  <c r="E519" i="5"/>
  <c r="F519" i="5"/>
  <c r="G519" i="5"/>
  <c r="H519" i="5"/>
  <c r="A520" i="5"/>
  <c r="B520" i="5"/>
  <c r="C520" i="5"/>
  <c r="D520" i="5"/>
  <c r="E520" i="5"/>
  <c r="F520" i="5"/>
  <c r="G520" i="5"/>
  <c r="H520" i="5"/>
  <c r="A521" i="5"/>
  <c r="B521" i="5"/>
  <c r="C521" i="5"/>
  <c r="D521" i="5"/>
  <c r="E521" i="5"/>
  <c r="F521" i="5"/>
  <c r="G521" i="5"/>
  <c r="H521" i="5"/>
  <c r="A522" i="5"/>
  <c r="B522" i="5"/>
  <c r="C522" i="5"/>
  <c r="D522" i="5"/>
  <c r="E522" i="5"/>
  <c r="F522" i="5"/>
  <c r="G522" i="5"/>
  <c r="H522" i="5"/>
  <c r="A523" i="5"/>
  <c r="B523" i="5"/>
  <c r="C523" i="5"/>
  <c r="D523" i="5"/>
  <c r="E523" i="5"/>
  <c r="F523" i="5"/>
  <c r="G523" i="5"/>
  <c r="H523" i="5"/>
  <c r="A524" i="5"/>
  <c r="B524" i="5"/>
  <c r="C524" i="5"/>
  <c r="D524" i="5"/>
  <c r="E524" i="5"/>
  <c r="F524" i="5"/>
  <c r="G524" i="5"/>
  <c r="H524" i="5"/>
  <c r="A525" i="5"/>
  <c r="B525" i="5"/>
  <c r="C525" i="5"/>
  <c r="D525" i="5"/>
  <c r="E525" i="5"/>
  <c r="F525" i="5"/>
  <c r="G525" i="5"/>
  <c r="H525" i="5"/>
  <c r="A526" i="5"/>
  <c r="B526" i="5"/>
  <c r="C526" i="5"/>
  <c r="D526" i="5"/>
  <c r="E526" i="5"/>
  <c r="F526" i="5"/>
  <c r="G526" i="5"/>
  <c r="H526" i="5"/>
  <c r="A527" i="5"/>
  <c r="B527" i="5"/>
  <c r="C527" i="5"/>
  <c r="D527" i="5"/>
  <c r="E527" i="5"/>
  <c r="F527" i="5"/>
  <c r="G527" i="5"/>
  <c r="H527" i="5"/>
  <c r="A528" i="5"/>
  <c r="B528" i="5"/>
  <c r="C528" i="5"/>
  <c r="D528" i="5"/>
  <c r="E528" i="5"/>
  <c r="F528" i="5"/>
  <c r="G528" i="5"/>
  <c r="H528" i="5"/>
  <c r="A529" i="5"/>
  <c r="B529" i="5"/>
  <c r="C529" i="5"/>
  <c r="D529" i="5"/>
  <c r="E529" i="5"/>
  <c r="F529" i="5"/>
  <c r="G529" i="5"/>
  <c r="H529" i="5"/>
  <c r="A530" i="5"/>
  <c r="B530" i="5"/>
  <c r="C530" i="5"/>
  <c r="D530" i="5"/>
  <c r="E530" i="5"/>
  <c r="F530" i="5"/>
  <c r="G530" i="5"/>
  <c r="H530" i="5"/>
  <c r="A531" i="5"/>
  <c r="B531" i="5"/>
  <c r="C531" i="5"/>
  <c r="D531" i="5"/>
  <c r="E531" i="5"/>
  <c r="F531" i="5"/>
  <c r="G531" i="5"/>
  <c r="H531" i="5"/>
  <c r="A532" i="5"/>
  <c r="B532" i="5"/>
  <c r="C532" i="5"/>
  <c r="D532" i="5"/>
  <c r="E532" i="5"/>
  <c r="F532" i="5"/>
  <c r="G532" i="5"/>
  <c r="H532" i="5"/>
  <c r="A533" i="5"/>
  <c r="B533" i="5"/>
  <c r="C533" i="5"/>
  <c r="D533" i="5"/>
  <c r="E533" i="5"/>
  <c r="F533" i="5"/>
  <c r="G533" i="5"/>
  <c r="H533" i="5"/>
  <c r="A534" i="5"/>
  <c r="B534" i="5"/>
  <c r="C534" i="5"/>
  <c r="D534" i="5"/>
  <c r="E534" i="5"/>
  <c r="F534" i="5"/>
  <c r="G534" i="5"/>
  <c r="H534" i="5"/>
  <c r="A535" i="5"/>
  <c r="B535" i="5"/>
  <c r="C535" i="5"/>
  <c r="D535" i="5"/>
  <c r="E535" i="5"/>
  <c r="F535" i="5"/>
  <c r="G535" i="5"/>
  <c r="H535" i="5"/>
  <c r="A536" i="5"/>
  <c r="B536" i="5"/>
  <c r="C536" i="5"/>
  <c r="D536" i="5"/>
  <c r="E536" i="5"/>
  <c r="F536" i="5"/>
  <c r="G536" i="5"/>
  <c r="H536" i="5"/>
  <c r="A537" i="5"/>
  <c r="B537" i="5"/>
  <c r="C537" i="5"/>
  <c r="D537" i="5"/>
  <c r="E537" i="5"/>
  <c r="F537" i="5"/>
  <c r="G537" i="5"/>
  <c r="H537" i="5"/>
  <c r="A538" i="5"/>
  <c r="B538" i="5"/>
  <c r="C538" i="5"/>
  <c r="D538" i="5"/>
  <c r="E538" i="5"/>
  <c r="F538" i="5"/>
  <c r="G538" i="5"/>
  <c r="H538" i="5"/>
  <c r="A539" i="5"/>
  <c r="B539" i="5"/>
  <c r="C539" i="5"/>
  <c r="D539" i="5"/>
  <c r="E539" i="5"/>
  <c r="F539" i="5"/>
  <c r="G539" i="5"/>
  <c r="H539" i="5"/>
  <c r="A540" i="5"/>
  <c r="B540" i="5"/>
  <c r="C540" i="5"/>
  <c r="D540" i="5"/>
  <c r="E540" i="5"/>
  <c r="F540" i="5"/>
  <c r="G540" i="5"/>
  <c r="H540" i="5"/>
  <c r="A541" i="5"/>
  <c r="B541" i="5"/>
  <c r="C541" i="5"/>
  <c r="D541" i="5"/>
  <c r="E541" i="5"/>
  <c r="F541" i="5"/>
  <c r="G541" i="5"/>
  <c r="H541" i="5"/>
  <c r="A542" i="5"/>
  <c r="B542" i="5"/>
  <c r="C542" i="5"/>
  <c r="D542" i="5"/>
  <c r="E542" i="5"/>
  <c r="F542" i="5"/>
  <c r="G542" i="5"/>
  <c r="H542" i="5"/>
  <c r="A543" i="5"/>
  <c r="B543" i="5"/>
  <c r="C543" i="5"/>
  <c r="D543" i="5"/>
  <c r="E543" i="5"/>
  <c r="F543" i="5"/>
  <c r="G543" i="5"/>
  <c r="H543" i="5"/>
  <c r="A544" i="5"/>
  <c r="B544" i="5"/>
  <c r="C544" i="5"/>
  <c r="D544" i="5"/>
  <c r="E544" i="5"/>
  <c r="F544" i="5"/>
  <c r="G544" i="5"/>
  <c r="H544" i="5"/>
  <c r="A545" i="5"/>
  <c r="B545" i="5"/>
  <c r="C545" i="5"/>
  <c r="D545" i="5"/>
  <c r="E545" i="5"/>
  <c r="F545" i="5"/>
  <c r="G545" i="5"/>
  <c r="H545" i="5"/>
  <c r="A546" i="5"/>
  <c r="B546" i="5"/>
  <c r="C546" i="5"/>
  <c r="D546" i="5"/>
  <c r="E546" i="5"/>
  <c r="F546" i="5"/>
  <c r="G546" i="5"/>
  <c r="H546" i="5"/>
  <c r="A547" i="5"/>
  <c r="B547" i="5"/>
  <c r="C547" i="5"/>
  <c r="D547" i="5"/>
  <c r="E547" i="5"/>
  <c r="F547" i="5"/>
  <c r="G547" i="5"/>
  <c r="H547" i="5"/>
  <c r="A548" i="5"/>
  <c r="B548" i="5"/>
  <c r="C548" i="5"/>
  <c r="D548" i="5"/>
  <c r="E548" i="5"/>
  <c r="F548" i="5"/>
  <c r="G548" i="5"/>
  <c r="H548" i="5"/>
  <c r="A549" i="5"/>
  <c r="B549" i="5"/>
  <c r="C549" i="5"/>
  <c r="D549" i="5"/>
  <c r="E549" i="5"/>
  <c r="F549" i="5"/>
  <c r="G549" i="5"/>
  <c r="H549" i="5"/>
  <c r="A550" i="5"/>
  <c r="B550" i="5"/>
  <c r="C550" i="5"/>
  <c r="D550" i="5"/>
  <c r="E550" i="5"/>
  <c r="F550" i="5"/>
  <c r="G550" i="5"/>
  <c r="H550" i="5"/>
  <c r="A551" i="5"/>
  <c r="B551" i="5"/>
  <c r="C551" i="5"/>
  <c r="D551" i="5"/>
  <c r="E551" i="5"/>
  <c r="F551" i="5"/>
  <c r="G551" i="5"/>
  <c r="H551" i="5"/>
  <c r="A552" i="5"/>
  <c r="B552" i="5"/>
  <c r="C552" i="5"/>
  <c r="D552" i="5"/>
  <c r="E552" i="5"/>
  <c r="F552" i="5"/>
  <c r="G552" i="5"/>
  <c r="H552" i="5"/>
  <c r="A553" i="5"/>
  <c r="B553" i="5"/>
  <c r="C553" i="5"/>
  <c r="D553" i="5"/>
  <c r="E553" i="5"/>
  <c r="F553" i="5"/>
  <c r="G553" i="5"/>
  <c r="H553" i="5"/>
  <c r="A554" i="5"/>
  <c r="B554" i="5"/>
  <c r="C554" i="5"/>
  <c r="D554" i="5"/>
  <c r="E554" i="5"/>
  <c r="F554" i="5"/>
  <c r="G554" i="5"/>
  <c r="H554" i="5"/>
  <c r="A555" i="5"/>
  <c r="B555" i="5"/>
  <c r="C555" i="5"/>
  <c r="D555" i="5"/>
  <c r="E555" i="5"/>
  <c r="F555" i="5"/>
  <c r="G555" i="5"/>
  <c r="H555" i="5"/>
  <c r="A556" i="5"/>
  <c r="B556" i="5"/>
  <c r="C556" i="5"/>
  <c r="D556" i="5"/>
  <c r="E556" i="5"/>
  <c r="F556" i="5"/>
  <c r="G556" i="5"/>
  <c r="H556" i="5"/>
  <c r="A557" i="5"/>
  <c r="B557" i="5"/>
  <c r="C557" i="5"/>
  <c r="D557" i="5"/>
  <c r="E557" i="5"/>
  <c r="F557" i="5"/>
  <c r="G557" i="5"/>
  <c r="H557" i="5"/>
  <c r="A558" i="5"/>
  <c r="B558" i="5"/>
  <c r="C558" i="5"/>
  <c r="D558" i="5"/>
  <c r="E558" i="5"/>
  <c r="F558" i="5"/>
  <c r="G558" i="5"/>
  <c r="H558" i="5"/>
  <c r="A559" i="5"/>
  <c r="B559" i="5"/>
  <c r="C559" i="5"/>
  <c r="D559" i="5"/>
  <c r="E559" i="5"/>
  <c r="F559" i="5"/>
  <c r="G559" i="5"/>
  <c r="H559" i="5"/>
  <c r="A560" i="5"/>
  <c r="B560" i="5"/>
  <c r="C560" i="5"/>
  <c r="D560" i="5"/>
  <c r="E560" i="5"/>
  <c r="F560" i="5"/>
  <c r="G560" i="5"/>
  <c r="H560" i="5"/>
  <c r="A561" i="5"/>
  <c r="B561" i="5"/>
  <c r="C561" i="5"/>
  <c r="D561" i="5"/>
  <c r="E561" i="5"/>
  <c r="F561" i="5"/>
  <c r="G561" i="5"/>
  <c r="H561" i="5"/>
  <c r="A562" i="5"/>
  <c r="B562" i="5"/>
  <c r="C562" i="5"/>
  <c r="D562" i="5"/>
  <c r="E562" i="5"/>
  <c r="F562" i="5"/>
  <c r="G562" i="5"/>
  <c r="H562" i="5"/>
  <c r="A563" i="5"/>
  <c r="B563" i="5"/>
  <c r="C563" i="5"/>
  <c r="D563" i="5"/>
  <c r="E563" i="5"/>
  <c r="F563" i="5"/>
  <c r="G563" i="5"/>
  <c r="H563" i="5"/>
  <c r="A564" i="5"/>
  <c r="B564" i="5"/>
  <c r="C564" i="5"/>
  <c r="D564" i="5"/>
  <c r="E564" i="5"/>
  <c r="F564" i="5"/>
  <c r="G564" i="5"/>
  <c r="H564" i="5"/>
  <c r="A565" i="5"/>
  <c r="B565" i="5"/>
  <c r="C565" i="5"/>
  <c r="D565" i="5"/>
  <c r="E565" i="5"/>
  <c r="F565" i="5"/>
  <c r="G565" i="5"/>
  <c r="H565" i="5"/>
  <c r="A566" i="5"/>
  <c r="B566" i="5"/>
  <c r="C566" i="5"/>
  <c r="D566" i="5"/>
  <c r="E566" i="5"/>
  <c r="F566" i="5"/>
  <c r="G566" i="5"/>
  <c r="H566" i="5"/>
  <c r="A567" i="5"/>
  <c r="B567" i="5"/>
  <c r="C567" i="5"/>
  <c r="D567" i="5"/>
  <c r="E567" i="5"/>
  <c r="F567" i="5"/>
  <c r="G567" i="5"/>
  <c r="H567" i="5"/>
  <c r="A568" i="5"/>
  <c r="B568" i="5"/>
  <c r="C568" i="5"/>
  <c r="D568" i="5"/>
  <c r="E568" i="5"/>
  <c r="F568" i="5"/>
  <c r="G568" i="5"/>
  <c r="H568" i="5"/>
  <c r="A569" i="5"/>
  <c r="B569" i="5"/>
  <c r="C569" i="5"/>
  <c r="D569" i="5"/>
  <c r="E569" i="5"/>
  <c r="F569" i="5"/>
  <c r="G569" i="5"/>
  <c r="H569" i="5"/>
  <c r="A570" i="5"/>
  <c r="B570" i="5"/>
  <c r="C570" i="5"/>
  <c r="D570" i="5"/>
  <c r="E570" i="5"/>
  <c r="F570" i="5"/>
  <c r="G570" i="5"/>
  <c r="H570" i="5"/>
  <c r="A571" i="5"/>
  <c r="B571" i="5"/>
  <c r="C571" i="5"/>
  <c r="D571" i="5"/>
  <c r="E571" i="5"/>
  <c r="F571" i="5"/>
  <c r="G571" i="5"/>
  <c r="H571" i="5"/>
  <c r="A572" i="5"/>
  <c r="B572" i="5"/>
  <c r="C572" i="5"/>
  <c r="D572" i="5"/>
  <c r="E572" i="5"/>
  <c r="F572" i="5"/>
  <c r="G572" i="5"/>
  <c r="H572" i="5"/>
  <c r="A573" i="5"/>
  <c r="B573" i="5"/>
  <c r="C573" i="5"/>
  <c r="D573" i="5"/>
  <c r="E573" i="5"/>
  <c r="F573" i="5"/>
  <c r="G573" i="5"/>
  <c r="H573" i="5"/>
  <c r="A574" i="5"/>
  <c r="B574" i="5"/>
  <c r="C574" i="5"/>
  <c r="D574" i="5"/>
  <c r="E574" i="5"/>
  <c r="F574" i="5"/>
  <c r="G574" i="5"/>
  <c r="H574" i="5"/>
  <c r="A575" i="5"/>
  <c r="B575" i="5"/>
  <c r="C575" i="5"/>
  <c r="D575" i="5"/>
  <c r="E575" i="5"/>
  <c r="F575" i="5"/>
  <c r="G575" i="5"/>
  <c r="H575" i="5"/>
  <c r="A576" i="5"/>
  <c r="B576" i="5"/>
  <c r="C576" i="5"/>
  <c r="D576" i="5"/>
  <c r="E576" i="5"/>
  <c r="F576" i="5"/>
  <c r="G576" i="5"/>
  <c r="H576" i="5"/>
  <c r="A577" i="5"/>
  <c r="B577" i="5"/>
  <c r="C577" i="5"/>
  <c r="D577" i="5"/>
  <c r="E577" i="5"/>
  <c r="F577" i="5"/>
  <c r="G577" i="5"/>
  <c r="H577" i="5"/>
  <c r="A578" i="5"/>
  <c r="B578" i="5"/>
  <c r="C578" i="5"/>
  <c r="D578" i="5"/>
  <c r="E578" i="5"/>
  <c r="F578" i="5"/>
  <c r="G578" i="5"/>
  <c r="H578" i="5"/>
  <c r="A579" i="5"/>
  <c r="B579" i="5"/>
  <c r="C579" i="5"/>
  <c r="D579" i="5"/>
  <c r="E579" i="5"/>
  <c r="F579" i="5"/>
  <c r="G579" i="5"/>
  <c r="H579" i="5"/>
  <c r="A580" i="5"/>
  <c r="B580" i="5"/>
  <c r="C580" i="5"/>
  <c r="D580" i="5"/>
  <c r="E580" i="5"/>
  <c r="F580" i="5"/>
  <c r="G580" i="5"/>
  <c r="H580" i="5"/>
  <c r="A581" i="5"/>
  <c r="B581" i="5"/>
  <c r="C581" i="5"/>
  <c r="D581" i="5"/>
  <c r="E581" i="5"/>
  <c r="F581" i="5"/>
  <c r="G581" i="5"/>
  <c r="H581" i="5"/>
  <c r="A582" i="5"/>
  <c r="B582" i="5"/>
  <c r="C582" i="5"/>
  <c r="D582" i="5"/>
  <c r="E582" i="5"/>
  <c r="F582" i="5"/>
  <c r="G582" i="5"/>
  <c r="H582" i="5"/>
  <c r="A583" i="5"/>
  <c r="B583" i="5"/>
  <c r="C583" i="5"/>
  <c r="D583" i="5"/>
  <c r="E583" i="5"/>
  <c r="F583" i="5"/>
  <c r="G583" i="5"/>
  <c r="H583" i="5"/>
  <c r="A584" i="5"/>
  <c r="B584" i="5"/>
  <c r="C584" i="5"/>
  <c r="D584" i="5"/>
  <c r="E584" i="5"/>
  <c r="F584" i="5"/>
  <c r="G584" i="5"/>
  <c r="H584" i="5"/>
  <c r="A585" i="5"/>
  <c r="B585" i="5"/>
  <c r="C585" i="5"/>
  <c r="D585" i="5"/>
  <c r="E585" i="5"/>
  <c r="F585" i="5"/>
  <c r="G585" i="5"/>
  <c r="H585" i="5"/>
  <c r="A586" i="5"/>
  <c r="B586" i="5"/>
  <c r="C586" i="5"/>
  <c r="D586" i="5"/>
  <c r="E586" i="5"/>
  <c r="F586" i="5"/>
  <c r="G586" i="5"/>
  <c r="H586" i="5"/>
  <c r="A587" i="5"/>
  <c r="B587" i="5"/>
  <c r="C587" i="5"/>
  <c r="D587" i="5"/>
  <c r="E587" i="5"/>
  <c r="F587" i="5"/>
  <c r="G587" i="5"/>
  <c r="H587" i="5"/>
  <c r="A588" i="5"/>
  <c r="B588" i="5"/>
  <c r="C588" i="5"/>
  <c r="D588" i="5"/>
  <c r="E588" i="5"/>
  <c r="F588" i="5"/>
  <c r="G588" i="5"/>
  <c r="H588" i="5"/>
  <c r="A589" i="5"/>
  <c r="B589" i="5"/>
  <c r="C589" i="5"/>
  <c r="D589" i="5"/>
  <c r="E589" i="5"/>
  <c r="F589" i="5"/>
  <c r="G589" i="5"/>
  <c r="H589" i="5"/>
  <c r="A590" i="5"/>
  <c r="B590" i="5"/>
  <c r="C590" i="5"/>
  <c r="D590" i="5"/>
  <c r="E590" i="5"/>
  <c r="F590" i="5"/>
  <c r="G590" i="5"/>
  <c r="H590" i="5"/>
  <c r="A591" i="5"/>
  <c r="B591" i="5"/>
  <c r="C591" i="5"/>
  <c r="D591" i="5"/>
  <c r="E591" i="5"/>
  <c r="F591" i="5"/>
  <c r="G591" i="5"/>
  <c r="H591" i="5"/>
  <c r="A592" i="5"/>
  <c r="B592" i="5"/>
  <c r="C592" i="5"/>
  <c r="D592" i="5"/>
  <c r="E592" i="5"/>
  <c r="F592" i="5"/>
  <c r="G592" i="5"/>
  <c r="H592" i="5"/>
  <c r="A593" i="5"/>
  <c r="B593" i="5"/>
  <c r="C593" i="5"/>
  <c r="D593" i="5"/>
  <c r="E593" i="5"/>
  <c r="F593" i="5"/>
  <c r="G593" i="5"/>
  <c r="H593" i="5"/>
  <c r="A594" i="5"/>
  <c r="B594" i="5"/>
  <c r="C594" i="5"/>
  <c r="D594" i="5"/>
  <c r="E594" i="5"/>
  <c r="F594" i="5"/>
  <c r="G594" i="5"/>
  <c r="H594" i="5"/>
  <c r="A595" i="5"/>
  <c r="B595" i="5"/>
  <c r="C595" i="5"/>
  <c r="D595" i="5"/>
  <c r="E595" i="5"/>
  <c r="F595" i="5"/>
  <c r="G595" i="5"/>
  <c r="H595" i="5"/>
  <c r="A596" i="5"/>
  <c r="B596" i="5"/>
  <c r="C596" i="5"/>
  <c r="D596" i="5"/>
  <c r="E596" i="5"/>
  <c r="F596" i="5"/>
  <c r="G596" i="5"/>
  <c r="H596" i="5"/>
  <c r="A597" i="5"/>
  <c r="B597" i="5"/>
  <c r="C597" i="5"/>
  <c r="D597" i="5"/>
  <c r="E597" i="5"/>
  <c r="F597" i="5"/>
  <c r="G597" i="5"/>
  <c r="H597" i="5"/>
  <c r="A598" i="5"/>
  <c r="B598" i="5"/>
  <c r="C598" i="5"/>
  <c r="D598" i="5"/>
  <c r="E598" i="5"/>
  <c r="F598" i="5"/>
  <c r="G598" i="5"/>
  <c r="H598" i="5"/>
  <c r="A599" i="5"/>
  <c r="B599" i="5"/>
  <c r="C599" i="5"/>
  <c r="D599" i="5"/>
  <c r="E599" i="5"/>
  <c r="F599" i="5"/>
  <c r="G599" i="5"/>
  <c r="H599" i="5"/>
  <c r="A600" i="5"/>
  <c r="B600" i="5"/>
  <c r="C600" i="5"/>
  <c r="D600" i="5"/>
  <c r="E600" i="5"/>
  <c r="F600" i="5"/>
  <c r="G600" i="5"/>
  <c r="H600" i="5"/>
  <c r="A601" i="5"/>
  <c r="B601" i="5"/>
  <c r="C601" i="5"/>
  <c r="D601" i="5"/>
  <c r="E601" i="5"/>
  <c r="F601" i="5"/>
  <c r="G601" i="5"/>
  <c r="H601" i="5"/>
  <c r="A602" i="5"/>
  <c r="B602" i="5"/>
  <c r="C602" i="5"/>
  <c r="D602" i="5"/>
  <c r="E602" i="5"/>
  <c r="F602" i="5"/>
  <c r="G602" i="5"/>
  <c r="H602" i="5"/>
  <c r="A603" i="5"/>
  <c r="B603" i="5"/>
  <c r="C603" i="5"/>
  <c r="D603" i="5"/>
  <c r="E603" i="5"/>
  <c r="F603" i="5"/>
  <c r="G603" i="5"/>
  <c r="H603" i="5"/>
  <c r="A604" i="5"/>
  <c r="B604" i="5"/>
  <c r="C604" i="5"/>
  <c r="D604" i="5"/>
  <c r="E604" i="5"/>
  <c r="F604" i="5"/>
  <c r="G604" i="5"/>
  <c r="H604" i="5"/>
  <c r="A605" i="5"/>
  <c r="B605" i="5"/>
  <c r="C605" i="5"/>
  <c r="D605" i="5"/>
  <c r="E605" i="5"/>
  <c r="F605" i="5"/>
  <c r="G605" i="5"/>
  <c r="H605" i="5"/>
  <c r="A606" i="5"/>
  <c r="B606" i="5"/>
  <c r="C606" i="5"/>
  <c r="D606" i="5"/>
  <c r="E606" i="5"/>
  <c r="F606" i="5"/>
  <c r="G606" i="5"/>
  <c r="H606" i="5"/>
  <c r="A607" i="5"/>
  <c r="B607" i="5"/>
  <c r="C607" i="5"/>
  <c r="D607" i="5"/>
  <c r="E607" i="5"/>
  <c r="F607" i="5"/>
  <c r="G607" i="5"/>
  <c r="H607" i="5"/>
  <c r="A608" i="5"/>
  <c r="B608" i="5"/>
  <c r="C608" i="5"/>
  <c r="D608" i="5"/>
  <c r="E608" i="5"/>
  <c r="F608" i="5"/>
  <c r="G608" i="5"/>
  <c r="H608" i="5"/>
  <c r="A609" i="5"/>
  <c r="B609" i="5"/>
  <c r="C609" i="5"/>
  <c r="D609" i="5"/>
  <c r="E609" i="5"/>
  <c r="F609" i="5"/>
  <c r="G609" i="5"/>
  <c r="H609" i="5"/>
  <c r="A610" i="5"/>
  <c r="B610" i="5"/>
  <c r="C610" i="5"/>
  <c r="D610" i="5"/>
  <c r="E610" i="5"/>
  <c r="F610" i="5"/>
  <c r="G610" i="5"/>
  <c r="H610" i="5"/>
  <c r="A611" i="5"/>
  <c r="B611" i="5"/>
  <c r="C611" i="5"/>
  <c r="D611" i="5"/>
  <c r="E611" i="5"/>
  <c r="F611" i="5"/>
  <c r="G611" i="5"/>
  <c r="H611" i="5"/>
  <c r="A612" i="5"/>
  <c r="B612" i="5"/>
  <c r="C612" i="5"/>
  <c r="D612" i="5"/>
  <c r="E612" i="5"/>
  <c r="F612" i="5"/>
  <c r="G612" i="5"/>
  <c r="H612" i="5"/>
  <c r="A613" i="5"/>
  <c r="B613" i="5"/>
  <c r="C613" i="5"/>
  <c r="D613" i="5"/>
  <c r="E613" i="5"/>
  <c r="F613" i="5"/>
  <c r="G613" i="5"/>
  <c r="H613" i="5"/>
  <c r="A614" i="5"/>
  <c r="B614" i="5"/>
  <c r="C614" i="5"/>
  <c r="D614" i="5"/>
  <c r="E614" i="5"/>
  <c r="F614" i="5"/>
  <c r="G614" i="5"/>
  <c r="H614" i="5"/>
  <c r="A615" i="5"/>
  <c r="B615" i="5"/>
  <c r="C615" i="5"/>
  <c r="D615" i="5"/>
  <c r="E615" i="5"/>
  <c r="F615" i="5"/>
  <c r="G615" i="5"/>
  <c r="H615" i="5"/>
  <c r="A616" i="5"/>
  <c r="B616" i="5"/>
  <c r="C616" i="5"/>
  <c r="D616" i="5"/>
  <c r="E616" i="5"/>
  <c r="F616" i="5"/>
  <c r="G616" i="5"/>
  <c r="H616" i="5"/>
  <c r="A617" i="5"/>
  <c r="B617" i="5"/>
  <c r="C617" i="5"/>
  <c r="D617" i="5"/>
  <c r="E617" i="5"/>
  <c r="F617" i="5"/>
  <c r="G617" i="5"/>
  <c r="H617" i="5"/>
  <c r="A618" i="5"/>
  <c r="B618" i="5"/>
  <c r="C618" i="5"/>
  <c r="D618" i="5"/>
  <c r="E618" i="5"/>
  <c r="F618" i="5"/>
  <c r="G618" i="5"/>
  <c r="H618" i="5"/>
  <c r="A619" i="5"/>
  <c r="B619" i="5"/>
  <c r="C619" i="5"/>
  <c r="D619" i="5"/>
  <c r="E619" i="5"/>
  <c r="F619" i="5"/>
  <c r="G619" i="5"/>
  <c r="H619" i="5"/>
  <c r="A620" i="5"/>
  <c r="B620" i="5"/>
  <c r="C620" i="5"/>
  <c r="D620" i="5"/>
  <c r="E620" i="5"/>
  <c r="F620" i="5"/>
  <c r="G620" i="5"/>
  <c r="H620" i="5"/>
  <c r="A621" i="5"/>
  <c r="B621" i="5"/>
  <c r="C621" i="5"/>
  <c r="D621" i="5"/>
  <c r="E621" i="5"/>
  <c r="F621" i="5"/>
  <c r="G621" i="5"/>
  <c r="H621" i="5"/>
  <c r="A622" i="5"/>
  <c r="B622" i="5"/>
  <c r="C622" i="5"/>
  <c r="D622" i="5"/>
  <c r="E622" i="5"/>
  <c r="F622" i="5"/>
  <c r="G622" i="5"/>
  <c r="H622" i="5"/>
  <c r="A623" i="5"/>
  <c r="B623" i="5"/>
  <c r="C623" i="5"/>
  <c r="D623" i="5"/>
  <c r="E623" i="5"/>
  <c r="F623" i="5"/>
  <c r="G623" i="5"/>
  <c r="H623" i="5"/>
  <c r="A624" i="5"/>
  <c r="B624" i="5"/>
  <c r="C624" i="5"/>
  <c r="D624" i="5"/>
  <c r="E624" i="5"/>
  <c r="F624" i="5"/>
  <c r="G624" i="5"/>
  <c r="H624" i="5"/>
  <c r="A625" i="5"/>
  <c r="B625" i="5"/>
  <c r="C625" i="5"/>
  <c r="D625" i="5"/>
  <c r="E625" i="5"/>
  <c r="F625" i="5"/>
  <c r="G625" i="5"/>
  <c r="H625" i="5"/>
  <c r="A626" i="5"/>
  <c r="B626" i="5"/>
  <c r="C626" i="5"/>
  <c r="D626" i="5"/>
  <c r="E626" i="5"/>
  <c r="F626" i="5"/>
  <c r="G626" i="5"/>
  <c r="H626" i="5"/>
  <c r="A627" i="5"/>
  <c r="B627" i="5"/>
  <c r="C627" i="5"/>
  <c r="D627" i="5"/>
  <c r="E627" i="5"/>
  <c r="F627" i="5"/>
  <c r="G627" i="5"/>
  <c r="H627" i="5"/>
  <c r="A628" i="5"/>
  <c r="B628" i="5"/>
  <c r="C628" i="5"/>
  <c r="D628" i="5"/>
  <c r="E628" i="5"/>
  <c r="F628" i="5"/>
  <c r="G628" i="5"/>
  <c r="H628" i="5"/>
  <c r="A629" i="5"/>
  <c r="B629" i="5"/>
  <c r="C629" i="5"/>
  <c r="D629" i="5"/>
  <c r="E629" i="5"/>
  <c r="F629" i="5"/>
  <c r="G629" i="5"/>
  <c r="H629" i="5"/>
  <c r="A630" i="5"/>
  <c r="B630" i="5"/>
  <c r="C630" i="5"/>
  <c r="D630" i="5"/>
  <c r="E630" i="5"/>
  <c r="F630" i="5"/>
  <c r="G630" i="5"/>
  <c r="H630" i="5"/>
  <c r="A631" i="5"/>
  <c r="B631" i="5"/>
  <c r="C631" i="5"/>
  <c r="D631" i="5"/>
  <c r="E631" i="5"/>
  <c r="F631" i="5"/>
  <c r="G631" i="5"/>
  <c r="H631" i="5"/>
  <c r="A632" i="5"/>
  <c r="B632" i="5"/>
  <c r="C632" i="5"/>
  <c r="D632" i="5"/>
  <c r="E632" i="5"/>
  <c r="F632" i="5"/>
  <c r="G632" i="5"/>
  <c r="H632" i="5"/>
  <c r="A633" i="5"/>
  <c r="B633" i="5"/>
  <c r="C633" i="5"/>
  <c r="D633" i="5"/>
  <c r="E633" i="5"/>
  <c r="F633" i="5"/>
  <c r="G633" i="5"/>
  <c r="H633" i="5"/>
  <c r="A634" i="5"/>
  <c r="B634" i="5"/>
  <c r="C634" i="5"/>
  <c r="D634" i="5"/>
  <c r="E634" i="5"/>
  <c r="F634" i="5"/>
  <c r="G634" i="5"/>
  <c r="H634" i="5"/>
  <c r="A635" i="5"/>
  <c r="B635" i="5"/>
  <c r="C635" i="5"/>
  <c r="D635" i="5"/>
  <c r="E635" i="5"/>
  <c r="F635" i="5"/>
  <c r="G635" i="5"/>
  <c r="H635" i="5"/>
  <c r="A636" i="5"/>
  <c r="B636" i="5"/>
  <c r="C636" i="5"/>
  <c r="D636" i="5"/>
  <c r="E636" i="5"/>
  <c r="F636" i="5"/>
  <c r="G636" i="5"/>
  <c r="H636" i="5"/>
  <c r="A637" i="5"/>
  <c r="B637" i="5"/>
  <c r="C637" i="5"/>
  <c r="D637" i="5"/>
  <c r="E637" i="5"/>
  <c r="F637" i="5"/>
  <c r="G637" i="5"/>
  <c r="H637" i="5"/>
  <c r="A638" i="5"/>
  <c r="B638" i="5"/>
  <c r="C638" i="5"/>
  <c r="D638" i="5"/>
  <c r="E638" i="5"/>
  <c r="F638" i="5"/>
  <c r="G638" i="5"/>
  <c r="H638" i="5"/>
  <c r="A639" i="5"/>
  <c r="B639" i="5"/>
  <c r="C639" i="5"/>
  <c r="D639" i="5"/>
  <c r="E639" i="5"/>
  <c r="F639" i="5"/>
  <c r="G639" i="5"/>
  <c r="H639" i="5"/>
  <c r="A640" i="5"/>
  <c r="B640" i="5"/>
  <c r="C640" i="5"/>
  <c r="D640" i="5"/>
  <c r="E640" i="5"/>
  <c r="F640" i="5"/>
  <c r="G640" i="5"/>
  <c r="H640" i="5"/>
  <c r="A641" i="5"/>
  <c r="B641" i="5"/>
  <c r="C641" i="5"/>
  <c r="D641" i="5"/>
  <c r="E641" i="5"/>
  <c r="F641" i="5"/>
  <c r="G641" i="5"/>
  <c r="H641" i="5"/>
  <c r="A642" i="5"/>
  <c r="B642" i="5"/>
  <c r="C642" i="5"/>
  <c r="D642" i="5"/>
  <c r="E642" i="5"/>
  <c r="F642" i="5"/>
  <c r="G642" i="5"/>
  <c r="H642" i="5"/>
  <c r="A643" i="5"/>
  <c r="B643" i="5"/>
  <c r="C643" i="5"/>
  <c r="D643" i="5"/>
  <c r="E643" i="5"/>
  <c r="F643" i="5"/>
  <c r="G643" i="5"/>
  <c r="H643" i="5"/>
  <c r="A644" i="5"/>
  <c r="B644" i="5"/>
  <c r="C644" i="5"/>
  <c r="D644" i="5"/>
  <c r="E644" i="5"/>
  <c r="F644" i="5"/>
  <c r="G644" i="5"/>
  <c r="H644" i="5"/>
  <c r="A645" i="5"/>
  <c r="B645" i="5"/>
  <c r="C645" i="5"/>
  <c r="D645" i="5"/>
  <c r="E645" i="5"/>
  <c r="F645" i="5"/>
  <c r="G645" i="5"/>
  <c r="H645" i="5"/>
  <c r="A646" i="5"/>
  <c r="B646" i="5"/>
  <c r="C646" i="5"/>
  <c r="D646" i="5"/>
  <c r="E646" i="5"/>
  <c r="F646" i="5"/>
  <c r="G646" i="5"/>
  <c r="H646" i="5"/>
  <c r="A647" i="5"/>
  <c r="B647" i="5"/>
  <c r="C647" i="5"/>
  <c r="D647" i="5"/>
  <c r="E647" i="5"/>
  <c r="F647" i="5"/>
  <c r="G647" i="5"/>
  <c r="H647" i="5"/>
  <c r="A648" i="5"/>
  <c r="B648" i="5"/>
  <c r="C648" i="5"/>
  <c r="D648" i="5"/>
  <c r="E648" i="5"/>
  <c r="F648" i="5"/>
  <c r="G648" i="5"/>
  <c r="H648" i="5"/>
  <c r="A649" i="5"/>
  <c r="B649" i="5"/>
  <c r="C649" i="5"/>
  <c r="D649" i="5"/>
  <c r="E649" i="5"/>
  <c r="F649" i="5"/>
  <c r="G649" i="5"/>
  <c r="H649" i="5"/>
  <c r="A650" i="5"/>
  <c r="B650" i="5"/>
  <c r="C650" i="5"/>
  <c r="D650" i="5"/>
  <c r="E650" i="5"/>
  <c r="F650" i="5"/>
  <c r="G650" i="5"/>
  <c r="H650" i="5"/>
  <c r="A651" i="5"/>
  <c r="B651" i="5"/>
  <c r="C651" i="5"/>
  <c r="D651" i="5"/>
  <c r="E651" i="5"/>
  <c r="F651" i="5"/>
  <c r="G651" i="5"/>
  <c r="H651" i="5"/>
  <c r="A652" i="5"/>
  <c r="B652" i="5"/>
  <c r="C652" i="5"/>
  <c r="D652" i="5"/>
  <c r="E652" i="5"/>
  <c r="F652" i="5"/>
  <c r="G652" i="5"/>
  <c r="H652" i="5"/>
  <c r="A653" i="5"/>
  <c r="B653" i="5"/>
  <c r="C653" i="5"/>
  <c r="D653" i="5"/>
  <c r="E653" i="5"/>
  <c r="F653" i="5"/>
  <c r="G653" i="5"/>
  <c r="H653" i="5"/>
  <c r="A654" i="5"/>
  <c r="B654" i="5"/>
  <c r="C654" i="5"/>
  <c r="D654" i="5"/>
  <c r="E654" i="5"/>
  <c r="F654" i="5"/>
  <c r="G654" i="5"/>
  <c r="H654" i="5"/>
  <c r="A655" i="5"/>
  <c r="B655" i="5"/>
  <c r="C655" i="5"/>
  <c r="D655" i="5"/>
  <c r="E655" i="5"/>
  <c r="F655" i="5"/>
  <c r="G655" i="5"/>
  <c r="H655" i="5"/>
  <c r="A656" i="5"/>
  <c r="B656" i="5"/>
  <c r="C656" i="5"/>
  <c r="D656" i="5"/>
  <c r="E656" i="5"/>
  <c r="F656" i="5"/>
  <c r="G656" i="5"/>
  <c r="H656" i="5"/>
  <c r="A657" i="5"/>
  <c r="B657" i="5"/>
  <c r="C657" i="5"/>
  <c r="D657" i="5"/>
  <c r="E657" i="5"/>
  <c r="F657" i="5"/>
  <c r="G657" i="5"/>
  <c r="H657" i="5"/>
  <c r="A658" i="5"/>
  <c r="B658" i="5"/>
  <c r="C658" i="5"/>
  <c r="D658" i="5"/>
  <c r="E658" i="5"/>
  <c r="F658" i="5"/>
  <c r="G658" i="5"/>
  <c r="H658" i="5"/>
  <c r="A659" i="5"/>
  <c r="B659" i="5"/>
  <c r="C659" i="5"/>
  <c r="D659" i="5"/>
  <c r="E659" i="5"/>
  <c r="F659" i="5"/>
  <c r="G659" i="5"/>
  <c r="H659" i="5"/>
  <c r="A660" i="5"/>
  <c r="B660" i="5"/>
  <c r="C660" i="5"/>
  <c r="D660" i="5"/>
  <c r="E660" i="5"/>
  <c r="F660" i="5"/>
  <c r="G660" i="5"/>
  <c r="H660" i="5"/>
  <c r="A661" i="5"/>
  <c r="B661" i="5"/>
  <c r="C661" i="5"/>
  <c r="D661" i="5"/>
  <c r="E661" i="5"/>
  <c r="F661" i="5"/>
  <c r="G661" i="5"/>
  <c r="H661" i="5"/>
  <c r="A662" i="5"/>
  <c r="B662" i="5"/>
  <c r="C662" i="5"/>
  <c r="D662" i="5"/>
  <c r="E662" i="5"/>
  <c r="F662" i="5"/>
  <c r="G662" i="5"/>
  <c r="H662" i="5"/>
  <c r="A663" i="5"/>
  <c r="B663" i="5"/>
  <c r="C663" i="5"/>
  <c r="D663" i="5"/>
  <c r="E663" i="5"/>
  <c r="F663" i="5"/>
  <c r="G663" i="5"/>
  <c r="H663" i="5"/>
  <c r="A664" i="5"/>
  <c r="B664" i="5"/>
  <c r="C664" i="5"/>
  <c r="D664" i="5"/>
  <c r="E664" i="5"/>
  <c r="F664" i="5"/>
  <c r="G664" i="5"/>
  <c r="H664" i="5"/>
  <c r="A665" i="5"/>
  <c r="B665" i="5"/>
  <c r="C665" i="5"/>
  <c r="D665" i="5"/>
  <c r="E665" i="5"/>
  <c r="F665" i="5"/>
  <c r="G665" i="5"/>
  <c r="H665" i="5"/>
  <c r="A666" i="5"/>
  <c r="B666" i="5"/>
  <c r="C666" i="5"/>
  <c r="D666" i="5"/>
  <c r="E666" i="5"/>
  <c r="F666" i="5"/>
  <c r="G666" i="5"/>
  <c r="H666" i="5"/>
  <c r="A667" i="5"/>
  <c r="B667" i="5"/>
  <c r="C667" i="5"/>
  <c r="D667" i="5"/>
  <c r="E667" i="5"/>
  <c r="F667" i="5"/>
  <c r="G667" i="5"/>
  <c r="H667" i="5"/>
  <c r="A668" i="5"/>
  <c r="B668" i="5"/>
  <c r="C668" i="5"/>
  <c r="D668" i="5"/>
  <c r="E668" i="5"/>
  <c r="F668" i="5"/>
  <c r="G668" i="5"/>
  <c r="H668" i="5"/>
  <c r="A669" i="5"/>
  <c r="B669" i="5"/>
  <c r="C669" i="5"/>
  <c r="D669" i="5"/>
  <c r="E669" i="5"/>
  <c r="F669" i="5"/>
  <c r="G669" i="5"/>
  <c r="H669" i="5"/>
  <c r="A670" i="5"/>
  <c r="B670" i="5"/>
  <c r="C670" i="5"/>
  <c r="D670" i="5"/>
  <c r="E670" i="5"/>
  <c r="F670" i="5"/>
  <c r="G670" i="5"/>
  <c r="H670" i="5"/>
  <c r="A671" i="5"/>
  <c r="B671" i="5"/>
  <c r="C671" i="5"/>
  <c r="D671" i="5"/>
  <c r="E671" i="5"/>
  <c r="F671" i="5"/>
  <c r="G671" i="5"/>
  <c r="H671" i="5"/>
  <c r="A672" i="5"/>
  <c r="B672" i="5"/>
  <c r="C672" i="5"/>
  <c r="D672" i="5"/>
  <c r="E672" i="5"/>
  <c r="F672" i="5"/>
  <c r="G672" i="5"/>
  <c r="H672" i="5"/>
  <c r="A673" i="5"/>
  <c r="B673" i="5"/>
  <c r="C673" i="5"/>
  <c r="D673" i="5"/>
  <c r="E673" i="5"/>
  <c r="F673" i="5"/>
  <c r="G673" i="5"/>
  <c r="H673" i="5"/>
  <c r="A674" i="5"/>
  <c r="B674" i="5"/>
  <c r="C674" i="5"/>
  <c r="D674" i="5"/>
  <c r="E674" i="5"/>
  <c r="F674" i="5"/>
  <c r="G674" i="5"/>
  <c r="H674" i="5"/>
  <c r="A675" i="5"/>
  <c r="B675" i="5"/>
  <c r="C675" i="5"/>
  <c r="D675" i="5"/>
  <c r="E675" i="5"/>
  <c r="F675" i="5"/>
  <c r="G675" i="5"/>
  <c r="H675" i="5"/>
  <c r="A676" i="5"/>
  <c r="B676" i="5"/>
  <c r="C676" i="5"/>
  <c r="D676" i="5"/>
  <c r="E676" i="5"/>
  <c r="F676" i="5"/>
  <c r="G676" i="5"/>
  <c r="H676" i="5"/>
  <c r="A677" i="5"/>
  <c r="B677" i="5"/>
  <c r="C677" i="5"/>
  <c r="D677" i="5"/>
  <c r="E677" i="5"/>
  <c r="F677" i="5"/>
  <c r="G677" i="5"/>
  <c r="H677" i="5"/>
  <c r="A678" i="5"/>
  <c r="B678" i="5"/>
  <c r="C678" i="5"/>
  <c r="D678" i="5"/>
  <c r="E678" i="5"/>
  <c r="F678" i="5"/>
  <c r="G678" i="5"/>
  <c r="H678" i="5"/>
  <c r="A679" i="5"/>
  <c r="B679" i="5"/>
  <c r="C679" i="5"/>
  <c r="D679" i="5"/>
  <c r="E679" i="5"/>
  <c r="F679" i="5"/>
  <c r="G679" i="5"/>
  <c r="H679" i="5"/>
  <c r="A680" i="5"/>
  <c r="B680" i="5"/>
  <c r="C680" i="5"/>
  <c r="D680" i="5"/>
  <c r="E680" i="5"/>
  <c r="F680" i="5"/>
  <c r="G680" i="5"/>
  <c r="H680" i="5"/>
  <c r="A681" i="5"/>
  <c r="B681" i="5"/>
  <c r="C681" i="5"/>
  <c r="D681" i="5"/>
  <c r="E681" i="5"/>
  <c r="F681" i="5"/>
  <c r="G681" i="5"/>
  <c r="H681" i="5"/>
  <c r="A682" i="5"/>
  <c r="B682" i="5"/>
  <c r="C682" i="5"/>
  <c r="D682" i="5"/>
  <c r="E682" i="5"/>
  <c r="F682" i="5"/>
  <c r="G682" i="5"/>
  <c r="H682" i="5"/>
  <c r="A683" i="5"/>
  <c r="B683" i="5"/>
  <c r="C683" i="5"/>
  <c r="D683" i="5"/>
  <c r="E683" i="5"/>
  <c r="F683" i="5"/>
  <c r="G683" i="5"/>
  <c r="H683" i="5"/>
  <c r="A684" i="5"/>
  <c r="B684" i="5"/>
  <c r="C684" i="5"/>
  <c r="D684" i="5"/>
  <c r="E684" i="5"/>
  <c r="F684" i="5"/>
  <c r="G684" i="5"/>
  <c r="H684" i="5"/>
  <c r="A685" i="5"/>
  <c r="B685" i="5"/>
  <c r="C685" i="5"/>
  <c r="D685" i="5"/>
  <c r="E685" i="5"/>
  <c r="F685" i="5"/>
  <c r="G685" i="5"/>
  <c r="H685" i="5"/>
  <c r="A686" i="5"/>
  <c r="B686" i="5"/>
  <c r="C686" i="5"/>
  <c r="D686" i="5"/>
  <c r="E686" i="5"/>
  <c r="F686" i="5"/>
  <c r="G686" i="5"/>
  <c r="H686" i="5"/>
  <c r="A687" i="5"/>
  <c r="B687" i="5"/>
  <c r="C687" i="5"/>
  <c r="D687" i="5"/>
  <c r="E687" i="5"/>
  <c r="F687" i="5"/>
  <c r="G687" i="5"/>
  <c r="H687" i="5"/>
  <c r="A688" i="5"/>
  <c r="B688" i="5"/>
  <c r="C688" i="5"/>
  <c r="D688" i="5"/>
  <c r="E688" i="5"/>
  <c r="F688" i="5"/>
  <c r="G688" i="5"/>
  <c r="H688" i="5"/>
  <c r="A689" i="5"/>
  <c r="B689" i="5"/>
  <c r="C689" i="5"/>
  <c r="D689" i="5"/>
  <c r="E689" i="5"/>
  <c r="F689" i="5"/>
  <c r="G689" i="5"/>
  <c r="H689" i="5"/>
  <c r="A690" i="5"/>
  <c r="B690" i="5"/>
  <c r="C690" i="5"/>
  <c r="D690" i="5"/>
  <c r="E690" i="5"/>
  <c r="F690" i="5"/>
  <c r="G690" i="5"/>
  <c r="H690" i="5"/>
  <c r="A691" i="5"/>
  <c r="B691" i="5"/>
  <c r="C691" i="5"/>
  <c r="D691" i="5"/>
  <c r="E691" i="5"/>
  <c r="F691" i="5"/>
  <c r="G691" i="5"/>
  <c r="H691" i="5"/>
  <c r="A692" i="5"/>
  <c r="B692" i="5"/>
  <c r="C692" i="5"/>
  <c r="D692" i="5"/>
  <c r="E692" i="5"/>
  <c r="F692" i="5"/>
  <c r="G692" i="5"/>
  <c r="H692" i="5"/>
  <c r="A693" i="5"/>
  <c r="B693" i="5"/>
  <c r="C693" i="5"/>
  <c r="D693" i="5"/>
  <c r="E693" i="5"/>
  <c r="F693" i="5"/>
  <c r="G693" i="5"/>
  <c r="H693" i="5"/>
  <c r="A694" i="5"/>
  <c r="B694" i="5"/>
  <c r="C694" i="5"/>
  <c r="D694" i="5"/>
  <c r="E694" i="5"/>
  <c r="F694" i="5"/>
  <c r="G694" i="5"/>
  <c r="H694" i="5"/>
  <c r="A695" i="5"/>
  <c r="B695" i="5"/>
  <c r="C695" i="5"/>
  <c r="D695" i="5"/>
  <c r="E695" i="5"/>
  <c r="F695" i="5"/>
  <c r="G695" i="5"/>
  <c r="H695" i="5"/>
  <c r="A696" i="5"/>
  <c r="B696" i="5"/>
  <c r="C696" i="5"/>
  <c r="D696" i="5"/>
  <c r="E696" i="5"/>
  <c r="F696" i="5"/>
  <c r="G696" i="5"/>
  <c r="H696" i="5"/>
  <c r="A697" i="5"/>
  <c r="B697" i="5"/>
  <c r="C697" i="5"/>
  <c r="D697" i="5"/>
  <c r="E697" i="5"/>
  <c r="F697" i="5"/>
  <c r="G697" i="5"/>
  <c r="H697" i="5"/>
  <c r="A698" i="5"/>
  <c r="B698" i="5"/>
  <c r="C698" i="5"/>
  <c r="D698" i="5"/>
  <c r="E698" i="5"/>
  <c r="F698" i="5"/>
  <c r="G698" i="5"/>
  <c r="H698" i="5"/>
  <c r="A699" i="5"/>
  <c r="B699" i="5"/>
  <c r="C699" i="5"/>
  <c r="D699" i="5"/>
  <c r="E699" i="5"/>
  <c r="F699" i="5"/>
  <c r="G699" i="5"/>
  <c r="H699" i="5"/>
  <c r="A700" i="5"/>
  <c r="B700" i="5"/>
  <c r="C700" i="5"/>
  <c r="D700" i="5"/>
  <c r="E700" i="5"/>
  <c r="F700" i="5"/>
  <c r="G700" i="5"/>
  <c r="H700" i="5"/>
  <c r="A701" i="5"/>
  <c r="B701" i="5"/>
  <c r="C701" i="5"/>
  <c r="D701" i="5"/>
  <c r="E701" i="5"/>
  <c r="F701" i="5"/>
  <c r="G701" i="5"/>
  <c r="H701" i="5"/>
  <c r="H2" i="5"/>
  <c r="F2" i="5"/>
  <c r="E2" i="5"/>
  <c r="A2" i="5"/>
  <c r="A6" i="4"/>
  <c r="D6" i="4"/>
  <c r="E6" i="4"/>
  <c r="F6" i="4"/>
  <c r="M6" i="4"/>
  <c r="A7" i="4"/>
  <c r="D7" i="4"/>
  <c r="E7" i="4"/>
  <c r="F7" i="4"/>
  <c r="I7" i="4"/>
  <c r="M7" i="4"/>
  <c r="A8" i="4"/>
  <c r="D8" i="4"/>
  <c r="E8" i="4"/>
  <c r="F8" i="4"/>
  <c r="M8" i="4"/>
  <c r="A9" i="4"/>
  <c r="D9" i="4"/>
  <c r="E9" i="4"/>
  <c r="F9" i="4"/>
  <c r="M9" i="4"/>
  <c r="A10" i="4"/>
  <c r="D10" i="4"/>
  <c r="E10" i="4"/>
  <c r="F10" i="4"/>
  <c r="M10" i="4"/>
  <c r="A11" i="4"/>
  <c r="D11" i="4"/>
  <c r="E11" i="4"/>
  <c r="F11" i="4"/>
  <c r="M11" i="4"/>
  <c r="A12" i="4"/>
  <c r="D12" i="4"/>
  <c r="E12" i="4"/>
  <c r="F12" i="4"/>
  <c r="M12" i="4"/>
  <c r="A13" i="4"/>
  <c r="D13" i="4"/>
  <c r="E13" i="4"/>
  <c r="F13" i="4"/>
  <c r="M13" i="4"/>
  <c r="A14" i="4"/>
  <c r="D14" i="4"/>
  <c r="E14" i="4"/>
  <c r="F14" i="4"/>
  <c r="M14" i="4"/>
  <c r="A15" i="4"/>
  <c r="D15" i="4"/>
  <c r="E15" i="4"/>
  <c r="F15" i="4"/>
  <c r="I15" i="4"/>
  <c r="M15" i="4"/>
  <c r="A16" i="4"/>
  <c r="D16" i="4"/>
  <c r="E16" i="4"/>
  <c r="F16" i="4"/>
  <c r="M16" i="4"/>
  <c r="A17" i="4"/>
  <c r="D17" i="4"/>
  <c r="E17" i="4"/>
  <c r="F17" i="4"/>
  <c r="M17" i="4"/>
  <c r="A18" i="4"/>
  <c r="D18" i="4"/>
  <c r="E18" i="4"/>
  <c r="F18" i="4"/>
  <c r="I18" i="4"/>
  <c r="M18" i="4"/>
  <c r="A19" i="4"/>
  <c r="D19" i="4"/>
  <c r="E19" i="4"/>
  <c r="F19" i="4"/>
  <c r="I19" i="4"/>
  <c r="M19" i="4"/>
  <c r="A20" i="4"/>
  <c r="D20" i="4"/>
  <c r="E20" i="4"/>
  <c r="F20" i="4"/>
  <c r="M20" i="4"/>
  <c r="A21" i="4"/>
  <c r="D21" i="4"/>
  <c r="E21" i="4"/>
  <c r="F21" i="4"/>
  <c r="M21" i="4"/>
  <c r="A22" i="4"/>
  <c r="D22" i="4"/>
  <c r="E22" i="4"/>
  <c r="F22" i="4"/>
  <c r="M22" i="4"/>
  <c r="A23" i="4"/>
  <c r="D23" i="4"/>
  <c r="E23" i="4"/>
  <c r="F23" i="4"/>
  <c r="I23" i="4"/>
  <c r="M23" i="4"/>
  <c r="A24" i="4"/>
  <c r="D24" i="4"/>
  <c r="E24" i="4"/>
  <c r="F24" i="4"/>
  <c r="M24" i="4"/>
  <c r="A25" i="4"/>
  <c r="D25" i="4"/>
  <c r="E25" i="4"/>
  <c r="F25" i="4"/>
  <c r="M25" i="4"/>
  <c r="A26" i="4"/>
  <c r="D26" i="4"/>
  <c r="E26" i="4"/>
  <c r="F26" i="4"/>
  <c r="M26" i="4"/>
  <c r="A27" i="4"/>
  <c r="D27" i="4"/>
  <c r="E27" i="4"/>
  <c r="F27" i="4"/>
  <c r="M27" i="4"/>
  <c r="A28" i="4"/>
  <c r="D28" i="4"/>
  <c r="E28" i="4"/>
  <c r="F28" i="4"/>
  <c r="M28" i="4"/>
  <c r="A29" i="4"/>
  <c r="D29" i="4"/>
  <c r="E29" i="4"/>
  <c r="F29" i="4"/>
  <c r="M29" i="4"/>
  <c r="A30" i="4"/>
  <c r="D30" i="4"/>
  <c r="E30" i="4"/>
  <c r="F30" i="4"/>
  <c r="M30" i="4"/>
  <c r="A31" i="4"/>
  <c r="D31" i="4"/>
  <c r="E31" i="4"/>
  <c r="F31" i="4"/>
  <c r="I31" i="4"/>
  <c r="M31" i="4"/>
  <c r="A32" i="4"/>
  <c r="D32" i="4"/>
  <c r="E32" i="4"/>
  <c r="F32" i="4"/>
  <c r="M32" i="4"/>
  <c r="A33" i="4"/>
  <c r="D33" i="4"/>
  <c r="E33" i="4"/>
  <c r="F33" i="4"/>
  <c r="M33" i="4"/>
  <c r="A34" i="4"/>
  <c r="D34" i="4"/>
  <c r="E34" i="4"/>
  <c r="F34" i="4"/>
  <c r="I34" i="4"/>
  <c r="M34" i="4"/>
  <c r="A35" i="4"/>
  <c r="D35" i="4"/>
  <c r="E35" i="4"/>
  <c r="F35" i="4"/>
  <c r="I35" i="4"/>
  <c r="M35" i="4"/>
  <c r="A36" i="4"/>
  <c r="D36" i="4"/>
  <c r="E36" i="4"/>
  <c r="F36" i="4"/>
  <c r="M36" i="4"/>
  <c r="A37" i="4"/>
  <c r="D37" i="4"/>
  <c r="E37" i="4"/>
  <c r="F37" i="4"/>
  <c r="M37" i="4"/>
  <c r="A38" i="4"/>
  <c r="D38" i="4"/>
  <c r="E38" i="4"/>
  <c r="F38" i="4"/>
  <c r="M38" i="4"/>
  <c r="A39" i="4"/>
  <c r="D39" i="4"/>
  <c r="E39" i="4"/>
  <c r="F39" i="4"/>
  <c r="I39" i="4"/>
  <c r="M39" i="4"/>
  <c r="A40" i="4"/>
  <c r="D40" i="4"/>
  <c r="E40" i="4"/>
  <c r="F40" i="4"/>
  <c r="M40" i="4"/>
  <c r="A41" i="4"/>
  <c r="D41" i="4"/>
  <c r="E41" i="4"/>
  <c r="F41" i="4"/>
  <c r="M41" i="4"/>
  <c r="A42" i="4"/>
  <c r="D42" i="4"/>
  <c r="E42" i="4"/>
  <c r="F42" i="4"/>
  <c r="M42" i="4"/>
  <c r="A43" i="4"/>
  <c r="D43" i="4"/>
  <c r="E43" i="4"/>
  <c r="F43" i="4"/>
  <c r="M43" i="4"/>
  <c r="A44" i="4"/>
  <c r="D44" i="4"/>
  <c r="E44" i="4"/>
  <c r="F44" i="4"/>
  <c r="M44" i="4"/>
  <c r="A45" i="4"/>
  <c r="D45" i="4"/>
  <c r="E45" i="4"/>
  <c r="F45" i="4"/>
  <c r="M45" i="4"/>
  <c r="A46" i="4"/>
  <c r="D46" i="4"/>
  <c r="E46" i="4"/>
  <c r="F46" i="4"/>
  <c r="M46" i="4"/>
  <c r="A47" i="4"/>
  <c r="D47" i="4"/>
  <c r="E47" i="4"/>
  <c r="F47" i="4"/>
  <c r="I47" i="4"/>
  <c r="M47" i="4"/>
  <c r="A48" i="4"/>
  <c r="D48" i="4"/>
  <c r="E48" i="4"/>
  <c r="F48" i="4"/>
  <c r="M48" i="4"/>
  <c r="A49" i="4"/>
  <c r="D49" i="4"/>
  <c r="E49" i="4"/>
  <c r="F49" i="4"/>
  <c r="I49" i="4"/>
  <c r="M49" i="4"/>
  <c r="A50" i="4"/>
  <c r="D50" i="4"/>
  <c r="E50" i="4"/>
  <c r="F50" i="4"/>
  <c r="I50" i="4"/>
  <c r="M50" i="4"/>
  <c r="A51" i="4"/>
  <c r="D51" i="4"/>
  <c r="E51" i="4"/>
  <c r="F51" i="4"/>
  <c r="I51" i="4"/>
  <c r="M51" i="4"/>
  <c r="A52" i="4"/>
  <c r="D52" i="4"/>
  <c r="E52" i="4"/>
  <c r="F52" i="4"/>
  <c r="M52" i="4"/>
  <c r="A53" i="4"/>
  <c r="D53" i="4"/>
  <c r="E53" i="4"/>
  <c r="F53" i="4"/>
  <c r="M53" i="4"/>
  <c r="A54" i="4"/>
  <c r="D54" i="4"/>
  <c r="E54" i="4"/>
  <c r="F54" i="4"/>
  <c r="M54" i="4"/>
  <c r="A55" i="4"/>
  <c r="D55" i="4"/>
  <c r="E55" i="4"/>
  <c r="F55" i="4"/>
  <c r="I55" i="4"/>
  <c r="M55" i="4"/>
  <c r="A56" i="4"/>
  <c r="D56" i="4"/>
  <c r="E56" i="4"/>
  <c r="F56" i="4"/>
  <c r="M56" i="4"/>
  <c r="A57" i="4"/>
  <c r="D57" i="4"/>
  <c r="E57" i="4"/>
  <c r="F57" i="4"/>
  <c r="M57" i="4"/>
  <c r="A58" i="4"/>
  <c r="D58" i="4"/>
  <c r="E58" i="4"/>
  <c r="F58" i="4"/>
  <c r="M58" i="4"/>
  <c r="A59" i="4"/>
  <c r="D59" i="4"/>
  <c r="E59" i="4"/>
  <c r="F59" i="4"/>
  <c r="M59" i="4"/>
  <c r="A60" i="4"/>
  <c r="D60" i="4"/>
  <c r="E60" i="4"/>
  <c r="F60" i="4"/>
  <c r="M60" i="4"/>
  <c r="A61" i="4"/>
  <c r="D61" i="4"/>
  <c r="E61" i="4"/>
  <c r="F61" i="4"/>
  <c r="M61" i="4"/>
  <c r="A62" i="4"/>
  <c r="D62" i="4"/>
  <c r="E62" i="4"/>
  <c r="F62" i="4"/>
  <c r="M62" i="4"/>
  <c r="A63" i="4"/>
  <c r="D63" i="4"/>
  <c r="E63" i="4"/>
  <c r="F63" i="4"/>
  <c r="I63" i="4"/>
  <c r="M63" i="4"/>
  <c r="A64" i="4"/>
  <c r="D64" i="4"/>
  <c r="E64" i="4"/>
  <c r="F64" i="4"/>
  <c r="M64" i="4"/>
  <c r="A65" i="4"/>
  <c r="D65" i="4"/>
  <c r="E65" i="4"/>
  <c r="F65" i="4"/>
  <c r="M65" i="4"/>
  <c r="A66" i="4"/>
  <c r="D66" i="4"/>
  <c r="E66" i="4"/>
  <c r="F66" i="4"/>
  <c r="I66" i="4"/>
  <c r="M66" i="4"/>
  <c r="A67" i="4"/>
  <c r="D67" i="4"/>
  <c r="E67" i="4"/>
  <c r="F67" i="4"/>
  <c r="I67" i="4"/>
  <c r="M67" i="4"/>
  <c r="A68" i="4"/>
  <c r="D68" i="4"/>
  <c r="E68" i="4"/>
  <c r="F68" i="4"/>
  <c r="M68" i="4"/>
  <c r="A69" i="4"/>
  <c r="D69" i="4"/>
  <c r="E69" i="4"/>
  <c r="F69" i="4"/>
  <c r="M69" i="4"/>
  <c r="A70" i="4"/>
  <c r="D70" i="4"/>
  <c r="E70" i="4"/>
  <c r="F70" i="4"/>
  <c r="M70" i="4"/>
  <c r="A71" i="4"/>
  <c r="D71" i="4"/>
  <c r="E71" i="4"/>
  <c r="F71" i="4"/>
  <c r="I71" i="4"/>
  <c r="M71" i="4"/>
  <c r="A72" i="4"/>
  <c r="D72" i="4"/>
  <c r="E72" i="4"/>
  <c r="F72" i="4"/>
  <c r="M72" i="4"/>
  <c r="A73" i="4"/>
  <c r="D73" i="4"/>
  <c r="E73" i="4"/>
  <c r="F73" i="4"/>
  <c r="M73" i="4"/>
  <c r="A74" i="4"/>
  <c r="D74" i="4"/>
  <c r="E74" i="4"/>
  <c r="F74" i="4"/>
  <c r="M74" i="4"/>
  <c r="A75" i="4"/>
  <c r="D75" i="4"/>
  <c r="E75" i="4"/>
  <c r="F75" i="4"/>
  <c r="M75" i="4"/>
  <c r="A76" i="4"/>
  <c r="D76" i="4"/>
  <c r="E76" i="4"/>
  <c r="F76" i="4"/>
  <c r="M76" i="4"/>
  <c r="A77" i="4"/>
  <c r="D77" i="4"/>
  <c r="E77" i="4"/>
  <c r="F77" i="4"/>
  <c r="M77" i="4"/>
  <c r="A78" i="4"/>
  <c r="D78" i="4"/>
  <c r="E78" i="4"/>
  <c r="F78" i="4"/>
  <c r="M78" i="4"/>
  <c r="A79" i="4"/>
  <c r="D79" i="4"/>
  <c r="E79" i="4"/>
  <c r="F79" i="4"/>
  <c r="I79" i="4"/>
  <c r="M79" i="4"/>
  <c r="A80" i="4"/>
  <c r="D80" i="4"/>
  <c r="E80" i="4"/>
  <c r="F80" i="4"/>
  <c r="M80" i="4"/>
  <c r="A81" i="4"/>
  <c r="D81" i="4"/>
  <c r="E81" i="4"/>
  <c r="F81" i="4"/>
  <c r="M81" i="4"/>
  <c r="A82" i="4"/>
  <c r="D82" i="4"/>
  <c r="E82" i="4"/>
  <c r="F82" i="4"/>
  <c r="I82" i="4"/>
  <c r="M82" i="4"/>
  <c r="A83" i="4"/>
  <c r="D83" i="4"/>
  <c r="E83" i="4"/>
  <c r="F83" i="4"/>
  <c r="I83" i="4"/>
  <c r="M83" i="4"/>
  <c r="A84" i="4"/>
  <c r="D84" i="4"/>
  <c r="E84" i="4"/>
  <c r="F84" i="4"/>
  <c r="M84" i="4"/>
  <c r="A85" i="4"/>
  <c r="D85" i="4"/>
  <c r="E85" i="4"/>
  <c r="F85" i="4"/>
  <c r="M85" i="4"/>
  <c r="A86" i="4"/>
  <c r="D86" i="4"/>
  <c r="E86" i="4"/>
  <c r="F86" i="4"/>
  <c r="M86" i="4"/>
  <c r="A87" i="4"/>
  <c r="D87" i="4"/>
  <c r="E87" i="4"/>
  <c r="F87" i="4"/>
  <c r="I87" i="4"/>
  <c r="M87" i="4"/>
  <c r="A88" i="4"/>
  <c r="D88" i="4"/>
  <c r="E88" i="4"/>
  <c r="F88" i="4"/>
  <c r="M88" i="4"/>
  <c r="A89" i="4"/>
  <c r="D89" i="4"/>
  <c r="E89" i="4"/>
  <c r="F89" i="4"/>
  <c r="M89" i="4"/>
  <c r="A90" i="4"/>
  <c r="D90" i="4"/>
  <c r="E90" i="4"/>
  <c r="F90" i="4"/>
  <c r="M90" i="4"/>
  <c r="A91" i="4"/>
  <c r="D91" i="4"/>
  <c r="E91" i="4"/>
  <c r="F91" i="4"/>
  <c r="M91" i="4"/>
  <c r="A92" i="4"/>
  <c r="D92" i="4"/>
  <c r="E92" i="4"/>
  <c r="F92" i="4"/>
  <c r="M92" i="4"/>
  <c r="A93" i="4"/>
  <c r="D93" i="4"/>
  <c r="E93" i="4"/>
  <c r="F93" i="4"/>
  <c r="M93" i="4"/>
  <c r="A94" i="4"/>
  <c r="D94" i="4"/>
  <c r="E94" i="4"/>
  <c r="F94" i="4"/>
  <c r="M94" i="4"/>
  <c r="A95" i="4"/>
  <c r="D95" i="4"/>
  <c r="E95" i="4"/>
  <c r="F95" i="4"/>
  <c r="I95" i="4"/>
  <c r="M95" i="4"/>
  <c r="A96" i="4"/>
  <c r="D96" i="4"/>
  <c r="E96" i="4"/>
  <c r="F96" i="4"/>
  <c r="M96" i="4"/>
  <c r="A97" i="4"/>
  <c r="D97" i="4"/>
  <c r="E97" i="4"/>
  <c r="F97" i="4"/>
  <c r="M97" i="4"/>
  <c r="A98" i="4"/>
  <c r="D98" i="4"/>
  <c r="E98" i="4"/>
  <c r="F98" i="4"/>
  <c r="I98" i="4"/>
  <c r="M98" i="4"/>
  <c r="A99" i="4"/>
  <c r="D99" i="4"/>
  <c r="E99" i="4"/>
  <c r="F99" i="4"/>
  <c r="I99" i="4"/>
  <c r="M99" i="4"/>
  <c r="A100" i="4"/>
  <c r="D100" i="4"/>
  <c r="E100" i="4"/>
  <c r="F100" i="4"/>
  <c r="M100" i="4"/>
  <c r="A101" i="4"/>
  <c r="D101" i="4"/>
  <c r="E101" i="4"/>
  <c r="F101" i="4"/>
  <c r="M101" i="4"/>
  <c r="A102" i="4"/>
  <c r="D102" i="4"/>
  <c r="E102" i="4"/>
  <c r="F102" i="4"/>
  <c r="M102" i="4"/>
  <c r="A103" i="4"/>
  <c r="D103" i="4"/>
  <c r="E103" i="4"/>
  <c r="F103" i="4"/>
  <c r="I103" i="4"/>
  <c r="M103" i="4"/>
  <c r="A104" i="4"/>
  <c r="D104" i="4"/>
  <c r="E104" i="4"/>
  <c r="F104" i="4"/>
  <c r="M104" i="4"/>
  <c r="A105" i="4"/>
  <c r="D105" i="4"/>
  <c r="E105" i="4"/>
  <c r="F105" i="4"/>
  <c r="M105" i="4"/>
  <c r="A106" i="4"/>
  <c r="D106" i="4"/>
  <c r="E106" i="4"/>
  <c r="F106" i="4"/>
  <c r="M106" i="4"/>
  <c r="A107" i="4"/>
  <c r="D107" i="4"/>
  <c r="E107" i="4"/>
  <c r="F107" i="4"/>
  <c r="M107" i="4"/>
  <c r="A108" i="4"/>
  <c r="D108" i="4"/>
  <c r="E108" i="4"/>
  <c r="F108" i="4"/>
  <c r="M108" i="4"/>
  <c r="A109" i="4"/>
  <c r="D109" i="4"/>
  <c r="E109" i="4"/>
  <c r="F109" i="4"/>
  <c r="M109" i="4"/>
  <c r="A110" i="4"/>
  <c r="D110" i="4"/>
  <c r="E110" i="4"/>
  <c r="F110" i="4"/>
  <c r="M110" i="4"/>
  <c r="A111" i="4"/>
  <c r="D111" i="4"/>
  <c r="E111" i="4"/>
  <c r="F111" i="4"/>
  <c r="I111" i="4"/>
  <c r="M111" i="4"/>
  <c r="A112" i="4"/>
  <c r="D112" i="4"/>
  <c r="E112" i="4"/>
  <c r="F112" i="4"/>
  <c r="M112" i="4"/>
  <c r="A113" i="4"/>
  <c r="D113" i="4"/>
  <c r="E113" i="4"/>
  <c r="F113" i="4"/>
  <c r="I113" i="4"/>
  <c r="M113" i="4"/>
  <c r="A114" i="4"/>
  <c r="D114" i="4"/>
  <c r="E114" i="4"/>
  <c r="F114" i="4"/>
  <c r="I114" i="4"/>
  <c r="M114" i="4"/>
  <c r="A115" i="4"/>
  <c r="D115" i="4"/>
  <c r="E115" i="4"/>
  <c r="F115" i="4"/>
  <c r="I115" i="4"/>
  <c r="M115" i="4"/>
  <c r="A116" i="4"/>
  <c r="D116" i="4"/>
  <c r="E116" i="4"/>
  <c r="F116" i="4"/>
  <c r="M116" i="4"/>
  <c r="A117" i="4"/>
  <c r="D117" i="4"/>
  <c r="E117" i="4"/>
  <c r="F117" i="4"/>
  <c r="M117" i="4"/>
  <c r="A118" i="4"/>
  <c r="D118" i="4"/>
  <c r="E118" i="4"/>
  <c r="F118" i="4"/>
  <c r="M118" i="4"/>
  <c r="A119" i="4"/>
  <c r="D119" i="4"/>
  <c r="E119" i="4"/>
  <c r="F119" i="4"/>
  <c r="I119" i="4"/>
  <c r="M119" i="4"/>
  <c r="A120" i="4"/>
  <c r="D120" i="4"/>
  <c r="E120" i="4"/>
  <c r="F120" i="4"/>
  <c r="M120" i="4"/>
  <c r="A121" i="4"/>
  <c r="D121" i="4"/>
  <c r="E121" i="4"/>
  <c r="F121" i="4"/>
  <c r="M121" i="4"/>
  <c r="A122" i="4"/>
  <c r="D122" i="4"/>
  <c r="E122" i="4"/>
  <c r="F122" i="4"/>
  <c r="M122" i="4"/>
  <c r="A123" i="4"/>
  <c r="D123" i="4"/>
  <c r="E123" i="4"/>
  <c r="F123" i="4"/>
  <c r="I123" i="4"/>
  <c r="M123" i="4"/>
  <c r="A124" i="4"/>
  <c r="D124" i="4"/>
  <c r="E124" i="4"/>
  <c r="F124" i="4"/>
  <c r="M124" i="4"/>
  <c r="A125" i="4"/>
  <c r="D125" i="4"/>
  <c r="E125" i="4"/>
  <c r="F125" i="4"/>
  <c r="M125" i="4"/>
  <c r="A126" i="4"/>
  <c r="D126" i="4"/>
  <c r="E126" i="4"/>
  <c r="F126" i="4"/>
  <c r="M126" i="4"/>
  <c r="A127" i="4"/>
  <c r="D127" i="4"/>
  <c r="E127" i="4"/>
  <c r="F127" i="4"/>
  <c r="I127" i="4"/>
  <c r="M127" i="4"/>
  <c r="A128" i="4"/>
  <c r="D128" i="4"/>
  <c r="E128" i="4"/>
  <c r="F128" i="4"/>
  <c r="M128" i="4"/>
  <c r="A129" i="4"/>
  <c r="D129" i="4"/>
  <c r="E129" i="4"/>
  <c r="F129" i="4"/>
  <c r="M129" i="4"/>
  <c r="A130" i="4"/>
  <c r="D130" i="4"/>
  <c r="E130" i="4"/>
  <c r="F130" i="4"/>
  <c r="M130" i="4"/>
  <c r="A131" i="4"/>
  <c r="D131" i="4"/>
  <c r="E131" i="4"/>
  <c r="F131" i="4"/>
  <c r="I131" i="4"/>
  <c r="M131" i="4"/>
  <c r="A132" i="4"/>
  <c r="D132" i="4"/>
  <c r="E132" i="4"/>
  <c r="F132" i="4"/>
  <c r="M132" i="4"/>
  <c r="A133" i="4"/>
  <c r="D133" i="4"/>
  <c r="E133" i="4"/>
  <c r="F133" i="4"/>
  <c r="M133" i="4"/>
  <c r="A134" i="4"/>
  <c r="D134" i="4"/>
  <c r="E134" i="4"/>
  <c r="F134" i="4"/>
  <c r="M134" i="4"/>
  <c r="A135" i="4"/>
  <c r="D135" i="4"/>
  <c r="E135" i="4"/>
  <c r="F135" i="4"/>
  <c r="I135" i="4"/>
  <c r="M135" i="4"/>
  <c r="A136" i="4"/>
  <c r="D136" i="4"/>
  <c r="E136" i="4"/>
  <c r="F136" i="4"/>
  <c r="M136" i="4"/>
  <c r="A137" i="4"/>
  <c r="D137" i="4"/>
  <c r="E137" i="4"/>
  <c r="F137" i="4"/>
  <c r="M137" i="4"/>
  <c r="A138" i="4"/>
  <c r="D138" i="4"/>
  <c r="E138" i="4"/>
  <c r="F138" i="4"/>
  <c r="M138" i="4"/>
  <c r="A139" i="4"/>
  <c r="D139" i="4"/>
  <c r="E139" i="4"/>
  <c r="F139" i="4"/>
  <c r="I139" i="4"/>
  <c r="M139" i="4"/>
  <c r="A140" i="4"/>
  <c r="D140" i="4"/>
  <c r="E140" i="4"/>
  <c r="F140" i="4"/>
  <c r="M140" i="4"/>
  <c r="A141" i="4"/>
  <c r="D141" i="4"/>
  <c r="E141" i="4"/>
  <c r="F141" i="4"/>
  <c r="M141" i="4"/>
  <c r="A142" i="4"/>
  <c r="D142" i="4"/>
  <c r="E142" i="4"/>
  <c r="F142" i="4"/>
  <c r="M142" i="4"/>
  <c r="A143" i="4"/>
  <c r="D143" i="4"/>
  <c r="E143" i="4"/>
  <c r="F143" i="4"/>
  <c r="I143" i="4"/>
  <c r="M143" i="4"/>
  <c r="A144" i="4"/>
  <c r="D144" i="4"/>
  <c r="E144" i="4"/>
  <c r="F144" i="4"/>
  <c r="M144" i="4"/>
  <c r="A145" i="4"/>
  <c r="D145" i="4"/>
  <c r="E145" i="4"/>
  <c r="F145" i="4"/>
  <c r="M145" i="4"/>
  <c r="A146" i="4"/>
  <c r="D146" i="4"/>
  <c r="E146" i="4"/>
  <c r="F146" i="4"/>
  <c r="M146" i="4"/>
  <c r="A147" i="4"/>
  <c r="D147" i="4"/>
  <c r="E147" i="4"/>
  <c r="F147" i="4"/>
  <c r="I147" i="4"/>
  <c r="M147" i="4"/>
  <c r="A148" i="4"/>
  <c r="D148" i="4"/>
  <c r="E148" i="4"/>
  <c r="F148" i="4"/>
  <c r="M148" i="4"/>
  <c r="A149" i="4"/>
  <c r="D149" i="4"/>
  <c r="E149" i="4"/>
  <c r="F149" i="4"/>
  <c r="M149" i="4"/>
  <c r="A150" i="4"/>
  <c r="D150" i="4"/>
  <c r="E150" i="4"/>
  <c r="F150" i="4"/>
  <c r="M150" i="4"/>
  <c r="A151" i="4"/>
  <c r="D151" i="4"/>
  <c r="E151" i="4"/>
  <c r="F151" i="4"/>
  <c r="I151" i="4"/>
  <c r="M151" i="4"/>
  <c r="A152" i="4"/>
  <c r="D152" i="4"/>
  <c r="E152" i="4"/>
  <c r="F152" i="4"/>
  <c r="M152" i="4"/>
  <c r="A153" i="4"/>
  <c r="D153" i="4"/>
  <c r="E153" i="4"/>
  <c r="F153" i="4"/>
  <c r="M153" i="4"/>
  <c r="A154" i="4"/>
  <c r="D154" i="4"/>
  <c r="E154" i="4"/>
  <c r="F154" i="4"/>
  <c r="M154" i="4"/>
  <c r="A155" i="4"/>
  <c r="D155" i="4"/>
  <c r="E155" i="4"/>
  <c r="F155" i="4"/>
  <c r="I155" i="4"/>
  <c r="M155" i="4"/>
  <c r="A156" i="4"/>
  <c r="D156" i="4"/>
  <c r="E156" i="4"/>
  <c r="F156" i="4"/>
  <c r="M156" i="4"/>
  <c r="A157" i="4"/>
  <c r="D157" i="4"/>
  <c r="E157" i="4"/>
  <c r="F157" i="4"/>
  <c r="M157" i="4"/>
  <c r="A158" i="4"/>
  <c r="D158" i="4"/>
  <c r="E158" i="4"/>
  <c r="F158" i="4"/>
  <c r="M158" i="4"/>
  <c r="A159" i="4"/>
  <c r="D159" i="4"/>
  <c r="E159" i="4"/>
  <c r="F159" i="4"/>
  <c r="I159" i="4"/>
  <c r="M159" i="4"/>
  <c r="A160" i="4"/>
  <c r="D160" i="4"/>
  <c r="E160" i="4"/>
  <c r="F160" i="4"/>
  <c r="M160" i="4"/>
  <c r="A161" i="4"/>
  <c r="D161" i="4"/>
  <c r="E161" i="4"/>
  <c r="F161" i="4"/>
  <c r="M161" i="4"/>
  <c r="A162" i="4"/>
  <c r="D162" i="4"/>
  <c r="E162" i="4"/>
  <c r="F162" i="4"/>
  <c r="M162" i="4"/>
  <c r="A163" i="4"/>
  <c r="D163" i="4"/>
  <c r="E163" i="4"/>
  <c r="F163" i="4"/>
  <c r="I163" i="4"/>
  <c r="M163" i="4"/>
  <c r="A164" i="4"/>
  <c r="D164" i="4"/>
  <c r="E164" i="4"/>
  <c r="F164" i="4"/>
  <c r="M164" i="4"/>
  <c r="A165" i="4"/>
  <c r="D165" i="4"/>
  <c r="E165" i="4"/>
  <c r="F165" i="4"/>
  <c r="M165" i="4"/>
  <c r="A166" i="4"/>
  <c r="D166" i="4"/>
  <c r="E166" i="4"/>
  <c r="F166" i="4"/>
  <c r="M166" i="4"/>
  <c r="A167" i="4"/>
  <c r="D167" i="4"/>
  <c r="E167" i="4"/>
  <c r="F167" i="4"/>
  <c r="I167" i="4"/>
  <c r="M167" i="4"/>
  <c r="A168" i="4"/>
  <c r="D168" i="4"/>
  <c r="E168" i="4"/>
  <c r="F168" i="4"/>
  <c r="M168" i="4"/>
  <c r="A169" i="4"/>
  <c r="D169" i="4"/>
  <c r="E169" i="4"/>
  <c r="F169" i="4"/>
  <c r="M169" i="4"/>
  <c r="A170" i="4"/>
  <c r="D170" i="4"/>
  <c r="E170" i="4"/>
  <c r="F170" i="4"/>
  <c r="M170" i="4"/>
  <c r="A171" i="4"/>
  <c r="D171" i="4"/>
  <c r="E171" i="4"/>
  <c r="F171" i="4"/>
  <c r="I171" i="4"/>
  <c r="M171" i="4"/>
  <c r="A172" i="4"/>
  <c r="D172" i="4"/>
  <c r="E172" i="4"/>
  <c r="F172" i="4"/>
  <c r="M172" i="4"/>
  <c r="A173" i="4"/>
  <c r="D173" i="4"/>
  <c r="E173" i="4"/>
  <c r="F173" i="4"/>
  <c r="M173" i="4"/>
  <c r="A174" i="4"/>
  <c r="D174" i="4"/>
  <c r="E174" i="4"/>
  <c r="F174" i="4"/>
  <c r="M174" i="4"/>
  <c r="A175" i="4"/>
  <c r="D175" i="4"/>
  <c r="E175" i="4"/>
  <c r="F175" i="4"/>
  <c r="I175" i="4"/>
  <c r="M175" i="4"/>
  <c r="A176" i="4"/>
  <c r="D176" i="4"/>
  <c r="E176" i="4"/>
  <c r="F176" i="4"/>
  <c r="M176" i="4"/>
  <c r="A177" i="4"/>
  <c r="D177" i="4"/>
  <c r="E177" i="4"/>
  <c r="F177" i="4"/>
  <c r="M177" i="4"/>
  <c r="A178" i="4"/>
  <c r="D178" i="4"/>
  <c r="E178" i="4"/>
  <c r="F178" i="4"/>
  <c r="M178" i="4"/>
  <c r="A179" i="4"/>
  <c r="D179" i="4"/>
  <c r="E179" i="4"/>
  <c r="F179" i="4"/>
  <c r="I179" i="4"/>
  <c r="M179" i="4"/>
  <c r="A180" i="4"/>
  <c r="D180" i="4"/>
  <c r="E180" i="4"/>
  <c r="F180" i="4"/>
  <c r="M180" i="4"/>
  <c r="A181" i="4"/>
  <c r="D181" i="4"/>
  <c r="E181" i="4"/>
  <c r="F181" i="4"/>
  <c r="M181" i="4"/>
  <c r="A182" i="4"/>
  <c r="D182" i="4"/>
  <c r="E182" i="4"/>
  <c r="F182" i="4"/>
  <c r="M182" i="4"/>
  <c r="A183" i="4"/>
  <c r="D183" i="4"/>
  <c r="E183" i="4"/>
  <c r="F183" i="4"/>
  <c r="I183" i="4"/>
  <c r="M183" i="4"/>
  <c r="A184" i="4"/>
  <c r="D184" i="4"/>
  <c r="E184" i="4"/>
  <c r="F184" i="4"/>
  <c r="M184" i="4"/>
  <c r="A185" i="4"/>
  <c r="D185" i="4"/>
  <c r="E185" i="4"/>
  <c r="F185" i="4"/>
  <c r="M185" i="4"/>
  <c r="A186" i="4"/>
  <c r="D186" i="4"/>
  <c r="E186" i="4"/>
  <c r="F186" i="4"/>
  <c r="M186" i="4"/>
  <c r="A187" i="4"/>
  <c r="D187" i="4"/>
  <c r="E187" i="4"/>
  <c r="F187" i="4"/>
  <c r="I187" i="4"/>
  <c r="M187" i="4"/>
  <c r="A188" i="4"/>
  <c r="D188" i="4"/>
  <c r="E188" i="4"/>
  <c r="F188" i="4"/>
  <c r="M188" i="4"/>
  <c r="A189" i="4"/>
  <c r="D189" i="4"/>
  <c r="E189" i="4"/>
  <c r="F189" i="4"/>
  <c r="M189" i="4"/>
  <c r="A190" i="4"/>
  <c r="D190" i="4"/>
  <c r="E190" i="4"/>
  <c r="F190" i="4"/>
  <c r="M190" i="4"/>
  <c r="A191" i="4"/>
  <c r="D191" i="4"/>
  <c r="E191" i="4"/>
  <c r="F191" i="4"/>
  <c r="I191" i="4"/>
  <c r="M191" i="4"/>
  <c r="A192" i="4"/>
  <c r="D192" i="4"/>
  <c r="E192" i="4"/>
  <c r="F192" i="4"/>
  <c r="M192" i="4"/>
  <c r="A193" i="4"/>
  <c r="D193" i="4"/>
  <c r="E193" i="4"/>
  <c r="F193" i="4"/>
  <c r="M193" i="4"/>
  <c r="A194" i="4"/>
  <c r="D194" i="4"/>
  <c r="E194" i="4"/>
  <c r="F194" i="4"/>
  <c r="M194" i="4"/>
  <c r="A195" i="4"/>
  <c r="D195" i="4"/>
  <c r="E195" i="4"/>
  <c r="F195" i="4"/>
  <c r="I195" i="4"/>
  <c r="M195" i="4"/>
  <c r="A196" i="4"/>
  <c r="D196" i="4"/>
  <c r="E196" i="4"/>
  <c r="F196" i="4"/>
  <c r="M196" i="4"/>
  <c r="A197" i="4"/>
  <c r="D197" i="4"/>
  <c r="E197" i="4"/>
  <c r="F197" i="4"/>
  <c r="M197" i="4"/>
  <c r="A198" i="4"/>
  <c r="D198" i="4"/>
  <c r="E198" i="4"/>
  <c r="F198" i="4"/>
  <c r="M198" i="4"/>
  <c r="A199" i="4"/>
  <c r="D199" i="4"/>
  <c r="E199" i="4"/>
  <c r="F199" i="4"/>
  <c r="I199" i="4"/>
  <c r="M199" i="4"/>
  <c r="A200" i="4"/>
  <c r="D200" i="4"/>
  <c r="E200" i="4"/>
  <c r="F200" i="4"/>
  <c r="M200" i="4"/>
  <c r="A201" i="4"/>
  <c r="D201" i="4"/>
  <c r="E201" i="4"/>
  <c r="F201" i="4"/>
  <c r="M201" i="4"/>
  <c r="A202" i="4"/>
  <c r="D202" i="4"/>
  <c r="E202" i="4"/>
  <c r="F202" i="4"/>
  <c r="M202" i="4"/>
  <c r="A203" i="4"/>
  <c r="D203" i="4"/>
  <c r="E203" i="4"/>
  <c r="F203" i="4"/>
  <c r="I203" i="4"/>
  <c r="M203" i="4"/>
  <c r="A204" i="4"/>
  <c r="D204" i="4"/>
  <c r="E204" i="4"/>
  <c r="F204" i="4"/>
  <c r="M204" i="4"/>
  <c r="A205" i="4"/>
  <c r="D205" i="4"/>
  <c r="E205" i="4"/>
  <c r="F205" i="4"/>
  <c r="M205" i="4"/>
  <c r="A206" i="4"/>
  <c r="D206" i="4"/>
  <c r="E206" i="4"/>
  <c r="F206" i="4"/>
  <c r="M206" i="4"/>
  <c r="A207" i="4"/>
  <c r="D207" i="4"/>
  <c r="E207" i="4"/>
  <c r="F207" i="4"/>
  <c r="I207" i="4"/>
  <c r="M207" i="4"/>
  <c r="A208" i="4"/>
  <c r="D208" i="4"/>
  <c r="E208" i="4"/>
  <c r="F208" i="4"/>
  <c r="M208" i="4"/>
  <c r="A209" i="4"/>
  <c r="D209" i="4"/>
  <c r="E209" i="4"/>
  <c r="F209" i="4"/>
  <c r="M209" i="4"/>
  <c r="A210" i="4"/>
  <c r="D210" i="4"/>
  <c r="E210" i="4"/>
  <c r="F210" i="4"/>
  <c r="M210" i="4"/>
  <c r="A211" i="4"/>
  <c r="D211" i="4"/>
  <c r="E211" i="4"/>
  <c r="F211" i="4"/>
  <c r="I211" i="4"/>
  <c r="M211" i="4"/>
  <c r="A212" i="4"/>
  <c r="D212" i="4"/>
  <c r="E212" i="4"/>
  <c r="F212" i="4"/>
  <c r="M212" i="4"/>
  <c r="A213" i="4"/>
  <c r="D213" i="4"/>
  <c r="E213" i="4"/>
  <c r="F213" i="4"/>
  <c r="M213" i="4"/>
  <c r="A214" i="4"/>
  <c r="D214" i="4"/>
  <c r="E214" i="4"/>
  <c r="F214" i="4"/>
  <c r="M214" i="4"/>
  <c r="A215" i="4"/>
  <c r="D215" i="4"/>
  <c r="E215" i="4"/>
  <c r="F215" i="4"/>
  <c r="I215" i="4"/>
  <c r="M215" i="4"/>
  <c r="A216" i="4"/>
  <c r="D216" i="4"/>
  <c r="E216" i="4"/>
  <c r="F216" i="4"/>
  <c r="M216" i="4"/>
  <c r="A217" i="4"/>
  <c r="D217" i="4"/>
  <c r="E217" i="4"/>
  <c r="F217" i="4"/>
  <c r="M217" i="4"/>
  <c r="A218" i="4"/>
  <c r="D218" i="4"/>
  <c r="E218" i="4"/>
  <c r="F218" i="4"/>
  <c r="M218" i="4"/>
  <c r="A219" i="4"/>
  <c r="D219" i="4"/>
  <c r="E219" i="4"/>
  <c r="F219" i="4"/>
  <c r="I219" i="4"/>
  <c r="M219" i="4"/>
  <c r="A220" i="4"/>
  <c r="D220" i="4"/>
  <c r="E220" i="4"/>
  <c r="F220" i="4"/>
  <c r="M220" i="4"/>
  <c r="A221" i="4"/>
  <c r="D221" i="4"/>
  <c r="E221" i="4"/>
  <c r="F221" i="4"/>
  <c r="M221" i="4"/>
  <c r="A222" i="4"/>
  <c r="D222" i="4"/>
  <c r="E222" i="4"/>
  <c r="F222" i="4"/>
  <c r="M222" i="4"/>
  <c r="A223" i="4"/>
  <c r="D223" i="4"/>
  <c r="E223" i="4"/>
  <c r="F223" i="4"/>
  <c r="I223" i="4"/>
  <c r="M223" i="4"/>
  <c r="A224" i="4"/>
  <c r="D224" i="4"/>
  <c r="E224" i="4"/>
  <c r="F224" i="4"/>
  <c r="M224" i="4"/>
  <c r="A225" i="4"/>
  <c r="D225" i="4"/>
  <c r="E225" i="4"/>
  <c r="F225" i="4"/>
  <c r="M225" i="4"/>
  <c r="A226" i="4"/>
  <c r="D226" i="4"/>
  <c r="E226" i="4"/>
  <c r="F226" i="4"/>
  <c r="M226" i="4"/>
  <c r="A227" i="4"/>
  <c r="D227" i="4"/>
  <c r="E227" i="4"/>
  <c r="F227" i="4"/>
  <c r="I227" i="4"/>
  <c r="M227" i="4"/>
  <c r="A228" i="4"/>
  <c r="D228" i="4"/>
  <c r="E228" i="4"/>
  <c r="F228" i="4"/>
  <c r="M228" i="4"/>
  <c r="A229" i="4"/>
  <c r="D229" i="4"/>
  <c r="E229" i="4"/>
  <c r="F229" i="4"/>
  <c r="M229" i="4"/>
  <c r="A230" i="4"/>
  <c r="D230" i="4"/>
  <c r="E230" i="4"/>
  <c r="F230" i="4"/>
  <c r="M230" i="4"/>
  <c r="A231" i="4"/>
  <c r="D231" i="4"/>
  <c r="E231" i="4"/>
  <c r="F231" i="4"/>
  <c r="I231" i="4"/>
  <c r="M231" i="4"/>
  <c r="A232" i="4"/>
  <c r="D232" i="4"/>
  <c r="E232" i="4"/>
  <c r="F232" i="4"/>
  <c r="M232" i="4"/>
  <c r="A233" i="4"/>
  <c r="D233" i="4"/>
  <c r="E233" i="4"/>
  <c r="F233" i="4"/>
  <c r="M233" i="4"/>
  <c r="A234" i="4"/>
  <c r="D234" i="4"/>
  <c r="E234" i="4"/>
  <c r="F234" i="4"/>
  <c r="M234" i="4"/>
  <c r="A235" i="4"/>
  <c r="D235" i="4"/>
  <c r="E235" i="4"/>
  <c r="F235" i="4"/>
  <c r="I235" i="4"/>
  <c r="M235" i="4"/>
  <c r="A236" i="4"/>
  <c r="D236" i="4"/>
  <c r="E236" i="4"/>
  <c r="F236" i="4"/>
  <c r="M236" i="4"/>
  <c r="A237" i="4"/>
  <c r="D237" i="4"/>
  <c r="E237" i="4"/>
  <c r="F237" i="4"/>
  <c r="M237" i="4"/>
  <c r="A238" i="4"/>
  <c r="D238" i="4"/>
  <c r="E238" i="4"/>
  <c r="F238" i="4"/>
  <c r="M238" i="4"/>
  <c r="A239" i="4"/>
  <c r="D239" i="4"/>
  <c r="E239" i="4"/>
  <c r="F239" i="4"/>
  <c r="I239" i="4"/>
  <c r="M239" i="4"/>
  <c r="A240" i="4"/>
  <c r="D240" i="4"/>
  <c r="E240" i="4"/>
  <c r="F240" i="4"/>
  <c r="M240" i="4"/>
  <c r="A241" i="4"/>
  <c r="D241" i="4"/>
  <c r="E241" i="4"/>
  <c r="F241" i="4"/>
  <c r="M241" i="4"/>
  <c r="A242" i="4"/>
  <c r="D242" i="4"/>
  <c r="E242" i="4"/>
  <c r="F242" i="4"/>
  <c r="M242" i="4"/>
  <c r="A243" i="4"/>
  <c r="D243" i="4"/>
  <c r="E243" i="4"/>
  <c r="F243" i="4"/>
  <c r="I243" i="4"/>
  <c r="M243" i="4"/>
  <c r="A244" i="4"/>
  <c r="D244" i="4"/>
  <c r="E244" i="4"/>
  <c r="F244" i="4"/>
  <c r="M244" i="4"/>
  <c r="A245" i="4"/>
  <c r="D245" i="4"/>
  <c r="E245" i="4"/>
  <c r="F245" i="4"/>
  <c r="M245" i="4"/>
  <c r="A246" i="4"/>
  <c r="D246" i="4"/>
  <c r="E246" i="4"/>
  <c r="F246" i="4"/>
  <c r="M246" i="4"/>
  <c r="A247" i="4"/>
  <c r="D247" i="4"/>
  <c r="E247" i="4"/>
  <c r="F247" i="4"/>
  <c r="I247" i="4"/>
  <c r="M247" i="4"/>
  <c r="A248" i="4"/>
  <c r="D248" i="4"/>
  <c r="E248" i="4"/>
  <c r="F248" i="4"/>
  <c r="M248" i="4"/>
  <c r="A249" i="4"/>
  <c r="D249" i="4"/>
  <c r="E249" i="4"/>
  <c r="F249" i="4"/>
  <c r="M249" i="4"/>
  <c r="A250" i="4"/>
  <c r="D250" i="4"/>
  <c r="E250" i="4"/>
  <c r="F250" i="4"/>
  <c r="M250" i="4"/>
  <c r="A251" i="4"/>
  <c r="D251" i="4"/>
  <c r="E251" i="4"/>
  <c r="F251" i="4"/>
  <c r="I251" i="4"/>
  <c r="M251" i="4"/>
  <c r="A252" i="4"/>
  <c r="D252" i="4"/>
  <c r="E252" i="4"/>
  <c r="F252" i="4"/>
  <c r="M252" i="4"/>
  <c r="A253" i="4"/>
  <c r="D253" i="4"/>
  <c r="E253" i="4"/>
  <c r="F253" i="4"/>
  <c r="M253" i="4"/>
  <c r="A254" i="4"/>
  <c r="D254" i="4"/>
  <c r="E254" i="4"/>
  <c r="F254" i="4"/>
  <c r="M254" i="4"/>
  <c r="A255" i="4"/>
  <c r="D255" i="4"/>
  <c r="E255" i="4"/>
  <c r="F255" i="4"/>
  <c r="I255" i="4"/>
  <c r="M255" i="4"/>
  <c r="A256" i="4"/>
  <c r="D256" i="4"/>
  <c r="E256" i="4"/>
  <c r="F256" i="4"/>
  <c r="M256" i="4"/>
  <c r="A257" i="4"/>
  <c r="D257" i="4"/>
  <c r="E257" i="4"/>
  <c r="F257" i="4"/>
  <c r="M257" i="4"/>
  <c r="A258" i="4"/>
  <c r="D258" i="4"/>
  <c r="E258" i="4"/>
  <c r="F258" i="4"/>
  <c r="M258" i="4"/>
  <c r="A259" i="4"/>
  <c r="D259" i="4"/>
  <c r="E259" i="4"/>
  <c r="F259" i="4"/>
  <c r="I259" i="4"/>
  <c r="M259" i="4"/>
  <c r="A260" i="4"/>
  <c r="D260" i="4"/>
  <c r="E260" i="4"/>
  <c r="F260" i="4"/>
  <c r="M260" i="4"/>
  <c r="A261" i="4"/>
  <c r="D261" i="4"/>
  <c r="E261" i="4"/>
  <c r="F261" i="4"/>
  <c r="M261" i="4"/>
  <c r="A262" i="4"/>
  <c r="D262" i="4"/>
  <c r="E262" i="4"/>
  <c r="F262" i="4"/>
  <c r="M262" i="4"/>
  <c r="A263" i="4"/>
  <c r="D263" i="4"/>
  <c r="E263" i="4"/>
  <c r="F263" i="4"/>
  <c r="I263" i="4"/>
  <c r="M263" i="4"/>
  <c r="A264" i="4"/>
  <c r="D264" i="4"/>
  <c r="E264" i="4"/>
  <c r="F264" i="4"/>
  <c r="M264" i="4"/>
  <c r="A265" i="4"/>
  <c r="D265" i="4"/>
  <c r="E265" i="4"/>
  <c r="F265" i="4"/>
  <c r="M265" i="4"/>
  <c r="A266" i="4"/>
  <c r="D266" i="4"/>
  <c r="E266" i="4"/>
  <c r="F266" i="4"/>
  <c r="M266" i="4"/>
  <c r="A267" i="4"/>
  <c r="D267" i="4"/>
  <c r="E267" i="4"/>
  <c r="F267" i="4"/>
  <c r="I267" i="4"/>
  <c r="M267" i="4"/>
  <c r="A268" i="4"/>
  <c r="D268" i="4"/>
  <c r="E268" i="4"/>
  <c r="F268" i="4"/>
  <c r="M268" i="4"/>
  <c r="A269" i="4"/>
  <c r="D269" i="4"/>
  <c r="E269" i="4"/>
  <c r="F269" i="4"/>
  <c r="M269" i="4"/>
  <c r="A270" i="4"/>
  <c r="D270" i="4"/>
  <c r="E270" i="4"/>
  <c r="F270" i="4"/>
  <c r="M270" i="4"/>
  <c r="A271" i="4"/>
  <c r="D271" i="4"/>
  <c r="E271" i="4"/>
  <c r="F271" i="4"/>
  <c r="I271" i="4"/>
  <c r="M271" i="4"/>
  <c r="A272" i="4"/>
  <c r="D272" i="4"/>
  <c r="E272" i="4"/>
  <c r="F272" i="4"/>
  <c r="M272" i="4"/>
  <c r="A273" i="4"/>
  <c r="D273" i="4"/>
  <c r="E273" i="4"/>
  <c r="F273" i="4"/>
  <c r="M273" i="4"/>
  <c r="A274" i="4"/>
  <c r="D274" i="4"/>
  <c r="E274" i="4"/>
  <c r="F274" i="4"/>
  <c r="M274" i="4"/>
  <c r="A275" i="4"/>
  <c r="D275" i="4"/>
  <c r="E275" i="4"/>
  <c r="F275" i="4"/>
  <c r="I275" i="4"/>
  <c r="M275" i="4"/>
  <c r="A276" i="4"/>
  <c r="D276" i="4"/>
  <c r="E276" i="4"/>
  <c r="F276" i="4"/>
  <c r="M276" i="4"/>
  <c r="A277" i="4"/>
  <c r="D277" i="4"/>
  <c r="E277" i="4"/>
  <c r="F277" i="4"/>
  <c r="M277" i="4"/>
  <c r="A278" i="4"/>
  <c r="D278" i="4"/>
  <c r="E278" i="4"/>
  <c r="F278" i="4"/>
  <c r="M278" i="4"/>
  <c r="A279" i="4"/>
  <c r="D279" i="4"/>
  <c r="E279" i="4"/>
  <c r="F279" i="4"/>
  <c r="I279" i="4"/>
  <c r="M279" i="4"/>
  <c r="A280" i="4"/>
  <c r="D280" i="4"/>
  <c r="E280" i="4"/>
  <c r="F280" i="4"/>
  <c r="M280" i="4"/>
  <c r="A281" i="4"/>
  <c r="D281" i="4"/>
  <c r="E281" i="4"/>
  <c r="F281" i="4"/>
  <c r="M281" i="4"/>
  <c r="A282" i="4"/>
  <c r="D282" i="4"/>
  <c r="E282" i="4"/>
  <c r="F282" i="4"/>
  <c r="M282" i="4"/>
  <c r="A283" i="4"/>
  <c r="D283" i="4"/>
  <c r="E283" i="4"/>
  <c r="F283" i="4"/>
  <c r="I283" i="4"/>
  <c r="M283" i="4"/>
  <c r="A284" i="4"/>
  <c r="D284" i="4"/>
  <c r="E284" i="4"/>
  <c r="F284" i="4"/>
  <c r="M284" i="4"/>
  <c r="A285" i="4"/>
  <c r="D285" i="4"/>
  <c r="E285" i="4"/>
  <c r="F285" i="4"/>
  <c r="M285" i="4"/>
  <c r="A286" i="4"/>
  <c r="D286" i="4"/>
  <c r="E286" i="4"/>
  <c r="F286" i="4"/>
  <c r="M286" i="4"/>
  <c r="A287" i="4"/>
  <c r="D287" i="4"/>
  <c r="E287" i="4"/>
  <c r="F287" i="4"/>
  <c r="I287" i="4"/>
  <c r="M287" i="4"/>
  <c r="A288" i="4"/>
  <c r="D288" i="4"/>
  <c r="E288" i="4"/>
  <c r="F288" i="4"/>
  <c r="M288" i="4"/>
  <c r="A289" i="4"/>
  <c r="D289" i="4"/>
  <c r="E289" i="4"/>
  <c r="F289" i="4"/>
  <c r="M289" i="4"/>
  <c r="A290" i="4"/>
  <c r="D290" i="4"/>
  <c r="E290" i="4"/>
  <c r="F290" i="4"/>
  <c r="M290" i="4"/>
  <c r="A291" i="4"/>
  <c r="D291" i="4"/>
  <c r="E291" i="4"/>
  <c r="F291" i="4"/>
  <c r="I291" i="4"/>
  <c r="M291" i="4"/>
  <c r="A292" i="4"/>
  <c r="D292" i="4"/>
  <c r="E292" i="4"/>
  <c r="F292" i="4"/>
  <c r="M292" i="4"/>
  <c r="A293" i="4"/>
  <c r="D293" i="4"/>
  <c r="E293" i="4"/>
  <c r="F293" i="4"/>
  <c r="M293" i="4"/>
  <c r="A294" i="4"/>
  <c r="D294" i="4"/>
  <c r="E294" i="4"/>
  <c r="F294" i="4"/>
  <c r="M294" i="4"/>
  <c r="A295" i="4"/>
  <c r="D295" i="4"/>
  <c r="E295" i="4"/>
  <c r="F295" i="4"/>
  <c r="I295" i="4"/>
  <c r="M295" i="4"/>
  <c r="A296" i="4"/>
  <c r="D296" i="4"/>
  <c r="E296" i="4"/>
  <c r="F296" i="4"/>
  <c r="M296" i="4"/>
  <c r="A297" i="4"/>
  <c r="D297" i="4"/>
  <c r="E297" i="4"/>
  <c r="F297" i="4"/>
  <c r="M297" i="4"/>
  <c r="A298" i="4"/>
  <c r="D298" i="4"/>
  <c r="E298" i="4"/>
  <c r="F298" i="4"/>
  <c r="M298" i="4"/>
  <c r="A299" i="4"/>
  <c r="D299" i="4"/>
  <c r="E299" i="4"/>
  <c r="F299" i="4"/>
  <c r="I299" i="4"/>
  <c r="M299" i="4"/>
  <c r="A300" i="4"/>
  <c r="D300" i="4"/>
  <c r="E300" i="4"/>
  <c r="F300" i="4"/>
  <c r="M300" i="4"/>
  <c r="A301" i="4"/>
  <c r="D301" i="4"/>
  <c r="E301" i="4"/>
  <c r="F301" i="4"/>
  <c r="I301" i="4"/>
  <c r="M301" i="4"/>
  <c r="A302" i="4"/>
  <c r="D302" i="4"/>
  <c r="E302" i="4"/>
  <c r="F302" i="4"/>
  <c r="M302" i="4"/>
  <c r="A303" i="4"/>
  <c r="D303" i="4"/>
  <c r="E303" i="4"/>
  <c r="F303" i="4"/>
  <c r="I303" i="4"/>
  <c r="M303" i="4"/>
  <c r="A304" i="4"/>
  <c r="D304" i="4"/>
  <c r="E304" i="4"/>
  <c r="F304" i="4"/>
  <c r="M304" i="4"/>
  <c r="A305" i="4"/>
  <c r="D305" i="4"/>
  <c r="E305" i="4"/>
  <c r="F305" i="4"/>
  <c r="M305" i="4"/>
  <c r="A306" i="4"/>
  <c r="D306" i="4"/>
  <c r="E306" i="4"/>
  <c r="F306" i="4"/>
  <c r="M306" i="4"/>
  <c r="A307" i="4"/>
  <c r="D307" i="4"/>
  <c r="E307" i="4"/>
  <c r="F307" i="4"/>
  <c r="I307" i="4"/>
  <c r="M307" i="4"/>
  <c r="A308" i="4"/>
  <c r="D308" i="4"/>
  <c r="E308" i="4"/>
  <c r="F308" i="4"/>
  <c r="M308" i="4"/>
  <c r="A309" i="4"/>
  <c r="D309" i="4"/>
  <c r="E309" i="4"/>
  <c r="F309" i="4"/>
  <c r="I309" i="4"/>
  <c r="M309" i="4"/>
  <c r="A310" i="4"/>
  <c r="D310" i="4"/>
  <c r="E310" i="4"/>
  <c r="F310" i="4"/>
  <c r="M310" i="4"/>
  <c r="A311" i="4"/>
  <c r="D311" i="4"/>
  <c r="E311" i="4"/>
  <c r="F311" i="4"/>
  <c r="I311" i="4"/>
  <c r="M311" i="4"/>
  <c r="A312" i="4"/>
  <c r="D312" i="4"/>
  <c r="E312" i="4"/>
  <c r="F312" i="4"/>
  <c r="M312" i="4"/>
  <c r="A313" i="4"/>
  <c r="D313" i="4"/>
  <c r="E313" i="4"/>
  <c r="F313" i="4"/>
  <c r="M313" i="4"/>
  <c r="A314" i="4"/>
  <c r="D314" i="4"/>
  <c r="E314" i="4"/>
  <c r="F314" i="4"/>
  <c r="M314" i="4"/>
  <c r="A315" i="4"/>
  <c r="D315" i="4"/>
  <c r="E315" i="4"/>
  <c r="F315" i="4"/>
  <c r="I315" i="4"/>
  <c r="M315" i="4"/>
  <c r="A316" i="4"/>
  <c r="D316" i="4"/>
  <c r="E316" i="4"/>
  <c r="F316" i="4"/>
  <c r="M316" i="4"/>
  <c r="A317" i="4"/>
  <c r="D317" i="4"/>
  <c r="E317" i="4"/>
  <c r="F317" i="4"/>
  <c r="I317" i="4"/>
  <c r="M317" i="4"/>
  <c r="A318" i="4"/>
  <c r="D318" i="4"/>
  <c r="E318" i="4"/>
  <c r="F318" i="4"/>
  <c r="M318" i="4"/>
  <c r="A319" i="4"/>
  <c r="D319" i="4"/>
  <c r="E319" i="4"/>
  <c r="F319" i="4"/>
  <c r="I319" i="4"/>
  <c r="M319" i="4"/>
  <c r="A320" i="4"/>
  <c r="D320" i="4"/>
  <c r="E320" i="4"/>
  <c r="F320" i="4"/>
  <c r="M320" i="4"/>
  <c r="A321" i="4"/>
  <c r="D321" i="4"/>
  <c r="E321" i="4"/>
  <c r="F321" i="4"/>
  <c r="M321" i="4"/>
  <c r="A322" i="4"/>
  <c r="D322" i="4"/>
  <c r="E322" i="4"/>
  <c r="F322" i="4"/>
  <c r="M322" i="4"/>
  <c r="A323" i="4"/>
  <c r="D323" i="4"/>
  <c r="E323" i="4"/>
  <c r="F323" i="4"/>
  <c r="I323" i="4"/>
  <c r="M323" i="4"/>
  <c r="A324" i="4"/>
  <c r="D324" i="4"/>
  <c r="E324" i="4"/>
  <c r="F324" i="4"/>
  <c r="M324" i="4"/>
  <c r="A325" i="4"/>
  <c r="D325" i="4"/>
  <c r="E325" i="4"/>
  <c r="F325" i="4"/>
  <c r="I325" i="4"/>
  <c r="M325" i="4"/>
  <c r="A326" i="4"/>
  <c r="D326" i="4"/>
  <c r="E326" i="4"/>
  <c r="F326" i="4"/>
  <c r="M326" i="4"/>
  <c r="A327" i="4"/>
  <c r="D327" i="4"/>
  <c r="E327" i="4"/>
  <c r="F327" i="4"/>
  <c r="I327" i="4"/>
  <c r="M327" i="4"/>
  <c r="A328" i="4"/>
  <c r="D328" i="4"/>
  <c r="E328" i="4"/>
  <c r="F328" i="4"/>
  <c r="M328" i="4"/>
  <c r="A329" i="4"/>
  <c r="D329" i="4"/>
  <c r="E329" i="4"/>
  <c r="F329" i="4"/>
  <c r="M329" i="4"/>
  <c r="A330" i="4"/>
  <c r="D330" i="4"/>
  <c r="E330" i="4"/>
  <c r="F330" i="4"/>
  <c r="M330" i="4"/>
  <c r="A331" i="4"/>
  <c r="D331" i="4"/>
  <c r="E331" i="4"/>
  <c r="F331" i="4"/>
  <c r="I331" i="4"/>
  <c r="M331" i="4"/>
  <c r="A332" i="4"/>
  <c r="D332" i="4"/>
  <c r="E332" i="4"/>
  <c r="F332" i="4"/>
  <c r="M332" i="4"/>
  <c r="A333" i="4"/>
  <c r="D333" i="4"/>
  <c r="E333" i="4"/>
  <c r="F333" i="4"/>
  <c r="I333" i="4"/>
  <c r="M333" i="4"/>
  <c r="A334" i="4"/>
  <c r="D334" i="4"/>
  <c r="E334" i="4"/>
  <c r="F334" i="4"/>
  <c r="M334" i="4"/>
  <c r="A335" i="4"/>
  <c r="D335" i="4"/>
  <c r="E335" i="4"/>
  <c r="F335" i="4"/>
  <c r="I335" i="4"/>
  <c r="M335" i="4"/>
  <c r="A336" i="4"/>
  <c r="D336" i="4"/>
  <c r="E336" i="4"/>
  <c r="F336" i="4"/>
  <c r="M336" i="4"/>
  <c r="A337" i="4"/>
  <c r="D337" i="4"/>
  <c r="E337" i="4"/>
  <c r="F337" i="4"/>
  <c r="M337" i="4"/>
  <c r="A338" i="4"/>
  <c r="D338" i="4"/>
  <c r="E338" i="4"/>
  <c r="F338" i="4"/>
  <c r="M338" i="4"/>
  <c r="A339" i="4"/>
  <c r="D339" i="4"/>
  <c r="E339" i="4"/>
  <c r="F339" i="4"/>
  <c r="I339" i="4"/>
  <c r="M339" i="4"/>
  <c r="A340" i="4"/>
  <c r="D340" i="4"/>
  <c r="E340" i="4"/>
  <c r="F340" i="4"/>
  <c r="M340" i="4"/>
  <c r="A341" i="4"/>
  <c r="D341" i="4"/>
  <c r="E341" i="4"/>
  <c r="F341" i="4"/>
  <c r="I341" i="4"/>
  <c r="M341" i="4"/>
  <c r="A342" i="4"/>
  <c r="D342" i="4"/>
  <c r="E342" i="4"/>
  <c r="F342" i="4"/>
  <c r="M342" i="4"/>
  <c r="A343" i="4"/>
  <c r="D343" i="4"/>
  <c r="E343" i="4"/>
  <c r="F343" i="4"/>
  <c r="I343" i="4"/>
  <c r="M343" i="4"/>
  <c r="A344" i="4"/>
  <c r="D344" i="4"/>
  <c r="E344" i="4"/>
  <c r="F344" i="4"/>
  <c r="M344" i="4"/>
  <c r="A345" i="4"/>
  <c r="D345" i="4"/>
  <c r="E345" i="4"/>
  <c r="F345" i="4"/>
  <c r="M345" i="4"/>
  <c r="A346" i="4"/>
  <c r="D346" i="4"/>
  <c r="E346" i="4"/>
  <c r="F346" i="4"/>
  <c r="M346" i="4"/>
  <c r="A347" i="4"/>
  <c r="D347" i="4"/>
  <c r="E347" i="4"/>
  <c r="F347" i="4"/>
  <c r="I347" i="4"/>
  <c r="M347" i="4"/>
  <c r="A348" i="4"/>
  <c r="D348" i="4"/>
  <c r="E348" i="4"/>
  <c r="F348" i="4"/>
  <c r="I348" i="4"/>
  <c r="M348" i="4"/>
  <c r="A349" i="4"/>
  <c r="D349" i="4"/>
  <c r="E349" i="4"/>
  <c r="F349" i="4"/>
  <c r="I349" i="4"/>
  <c r="M349" i="4"/>
  <c r="A350" i="4"/>
  <c r="D350" i="4"/>
  <c r="E350" i="4"/>
  <c r="F350" i="4"/>
  <c r="M350" i="4"/>
  <c r="A351" i="4"/>
  <c r="D351" i="4"/>
  <c r="E351" i="4"/>
  <c r="F351" i="4"/>
  <c r="I351" i="4"/>
  <c r="M351" i="4"/>
  <c r="A352" i="4"/>
  <c r="D352" i="4"/>
  <c r="E352" i="4"/>
  <c r="F352" i="4"/>
  <c r="I352" i="4"/>
  <c r="M352" i="4"/>
  <c r="A353" i="4"/>
  <c r="D353" i="4"/>
  <c r="E353" i="4"/>
  <c r="F353" i="4"/>
  <c r="I353" i="4"/>
  <c r="M353" i="4"/>
  <c r="A354" i="4"/>
  <c r="D354" i="4"/>
  <c r="E354" i="4"/>
  <c r="F354" i="4"/>
  <c r="M354" i="4"/>
  <c r="A355" i="4"/>
  <c r="D355" i="4"/>
  <c r="E355" i="4"/>
  <c r="F355" i="4"/>
  <c r="I355" i="4"/>
  <c r="M355" i="4"/>
  <c r="A356" i="4"/>
  <c r="D356" i="4"/>
  <c r="E356" i="4"/>
  <c r="F356" i="4"/>
  <c r="I356" i="4"/>
  <c r="M356" i="4"/>
  <c r="A357" i="4"/>
  <c r="D357" i="4"/>
  <c r="E357" i="4"/>
  <c r="F357" i="4"/>
  <c r="M357" i="4"/>
  <c r="A358" i="4"/>
  <c r="D358" i="4"/>
  <c r="E358" i="4"/>
  <c r="F358" i="4"/>
  <c r="M358" i="4"/>
  <c r="A359" i="4"/>
  <c r="D359" i="4"/>
  <c r="E359" i="4"/>
  <c r="F359" i="4"/>
  <c r="I359" i="4"/>
  <c r="M359" i="4"/>
  <c r="A360" i="4"/>
  <c r="D360" i="4"/>
  <c r="E360" i="4"/>
  <c r="F360" i="4"/>
  <c r="I360" i="4"/>
  <c r="M360" i="4"/>
  <c r="A361" i="4"/>
  <c r="D361" i="4"/>
  <c r="E361" i="4"/>
  <c r="F361" i="4"/>
  <c r="M361" i="4"/>
  <c r="A362" i="4"/>
  <c r="D362" i="4"/>
  <c r="E362" i="4"/>
  <c r="F362" i="4"/>
  <c r="M362" i="4"/>
  <c r="A363" i="4"/>
  <c r="D363" i="4"/>
  <c r="E363" i="4"/>
  <c r="F363" i="4"/>
  <c r="I363" i="4"/>
  <c r="M363" i="4"/>
  <c r="A364" i="4"/>
  <c r="D364" i="4"/>
  <c r="E364" i="4"/>
  <c r="F364" i="4"/>
  <c r="I364" i="4"/>
  <c r="M364" i="4"/>
  <c r="A365" i="4"/>
  <c r="D365" i="4"/>
  <c r="E365" i="4"/>
  <c r="F365" i="4"/>
  <c r="I365" i="4"/>
  <c r="M365" i="4"/>
  <c r="A366" i="4"/>
  <c r="D366" i="4"/>
  <c r="E366" i="4"/>
  <c r="F366" i="4"/>
  <c r="M366" i="4"/>
  <c r="A367" i="4"/>
  <c r="D367" i="4"/>
  <c r="E367" i="4"/>
  <c r="F367" i="4"/>
  <c r="I367" i="4"/>
  <c r="M367" i="4"/>
  <c r="A368" i="4"/>
  <c r="D368" i="4"/>
  <c r="E368" i="4"/>
  <c r="F368" i="4"/>
  <c r="I368" i="4"/>
  <c r="M368" i="4"/>
  <c r="A369" i="4"/>
  <c r="D369" i="4"/>
  <c r="E369" i="4"/>
  <c r="F369" i="4"/>
  <c r="I369" i="4"/>
  <c r="M369" i="4"/>
  <c r="A370" i="4"/>
  <c r="D370" i="4"/>
  <c r="E370" i="4"/>
  <c r="F370" i="4"/>
  <c r="M370" i="4"/>
  <c r="A371" i="4"/>
  <c r="D371" i="4"/>
  <c r="E371" i="4"/>
  <c r="F371" i="4"/>
  <c r="I371" i="4"/>
  <c r="M371" i="4"/>
  <c r="A372" i="4"/>
  <c r="D372" i="4"/>
  <c r="E372" i="4"/>
  <c r="F372" i="4"/>
  <c r="I372" i="4"/>
  <c r="M372" i="4"/>
  <c r="A373" i="4"/>
  <c r="D373" i="4"/>
  <c r="E373" i="4"/>
  <c r="F373" i="4"/>
  <c r="M373" i="4"/>
  <c r="A374" i="4"/>
  <c r="D374" i="4"/>
  <c r="E374" i="4"/>
  <c r="F374" i="4"/>
  <c r="M374" i="4"/>
  <c r="A375" i="4"/>
  <c r="D375" i="4"/>
  <c r="E375" i="4"/>
  <c r="F375" i="4"/>
  <c r="I375" i="4"/>
  <c r="M375" i="4"/>
  <c r="A376" i="4"/>
  <c r="D376" i="4"/>
  <c r="E376" i="4"/>
  <c r="F376" i="4"/>
  <c r="I376" i="4"/>
  <c r="M376" i="4"/>
  <c r="A377" i="4"/>
  <c r="D377" i="4"/>
  <c r="E377" i="4"/>
  <c r="F377" i="4"/>
  <c r="M377" i="4"/>
  <c r="A378" i="4"/>
  <c r="D378" i="4"/>
  <c r="E378" i="4"/>
  <c r="F378" i="4"/>
  <c r="M378" i="4"/>
  <c r="A379" i="4"/>
  <c r="D379" i="4"/>
  <c r="E379" i="4"/>
  <c r="F379" i="4"/>
  <c r="I379" i="4"/>
  <c r="M379" i="4"/>
  <c r="A380" i="4"/>
  <c r="D380" i="4"/>
  <c r="E380" i="4"/>
  <c r="F380" i="4"/>
  <c r="I380" i="4"/>
  <c r="M380" i="4"/>
  <c r="A381" i="4"/>
  <c r="D381" i="4"/>
  <c r="E381" i="4"/>
  <c r="F381" i="4"/>
  <c r="I381" i="4"/>
  <c r="M381" i="4"/>
  <c r="A382" i="4"/>
  <c r="D382" i="4"/>
  <c r="E382" i="4"/>
  <c r="F382" i="4"/>
  <c r="M382" i="4"/>
  <c r="A383" i="4"/>
  <c r="D383" i="4"/>
  <c r="E383" i="4"/>
  <c r="F383" i="4"/>
  <c r="I383" i="4"/>
  <c r="M383" i="4"/>
  <c r="A384" i="4"/>
  <c r="D384" i="4"/>
  <c r="E384" i="4"/>
  <c r="F384" i="4"/>
  <c r="I384" i="4"/>
  <c r="M384" i="4"/>
  <c r="A385" i="4"/>
  <c r="D385" i="4"/>
  <c r="E385" i="4"/>
  <c r="F385" i="4"/>
  <c r="I385" i="4"/>
  <c r="M385" i="4"/>
  <c r="A386" i="4"/>
  <c r="D386" i="4"/>
  <c r="E386" i="4"/>
  <c r="F386" i="4"/>
  <c r="M386" i="4"/>
  <c r="A387" i="4"/>
  <c r="D387" i="4"/>
  <c r="E387" i="4"/>
  <c r="F387" i="4"/>
  <c r="I387" i="4"/>
  <c r="M387" i="4"/>
  <c r="A388" i="4"/>
  <c r="D388" i="4"/>
  <c r="E388" i="4"/>
  <c r="F388" i="4"/>
  <c r="I388" i="4"/>
  <c r="M388" i="4"/>
  <c r="A389" i="4"/>
  <c r="D389" i="4"/>
  <c r="E389" i="4"/>
  <c r="F389" i="4"/>
  <c r="M389" i="4"/>
  <c r="A390" i="4"/>
  <c r="D390" i="4"/>
  <c r="E390" i="4"/>
  <c r="F390" i="4"/>
  <c r="M390" i="4"/>
  <c r="A391" i="4"/>
  <c r="D391" i="4"/>
  <c r="E391" i="4"/>
  <c r="F391" i="4"/>
  <c r="I391" i="4"/>
  <c r="M391" i="4"/>
  <c r="A392" i="4"/>
  <c r="D392" i="4"/>
  <c r="E392" i="4"/>
  <c r="F392" i="4"/>
  <c r="I392" i="4"/>
  <c r="M392" i="4"/>
  <c r="A393" i="4"/>
  <c r="D393" i="4"/>
  <c r="E393" i="4"/>
  <c r="F393" i="4"/>
  <c r="M393" i="4"/>
  <c r="A394" i="4"/>
  <c r="D394" i="4"/>
  <c r="E394" i="4"/>
  <c r="F394" i="4"/>
  <c r="M394" i="4"/>
  <c r="A395" i="4"/>
  <c r="D395" i="4"/>
  <c r="E395" i="4"/>
  <c r="F395" i="4"/>
  <c r="I395" i="4"/>
  <c r="M395" i="4"/>
  <c r="A396" i="4"/>
  <c r="D396" i="4"/>
  <c r="E396" i="4"/>
  <c r="F396" i="4"/>
  <c r="I396" i="4"/>
  <c r="M396" i="4"/>
  <c r="A397" i="4"/>
  <c r="D397" i="4"/>
  <c r="E397" i="4"/>
  <c r="F397" i="4"/>
  <c r="I397" i="4"/>
  <c r="M397" i="4"/>
  <c r="A398" i="4"/>
  <c r="D398" i="4"/>
  <c r="E398" i="4"/>
  <c r="F398" i="4"/>
  <c r="M398" i="4"/>
  <c r="A399" i="4"/>
  <c r="D399" i="4"/>
  <c r="E399" i="4"/>
  <c r="F399" i="4"/>
  <c r="I399" i="4"/>
  <c r="M399" i="4"/>
  <c r="A400" i="4"/>
  <c r="D400" i="4"/>
  <c r="E400" i="4"/>
  <c r="F400" i="4"/>
  <c r="I400" i="4"/>
  <c r="M400" i="4"/>
  <c r="A401" i="4"/>
  <c r="D401" i="4"/>
  <c r="E401" i="4"/>
  <c r="F401" i="4"/>
  <c r="I401" i="4"/>
  <c r="M401" i="4"/>
  <c r="A402" i="4"/>
  <c r="D402" i="4"/>
  <c r="E402" i="4"/>
  <c r="F402" i="4"/>
  <c r="M402" i="4"/>
  <c r="A403" i="4"/>
  <c r="D403" i="4"/>
  <c r="E403" i="4"/>
  <c r="F403" i="4"/>
  <c r="I403" i="4"/>
  <c r="M403" i="4"/>
  <c r="A404" i="4"/>
  <c r="D404" i="4"/>
  <c r="E404" i="4"/>
  <c r="F404" i="4"/>
  <c r="I404" i="4"/>
  <c r="M404" i="4"/>
  <c r="A405" i="4"/>
  <c r="D405" i="4"/>
  <c r="E405" i="4"/>
  <c r="F405" i="4"/>
  <c r="M405" i="4"/>
  <c r="A406" i="4"/>
  <c r="D406" i="4"/>
  <c r="E406" i="4"/>
  <c r="F406" i="4"/>
  <c r="M406" i="4"/>
  <c r="A407" i="4"/>
  <c r="D407" i="4"/>
  <c r="E407" i="4"/>
  <c r="F407" i="4"/>
  <c r="I407" i="4"/>
  <c r="M407" i="4"/>
  <c r="A408" i="4"/>
  <c r="D408" i="4"/>
  <c r="E408" i="4"/>
  <c r="F408" i="4"/>
  <c r="I408" i="4"/>
  <c r="M408" i="4"/>
  <c r="A409" i="4"/>
  <c r="D409" i="4"/>
  <c r="E409" i="4"/>
  <c r="F409" i="4"/>
  <c r="M409" i="4"/>
  <c r="A410" i="4"/>
  <c r="D410" i="4"/>
  <c r="E410" i="4"/>
  <c r="F410" i="4"/>
  <c r="M410" i="4"/>
  <c r="A411" i="4"/>
  <c r="D411" i="4"/>
  <c r="E411" i="4"/>
  <c r="F411" i="4"/>
  <c r="I411" i="4"/>
  <c r="M411" i="4"/>
  <c r="A412" i="4"/>
  <c r="D412" i="4"/>
  <c r="E412" i="4"/>
  <c r="F412" i="4"/>
  <c r="I412" i="4"/>
  <c r="M412" i="4"/>
  <c r="A413" i="4"/>
  <c r="D413" i="4"/>
  <c r="E413" i="4"/>
  <c r="F413" i="4"/>
  <c r="I413" i="4"/>
  <c r="M413" i="4"/>
  <c r="A414" i="4"/>
  <c r="D414" i="4"/>
  <c r="E414" i="4"/>
  <c r="F414" i="4"/>
  <c r="M414" i="4"/>
  <c r="A415" i="4"/>
  <c r="D415" i="4"/>
  <c r="E415" i="4"/>
  <c r="F415" i="4"/>
  <c r="I415" i="4"/>
  <c r="M415" i="4"/>
  <c r="A416" i="4"/>
  <c r="D416" i="4"/>
  <c r="E416" i="4"/>
  <c r="F416" i="4"/>
  <c r="I416" i="4"/>
  <c r="M416" i="4"/>
  <c r="A417" i="4"/>
  <c r="D417" i="4"/>
  <c r="E417" i="4"/>
  <c r="F417" i="4"/>
  <c r="I417" i="4"/>
  <c r="M417" i="4"/>
  <c r="A418" i="4"/>
  <c r="D418" i="4"/>
  <c r="E418" i="4"/>
  <c r="F418" i="4"/>
  <c r="M418" i="4"/>
  <c r="A419" i="4"/>
  <c r="D419" i="4"/>
  <c r="E419" i="4"/>
  <c r="F419" i="4"/>
  <c r="I419" i="4"/>
  <c r="M419" i="4"/>
  <c r="A420" i="4"/>
  <c r="D420" i="4"/>
  <c r="E420" i="4"/>
  <c r="F420" i="4"/>
  <c r="I420" i="4"/>
  <c r="M420" i="4"/>
  <c r="A421" i="4"/>
  <c r="D421" i="4"/>
  <c r="E421" i="4"/>
  <c r="F421" i="4"/>
  <c r="M421" i="4"/>
  <c r="A422" i="4"/>
  <c r="D422" i="4"/>
  <c r="E422" i="4"/>
  <c r="F422" i="4"/>
  <c r="M422" i="4"/>
  <c r="A423" i="4"/>
  <c r="D423" i="4"/>
  <c r="E423" i="4"/>
  <c r="F423" i="4"/>
  <c r="I423" i="4"/>
  <c r="M423" i="4"/>
  <c r="A424" i="4"/>
  <c r="D424" i="4"/>
  <c r="E424" i="4"/>
  <c r="F424" i="4"/>
  <c r="I424" i="4"/>
  <c r="M424" i="4"/>
  <c r="A425" i="4"/>
  <c r="D425" i="4"/>
  <c r="E425" i="4"/>
  <c r="F425" i="4"/>
  <c r="M425" i="4"/>
  <c r="A426" i="4"/>
  <c r="D426" i="4"/>
  <c r="E426" i="4"/>
  <c r="F426" i="4"/>
  <c r="M426" i="4"/>
  <c r="A427" i="4"/>
  <c r="D427" i="4"/>
  <c r="E427" i="4"/>
  <c r="F427" i="4"/>
  <c r="I427" i="4"/>
  <c r="M427" i="4"/>
  <c r="A428" i="4"/>
  <c r="D428" i="4"/>
  <c r="E428" i="4"/>
  <c r="F428" i="4"/>
  <c r="I428" i="4"/>
  <c r="M428" i="4"/>
  <c r="A429" i="4"/>
  <c r="D429" i="4"/>
  <c r="E429" i="4"/>
  <c r="F429" i="4"/>
  <c r="I429" i="4"/>
  <c r="M429" i="4"/>
  <c r="A430" i="4"/>
  <c r="D430" i="4"/>
  <c r="E430" i="4"/>
  <c r="F430" i="4"/>
  <c r="M430" i="4"/>
  <c r="A431" i="4"/>
  <c r="D431" i="4"/>
  <c r="E431" i="4"/>
  <c r="F431" i="4"/>
  <c r="I431" i="4"/>
  <c r="M431" i="4"/>
  <c r="A432" i="4"/>
  <c r="D432" i="4"/>
  <c r="E432" i="4"/>
  <c r="F432" i="4"/>
  <c r="I432" i="4"/>
  <c r="M432" i="4"/>
  <c r="A433" i="4"/>
  <c r="D433" i="4"/>
  <c r="E433" i="4"/>
  <c r="F433" i="4"/>
  <c r="I433" i="4"/>
  <c r="M433" i="4"/>
  <c r="A434" i="4"/>
  <c r="D434" i="4"/>
  <c r="E434" i="4"/>
  <c r="F434" i="4"/>
  <c r="M434" i="4"/>
  <c r="A435" i="4"/>
  <c r="D435" i="4"/>
  <c r="E435" i="4"/>
  <c r="F435" i="4"/>
  <c r="I435" i="4"/>
  <c r="M435" i="4"/>
  <c r="A436" i="4"/>
  <c r="D436" i="4"/>
  <c r="E436" i="4"/>
  <c r="F436" i="4"/>
  <c r="I436" i="4"/>
  <c r="M436" i="4"/>
  <c r="A437" i="4"/>
  <c r="D437" i="4"/>
  <c r="E437" i="4"/>
  <c r="F437" i="4"/>
  <c r="M437" i="4"/>
  <c r="A438" i="4"/>
  <c r="D438" i="4"/>
  <c r="E438" i="4"/>
  <c r="F438" i="4"/>
  <c r="M438" i="4"/>
  <c r="A439" i="4"/>
  <c r="D439" i="4"/>
  <c r="E439" i="4"/>
  <c r="F439" i="4"/>
  <c r="I439" i="4"/>
  <c r="M439" i="4"/>
  <c r="A440" i="4"/>
  <c r="D440" i="4"/>
  <c r="E440" i="4"/>
  <c r="F440" i="4"/>
  <c r="I440" i="4"/>
  <c r="M440" i="4"/>
  <c r="A441" i="4"/>
  <c r="D441" i="4"/>
  <c r="E441" i="4"/>
  <c r="F441" i="4"/>
  <c r="M441" i="4"/>
  <c r="A442" i="4"/>
  <c r="D442" i="4"/>
  <c r="E442" i="4"/>
  <c r="F442" i="4"/>
  <c r="M442" i="4"/>
  <c r="A443" i="4"/>
  <c r="D443" i="4"/>
  <c r="E443" i="4"/>
  <c r="F443" i="4"/>
  <c r="I443" i="4"/>
  <c r="M443" i="4"/>
  <c r="A444" i="4"/>
  <c r="D444" i="4"/>
  <c r="E444" i="4"/>
  <c r="F444" i="4"/>
  <c r="I444" i="4"/>
  <c r="M444" i="4"/>
  <c r="A445" i="4"/>
  <c r="D445" i="4"/>
  <c r="E445" i="4"/>
  <c r="F445" i="4"/>
  <c r="I445" i="4"/>
  <c r="M445" i="4"/>
  <c r="A446" i="4"/>
  <c r="D446" i="4"/>
  <c r="E446" i="4"/>
  <c r="F446" i="4"/>
  <c r="M446" i="4"/>
  <c r="A447" i="4"/>
  <c r="D447" i="4"/>
  <c r="E447" i="4"/>
  <c r="F447" i="4"/>
  <c r="I447" i="4"/>
  <c r="M447" i="4"/>
  <c r="A448" i="4"/>
  <c r="D448" i="4"/>
  <c r="E448" i="4"/>
  <c r="F448" i="4"/>
  <c r="I448" i="4"/>
  <c r="M448" i="4"/>
  <c r="A449" i="4"/>
  <c r="D449" i="4"/>
  <c r="E449" i="4"/>
  <c r="F449" i="4"/>
  <c r="I449" i="4"/>
  <c r="M449" i="4"/>
  <c r="A450" i="4"/>
  <c r="D450" i="4"/>
  <c r="E450" i="4"/>
  <c r="F450" i="4"/>
  <c r="M450" i="4"/>
  <c r="A451" i="4"/>
  <c r="D451" i="4"/>
  <c r="E451" i="4"/>
  <c r="F451" i="4"/>
  <c r="I451" i="4"/>
  <c r="M451" i="4"/>
  <c r="A452" i="4"/>
  <c r="D452" i="4"/>
  <c r="E452" i="4"/>
  <c r="F452" i="4"/>
  <c r="I452" i="4"/>
  <c r="M452" i="4"/>
  <c r="A453" i="4"/>
  <c r="D453" i="4"/>
  <c r="E453" i="4"/>
  <c r="F453" i="4"/>
  <c r="M453" i="4"/>
  <c r="A454" i="4"/>
  <c r="D454" i="4"/>
  <c r="E454" i="4"/>
  <c r="F454" i="4"/>
  <c r="M454" i="4"/>
  <c r="A455" i="4"/>
  <c r="D455" i="4"/>
  <c r="E455" i="4"/>
  <c r="F455" i="4"/>
  <c r="I455" i="4"/>
  <c r="M455" i="4"/>
  <c r="A456" i="4"/>
  <c r="D456" i="4"/>
  <c r="E456" i="4"/>
  <c r="F456" i="4"/>
  <c r="I456" i="4"/>
  <c r="M456" i="4"/>
  <c r="A457" i="4"/>
  <c r="D457" i="4"/>
  <c r="E457" i="4"/>
  <c r="F457" i="4"/>
  <c r="M457" i="4"/>
  <c r="A458" i="4"/>
  <c r="D458" i="4"/>
  <c r="E458" i="4"/>
  <c r="F458" i="4"/>
  <c r="M458" i="4"/>
  <c r="A459" i="4"/>
  <c r="D459" i="4"/>
  <c r="E459" i="4"/>
  <c r="F459" i="4"/>
  <c r="I459" i="4"/>
  <c r="M459" i="4"/>
  <c r="A460" i="4"/>
  <c r="D460" i="4"/>
  <c r="E460" i="4"/>
  <c r="F460" i="4"/>
  <c r="I460" i="4"/>
  <c r="M460" i="4"/>
  <c r="A461" i="4"/>
  <c r="D461" i="4"/>
  <c r="E461" i="4"/>
  <c r="F461" i="4"/>
  <c r="I461" i="4"/>
  <c r="M461" i="4"/>
  <c r="A462" i="4"/>
  <c r="D462" i="4"/>
  <c r="E462" i="4"/>
  <c r="F462" i="4"/>
  <c r="M462" i="4"/>
  <c r="A463" i="4"/>
  <c r="D463" i="4"/>
  <c r="E463" i="4"/>
  <c r="F463" i="4"/>
  <c r="I463" i="4"/>
  <c r="M463" i="4"/>
  <c r="A464" i="4"/>
  <c r="D464" i="4"/>
  <c r="E464" i="4"/>
  <c r="F464" i="4"/>
  <c r="I464" i="4"/>
  <c r="M464" i="4"/>
  <c r="A465" i="4"/>
  <c r="D465" i="4"/>
  <c r="E465" i="4"/>
  <c r="F465" i="4"/>
  <c r="I465" i="4"/>
  <c r="M465" i="4"/>
  <c r="A466" i="4"/>
  <c r="D466" i="4"/>
  <c r="E466" i="4"/>
  <c r="F466" i="4"/>
  <c r="M466" i="4"/>
  <c r="A467" i="4"/>
  <c r="D467" i="4"/>
  <c r="E467" i="4"/>
  <c r="F467" i="4"/>
  <c r="I467" i="4"/>
  <c r="M467" i="4"/>
  <c r="A468" i="4"/>
  <c r="D468" i="4"/>
  <c r="E468" i="4"/>
  <c r="F468" i="4"/>
  <c r="I468" i="4"/>
  <c r="M468" i="4"/>
  <c r="A469" i="4"/>
  <c r="D469" i="4"/>
  <c r="E469" i="4"/>
  <c r="F469" i="4"/>
  <c r="M469" i="4"/>
  <c r="A470" i="4"/>
  <c r="D470" i="4"/>
  <c r="E470" i="4"/>
  <c r="F470" i="4"/>
  <c r="M470" i="4"/>
  <c r="A471" i="4"/>
  <c r="D471" i="4"/>
  <c r="E471" i="4"/>
  <c r="F471" i="4"/>
  <c r="I471" i="4"/>
  <c r="M471" i="4"/>
  <c r="A472" i="4"/>
  <c r="D472" i="4"/>
  <c r="E472" i="4"/>
  <c r="F472" i="4"/>
  <c r="I472" i="4"/>
  <c r="M472" i="4"/>
  <c r="A473" i="4"/>
  <c r="D473" i="4"/>
  <c r="E473" i="4"/>
  <c r="F473" i="4"/>
  <c r="M473" i="4"/>
  <c r="A474" i="4"/>
  <c r="D474" i="4"/>
  <c r="E474" i="4"/>
  <c r="F474" i="4"/>
  <c r="M474" i="4"/>
  <c r="A475" i="4"/>
  <c r="D475" i="4"/>
  <c r="E475" i="4"/>
  <c r="F475" i="4"/>
  <c r="I475" i="4"/>
  <c r="M475" i="4"/>
  <c r="A476" i="4"/>
  <c r="D476" i="4"/>
  <c r="E476" i="4"/>
  <c r="F476" i="4"/>
  <c r="I476" i="4"/>
  <c r="M476" i="4"/>
  <c r="A477" i="4"/>
  <c r="D477" i="4"/>
  <c r="E477" i="4"/>
  <c r="F477" i="4"/>
  <c r="I477" i="4"/>
  <c r="M477" i="4"/>
  <c r="A478" i="4"/>
  <c r="D478" i="4"/>
  <c r="E478" i="4"/>
  <c r="F478" i="4"/>
  <c r="M478" i="4"/>
  <c r="A479" i="4"/>
  <c r="D479" i="4"/>
  <c r="E479" i="4"/>
  <c r="F479" i="4"/>
  <c r="I479" i="4"/>
  <c r="M479" i="4"/>
  <c r="A480" i="4"/>
  <c r="D480" i="4"/>
  <c r="E480" i="4"/>
  <c r="F480" i="4"/>
  <c r="I480" i="4"/>
  <c r="M480" i="4"/>
  <c r="A481" i="4"/>
  <c r="D481" i="4"/>
  <c r="E481" i="4"/>
  <c r="F481" i="4"/>
  <c r="I481" i="4"/>
  <c r="M481" i="4"/>
  <c r="A482" i="4"/>
  <c r="D482" i="4"/>
  <c r="E482" i="4"/>
  <c r="F482" i="4"/>
  <c r="M482" i="4"/>
  <c r="A483" i="4"/>
  <c r="D483" i="4"/>
  <c r="E483" i="4"/>
  <c r="F483" i="4"/>
  <c r="I483" i="4"/>
  <c r="M483" i="4"/>
  <c r="A484" i="4"/>
  <c r="D484" i="4"/>
  <c r="E484" i="4"/>
  <c r="F484" i="4"/>
  <c r="I484" i="4"/>
  <c r="M484" i="4"/>
  <c r="A485" i="4"/>
  <c r="D485" i="4"/>
  <c r="E485" i="4"/>
  <c r="F485" i="4"/>
  <c r="M485" i="4"/>
  <c r="A486" i="4"/>
  <c r="D486" i="4"/>
  <c r="E486" i="4"/>
  <c r="F486" i="4"/>
  <c r="M486" i="4"/>
  <c r="A487" i="4"/>
  <c r="D487" i="4"/>
  <c r="E487" i="4"/>
  <c r="F487" i="4"/>
  <c r="I487" i="4"/>
  <c r="M487" i="4"/>
  <c r="A488" i="4"/>
  <c r="D488" i="4"/>
  <c r="E488" i="4"/>
  <c r="F488" i="4"/>
  <c r="I488" i="4"/>
  <c r="M488" i="4"/>
  <c r="A489" i="4"/>
  <c r="D489" i="4"/>
  <c r="E489" i="4"/>
  <c r="F489" i="4"/>
  <c r="M489" i="4"/>
  <c r="A490" i="4"/>
  <c r="D490" i="4"/>
  <c r="E490" i="4"/>
  <c r="F490" i="4"/>
  <c r="M490" i="4"/>
  <c r="A491" i="4"/>
  <c r="D491" i="4"/>
  <c r="E491" i="4"/>
  <c r="F491" i="4"/>
  <c r="I491" i="4"/>
  <c r="M491" i="4"/>
  <c r="A492" i="4"/>
  <c r="D492" i="4"/>
  <c r="E492" i="4"/>
  <c r="F492" i="4"/>
  <c r="I492" i="4"/>
  <c r="M492" i="4"/>
  <c r="A493" i="4"/>
  <c r="D493" i="4"/>
  <c r="E493" i="4"/>
  <c r="F493" i="4"/>
  <c r="I493" i="4"/>
  <c r="M493" i="4"/>
  <c r="A494" i="4"/>
  <c r="D494" i="4"/>
  <c r="E494" i="4"/>
  <c r="F494" i="4"/>
  <c r="M494" i="4"/>
  <c r="A495" i="4"/>
  <c r="D495" i="4"/>
  <c r="E495" i="4"/>
  <c r="F495" i="4"/>
  <c r="I495" i="4"/>
  <c r="M495" i="4"/>
  <c r="A496" i="4"/>
  <c r="D496" i="4"/>
  <c r="E496" i="4"/>
  <c r="F496" i="4"/>
  <c r="I496" i="4"/>
  <c r="M496" i="4"/>
  <c r="A497" i="4"/>
  <c r="D497" i="4"/>
  <c r="E497" i="4"/>
  <c r="F497" i="4"/>
  <c r="I497" i="4"/>
  <c r="M497" i="4"/>
  <c r="A498" i="4"/>
  <c r="D498" i="4"/>
  <c r="E498" i="4"/>
  <c r="F498" i="4"/>
  <c r="M498" i="4"/>
  <c r="A499" i="4"/>
  <c r="D499" i="4"/>
  <c r="E499" i="4"/>
  <c r="F499" i="4"/>
  <c r="I499" i="4"/>
  <c r="M499" i="4"/>
  <c r="A500" i="4"/>
  <c r="D500" i="4"/>
  <c r="E500" i="4"/>
  <c r="F500" i="4"/>
  <c r="I500" i="4"/>
  <c r="M500" i="4"/>
  <c r="A501" i="4"/>
  <c r="D501" i="4"/>
  <c r="E501" i="4"/>
  <c r="F501" i="4"/>
  <c r="M501" i="4"/>
  <c r="A502" i="4"/>
  <c r="D502" i="4"/>
  <c r="E502" i="4"/>
  <c r="F502" i="4"/>
  <c r="M502" i="4"/>
  <c r="A503" i="4"/>
  <c r="D503" i="4"/>
  <c r="E503" i="4"/>
  <c r="F503" i="4"/>
  <c r="I503" i="4"/>
  <c r="M503" i="4"/>
  <c r="A504" i="4"/>
  <c r="D504" i="4"/>
  <c r="E504" i="4"/>
  <c r="F504" i="4"/>
  <c r="I504" i="4"/>
  <c r="M504" i="4"/>
  <c r="A505" i="4"/>
  <c r="D505" i="4"/>
  <c r="E505" i="4"/>
  <c r="F505" i="4"/>
  <c r="M505" i="4"/>
  <c r="A506" i="4"/>
  <c r="D506" i="4"/>
  <c r="E506" i="4"/>
  <c r="F506" i="4"/>
  <c r="M506" i="4"/>
  <c r="A507" i="4"/>
  <c r="D507" i="4"/>
  <c r="E507" i="4"/>
  <c r="F507" i="4"/>
  <c r="I507" i="4"/>
  <c r="M507" i="4"/>
  <c r="A508" i="4"/>
  <c r="D508" i="4"/>
  <c r="E508" i="4"/>
  <c r="F508" i="4"/>
  <c r="I508" i="4"/>
  <c r="M508" i="4"/>
  <c r="A509" i="4"/>
  <c r="D509" i="4"/>
  <c r="E509" i="4"/>
  <c r="F509" i="4"/>
  <c r="I509" i="4"/>
  <c r="M509" i="4"/>
  <c r="A510" i="4"/>
  <c r="D510" i="4"/>
  <c r="E510" i="4"/>
  <c r="F510" i="4"/>
  <c r="M510" i="4"/>
  <c r="A511" i="4"/>
  <c r="D511" i="4"/>
  <c r="E511" i="4"/>
  <c r="F511" i="4"/>
  <c r="I511" i="4"/>
  <c r="M511" i="4"/>
  <c r="A512" i="4"/>
  <c r="D512" i="4"/>
  <c r="E512" i="4"/>
  <c r="F512" i="4"/>
  <c r="I512" i="4"/>
  <c r="M512" i="4"/>
  <c r="A513" i="4"/>
  <c r="D513" i="4"/>
  <c r="E513" i="4"/>
  <c r="F513" i="4"/>
  <c r="I513" i="4"/>
  <c r="M513" i="4"/>
  <c r="A514" i="4"/>
  <c r="D514" i="4"/>
  <c r="E514" i="4"/>
  <c r="F514" i="4"/>
  <c r="M514" i="4"/>
  <c r="A515" i="4"/>
  <c r="D515" i="4"/>
  <c r="E515" i="4"/>
  <c r="F515" i="4"/>
  <c r="I515" i="4"/>
  <c r="M515" i="4"/>
  <c r="A516" i="4"/>
  <c r="D516" i="4"/>
  <c r="E516" i="4"/>
  <c r="F516" i="4"/>
  <c r="I516" i="4"/>
  <c r="M516" i="4"/>
  <c r="A517" i="4"/>
  <c r="D517" i="4"/>
  <c r="E517" i="4"/>
  <c r="F517" i="4"/>
  <c r="M517" i="4"/>
  <c r="A518" i="4"/>
  <c r="D518" i="4"/>
  <c r="E518" i="4"/>
  <c r="F518" i="4"/>
  <c r="M518" i="4"/>
  <c r="A519" i="4"/>
  <c r="D519" i="4"/>
  <c r="E519" i="4"/>
  <c r="F519" i="4"/>
  <c r="I519" i="4"/>
  <c r="M519" i="4"/>
  <c r="A520" i="4"/>
  <c r="D520" i="4"/>
  <c r="E520" i="4"/>
  <c r="F520" i="4"/>
  <c r="I520" i="4"/>
  <c r="M520" i="4"/>
  <c r="A521" i="4"/>
  <c r="D521" i="4"/>
  <c r="E521" i="4"/>
  <c r="F521" i="4"/>
  <c r="M521" i="4"/>
  <c r="A522" i="4"/>
  <c r="D522" i="4"/>
  <c r="E522" i="4"/>
  <c r="F522" i="4"/>
  <c r="M522" i="4"/>
  <c r="A523" i="4"/>
  <c r="D523" i="4"/>
  <c r="E523" i="4"/>
  <c r="F523" i="4"/>
  <c r="I523" i="4"/>
  <c r="M523" i="4"/>
  <c r="A524" i="4"/>
  <c r="D524" i="4"/>
  <c r="E524" i="4"/>
  <c r="F524" i="4"/>
  <c r="I524" i="4"/>
  <c r="M524" i="4"/>
  <c r="A525" i="4"/>
  <c r="D525" i="4"/>
  <c r="E525" i="4"/>
  <c r="F525" i="4"/>
  <c r="I525" i="4"/>
  <c r="M525" i="4"/>
  <c r="A526" i="4"/>
  <c r="D526" i="4"/>
  <c r="E526" i="4"/>
  <c r="F526" i="4"/>
  <c r="M526" i="4"/>
  <c r="A527" i="4"/>
  <c r="D527" i="4"/>
  <c r="E527" i="4"/>
  <c r="F527" i="4"/>
  <c r="I527" i="4"/>
  <c r="M527" i="4"/>
  <c r="A528" i="4"/>
  <c r="D528" i="4"/>
  <c r="E528" i="4"/>
  <c r="F528" i="4"/>
  <c r="I528" i="4"/>
  <c r="M528" i="4"/>
  <c r="A529" i="4"/>
  <c r="D529" i="4"/>
  <c r="E529" i="4"/>
  <c r="F529" i="4"/>
  <c r="I529" i="4"/>
  <c r="M529" i="4"/>
  <c r="A530" i="4"/>
  <c r="D530" i="4"/>
  <c r="E530" i="4"/>
  <c r="F530" i="4"/>
  <c r="M530" i="4"/>
  <c r="A531" i="4"/>
  <c r="D531" i="4"/>
  <c r="E531" i="4"/>
  <c r="F531" i="4"/>
  <c r="I531" i="4"/>
  <c r="M531" i="4"/>
  <c r="A532" i="4"/>
  <c r="D532" i="4"/>
  <c r="E532" i="4"/>
  <c r="F532" i="4"/>
  <c r="I532" i="4"/>
  <c r="M532" i="4"/>
  <c r="A533" i="4"/>
  <c r="D533" i="4"/>
  <c r="E533" i="4"/>
  <c r="F533" i="4"/>
  <c r="M533" i="4"/>
  <c r="A534" i="4"/>
  <c r="D534" i="4"/>
  <c r="E534" i="4"/>
  <c r="F534" i="4"/>
  <c r="M534" i="4"/>
  <c r="A535" i="4"/>
  <c r="D535" i="4"/>
  <c r="E535" i="4"/>
  <c r="F535" i="4"/>
  <c r="I535" i="4"/>
  <c r="M535" i="4"/>
  <c r="A536" i="4"/>
  <c r="D536" i="4"/>
  <c r="E536" i="4"/>
  <c r="F536" i="4"/>
  <c r="I536" i="4"/>
  <c r="M536" i="4"/>
  <c r="A537" i="4"/>
  <c r="D537" i="4"/>
  <c r="E537" i="4"/>
  <c r="F537" i="4"/>
  <c r="M537" i="4"/>
  <c r="A538" i="4"/>
  <c r="D538" i="4"/>
  <c r="E538" i="4"/>
  <c r="F538" i="4"/>
  <c r="M538" i="4"/>
  <c r="A539" i="4"/>
  <c r="D539" i="4"/>
  <c r="E539" i="4"/>
  <c r="F539" i="4"/>
  <c r="I539" i="4"/>
  <c r="M539" i="4"/>
  <c r="A540" i="4"/>
  <c r="D540" i="4"/>
  <c r="E540" i="4"/>
  <c r="F540" i="4"/>
  <c r="I540" i="4"/>
  <c r="M540" i="4"/>
  <c r="A541" i="4"/>
  <c r="D541" i="4"/>
  <c r="E541" i="4"/>
  <c r="F541" i="4"/>
  <c r="I541" i="4"/>
  <c r="M541" i="4"/>
  <c r="A542" i="4"/>
  <c r="D542" i="4"/>
  <c r="E542" i="4"/>
  <c r="F542" i="4"/>
  <c r="M542" i="4"/>
  <c r="A543" i="4"/>
  <c r="D543" i="4"/>
  <c r="E543" i="4"/>
  <c r="F543" i="4"/>
  <c r="I543" i="4"/>
  <c r="M543" i="4"/>
  <c r="A544" i="4"/>
  <c r="D544" i="4"/>
  <c r="E544" i="4"/>
  <c r="F544" i="4"/>
  <c r="I544" i="4"/>
  <c r="M544" i="4"/>
  <c r="A545" i="4"/>
  <c r="D545" i="4"/>
  <c r="E545" i="4"/>
  <c r="F545" i="4"/>
  <c r="I545" i="4"/>
  <c r="M545" i="4"/>
  <c r="A546" i="4"/>
  <c r="D546" i="4"/>
  <c r="E546" i="4"/>
  <c r="F546" i="4"/>
  <c r="M546" i="4"/>
  <c r="A547" i="4"/>
  <c r="D547" i="4"/>
  <c r="E547" i="4"/>
  <c r="F547" i="4"/>
  <c r="I547" i="4"/>
  <c r="M547" i="4"/>
  <c r="A548" i="4"/>
  <c r="D548" i="4"/>
  <c r="E548" i="4"/>
  <c r="F548" i="4"/>
  <c r="I548" i="4"/>
  <c r="M548" i="4"/>
  <c r="A549" i="4"/>
  <c r="D549" i="4"/>
  <c r="E549" i="4"/>
  <c r="F549" i="4"/>
  <c r="M549" i="4"/>
  <c r="A550" i="4"/>
  <c r="D550" i="4"/>
  <c r="E550" i="4"/>
  <c r="F550" i="4"/>
  <c r="M550" i="4"/>
  <c r="A551" i="4"/>
  <c r="D551" i="4"/>
  <c r="E551" i="4"/>
  <c r="F551" i="4"/>
  <c r="I551" i="4"/>
  <c r="M551" i="4"/>
  <c r="A552" i="4"/>
  <c r="D552" i="4"/>
  <c r="E552" i="4"/>
  <c r="F552" i="4"/>
  <c r="I552" i="4"/>
  <c r="M552" i="4"/>
  <c r="A553" i="4"/>
  <c r="D553" i="4"/>
  <c r="E553" i="4"/>
  <c r="F553" i="4"/>
  <c r="M553" i="4"/>
  <c r="A554" i="4"/>
  <c r="D554" i="4"/>
  <c r="E554" i="4"/>
  <c r="F554" i="4"/>
  <c r="M554" i="4"/>
  <c r="A555" i="4"/>
  <c r="D555" i="4"/>
  <c r="E555" i="4"/>
  <c r="F555" i="4"/>
  <c r="I555" i="4"/>
  <c r="M555" i="4"/>
  <c r="A556" i="4"/>
  <c r="D556" i="4"/>
  <c r="E556" i="4"/>
  <c r="F556" i="4"/>
  <c r="I556" i="4"/>
  <c r="M556" i="4"/>
  <c r="A557" i="4"/>
  <c r="D557" i="4"/>
  <c r="E557" i="4"/>
  <c r="F557" i="4"/>
  <c r="I557" i="4"/>
  <c r="M557" i="4"/>
  <c r="A558" i="4"/>
  <c r="D558" i="4"/>
  <c r="E558" i="4"/>
  <c r="F558" i="4"/>
  <c r="M558" i="4"/>
  <c r="A559" i="4"/>
  <c r="D559" i="4"/>
  <c r="E559" i="4"/>
  <c r="F559" i="4"/>
  <c r="I559" i="4"/>
  <c r="M559" i="4"/>
  <c r="A560" i="4"/>
  <c r="D560" i="4"/>
  <c r="E560" i="4"/>
  <c r="F560" i="4"/>
  <c r="I560" i="4"/>
  <c r="M560" i="4"/>
  <c r="A561" i="4"/>
  <c r="D561" i="4"/>
  <c r="E561" i="4"/>
  <c r="F561" i="4"/>
  <c r="I561" i="4"/>
  <c r="M561" i="4"/>
  <c r="A562" i="4"/>
  <c r="D562" i="4"/>
  <c r="E562" i="4"/>
  <c r="F562" i="4"/>
  <c r="M562" i="4"/>
  <c r="A563" i="4"/>
  <c r="D563" i="4"/>
  <c r="E563" i="4"/>
  <c r="F563" i="4"/>
  <c r="I563" i="4"/>
  <c r="M563" i="4"/>
  <c r="A564" i="4"/>
  <c r="D564" i="4"/>
  <c r="E564" i="4"/>
  <c r="F564" i="4"/>
  <c r="I564" i="4"/>
  <c r="M564" i="4"/>
  <c r="A565" i="4"/>
  <c r="D565" i="4"/>
  <c r="E565" i="4"/>
  <c r="F565" i="4"/>
  <c r="M565" i="4"/>
  <c r="A566" i="4"/>
  <c r="D566" i="4"/>
  <c r="E566" i="4"/>
  <c r="F566" i="4"/>
  <c r="M566" i="4"/>
  <c r="A567" i="4"/>
  <c r="D567" i="4"/>
  <c r="E567" i="4"/>
  <c r="F567" i="4"/>
  <c r="I567" i="4"/>
  <c r="M567" i="4"/>
  <c r="A568" i="4"/>
  <c r="D568" i="4"/>
  <c r="E568" i="4"/>
  <c r="F568" i="4"/>
  <c r="I568" i="4"/>
  <c r="M568" i="4"/>
  <c r="A569" i="4"/>
  <c r="D569" i="4"/>
  <c r="E569" i="4"/>
  <c r="F569" i="4"/>
  <c r="M569" i="4"/>
  <c r="A570" i="4"/>
  <c r="D570" i="4"/>
  <c r="E570" i="4"/>
  <c r="F570" i="4"/>
  <c r="M570" i="4"/>
  <c r="A571" i="4"/>
  <c r="D571" i="4"/>
  <c r="E571" i="4"/>
  <c r="F571" i="4"/>
  <c r="I571" i="4"/>
  <c r="M571" i="4"/>
  <c r="A572" i="4"/>
  <c r="D572" i="4"/>
  <c r="E572" i="4"/>
  <c r="F572" i="4"/>
  <c r="I572" i="4"/>
  <c r="M572" i="4"/>
  <c r="A573" i="4"/>
  <c r="D573" i="4"/>
  <c r="E573" i="4"/>
  <c r="F573" i="4"/>
  <c r="I573" i="4"/>
  <c r="M573" i="4"/>
  <c r="A574" i="4"/>
  <c r="D574" i="4"/>
  <c r="E574" i="4"/>
  <c r="F574" i="4"/>
  <c r="M574" i="4"/>
  <c r="A575" i="4"/>
  <c r="D575" i="4"/>
  <c r="E575" i="4"/>
  <c r="F575" i="4"/>
  <c r="I575" i="4"/>
  <c r="M575" i="4"/>
  <c r="A576" i="4"/>
  <c r="D576" i="4"/>
  <c r="E576" i="4"/>
  <c r="F576" i="4"/>
  <c r="I576" i="4"/>
  <c r="M576" i="4"/>
  <c r="A577" i="4"/>
  <c r="D577" i="4"/>
  <c r="E577" i="4"/>
  <c r="F577" i="4"/>
  <c r="I577" i="4"/>
  <c r="M577" i="4"/>
  <c r="A578" i="4"/>
  <c r="D578" i="4"/>
  <c r="E578" i="4"/>
  <c r="F578" i="4"/>
  <c r="M578" i="4"/>
  <c r="A579" i="4"/>
  <c r="D579" i="4"/>
  <c r="E579" i="4"/>
  <c r="F579" i="4"/>
  <c r="I579" i="4"/>
  <c r="M579" i="4"/>
  <c r="A580" i="4"/>
  <c r="D580" i="4"/>
  <c r="E580" i="4"/>
  <c r="F580" i="4"/>
  <c r="I580" i="4"/>
  <c r="M580" i="4"/>
  <c r="A581" i="4"/>
  <c r="D581" i="4"/>
  <c r="E581" i="4"/>
  <c r="F581" i="4"/>
  <c r="M581" i="4"/>
  <c r="A582" i="4"/>
  <c r="D582" i="4"/>
  <c r="E582" i="4"/>
  <c r="F582" i="4"/>
  <c r="M582" i="4"/>
  <c r="A583" i="4"/>
  <c r="D583" i="4"/>
  <c r="E583" i="4"/>
  <c r="F583" i="4"/>
  <c r="I583" i="4"/>
  <c r="M583" i="4"/>
  <c r="A584" i="4"/>
  <c r="D584" i="4"/>
  <c r="E584" i="4"/>
  <c r="F584" i="4"/>
  <c r="I584" i="4"/>
  <c r="M584" i="4"/>
  <c r="A585" i="4"/>
  <c r="D585" i="4"/>
  <c r="E585" i="4"/>
  <c r="F585" i="4"/>
  <c r="M585" i="4"/>
  <c r="A586" i="4"/>
  <c r="D586" i="4"/>
  <c r="E586" i="4"/>
  <c r="F586" i="4"/>
  <c r="M586" i="4"/>
  <c r="A587" i="4"/>
  <c r="D587" i="4"/>
  <c r="E587" i="4"/>
  <c r="F587" i="4"/>
  <c r="I587" i="4"/>
  <c r="M587" i="4"/>
  <c r="A588" i="4"/>
  <c r="D588" i="4"/>
  <c r="E588" i="4"/>
  <c r="F588" i="4"/>
  <c r="I588" i="4"/>
  <c r="M588" i="4"/>
  <c r="A589" i="4"/>
  <c r="D589" i="4"/>
  <c r="E589" i="4"/>
  <c r="F589" i="4"/>
  <c r="I589" i="4"/>
  <c r="M589" i="4"/>
  <c r="A590" i="4"/>
  <c r="D590" i="4"/>
  <c r="E590" i="4"/>
  <c r="F590" i="4"/>
  <c r="M590" i="4"/>
  <c r="A591" i="4"/>
  <c r="D591" i="4"/>
  <c r="E591" i="4"/>
  <c r="F591" i="4"/>
  <c r="I591" i="4"/>
  <c r="M591" i="4"/>
  <c r="A592" i="4"/>
  <c r="D592" i="4"/>
  <c r="E592" i="4"/>
  <c r="F592" i="4"/>
  <c r="I592" i="4"/>
  <c r="M592" i="4"/>
  <c r="A593" i="4"/>
  <c r="D593" i="4"/>
  <c r="E593" i="4"/>
  <c r="F593" i="4"/>
  <c r="I593" i="4"/>
  <c r="M593" i="4"/>
  <c r="A594" i="4"/>
  <c r="D594" i="4"/>
  <c r="E594" i="4"/>
  <c r="F594" i="4"/>
  <c r="M594" i="4"/>
  <c r="A595" i="4"/>
  <c r="D595" i="4"/>
  <c r="E595" i="4"/>
  <c r="F595" i="4"/>
  <c r="I595" i="4"/>
  <c r="M595" i="4"/>
  <c r="A596" i="4"/>
  <c r="D596" i="4"/>
  <c r="E596" i="4"/>
  <c r="F596" i="4"/>
  <c r="I596" i="4"/>
  <c r="M596" i="4"/>
  <c r="A597" i="4"/>
  <c r="D597" i="4"/>
  <c r="E597" i="4"/>
  <c r="F597" i="4"/>
  <c r="M597" i="4"/>
  <c r="A598" i="4"/>
  <c r="D598" i="4"/>
  <c r="E598" i="4"/>
  <c r="F598" i="4"/>
  <c r="M598" i="4"/>
  <c r="A599" i="4"/>
  <c r="D599" i="4"/>
  <c r="E599" i="4"/>
  <c r="F599" i="4"/>
  <c r="I599" i="4"/>
  <c r="M599" i="4"/>
  <c r="A600" i="4"/>
  <c r="D600" i="4"/>
  <c r="E600" i="4"/>
  <c r="F600" i="4"/>
  <c r="I600" i="4"/>
  <c r="M600" i="4"/>
  <c r="A601" i="4"/>
  <c r="D601" i="4"/>
  <c r="E601" i="4"/>
  <c r="F601" i="4"/>
  <c r="M601" i="4"/>
  <c r="A602" i="4"/>
  <c r="D602" i="4"/>
  <c r="E602" i="4"/>
  <c r="F602" i="4"/>
  <c r="M602" i="4"/>
  <c r="A603" i="4"/>
  <c r="D603" i="4"/>
  <c r="E603" i="4"/>
  <c r="F603" i="4"/>
  <c r="I603" i="4"/>
  <c r="M603" i="4"/>
  <c r="A604" i="4"/>
  <c r="D604" i="4"/>
  <c r="E604" i="4"/>
  <c r="F604" i="4"/>
  <c r="I604" i="4"/>
  <c r="M604" i="4"/>
  <c r="A605" i="4"/>
  <c r="D605" i="4"/>
  <c r="E605" i="4"/>
  <c r="F605" i="4"/>
  <c r="I605" i="4"/>
  <c r="M605" i="4"/>
  <c r="A606" i="4"/>
  <c r="D606" i="4"/>
  <c r="E606" i="4"/>
  <c r="F606" i="4"/>
  <c r="M606" i="4"/>
  <c r="A607" i="4"/>
  <c r="D607" i="4"/>
  <c r="E607" i="4"/>
  <c r="F607" i="4"/>
  <c r="I607" i="4"/>
  <c r="M607" i="4"/>
  <c r="A608" i="4"/>
  <c r="D608" i="4"/>
  <c r="E608" i="4"/>
  <c r="F608" i="4"/>
  <c r="I608" i="4"/>
  <c r="M608" i="4"/>
  <c r="A609" i="4"/>
  <c r="D609" i="4"/>
  <c r="E609" i="4"/>
  <c r="F609" i="4"/>
  <c r="I609" i="4"/>
  <c r="M609" i="4"/>
  <c r="A610" i="4"/>
  <c r="D610" i="4"/>
  <c r="E610" i="4"/>
  <c r="F610" i="4"/>
  <c r="M610" i="4"/>
  <c r="A611" i="4"/>
  <c r="D611" i="4"/>
  <c r="E611" i="4"/>
  <c r="F611" i="4"/>
  <c r="I611" i="4"/>
  <c r="M611" i="4"/>
  <c r="A612" i="4"/>
  <c r="D612" i="4"/>
  <c r="E612" i="4"/>
  <c r="F612" i="4"/>
  <c r="I612" i="4"/>
  <c r="M612" i="4"/>
  <c r="A613" i="4"/>
  <c r="D613" i="4"/>
  <c r="E613" i="4"/>
  <c r="F613" i="4"/>
  <c r="M613" i="4"/>
  <c r="A614" i="4"/>
  <c r="D614" i="4"/>
  <c r="E614" i="4"/>
  <c r="F614" i="4"/>
  <c r="M614" i="4"/>
  <c r="A615" i="4"/>
  <c r="D615" i="4"/>
  <c r="E615" i="4"/>
  <c r="F615" i="4"/>
  <c r="I615" i="4"/>
  <c r="M615" i="4"/>
  <c r="A616" i="4"/>
  <c r="D616" i="4"/>
  <c r="E616" i="4"/>
  <c r="F616" i="4"/>
  <c r="I616" i="4"/>
  <c r="M616" i="4"/>
  <c r="A617" i="4"/>
  <c r="D617" i="4"/>
  <c r="E617" i="4"/>
  <c r="F617" i="4"/>
  <c r="M617" i="4"/>
  <c r="A618" i="4"/>
  <c r="D618" i="4"/>
  <c r="E618" i="4"/>
  <c r="F618" i="4"/>
  <c r="M618" i="4"/>
  <c r="A619" i="4"/>
  <c r="D619" i="4"/>
  <c r="E619" i="4"/>
  <c r="F619" i="4"/>
  <c r="I619" i="4"/>
  <c r="M619" i="4"/>
  <c r="A620" i="4"/>
  <c r="D620" i="4"/>
  <c r="E620" i="4"/>
  <c r="F620" i="4"/>
  <c r="I620" i="4"/>
  <c r="M620" i="4"/>
  <c r="A621" i="4"/>
  <c r="D621" i="4"/>
  <c r="E621" i="4"/>
  <c r="F621" i="4"/>
  <c r="I621" i="4"/>
  <c r="M621" i="4"/>
  <c r="A622" i="4"/>
  <c r="D622" i="4"/>
  <c r="E622" i="4"/>
  <c r="F622" i="4"/>
  <c r="M622" i="4"/>
  <c r="A623" i="4"/>
  <c r="D623" i="4"/>
  <c r="E623" i="4"/>
  <c r="F623" i="4"/>
  <c r="I623" i="4"/>
  <c r="M623" i="4"/>
  <c r="A624" i="4"/>
  <c r="D624" i="4"/>
  <c r="E624" i="4"/>
  <c r="F624" i="4"/>
  <c r="I624" i="4"/>
  <c r="M624" i="4"/>
  <c r="A625" i="4"/>
  <c r="D625" i="4"/>
  <c r="E625" i="4"/>
  <c r="F625" i="4"/>
  <c r="I625" i="4"/>
  <c r="M625" i="4"/>
  <c r="A626" i="4"/>
  <c r="D626" i="4"/>
  <c r="E626" i="4"/>
  <c r="F626" i="4"/>
  <c r="M626" i="4"/>
  <c r="A627" i="4"/>
  <c r="D627" i="4"/>
  <c r="E627" i="4"/>
  <c r="F627" i="4"/>
  <c r="I627" i="4"/>
  <c r="M627" i="4"/>
  <c r="A628" i="4"/>
  <c r="D628" i="4"/>
  <c r="E628" i="4"/>
  <c r="F628" i="4"/>
  <c r="I628" i="4"/>
  <c r="M628" i="4"/>
  <c r="A629" i="4"/>
  <c r="D629" i="4"/>
  <c r="E629" i="4"/>
  <c r="F629" i="4"/>
  <c r="M629" i="4"/>
  <c r="A630" i="4"/>
  <c r="D630" i="4"/>
  <c r="E630" i="4"/>
  <c r="F630" i="4"/>
  <c r="M630" i="4"/>
  <c r="A631" i="4"/>
  <c r="D631" i="4"/>
  <c r="E631" i="4"/>
  <c r="F631" i="4"/>
  <c r="I631" i="4"/>
  <c r="M631" i="4"/>
  <c r="A632" i="4"/>
  <c r="D632" i="4"/>
  <c r="E632" i="4"/>
  <c r="F632" i="4"/>
  <c r="I632" i="4"/>
  <c r="M632" i="4"/>
  <c r="A633" i="4"/>
  <c r="D633" i="4"/>
  <c r="E633" i="4"/>
  <c r="F633" i="4"/>
  <c r="M633" i="4"/>
  <c r="A634" i="4"/>
  <c r="D634" i="4"/>
  <c r="E634" i="4"/>
  <c r="F634" i="4"/>
  <c r="M634" i="4"/>
  <c r="A635" i="4"/>
  <c r="D635" i="4"/>
  <c r="E635" i="4"/>
  <c r="F635" i="4"/>
  <c r="I635" i="4"/>
  <c r="M635" i="4"/>
  <c r="A636" i="4"/>
  <c r="D636" i="4"/>
  <c r="E636" i="4"/>
  <c r="F636" i="4"/>
  <c r="I636" i="4"/>
  <c r="M636" i="4"/>
  <c r="A637" i="4"/>
  <c r="D637" i="4"/>
  <c r="E637" i="4"/>
  <c r="F637" i="4"/>
  <c r="I637" i="4"/>
  <c r="M637" i="4"/>
  <c r="A638" i="4"/>
  <c r="D638" i="4"/>
  <c r="E638" i="4"/>
  <c r="F638" i="4"/>
  <c r="M638" i="4"/>
  <c r="A639" i="4"/>
  <c r="D639" i="4"/>
  <c r="E639" i="4"/>
  <c r="F639" i="4"/>
  <c r="I639" i="4"/>
  <c r="M639" i="4"/>
  <c r="A640" i="4"/>
  <c r="D640" i="4"/>
  <c r="E640" i="4"/>
  <c r="F640" i="4"/>
  <c r="I640" i="4"/>
  <c r="M640" i="4"/>
  <c r="A641" i="4"/>
  <c r="D641" i="4"/>
  <c r="E641" i="4"/>
  <c r="F641" i="4"/>
  <c r="I641" i="4"/>
  <c r="M641" i="4"/>
  <c r="A642" i="4"/>
  <c r="D642" i="4"/>
  <c r="E642" i="4"/>
  <c r="F642" i="4"/>
  <c r="M642" i="4"/>
  <c r="A643" i="4"/>
  <c r="D643" i="4"/>
  <c r="E643" i="4"/>
  <c r="F643" i="4"/>
  <c r="I643" i="4"/>
  <c r="M643" i="4"/>
  <c r="A644" i="4"/>
  <c r="D644" i="4"/>
  <c r="E644" i="4"/>
  <c r="F644" i="4"/>
  <c r="I644" i="4"/>
  <c r="M644" i="4"/>
  <c r="A645" i="4"/>
  <c r="D645" i="4"/>
  <c r="E645" i="4"/>
  <c r="F645" i="4"/>
  <c r="M645" i="4"/>
  <c r="A646" i="4"/>
  <c r="D646" i="4"/>
  <c r="E646" i="4"/>
  <c r="F646" i="4"/>
  <c r="M646" i="4"/>
  <c r="A647" i="4"/>
  <c r="D647" i="4"/>
  <c r="E647" i="4"/>
  <c r="F647" i="4"/>
  <c r="I647" i="4"/>
  <c r="M647" i="4"/>
  <c r="A648" i="4"/>
  <c r="D648" i="4"/>
  <c r="E648" i="4"/>
  <c r="F648" i="4"/>
  <c r="I648" i="4"/>
  <c r="M648" i="4"/>
  <c r="A649" i="4"/>
  <c r="D649" i="4"/>
  <c r="E649" i="4"/>
  <c r="F649" i="4"/>
  <c r="M649" i="4"/>
  <c r="A650" i="4"/>
  <c r="D650" i="4"/>
  <c r="E650" i="4"/>
  <c r="F650" i="4"/>
  <c r="M650" i="4"/>
  <c r="A651" i="4"/>
  <c r="D651" i="4"/>
  <c r="E651" i="4"/>
  <c r="F651" i="4"/>
  <c r="I651" i="4"/>
  <c r="M651" i="4"/>
  <c r="A652" i="4"/>
  <c r="D652" i="4"/>
  <c r="E652" i="4"/>
  <c r="F652" i="4"/>
  <c r="I652" i="4"/>
  <c r="M652" i="4"/>
  <c r="A653" i="4"/>
  <c r="D653" i="4"/>
  <c r="E653" i="4"/>
  <c r="F653" i="4"/>
  <c r="I653" i="4"/>
  <c r="M653" i="4"/>
  <c r="A654" i="4"/>
  <c r="D654" i="4"/>
  <c r="E654" i="4"/>
  <c r="F654" i="4"/>
  <c r="M654" i="4"/>
  <c r="A655" i="4"/>
  <c r="D655" i="4"/>
  <c r="E655" i="4"/>
  <c r="F655" i="4"/>
  <c r="I655" i="4"/>
  <c r="M655" i="4"/>
  <c r="A656" i="4"/>
  <c r="D656" i="4"/>
  <c r="E656" i="4"/>
  <c r="F656" i="4"/>
  <c r="I656" i="4"/>
  <c r="M656" i="4"/>
  <c r="A657" i="4"/>
  <c r="D657" i="4"/>
  <c r="E657" i="4"/>
  <c r="F657" i="4"/>
  <c r="I657" i="4"/>
  <c r="M657" i="4"/>
  <c r="A658" i="4"/>
  <c r="D658" i="4"/>
  <c r="E658" i="4"/>
  <c r="F658" i="4"/>
  <c r="M658" i="4"/>
  <c r="A659" i="4"/>
  <c r="D659" i="4"/>
  <c r="E659" i="4"/>
  <c r="F659" i="4"/>
  <c r="I659" i="4"/>
  <c r="M659" i="4"/>
  <c r="A660" i="4"/>
  <c r="D660" i="4"/>
  <c r="E660" i="4"/>
  <c r="F660" i="4"/>
  <c r="I660" i="4"/>
  <c r="M660" i="4"/>
  <c r="A661" i="4"/>
  <c r="D661" i="4"/>
  <c r="E661" i="4"/>
  <c r="F661" i="4"/>
  <c r="M661" i="4"/>
  <c r="A662" i="4"/>
  <c r="D662" i="4"/>
  <c r="E662" i="4"/>
  <c r="F662" i="4"/>
  <c r="M662" i="4"/>
  <c r="A663" i="4"/>
  <c r="D663" i="4"/>
  <c r="E663" i="4"/>
  <c r="F663" i="4"/>
  <c r="I663" i="4"/>
  <c r="M663" i="4"/>
  <c r="A664" i="4"/>
  <c r="D664" i="4"/>
  <c r="E664" i="4"/>
  <c r="F664" i="4"/>
  <c r="I664" i="4"/>
  <c r="M664" i="4"/>
  <c r="A665" i="4"/>
  <c r="D665" i="4"/>
  <c r="E665" i="4"/>
  <c r="F665" i="4"/>
  <c r="M665" i="4"/>
  <c r="A666" i="4"/>
  <c r="D666" i="4"/>
  <c r="E666" i="4"/>
  <c r="F666" i="4"/>
  <c r="M666" i="4"/>
  <c r="A667" i="4"/>
  <c r="D667" i="4"/>
  <c r="E667" i="4"/>
  <c r="F667" i="4"/>
  <c r="I667" i="4"/>
  <c r="M667" i="4"/>
  <c r="A668" i="4"/>
  <c r="D668" i="4"/>
  <c r="E668" i="4"/>
  <c r="F668" i="4"/>
  <c r="I668" i="4"/>
  <c r="M668" i="4"/>
  <c r="A669" i="4"/>
  <c r="D669" i="4"/>
  <c r="E669" i="4"/>
  <c r="F669" i="4"/>
  <c r="I669" i="4"/>
  <c r="M669" i="4"/>
  <c r="A670" i="4"/>
  <c r="D670" i="4"/>
  <c r="E670" i="4"/>
  <c r="F670" i="4"/>
  <c r="M670" i="4"/>
  <c r="A671" i="4"/>
  <c r="D671" i="4"/>
  <c r="E671" i="4"/>
  <c r="F671" i="4"/>
  <c r="I671" i="4"/>
  <c r="M671" i="4"/>
  <c r="A672" i="4"/>
  <c r="D672" i="4"/>
  <c r="E672" i="4"/>
  <c r="F672" i="4"/>
  <c r="I672" i="4"/>
  <c r="M672" i="4"/>
  <c r="A673" i="4"/>
  <c r="D673" i="4"/>
  <c r="E673" i="4"/>
  <c r="F673" i="4"/>
  <c r="I673" i="4"/>
  <c r="M673" i="4"/>
  <c r="A674" i="4"/>
  <c r="D674" i="4"/>
  <c r="E674" i="4"/>
  <c r="F674" i="4"/>
  <c r="M674" i="4"/>
  <c r="A675" i="4"/>
  <c r="D675" i="4"/>
  <c r="E675" i="4"/>
  <c r="F675" i="4"/>
  <c r="I675" i="4"/>
  <c r="M675" i="4"/>
  <c r="A676" i="4"/>
  <c r="D676" i="4"/>
  <c r="E676" i="4"/>
  <c r="F676" i="4"/>
  <c r="I676" i="4"/>
  <c r="M676" i="4"/>
  <c r="A677" i="4"/>
  <c r="D677" i="4"/>
  <c r="E677" i="4"/>
  <c r="F677" i="4"/>
  <c r="M677" i="4"/>
  <c r="A678" i="4"/>
  <c r="D678" i="4"/>
  <c r="E678" i="4"/>
  <c r="F678" i="4"/>
  <c r="M678" i="4"/>
  <c r="A679" i="4"/>
  <c r="D679" i="4"/>
  <c r="E679" i="4"/>
  <c r="F679" i="4"/>
  <c r="I679" i="4"/>
  <c r="M679" i="4"/>
  <c r="A680" i="4"/>
  <c r="D680" i="4"/>
  <c r="E680" i="4"/>
  <c r="F680" i="4"/>
  <c r="I680" i="4"/>
  <c r="M680" i="4"/>
  <c r="A681" i="4"/>
  <c r="D681" i="4"/>
  <c r="E681" i="4"/>
  <c r="F681" i="4"/>
  <c r="M681" i="4"/>
  <c r="A682" i="4"/>
  <c r="D682" i="4"/>
  <c r="E682" i="4"/>
  <c r="F682" i="4"/>
  <c r="M682" i="4"/>
  <c r="A683" i="4"/>
  <c r="D683" i="4"/>
  <c r="E683" i="4"/>
  <c r="F683" i="4"/>
  <c r="I683" i="4"/>
  <c r="M683" i="4"/>
  <c r="A684" i="4"/>
  <c r="D684" i="4"/>
  <c r="E684" i="4"/>
  <c r="F684" i="4"/>
  <c r="I684" i="4"/>
  <c r="M684" i="4"/>
  <c r="A685" i="4"/>
  <c r="D685" i="4"/>
  <c r="E685" i="4"/>
  <c r="F685" i="4"/>
  <c r="I685" i="4"/>
  <c r="M685" i="4"/>
  <c r="A686" i="4"/>
  <c r="D686" i="4"/>
  <c r="E686" i="4"/>
  <c r="F686" i="4"/>
  <c r="I686" i="4"/>
  <c r="M686" i="4"/>
  <c r="A687" i="4"/>
  <c r="D687" i="4"/>
  <c r="E687" i="4"/>
  <c r="F687" i="4"/>
  <c r="I687" i="4"/>
  <c r="M687" i="4"/>
  <c r="A688" i="4"/>
  <c r="D688" i="4"/>
  <c r="E688" i="4"/>
  <c r="F688" i="4"/>
  <c r="I688" i="4"/>
  <c r="M688" i="4"/>
  <c r="A689" i="4"/>
  <c r="D689" i="4"/>
  <c r="E689" i="4"/>
  <c r="F689" i="4"/>
  <c r="I689" i="4"/>
  <c r="M689" i="4"/>
  <c r="A690" i="4"/>
  <c r="D690" i="4"/>
  <c r="E690" i="4"/>
  <c r="F690" i="4"/>
  <c r="I690" i="4"/>
  <c r="M690" i="4"/>
  <c r="A691" i="4"/>
  <c r="D691" i="4"/>
  <c r="E691" i="4"/>
  <c r="F691" i="4"/>
  <c r="I691" i="4"/>
  <c r="M691" i="4"/>
  <c r="A692" i="4"/>
  <c r="D692" i="4"/>
  <c r="E692" i="4"/>
  <c r="F692" i="4"/>
  <c r="I692" i="4"/>
  <c r="M692" i="4"/>
  <c r="A693" i="4"/>
  <c r="D693" i="4"/>
  <c r="E693" i="4"/>
  <c r="F693" i="4"/>
  <c r="I693" i="4"/>
  <c r="M693" i="4"/>
  <c r="A694" i="4"/>
  <c r="D694" i="4"/>
  <c r="E694" i="4"/>
  <c r="F694" i="4"/>
  <c r="I694" i="4"/>
  <c r="M694" i="4"/>
  <c r="A695" i="4"/>
  <c r="D695" i="4"/>
  <c r="E695" i="4"/>
  <c r="F695" i="4"/>
  <c r="I695" i="4"/>
  <c r="M695" i="4"/>
  <c r="A696" i="4"/>
  <c r="D696" i="4"/>
  <c r="E696" i="4"/>
  <c r="F696" i="4"/>
  <c r="I696" i="4"/>
  <c r="M696" i="4"/>
  <c r="A697" i="4"/>
  <c r="D697" i="4"/>
  <c r="E697" i="4"/>
  <c r="F697" i="4"/>
  <c r="I697" i="4"/>
  <c r="M697" i="4"/>
  <c r="A698" i="4"/>
  <c r="D698" i="4"/>
  <c r="E698" i="4"/>
  <c r="F698" i="4"/>
  <c r="I698" i="4"/>
  <c r="M698" i="4"/>
  <c r="A699" i="4"/>
  <c r="D699" i="4"/>
  <c r="E699" i="4"/>
  <c r="F699" i="4"/>
  <c r="I699" i="4"/>
  <c r="M699" i="4"/>
  <c r="A700" i="4"/>
  <c r="D700" i="4"/>
  <c r="E700" i="4"/>
  <c r="F700" i="4"/>
  <c r="I700" i="4"/>
  <c r="M700" i="4"/>
  <c r="A701" i="4"/>
  <c r="D701" i="4"/>
  <c r="E701" i="4"/>
  <c r="F701" i="4"/>
  <c r="I701" i="4"/>
  <c r="M701" i="4"/>
  <c r="M5" i="4"/>
  <c r="I5" i="4"/>
  <c r="F5" i="4"/>
  <c r="E5" i="4"/>
  <c r="D5" i="4"/>
  <c r="A5" i="4"/>
  <c r="M3" i="4"/>
  <c r="M4" i="4"/>
  <c r="H3" i="5" s="1"/>
  <c r="A4" i="4"/>
  <c r="B3" i="5"/>
  <c r="D4" i="4"/>
  <c r="C3" i="5" s="1"/>
  <c r="E4" i="4"/>
  <c r="F4" i="4" s="1"/>
  <c r="D3" i="5" s="1"/>
  <c r="A3" i="4"/>
  <c r="I3" i="4"/>
  <c r="G2" i="5" s="1"/>
  <c r="E3" i="4"/>
  <c r="F3" i="4" s="1"/>
  <c r="D2" i="5" s="1"/>
  <c r="D3" i="4"/>
  <c r="C2" i="5" s="1"/>
  <c r="D222" i="2" l="1"/>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alcChain>
</file>

<file path=xl/sharedStrings.xml><?xml version="1.0" encoding="utf-8"?>
<sst xmlns="http://schemas.openxmlformats.org/spreadsheetml/2006/main" count="1731" uniqueCount="330">
  <si>
    <t>学校番号</t>
    <rPh sb="0" eb="2">
      <t>ガッコウ</t>
    </rPh>
    <rPh sb="2" eb="4">
      <t>バンゴウ</t>
    </rPh>
    <phoneticPr fontId="3"/>
  </si>
  <si>
    <t>学校名</t>
    <rPh sb="0" eb="2">
      <t>ガッコウ</t>
    </rPh>
    <rPh sb="2" eb="3">
      <t>メイ</t>
    </rPh>
    <phoneticPr fontId="3"/>
  </si>
  <si>
    <t>MC</t>
    <phoneticPr fontId="3"/>
  </si>
  <si>
    <t>福島一中</t>
    <rPh sb="0" eb="2">
      <t>フクシマ</t>
    </rPh>
    <rPh sb="2" eb="4">
      <t>イッチュウ</t>
    </rPh>
    <phoneticPr fontId="3"/>
  </si>
  <si>
    <t>福島二中</t>
    <rPh sb="0" eb="3">
      <t>フクシマニ</t>
    </rPh>
    <rPh sb="3" eb="4">
      <t>チュウ</t>
    </rPh>
    <phoneticPr fontId="3"/>
  </si>
  <si>
    <t>福島三中</t>
    <rPh sb="0" eb="2">
      <t>フクシマ</t>
    </rPh>
    <rPh sb="2" eb="4">
      <t>サンチュウ</t>
    </rPh>
    <phoneticPr fontId="3"/>
  </si>
  <si>
    <t>福島四中</t>
    <rPh sb="0" eb="2">
      <t>フクシマ</t>
    </rPh>
    <rPh sb="2" eb="3">
      <t>ヨン</t>
    </rPh>
    <rPh sb="3" eb="4">
      <t>チュウ</t>
    </rPh>
    <phoneticPr fontId="3"/>
  </si>
  <si>
    <t>岳陽中</t>
    <rPh sb="0" eb="2">
      <t>ガクヨウ</t>
    </rPh>
    <rPh sb="2" eb="3">
      <t>チュウ</t>
    </rPh>
    <phoneticPr fontId="3"/>
  </si>
  <si>
    <t>渡利中</t>
    <rPh sb="0" eb="1">
      <t>ワタ</t>
    </rPh>
    <rPh sb="1" eb="2">
      <t>リ</t>
    </rPh>
    <rPh sb="2" eb="3">
      <t>チュウ</t>
    </rPh>
    <phoneticPr fontId="3"/>
  </si>
  <si>
    <t>蓬莱中</t>
    <rPh sb="0" eb="2">
      <t>ホウライ</t>
    </rPh>
    <rPh sb="2" eb="3">
      <t>チュウ</t>
    </rPh>
    <phoneticPr fontId="3"/>
  </si>
  <si>
    <t>清水中</t>
    <rPh sb="0" eb="2">
      <t>シミズ</t>
    </rPh>
    <rPh sb="2" eb="3">
      <t>チュウ</t>
    </rPh>
    <phoneticPr fontId="3"/>
  </si>
  <si>
    <t>信陵中</t>
    <rPh sb="0" eb="1">
      <t>シン</t>
    </rPh>
    <rPh sb="1" eb="2">
      <t>ミササギ</t>
    </rPh>
    <rPh sb="2" eb="3">
      <t>チュウ</t>
    </rPh>
    <phoneticPr fontId="3"/>
  </si>
  <si>
    <t>北信中</t>
    <rPh sb="0" eb="2">
      <t>ホクシン</t>
    </rPh>
    <rPh sb="2" eb="3">
      <t>チュウ</t>
    </rPh>
    <phoneticPr fontId="3"/>
  </si>
  <si>
    <t>西信中</t>
    <rPh sb="0" eb="1">
      <t>ニシ</t>
    </rPh>
    <rPh sb="1" eb="2">
      <t>シン</t>
    </rPh>
    <rPh sb="2" eb="3">
      <t>チュウ</t>
    </rPh>
    <phoneticPr fontId="3"/>
  </si>
  <si>
    <t>立子山中</t>
    <rPh sb="0" eb="1">
      <t>タ</t>
    </rPh>
    <rPh sb="1" eb="2">
      <t>コ</t>
    </rPh>
    <rPh sb="2" eb="3">
      <t>ヤマ</t>
    </rPh>
    <rPh sb="3" eb="4">
      <t>チュウ</t>
    </rPh>
    <phoneticPr fontId="3"/>
  </si>
  <si>
    <t>大鳥中</t>
    <rPh sb="0" eb="2">
      <t>オオトリ</t>
    </rPh>
    <rPh sb="2" eb="3">
      <t>チュウ</t>
    </rPh>
    <phoneticPr fontId="3"/>
  </si>
  <si>
    <t>平野中</t>
    <rPh sb="0" eb="2">
      <t>ヒラノ</t>
    </rPh>
    <rPh sb="2" eb="3">
      <t>チュウ</t>
    </rPh>
    <phoneticPr fontId="3"/>
  </si>
  <si>
    <t>西根中</t>
    <rPh sb="0" eb="2">
      <t>ニシネ</t>
    </rPh>
    <rPh sb="2" eb="3">
      <t>チュウ</t>
    </rPh>
    <phoneticPr fontId="3"/>
  </si>
  <si>
    <t>松陵中</t>
    <rPh sb="0" eb="2">
      <t>ショウリョウ</t>
    </rPh>
    <rPh sb="2" eb="3">
      <t>チュウ</t>
    </rPh>
    <phoneticPr fontId="3"/>
  </si>
  <si>
    <t>信夫中</t>
    <rPh sb="0" eb="2">
      <t>シノブ</t>
    </rPh>
    <rPh sb="2" eb="3">
      <t>チュウ</t>
    </rPh>
    <phoneticPr fontId="3"/>
  </si>
  <si>
    <t>野田中</t>
    <rPh sb="0" eb="2">
      <t>ノダ</t>
    </rPh>
    <rPh sb="2" eb="3">
      <t>チュウ</t>
    </rPh>
    <phoneticPr fontId="3"/>
  </si>
  <si>
    <t>吾妻中(福島)</t>
    <rPh sb="0" eb="2">
      <t>アヅマ</t>
    </rPh>
    <rPh sb="2" eb="3">
      <t>チュウ</t>
    </rPh>
    <rPh sb="4" eb="6">
      <t>フクシマ</t>
    </rPh>
    <phoneticPr fontId="3"/>
  </si>
  <si>
    <t>飯野中</t>
    <rPh sb="0" eb="2">
      <t>イイノ</t>
    </rPh>
    <rPh sb="2" eb="3">
      <t>チュウ</t>
    </rPh>
    <phoneticPr fontId="3"/>
  </si>
  <si>
    <t>川俣中</t>
    <rPh sb="0" eb="2">
      <t>カワマタ</t>
    </rPh>
    <rPh sb="2" eb="3">
      <t>チュウ</t>
    </rPh>
    <phoneticPr fontId="3"/>
  </si>
  <si>
    <t>山木屋中</t>
    <rPh sb="0" eb="1">
      <t>ヤマ</t>
    </rPh>
    <rPh sb="1" eb="2">
      <t>キ</t>
    </rPh>
    <rPh sb="2" eb="3">
      <t>ヤ</t>
    </rPh>
    <rPh sb="3" eb="4">
      <t>チュウ</t>
    </rPh>
    <phoneticPr fontId="3"/>
  </si>
  <si>
    <t>附属中</t>
    <rPh sb="0" eb="3">
      <t>フゾクチュウ</t>
    </rPh>
    <phoneticPr fontId="3"/>
  </si>
  <si>
    <t>桜の聖母学院中</t>
    <rPh sb="0" eb="1">
      <t>サクラ</t>
    </rPh>
    <rPh sb="2" eb="4">
      <t>セイボ</t>
    </rPh>
    <rPh sb="4" eb="6">
      <t>ガクイン</t>
    </rPh>
    <rPh sb="6" eb="7">
      <t>チュウ</t>
    </rPh>
    <phoneticPr fontId="3"/>
  </si>
  <si>
    <t>福島成蹊中</t>
    <rPh sb="0" eb="2">
      <t>フクシマ</t>
    </rPh>
    <rPh sb="2" eb="4">
      <t>セイケイ</t>
    </rPh>
    <rPh sb="4" eb="5">
      <t>ナカ</t>
    </rPh>
    <phoneticPr fontId="3"/>
  </si>
  <si>
    <t>伊達中</t>
    <rPh sb="0" eb="2">
      <t>ダテ</t>
    </rPh>
    <rPh sb="2" eb="3">
      <t>チュウ</t>
    </rPh>
    <phoneticPr fontId="3"/>
  </si>
  <si>
    <t>梁川中</t>
    <rPh sb="0" eb="2">
      <t>ヤナガワ</t>
    </rPh>
    <rPh sb="2" eb="3">
      <t>チュウ</t>
    </rPh>
    <phoneticPr fontId="3"/>
  </si>
  <si>
    <t>松陽中</t>
    <rPh sb="0" eb="2">
      <t>ショウヨウ</t>
    </rPh>
    <rPh sb="2" eb="3">
      <t>チュウ</t>
    </rPh>
    <phoneticPr fontId="3"/>
  </si>
  <si>
    <t>桃陵中</t>
    <rPh sb="0" eb="2">
      <t>トウリョウ</t>
    </rPh>
    <rPh sb="2" eb="3">
      <t>チュウ</t>
    </rPh>
    <phoneticPr fontId="3"/>
  </si>
  <si>
    <t>霊山中</t>
    <rPh sb="0" eb="2">
      <t>リョウゼン</t>
    </rPh>
    <rPh sb="2" eb="3">
      <t>チュウ</t>
    </rPh>
    <phoneticPr fontId="3"/>
  </si>
  <si>
    <t>月舘学園中</t>
    <rPh sb="0" eb="2">
      <t>ツキダテ</t>
    </rPh>
    <rPh sb="2" eb="4">
      <t>ガクエン</t>
    </rPh>
    <rPh sb="4" eb="5">
      <t>チュウ</t>
    </rPh>
    <phoneticPr fontId="3"/>
  </si>
  <si>
    <t>醸芳中</t>
    <rPh sb="0" eb="1">
      <t>ジョウ</t>
    </rPh>
    <rPh sb="1" eb="2">
      <t>ヨシ</t>
    </rPh>
    <rPh sb="2" eb="3">
      <t>チュウ</t>
    </rPh>
    <phoneticPr fontId="3"/>
  </si>
  <si>
    <t>県北中</t>
    <rPh sb="0" eb="1">
      <t>ケン</t>
    </rPh>
    <rPh sb="1" eb="2">
      <t>ポク</t>
    </rPh>
    <rPh sb="2" eb="3">
      <t>チュウ</t>
    </rPh>
    <phoneticPr fontId="3"/>
  </si>
  <si>
    <t>二本松一中</t>
    <rPh sb="0" eb="3">
      <t>ニホンマツ</t>
    </rPh>
    <rPh sb="3" eb="5">
      <t>イッチュウ</t>
    </rPh>
    <phoneticPr fontId="3"/>
  </si>
  <si>
    <t>二本松二中</t>
    <rPh sb="0" eb="3">
      <t>ニホンマツ</t>
    </rPh>
    <rPh sb="3" eb="4">
      <t>ニ</t>
    </rPh>
    <rPh sb="4" eb="5">
      <t>チュウ</t>
    </rPh>
    <phoneticPr fontId="3"/>
  </si>
  <si>
    <t>二本松三中</t>
    <rPh sb="0" eb="3">
      <t>ニホンマツ</t>
    </rPh>
    <rPh sb="3" eb="5">
      <t>サンチュウ</t>
    </rPh>
    <phoneticPr fontId="3"/>
  </si>
  <si>
    <t>安達中</t>
    <rPh sb="0" eb="2">
      <t>アダチ</t>
    </rPh>
    <rPh sb="2" eb="3">
      <t>チュウ</t>
    </rPh>
    <phoneticPr fontId="3"/>
  </si>
  <si>
    <t>小浜中</t>
    <rPh sb="0" eb="2">
      <t>オバマ</t>
    </rPh>
    <rPh sb="2" eb="3">
      <t>チュウ</t>
    </rPh>
    <phoneticPr fontId="3"/>
  </si>
  <si>
    <t>岩代中</t>
    <rPh sb="0" eb="2">
      <t>イワシロ</t>
    </rPh>
    <rPh sb="2" eb="3">
      <t>チュウ</t>
    </rPh>
    <phoneticPr fontId="3"/>
  </si>
  <si>
    <t>東和中</t>
    <rPh sb="0" eb="2">
      <t>トウワ</t>
    </rPh>
    <rPh sb="2" eb="3">
      <t>チュウ</t>
    </rPh>
    <phoneticPr fontId="3"/>
  </si>
  <si>
    <t>大玉中</t>
    <rPh sb="0" eb="2">
      <t>オオタマ</t>
    </rPh>
    <rPh sb="2" eb="3">
      <t>チュウ</t>
    </rPh>
    <phoneticPr fontId="3"/>
  </si>
  <si>
    <t>本宮一中</t>
    <rPh sb="0" eb="2">
      <t>モトミヤ</t>
    </rPh>
    <rPh sb="2" eb="4">
      <t>イッチュウ</t>
    </rPh>
    <phoneticPr fontId="3"/>
  </si>
  <si>
    <t>本宮二中</t>
    <rPh sb="0" eb="2">
      <t>モトミヤ</t>
    </rPh>
    <rPh sb="2" eb="3">
      <t>ニ</t>
    </rPh>
    <rPh sb="3" eb="4">
      <t>チュウ</t>
    </rPh>
    <phoneticPr fontId="3"/>
  </si>
  <si>
    <t>白沢中</t>
    <rPh sb="0" eb="2">
      <t>シラサワ</t>
    </rPh>
    <rPh sb="2" eb="3">
      <t>チュウ</t>
    </rPh>
    <phoneticPr fontId="3"/>
  </si>
  <si>
    <t>日和田中</t>
    <rPh sb="0" eb="3">
      <t>ヒワダ</t>
    </rPh>
    <rPh sb="3" eb="4">
      <t>チュウ</t>
    </rPh>
    <phoneticPr fontId="3"/>
  </si>
  <si>
    <t>行健中</t>
    <rPh sb="0" eb="1">
      <t>コウ</t>
    </rPh>
    <rPh sb="1" eb="2">
      <t>ケン</t>
    </rPh>
    <rPh sb="2" eb="3">
      <t>チュウ</t>
    </rPh>
    <phoneticPr fontId="3"/>
  </si>
  <si>
    <t>明健中</t>
    <rPh sb="0" eb="1">
      <t>アカ</t>
    </rPh>
    <rPh sb="1" eb="2">
      <t>ケン</t>
    </rPh>
    <rPh sb="2" eb="3">
      <t>チュウ</t>
    </rPh>
    <phoneticPr fontId="3"/>
  </si>
  <si>
    <t>安積中</t>
    <rPh sb="0" eb="2">
      <t>アサカ</t>
    </rPh>
    <rPh sb="2" eb="3">
      <t>チュウ</t>
    </rPh>
    <phoneticPr fontId="3"/>
  </si>
  <si>
    <t>安積二中</t>
    <rPh sb="0" eb="2">
      <t>アサカ</t>
    </rPh>
    <rPh sb="2" eb="3">
      <t>ニ</t>
    </rPh>
    <rPh sb="3" eb="4">
      <t>チュウ</t>
    </rPh>
    <phoneticPr fontId="3"/>
  </si>
  <si>
    <t>三穂田中</t>
    <rPh sb="0" eb="3">
      <t>ミホタ</t>
    </rPh>
    <rPh sb="3" eb="4">
      <t>チュウ</t>
    </rPh>
    <phoneticPr fontId="3"/>
  </si>
  <si>
    <t>逢瀬中</t>
    <rPh sb="0" eb="2">
      <t>オウセ</t>
    </rPh>
    <rPh sb="2" eb="3">
      <t>チュウ</t>
    </rPh>
    <phoneticPr fontId="3"/>
  </si>
  <si>
    <t>片平中</t>
    <rPh sb="0" eb="2">
      <t>カタヒラ</t>
    </rPh>
    <rPh sb="2" eb="3">
      <t>チュウ</t>
    </rPh>
    <phoneticPr fontId="3"/>
  </si>
  <si>
    <t>喜久田中</t>
    <rPh sb="0" eb="3">
      <t>キクタ</t>
    </rPh>
    <rPh sb="3" eb="4">
      <t>チュウ</t>
    </rPh>
    <phoneticPr fontId="3"/>
  </si>
  <si>
    <t>熱海中</t>
    <rPh sb="0" eb="2">
      <t>アタミ</t>
    </rPh>
    <rPh sb="2" eb="3">
      <t>チュウ</t>
    </rPh>
    <phoneticPr fontId="3"/>
  </si>
  <si>
    <t>守山中</t>
    <rPh sb="0" eb="2">
      <t>モリヤマ</t>
    </rPh>
    <rPh sb="2" eb="3">
      <t>チュウ</t>
    </rPh>
    <phoneticPr fontId="3"/>
  </si>
  <si>
    <t>高瀬中</t>
    <rPh sb="0" eb="2">
      <t>タカセ</t>
    </rPh>
    <rPh sb="2" eb="3">
      <t>チュウ</t>
    </rPh>
    <phoneticPr fontId="3"/>
  </si>
  <si>
    <t>郡山一中</t>
    <rPh sb="0" eb="2">
      <t>コオリヤマ</t>
    </rPh>
    <rPh sb="2" eb="4">
      <t>イッチュウ</t>
    </rPh>
    <phoneticPr fontId="3"/>
  </si>
  <si>
    <t>郡山二中</t>
    <rPh sb="0" eb="2">
      <t>コオリヤマ</t>
    </rPh>
    <rPh sb="2" eb="3">
      <t>ニ</t>
    </rPh>
    <rPh sb="3" eb="4">
      <t>チュウ</t>
    </rPh>
    <phoneticPr fontId="3"/>
  </si>
  <si>
    <t>郡山三中</t>
    <rPh sb="0" eb="2">
      <t>コオリヤマ</t>
    </rPh>
    <rPh sb="2" eb="4">
      <t>サンチュウ</t>
    </rPh>
    <phoneticPr fontId="3"/>
  </si>
  <si>
    <t>郡山四中</t>
    <rPh sb="0" eb="2">
      <t>コオリヤマ</t>
    </rPh>
    <rPh sb="2" eb="3">
      <t>ヨン</t>
    </rPh>
    <rPh sb="3" eb="4">
      <t>チュウ</t>
    </rPh>
    <phoneticPr fontId="3"/>
  </si>
  <si>
    <t>郡山五中</t>
    <rPh sb="0" eb="2">
      <t>コオリヤマ</t>
    </rPh>
    <rPh sb="2" eb="3">
      <t>ゴ</t>
    </rPh>
    <rPh sb="3" eb="4">
      <t>チュウ</t>
    </rPh>
    <phoneticPr fontId="3"/>
  </si>
  <si>
    <t>郡山六中</t>
    <rPh sb="0" eb="2">
      <t>コオリヤマ</t>
    </rPh>
    <rPh sb="2" eb="3">
      <t>ロク</t>
    </rPh>
    <rPh sb="3" eb="4">
      <t>チュウ</t>
    </rPh>
    <phoneticPr fontId="3"/>
  </si>
  <si>
    <t>郡山七中</t>
    <rPh sb="0" eb="2">
      <t>コオリヤマ</t>
    </rPh>
    <rPh sb="2" eb="3">
      <t>ナナ</t>
    </rPh>
    <rPh sb="3" eb="4">
      <t>チュウ</t>
    </rPh>
    <phoneticPr fontId="3"/>
  </si>
  <si>
    <t>緑ヶ丘中</t>
    <rPh sb="0" eb="3">
      <t>ミドリガオカ</t>
    </rPh>
    <rPh sb="3" eb="4">
      <t>チュウ</t>
    </rPh>
    <phoneticPr fontId="3"/>
  </si>
  <si>
    <t>富田中</t>
    <rPh sb="0" eb="2">
      <t>トミタ</t>
    </rPh>
    <rPh sb="2" eb="3">
      <t>チュウ</t>
    </rPh>
    <phoneticPr fontId="3"/>
  </si>
  <si>
    <t>大槻中</t>
    <rPh sb="0" eb="2">
      <t>オオツキ</t>
    </rPh>
    <rPh sb="2" eb="3">
      <t>チュウ</t>
    </rPh>
    <phoneticPr fontId="3"/>
  </si>
  <si>
    <t>小原田中</t>
    <rPh sb="0" eb="3">
      <t>コハラダ</t>
    </rPh>
    <rPh sb="3" eb="4">
      <t>チュウ</t>
    </rPh>
    <phoneticPr fontId="3"/>
  </si>
  <si>
    <t>宮城中</t>
    <rPh sb="0" eb="2">
      <t>ミヤギ</t>
    </rPh>
    <rPh sb="2" eb="3">
      <t>チュウ</t>
    </rPh>
    <phoneticPr fontId="3"/>
  </si>
  <si>
    <t>御舘中</t>
    <rPh sb="0" eb="1">
      <t>ゴ</t>
    </rPh>
    <rPh sb="1" eb="2">
      <t>タテ</t>
    </rPh>
    <rPh sb="2" eb="3">
      <t>チュウ</t>
    </rPh>
    <phoneticPr fontId="3"/>
  </si>
  <si>
    <t>ザベリオ学園中(郡山)</t>
    <rPh sb="4" eb="6">
      <t>ガクエン</t>
    </rPh>
    <rPh sb="6" eb="7">
      <t>チュウ</t>
    </rPh>
    <rPh sb="8" eb="10">
      <t>コオリヤマ</t>
    </rPh>
    <phoneticPr fontId="3"/>
  </si>
  <si>
    <t>須賀川一中</t>
    <rPh sb="0" eb="3">
      <t>スカガワ</t>
    </rPh>
    <rPh sb="3" eb="5">
      <t>イッチュウ</t>
    </rPh>
    <phoneticPr fontId="3"/>
  </si>
  <si>
    <t>須賀川二中</t>
    <rPh sb="0" eb="3">
      <t>スカガワ</t>
    </rPh>
    <rPh sb="3" eb="4">
      <t>ニ</t>
    </rPh>
    <rPh sb="4" eb="5">
      <t>チュウ</t>
    </rPh>
    <phoneticPr fontId="3"/>
  </si>
  <si>
    <t>須賀川三中</t>
    <rPh sb="0" eb="3">
      <t>スカガワ</t>
    </rPh>
    <rPh sb="3" eb="5">
      <t>サンチュウ</t>
    </rPh>
    <phoneticPr fontId="3"/>
  </si>
  <si>
    <t>西袋中</t>
    <rPh sb="0" eb="2">
      <t>ニシブクロ</t>
    </rPh>
    <rPh sb="2" eb="3">
      <t>チュウ</t>
    </rPh>
    <phoneticPr fontId="3"/>
  </si>
  <si>
    <t>小塩江中</t>
    <rPh sb="0" eb="1">
      <t>オ</t>
    </rPh>
    <rPh sb="1" eb="2">
      <t>シオ</t>
    </rPh>
    <rPh sb="2" eb="3">
      <t>エ</t>
    </rPh>
    <rPh sb="3" eb="4">
      <t>チュウ</t>
    </rPh>
    <phoneticPr fontId="3"/>
  </si>
  <si>
    <t>仁井田中</t>
    <rPh sb="0" eb="3">
      <t>ニイダ</t>
    </rPh>
    <rPh sb="3" eb="4">
      <t>チュウ</t>
    </rPh>
    <phoneticPr fontId="3"/>
  </si>
  <si>
    <t>大東中</t>
    <rPh sb="0" eb="2">
      <t>オオヒガシ</t>
    </rPh>
    <rPh sb="2" eb="3">
      <t>チュウ</t>
    </rPh>
    <phoneticPr fontId="3"/>
  </si>
  <si>
    <t>長沼中</t>
    <rPh sb="0" eb="2">
      <t>ナガヌマ</t>
    </rPh>
    <rPh sb="2" eb="3">
      <t>チュウ</t>
    </rPh>
    <phoneticPr fontId="3"/>
  </si>
  <si>
    <t>岩瀬中</t>
    <rPh sb="0" eb="2">
      <t>イワセ</t>
    </rPh>
    <rPh sb="2" eb="3">
      <t>チュウ</t>
    </rPh>
    <phoneticPr fontId="3"/>
  </si>
  <si>
    <t>鏡石中</t>
    <rPh sb="0" eb="2">
      <t>カガミイシ</t>
    </rPh>
    <rPh sb="2" eb="3">
      <t>チュウ</t>
    </rPh>
    <phoneticPr fontId="3"/>
  </si>
  <si>
    <t>天栄中</t>
    <rPh sb="0" eb="2">
      <t>テンエイ</t>
    </rPh>
    <rPh sb="2" eb="3">
      <t>チュウ</t>
    </rPh>
    <phoneticPr fontId="3"/>
  </si>
  <si>
    <t>湯本中</t>
    <rPh sb="0" eb="2">
      <t>ユモト</t>
    </rPh>
    <rPh sb="2" eb="3">
      <t>チュウ</t>
    </rPh>
    <phoneticPr fontId="3"/>
  </si>
  <si>
    <t>稲田学園</t>
    <rPh sb="0" eb="2">
      <t>イナダ</t>
    </rPh>
    <rPh sb="2" eb="4">
      <t>ガクエン</t>
    </rPh>
    <phoneticPr fontId="3"/>
  </si>
  <si>
    <t>石川中</t>
    <rPh sb="0" eb="2">
      <t>イシカワ</t>
    </rPh>
    <rPh sb="2" eb="3">
      <t>チュウ</t>
    </rPh>
    <phoneticPr fontId="3"/>
  </si>
  <si>
    <t>玉川中(石川)</t>
    <rPh sb="0" eb="2">
      <t>タマガワ</t>
    </rPh>
    <rPh sb="2" eb="3">
      <t>チュウ</t>
    </rPh>
    <rPh sb="4" eb="6">
      <t>イシカワ</t>
    </rPh>
    <phoneticPr fontId="3"/>
  </si>
  <si>
    <t>ひらた清風中</t>
    <rPh sb="3" eb="4">
      <t>キヨ</t>
    </rPh>
    <rPh sb="4" eb="5">
      <t>カゼ</t>
    </rPh>
    <rPh sb="5" eb="6">
      <t>チュウ</t>
    </rPh>
    <phoneticPr fontId="3"/>
  </si>
  <si>
    <t>浅川中</t>
    <rPh sb="0" eb="2">
      <t>アサカワ</t>
    </rPh>
    <rPh sb="2" eb="3">
      <t>チュウ</t>
    </rPh>
    <phoneticPr fontId="3"/>
  </si>
  <si>
    <t>古殿中</t>
    <rPh sb="0" eb="2">
      <t>フルドノ</t>
    </rPh>
    <rPh sb="2" eb="3">
      <t>チュウ</t>
    </rPh>
    <phoneticPr fontId="3"/>
  </si>
  <si>
    <t>石川義塾中</t>
    <rPh sb="0" eb="2">
      <t>イシカワ</t>
    </rPh>
    <rPh sb="2" eb="4">
      <t>ギジュク</t>
    </rPh>
    <rPh sb="4" eb="5">
      <t>チュウ</t>
    </rPh>
    <phoneticPr fontId="3"/>
  </si>
  <si>
    <t>滝根中</t>
    <rPh sb="0" eb="2">
      <t>タキネ</t>
    </rPh>
    <rPh sb="2" eb="3">
      <t>チュウ</t>
    </rPh>
    <phoneticPr fontId="3"/>
  </si>
  <si>
    <t>大越中</t>
    <rPh sb="0" eb="2">
      <t>オオコシ</t>
    </rPh>
    <rPh sb="2" eb="3">
      <t>チュウ</t>
    </rPh>
    <phoneticPr fontId="3"/>
  </si>
  <si>
    <t>都路中</t>
    <rPh sb="0" eb="2">
      <t>ミヤコジ</t>
    </rPh>
    <rPh sb="2" eb="3">
      <t>チュウ</t>
    </rPh>
    <phoneticPr fontId="3"/>
  </si>
  <si>
    <t>常葉中</t>
    <rPh sb="0" eb="2">
      <t>トコハ</t>
    </rPh>
    <rPh sb="2" eb="3">
      <t>チュウ</t>
    </rPh>
    <phoneticPr fontId="3"/>
  </si>
  <si>
    <t>船引南中</t>
    <rPh sb="0" eb="2">
      <t>フネヒキ</t>
    </rPh>
    <rPh sb="2" eb="3">
      <t>ミナミ</t>
    </rPh>
    <rPh sb="3" eb="4">
      <t>チュウ</t>
    </rPh>
    <phoneticPr fontId="3"/>
  </si>
  <si>
    <t>船引中</t>
    <rPh sb="0" eb="2">
      <t>フネヒキ</t>
    </rPh>
    <rPh sb="2" eb="3">
      <t>チュウ</t>
    </rPh>
    <phoneticPr fontId="3"/>
  </si>
  <si>
    <t>三春中</t>
    <rPh sb="0" eb="2">
      <t>ミハル</t>
    </rPh>
    <rPh sb="2" eb="3">
      <t>チュウ</t>
    </rPh>
    <phoneticPr fontId="3"/>
  </si>
  <si>
    <t>岩江中</t>
    <rPh sb="0" eb="2">
      <t>イワエ</t>
    </rPh>
    <rPh sb="2" eb="3">
      <t>チュウ</t>
    </rPh>
    <phoneticPr fontId="3"/>
  </si>
  <si>
    <t>小野中</t>
    <rPh sb="0" eb="2">
      <t>オノ</t>
    </rPh>
    <rPh sb="2" eb="3">
      <t>チュウ</t>
    </rPh>
    <phoneticPr fontId="3"/>
  </si>
  <si>
    <t>白河中央中</t>
    <rPh sb="0" eb="2">
      <t>シラカワ</t>
    </rPh>
    <rPh sb="2" eb="4">
      <t>チュウオウ</t>
    </rPh>
    <rPh sb="4" eb="5">
      <t>チュウ</t>
    </rPh>
    <phoneticPr fontId="3"/>
  </si>
  <si>
    <t>白河二中</t>
    <rPh sb="0" eb="2">
      <t>シラカワ</t>
    </rPh>
    <rPh sb="2" eb="3">
      <t>ニ</t>
    </rPh>
    <rPh sb="3" eb="4">
      <t>チュウ</t>
    </rPh>
    <phoneticPr fontId="3"/>
  </si>
  <si>
    <t>東北中</t>
    <rPh sb="0" eb="2">
      <t>トウホク</t>
    </rPh>
    <rPh sb="2" eb="3">
      <t>チュウ</t>
    </rPh>
    <phoneticPr fontId="3"/>
  </si>
  <si>
    <t>白河南中</t>
    <rPh sb="0" eb="2">
      <t>シラカワ</t>
    </rPh>
    <rPh sb="2" eb="3">
      <t>ミナミ</t>
    </rPh>
    <rPh sb="3" eb="4">
      <t>チュウ</t>
    </rPh>
    <phoneticPr fontId="3"/>
  </si>
  <si>
    <t>五箇中</t>
    <rPh sb="0" eb="1">
      <t>ゴ</t>
    </rPh>
    <rPh sb="2" eb="3">
      <t>チュウ</t>
    </rPh>
    <phoneticPr fontId="3"/>
  </si>
  <si>
    <t>表郷中</t>
    <rPh sb="0" eb="2">
      <t>オモテゴウ</t>
    </rPh>
    <rPh sb="2" eb="3">
      <t>チュウ</t>
    </rPh>
    <phoneticPr fontId="3"/>
  </si>
  <si>
    <t>東中(白河)</t>
    <rPh sb="0" eb="1">
      <t>ヒガシ</t>
    </rPh>
    <rPh sb="1" eb="2">
      <t>チュウ</t>
    </rPh>
    <rPh sb="3" eb="5">
      <t>シラカワ</t>
    </rPh>
    <phoneticPr fontId="3"/>
  </si>
  <si>
    <t>大信中</t>
    <rPh sb="0" eb="2">
      <t>タイシン</t>
    </rPh>
    <rPh sb="2" eb="3">
      <t>チュウ</t>
    </rPh>
    <phoneticPr fontId="3"/>
  </si>
  <si>
    <t>西郷一中</t>
    <rPh sb="0" eb="2">
      <t>ニシゴウ</t>
    </rPh>
    <rPh sb="2" eb="4">
      <t>イッチュウ</t>
    </rPh>
    <phoneticPr fontId="3"/>
  </si>
  <si>
    <t>西郷二中</t>
    <rPh sb="0" eb="2">
      <t>ニシゴウ</t>
    </rPh>
    <rPh sb="2" eb="3">
      <t>ニ</t>
    </rPh>
    <rPh sb="3" eb="4">
      <t>チュウ</t>
    </rPh>
    <phoneticPr fontId="3"/>
  </si>
  <si>
    <t>川谷中</t>
    <rPh sb="0" eb="2">
      <t>カワタニ</t>
    </rPh>
    <rPh sb="2" eb="3">
      <t>チュウ</t>
    </rPh>
    <phoneticPr fontId="3"/>
  </si>
  <si>
    <t>中島中</t>
    <rPh sb="0" eb="2">
      <t>ナカジマ</t>
    </rPh>
    <rPh sb="2" eb="3">
      <t>チュウ</t>
    </rPh>
    <phoneticPr fontId="3"/>
  </si>
  <si>
    <t>矢吹中</t>
    <rPh sb="0" eb="2">
      <t>ヤブキ</t>
    </rPh>
    <rPh sb="2" eb="3">
      <t>チュウ</t>
    </rPh>
    <phoneticPr fontId="3"/>
  </si>
  <si>
    <t>泉﨑中</t>
    <rPh sb="0" eb="1">
      <t>イズミ</t>
    </rPh>
    <rPh sb="1" eb="2">
      <t>サキ</t>
    </rPh>
    <rPh sb="2" eb="3">
      <t>チュウ</t>
    </rPh>
    <phoneticPr fontId="3"/>
  </si>
  <si>
    <t>若松一中</t>
    <rPh sb="0" eb="2">
      <t>ワカマツ</t>
    </rPh>
    <rPh sb="2" eb="4">
      <t>イッチュウ</t>
    </rPh>
    <phoneticPr fontId="3"/>
  </si>
  <si>
    <t>若松二中</t>
    <rPh sb="0" eb="2">
      <t>ワカマツ</t>
    </rPh>
    <rPh sb="2" eb="3">
      <t>ニ</t>
    </rPh>
    <rPh sb="3" eb="4">
      <t>チュウ</t>
    </rPh>
    <phoneticPr fontId="3"/>
  </si>
  <si>
    <t>若松三中</t>
    <rPh sb="0" eb="2">
      <t>ワカマツ</t>
    </rPh>
    <rPh sb="2" eb="4">
      <t>サンチュウ</t>
    </rPh>
    <phoneticPr fontId="3"/>
  </si>
  <si>
    <t>若松四中</t>
    <rPh sb="0" eb="2">
      <t>ワカマツ</t>
    </rPh>
    <rPh sb="2" eb="3">
      <t>ヨン</t>
    </rPh>
    <rPh sb="3" eb="4">
      <t>チュウ</t>
    </rPh>
    <phoneticPr fontId="3"/>
  </si>
  <si>
    <t>若松五中</t>
    <rPh sb="0" eb="2">
      <t>ワカマツ</t>
    </rPh>
    <rPh sb="2" eb="4">
      <t>ゴチュウ</t>
    </rPh>
    <phoneticPr fontId="3"/>
  </si>
  <si>
    <t>若松六中</t>
    <rPh sb="0" eb="2">
      <t>ワカマツ</t>
    </rPh>
    <rPh sb="2" eb="3">
      <t>ロク</t>
    </rPh>
    <rPh sb="3" eb="4">
      <t>チュウ</t>
    </rPh>
    <phoneticPr fontId="3"/>
  </si>
  <si>
    <t>湊中</t>
    <rPh sb="0" eb="1">
      <t>ミナト</t>
    </rPh>
    <rPh sb="1" eb="2">
      <t>チュウ</t>
    </rPh>
    <phoneticPr fontId="3"/>
  </si>
  <si>
    <t>一箕中</t>
    <rPh sb="0" eb="1">
      <t>イッ</t>
    </rPh>
    <rPh sb="1" eb="2">
      <t>キ</t>
    </rPh>
    <rPh sb="2" eb="3">
      <t>チュウ</t>
    </rPh>
    <phoneticPr fontId="3"/>
  </si>
  <si>
    <t>大戸中</t>
    <rPh sb="0" eb="2">
      <t>オオト</t>
    </rPh>
    <rPh sb="2" eb="3">
      <t>チュウ</t>
    </rPh>
    <phoneticPr fontId="3"/>
  </si>
  <si>
    <t>北会津中</t>
    <rPh sb="0" eb="3">
      <t>キタアイヅ</t>
    </rPh>
    <rPh sb="3" eb="4">
      <t>チュウ</t>
    </rPh>
    <phoneticPr fontId="3"/>
  </si>
  <si>
    <t>磐梯中</t>
    <rPh sb="0" eb="2">
      <t>バンダイ</t>
    </rPh>
    <rPh sb="2" eb="3">
      <t>チュウ</t>
    </rPh>
    <phoneticPr fontId="3"/>
  </si>
  <si>
    <t>猪苗代中</t>
    <rPh sb="0" eb="3">
      <t>イナワシロ</t>
    </rPh>
    <rPh sb="3" eb="4">
      <t>チュウ</t>
    </rPh>
    <phoneticPr fontId="3"/>
  </si>
  <si>
    <t>吾妻中(猪苗代)</t>
    <rPh sb="0" eb="2">
      <t>アヅマ</t>
    </rPh>
    <rPh sb="2" eb="3">
      <t>チュウ</t>
    </rPh>
    <rPh sb="4" eb="7">
      <t>イナワシロ</t>
    </rPh>
    <phoneticPr fontId="3"/>
  </si>
  <si>
    <t>東中(猪苗代)</t>
    <rPh sb="0" eb="1">
      <t>ヒガシ</t>
    </rPh>
    <rPh sb="1" eb="2">
      <t>チュウ</t>
    </rPh>
    <rPh sb="3" eb="6">
      <t>イナワシロ</t>
    </rPh>
    <phoneticPr fontId="3"/>
  </si>
  <si>
    <t>会津学鳳中</t>
    <rPh sb="0" eb="2">
      <t>アイヅ</t>
    </rPh>
    <rPh sb="2" eb="3">
      <t>ガク</t>
    </rPh>
    <rPh sb="4" eb="5">
      <t>チュウ</t>
    </rPh>
    <phoneticPr fontId="3"/>
  </si>
  <si>
    <t>ザベリオ学園中(会津)</t>
    <rPh sb="4" eb="6">
      <t>ガクエン</t>
    </rPh>
    <rPh sb="6" eb="7">
      <t>チュウ</t>
    </rPh>
    <rPh sb="8" eb="10">
      <t>アイヅ</t>
    </rPh>
    <phoneticPr fontId="3"/>
  </si>
  <si>
    <t>喜多方一中</t>
    <rPh sb="0" eb="3">
      <t>キタカタ</t>
    </rPh>
    <rPh sb="3" eb="5">
      <t>イッチュウ</t>
    </rPh>
    <phoneticPr fontId="3"/>
  </si>
  <si>
    <t>喜多方二中</t>
    <rPh sb="0" eb="3">
      <t>キタカタ</t>
    </rPh>
    <rPh sb="3" eb="4">
      <t>ニ</t>
    </rPh>
    <rPh sb="4" eb="5">
      <t>チュウ</t>
    </rPh>
    <phoneticPr fontId="3"/>
  </si>
  <si>
    <t>喜多方三中</t>
    <rPh sb="0" eb="3">
      <t>キタカタ</t>
    </rPh>
    <rPh sb="3" eb="5">
      <t>サンチュウ</t>
    </rPh>
    <phoneticPr fontId="3"/>
  </si>
  <si>
    <t>会北中</t>
    <rPh sb="0" eb="1">
      <t>ア</t>
    </rPh>
    <rPh sb="1" eb="2">
      <t>キタ</t>
    </rPh>
    <rPh sb="2" eb="3">
      <t>チュウ</t>
    </rPh>
    <phoneticPr fontId="3"/>
  </si>
  <si>
    <t>塩川中</t>
    <rPh sb="0" eb="2">
      <t>シオカワ</t>
    </rPh>
    <rPh sb="2" eb="3">
      <t>チュウ</t>
    </rPh>
    <phoneticPr fontId="3"/>
  </si>
  <si>
    <t>山都中</t>
    <rPh sb="0" eb="1">
      <t>ヤマ</t>
    </rPh>
    <rPh sb="1" eb="2">
      <t>ミヤコ</t>
    </rPh>
    <rPh sb="2" eb="3">
      <t>チュウ</t>
    </rPh>
    <phoneticPr fontId="3"/>
  </si>
  <si>
    <t>高郷中</t>
    <rPh sb="0" eb="1">
      <t>タカ</t>
    </rPh>
    <rPh sb="1" eb="2">
      <t>サト</t>
    </rPh>
    <rPh sb="2" eb="3">
      <t>チュウ</t>
    </rPh>
    <phoneticPr fontId="3"/>
  </si>
  <si>
    <t>塩原一中</t>
    <rPh sb="0" eb="2">
      <t>シオバラ</t>
    </rPh>
    <rPh sb="2" eb="4">
      <t>イッチュウ</t>
    </rPh>
    <phoneticPr fontId="3"/>
  </si>
  <si>
    <t>裏磐梯中</t>
    <rPh sb="0" eb="3">
      <t>ウラバンダイ</t>
    </rPh>
    <rPh sb="3" eb="4">
      <t>チュウ</t>
    </rPh>
    <phoneticPr fontId="3"/>
  </si>
  <si>
    <t>西会津中</t>
    <rPh sb="0" eb="3">
      <t>ニシアイヅ</t>
    </rPh>
    <rPh sb="3" eb="4">
      <t>チュウ</t>
    </rPh>
    <phoneticPr fontId="3"/>
  </si>
  <si>
    <t>坂下中</t>
    <rPh sb="0" eb="2">
      <t>バンゲ</t>
    </rPh>
    <rPh sb="2" eb="3">
      <t>チュウ</t>
    </rPh>
    <phoneticPr fontId="3"/>
  </si>
  <si>
    <t>湯川中</t>
    <rPh sb="0" eb="2">
      <t>ユカワ</t>
    </rPh>
    <rPh sb="2" eb="3">
      <t>チュウ</t>
    </rPh>
    <phoneticPr fontId="3"/>
  </si>
  <si>
    <t>会津柳津学園中</t>
    <rPh sb="0" eb="2">
      <t>アイヅ</t>
    </rPh>
    <rPh sb="4" eb="6">
      <t>ガクエン</t>
    </rPh>
    <rPh sb="6" eb="7">
      <t>チュウ</t>
    </rPh>
    <phoneticPr fontId="3"/>
  </si>
  <si>
    <t>高田中</t>
    <rPh sb="0" eb="2">
      <t>タカダ</t>
    </rPh>
    <rPh sb="2" eb="3">
      <t>チュウ</t>
    </rPh>
    <phoneticPr fontId="3"/>
  </si>
  <si>
    <t>本郷中</t>
    <rPh sb="0" eb="2">
      <t>ホンゴウ</t>
    </rPh>
    <rPh sb="2" eb="3">
      <t>チュウ</t>
    </rPh>
    <phoneticPr fontId="3"/>
  </si>
  <si>
    <t>新鶴中</t>
    <rPh sb="0" eb="2">
      <t>ニイツル</t>
    </rPh>
    <rPh sb="2" eb="3">
      <t>チュウ</t>
    </rPh>
    <phoneticPr fontId="3"/>
  </si>
  <si>
    <t>三島中</t>
    <rPh sb="0" eb="2">
      <t>ミシマ</t>
    </rPh>
    <rPh sb="2" eb="3">
      <t>チュウ</t>
    </rPh>
    <phoneticPr fontId="3"/>
  </si>
  <si>
    <t>金山中</t>
    <rPh sb="0" eb="2">
      <t>カナヤマ</t>
    </rPh>
    <rPh sb="2" eb="3">
      <t>チュウ</t>
    </rPh>
    <phoneticPr fontId="3"/>
  </si>
  <si>
    <t>昭和中</t>
    <rPh sb="0" eb="2">
      <t>ショウワ</t>
    </rPh>
    <rPh sb="2" eb="3">
      <t>チュウ</t>
    </rPh>
    <phoneticPr fontId="3"/>
  </si>
  <si>
    <t>田島中</t>
    <rPh sb="0" eb="2">
      <t>タジマ</t>
    </rPh>
    <rPh sb="2" eb="3">
      <t>チュウ</t>
    </rPh>
    <phoneticPr fontId="3"/>
  </si>
  <si>
    <t>荒海中</t>
    <rPh sb="0" eb="2">
      <t>アラウミ</t>
    </rPh>
    <rPh sb="2" eb="3">
      <t>チュウ</t>
    </rPh>
    <phoneticPr fontId="3"/>
  </si>
  <si>
    <t>舘岩中</t>
    <rPh sb="0" eb="2">
      <t>タテイワ</t>
    </rPh>
    <rPh sb="2" eb="3">
      <t>チュウ</t>
    </rPh>
    <phoneticPr fontId="3"/>
  </si>
  <si>
    <t>南会津中</t>
    <rPh sb="0" eb="3">
      <t>ミナミアイヅ</t>
    </rPh>
    <rPh sb="3" eb="4">
      <t>チュウ</t>
    </rPh>
    <phoneticPr fontId="3"/>
  </si>
  <si>
    <t>下郷中</t>
    <rPh sb="0" eb="2">
      <t>シモゴウ</t>
    </rPh>
    <rPh sb="2" eb="3">
      <t>チュウ</t>
    </rPh>
    <phoneticPr fontId="3"/>
  </si>
  <si>
    <t>檜枝岐中</t>
    <rPh sb="0" eb="3">
      <t>ヒノエマタ</t>
    </rPh>
    <rPh sb="3" eb="4">
      <t>チュウ</t>
    </rPh>
    <phoneticPr fontId="3"/>
  </si>
  <si>
    <t>只見中</t>
    <rPh sb="0" eb="2">
      <t>タダミ</t>
    </rPh>
    <rPh sb="2" eb="3">
      <t>チュウ</t>
    </rPh>
    <phoneticPr fontId="3"/>
  </si>
  <si>
    <t>尚英中</t>
    <rPh sb="0" eb="1">
      <t>ナオ</t>
    </rPh>
    <rPh sb="1" eb="2">
      <t>エイ</t>
    </rPh>
    <rPh sb="2" eb="3">
      <t>チュウ</t>
    </rPh>
    <phoneticPr fontId="3"/>
  </si>
  <si>
    <t>中村一中</t>
    <rPh sb="0" eb="2">
      <t>ナカムラ</t>
    </rPh>
    <rPh sb="2" eb="4">
      <t>イッチュウ</t>
    </rPh>
    <phoneticPr fontId="3"/>
  </si>
  <si>
    <t>中村二中</t>
    <rPh sb="0" eb="3">
      <t>ナカムラニ</t>
    </rPh>
    <rPh sb="3" eb="4">
      <t>チュウ</t>
    </rPh>
    <phoneticPr fontId="3"/>
  </si>
  <si>
    <t>向陽中</t>
    <rPh sb="0" eb="2">
      <t>コウヨウ</t>
    </rPh>
    <rPh sb="2" eb="3">
      <t>チュウ</t>
    </rPh>
    <phoneticPr fontId="3"/>
  </si>
  <si>
    <t>磯部中</t>
    <rPh sb="0" eb="2">
      <t>イソベ</t>
    </rPh>
    <rPh sb="2" eb="3">
      <t>チュウ</t>
    </rPh>
    <phoneticPr fontId="3"/>
  </si>
  <si>
    <t>原町一中</t>
    <rPh sb="0" eb="2">
      <t>ハラマチ</t>
    </rPh>
    <rPh sb="2" eb="4">
      <t>イッチュウ</t>
    </rPh>
    <phoneticPr fontId="3"/>
  </si>
  <si>
    <t>原町二中</t>
    <rPh sb="0" eb="2">
      <t>ハラマチ</t>
    </rPh>
    <rPh sb="2" eb="3">
      <t>ニ</t>
    </rPh>
    <rPh sb="3" eb="4">
      <t>チュウ</t>
    </rPh>
    <phoneticPr fontId="3"/>
  </si>
  <si>
    <t>原町三中</t>
    <rPh sb="0" eb="2">
      <t>ハラマチ</t>
    </rPh>
    <rPh sb="2" eb="4">
      <t>サンチュウ</t>
    </rPh>
    <phoneticPr fontId="3"/>
  </si>
  <si>
    <t>石神中</t>
    <rPh sb="0" eb="2">
      <t>イシガミ</t>
    </rPh>
    <rPh sb="2" eb="3">
      <t>チュウ</t>
    </rPh>
    <phoneticPr fontId="3"/>
  </si>
  <si>
    <t>鹿島中</t>
    <rPh sb="0" eb="2">
      <t>カシマ</t>
    </rPh>
    <rPh sb="2" eb="3">
      <t>チュウ</t>
    </rPh>
    <phoneticPr fontId="3"/>
  </si>
  <si>
    <t>小高中</t>
    <rPh sb="0" eb="2">
      <t>オダカ</t>
    </rPh>
    <rPh sb="2" eb="3">
      <t>チュウ</t>
    </rPh>
    <phoneticPr fontId="3"/>
  </si>
  <si>
    <t>いいたて希望の里学園</t>
    <rPh sb="4" eb="6">
      <t>キボウ</t>
    </rPh>
    <rPh sb="7" eb="8">
      <t>サト</t>
    </rPh>
    <rPh sb="8" eb="10">
      <t>ガクエン</t>
    </rPh>
    <phoneticPr fontId="3"/>
  </si>
  <si>
    <t>津島中</t>
    <rPh sb="0" eb="2">
      <t>ツシマ</t>
    </rPh>
    <rPh sb="2" eb="3">
      <t>チュウ</t>
    </rPh>
    <phoneticPr fontId="3"/>
  </si>
  <si>
    <t>なみえ創成中</t>
    <rPh sb="3" eb="5">
      <t>ソウセイ</t>
    </rPh>
    <rPh sb="5" eb="6">
      <t>チュウ</t>
    </rPh>
    <phoneticPr fontId="3"/>
  </si>
  <si>
    <t>葛尾中</t>
    <rPh sb="0" eb="2">
      <t>カツラオ</t>
    </rPh>
    <rPh sb="2" eb="3">
      <t>チュウ</t>
    </rPh>
    <phoneticPr fontId="3"/>
  </si>
  <si>
    <t>双葉中</t>
    <rPh sb="0" eb="2">
      <t>フタバ</t>
    </rPh>
    <rPh sb="2" eb="3">
      <t>チュウ</t>
    </rPh>
    <phoneticPr fontId="3"/>
  </si>
  <si>
    <t>大熊中</t>
    <rPh sb="0" eb="2">
      <t>オオクマ</t>
    </rPh>
    <rPh sb="2" eb="3">
      <t>チュウ</t>
    </rPh>
    <phoneticPr fontId="3"/>
  </si>
  <si>
    <t>富岡一中</t>
    <rPh sb="0" eb="2">
      <t>トミオカ</t>
    </rPh>
    <rPh sb="2" eb="4">
      <t>イッチュウ</t>
    </rPh>
    <phoneticPr fontId="3"/>
  </si>
  <si>
    <t>富岡一中三春校</t>
    <rPh sb="0" eb="2">
      <t>トミオカ</t>
    </rPh>
    <rPh sb="2" eb="4">
      <t>イッチュウ</t>
    </rPh>
    <rPh sb="4" eb="6">
      <t>ミハル</t>
    </rPh>
    <rPh sb="6" eb="7">
      <t>コウ</t>
    </rPh>
    <phoneticPr fontId="3"/>
  </si>
  <si>
    <t>富岡二中</t>
    <rPh sb="0" eb="2">
      <t>トミオカ</t>
    </rPh>
    <rPh sb="2" eb="3">
      <t>ニ</t>
    </rPh>
    <rPh sb="3" eb="4">
      <t>チュウ</t>
    </rPh>
    <phoneticPr fontId="3"/>
  </si>
  <si>
    <t>富岡二中三春校</t>
    <rPh sb="0" eb="3">
      <t>トミオカニ</t>
    </rPh>
    <rPh sb="3" eb="4">
      <t>チュウ</t>
    </rPh>
    <rPh sb="4" eb="6">
      <t>ミハル</t>
    </rPh>
    <rPh sb="6" eb="7">
      <t>コウ</t>
    </rPh>
    <phoneticPr fontId="3"/>
  </si>
  <si>
    <t>楢葉中</t>
    <rPh sb="0" eb="2">
      <t>ナラハ</t>
    </rPh>
    <rPh sb="2" eb="3">
      <t>チュウ</t>
    </rPh>
    <phoneticPr fontId="3"/>
  </si>
  <si>
    <t>広野中</t>
    <rPh sb="0" eb="2">
      <t>ヒロノ</t>
    </rPh>
    <rPh sb="2" eb="3">
      <t>チュウ</t>
    </rPh>
    <phoneticPr fontId="3"/>
  </si>
  <si>
    <t>ふたば未来学園中</t>
    <rPh sb="3" eb="5">
      <t>ミライ</t>
    </rPh>
    <rPh sb="5" eb="7">
      <t>ガクエン</t>
    </rPh>
    <rPh sb="7" eb="8">
      <t>チュウ</t>
    </rPh>
    <phoneticPr fontId="3"/>
  </si>
  <si>
    <t>川内小中学園</t>
    <rPh sb="0" eb="2">
      <t>カワウチ</t>
    </rPh>
    <rPh sb="2" eb="4">
      <t>ショウチュウ</t>
    </rPh>
    <rPh sb="4" eb="6">
      <t>ガクエン</t>
    </rPh>
    <phoneticPr fontId="3"/>
  </si>
  <si>
    <t>平第一中</t>
    <rPh sb="0" eb="1">
      <t>タイラ</t>
    </rPh>
    <phoneticPr fontId="3"/>
  </si>
  <si>
    <t>平第二中</t>
    <rPh sb="0" eb="1">
      <t>タイラ</t>
    </rPh>
    <phoneticPr fontId="3"/>
  </si>
  <si>
    <t>平第三中</t>
    <rPh sb="0" eb="1">
      <t>タイラ</t>
    </rPh>
    <phoneticPr fontId="3"/>
  </si>
  <si>
    <t>中央台北中</t>
    <rPh sb="0" eb="1">
      <t>チュウ</t>
    </rPh>
    <phoneticPr fontId="3"/>
  </si>
  <si>
    <t>中央台南中</t>
    <rPh sb="0" eb="1">
      <t>チュウ</t>
    </rPh>
    <phoneticPr fontId="3"/>
  </si>
  <si>
    <t>豊間中</t>
    <rPh sb="0" eb="1">
      <t>トヨ</t>
    </rPh>
    <phoneticPr fontId="3"/>
  </si>
  <si>
    <t>藤間中</t>
    <rPh sb="0" eb="1">
      <t>フジ</t>
    </rPh>
    <phoneticPr fontId="3"/>
  </si>
  <si>
    <t>草野中</t>
    <rPh sb="0" eb="1">
      <t>クサ</t>
    </rPh>
    <phoneticPr fontId="3"/>
  </si>
  <si>
    <t>赤井中</t>
    <rPh sb="0" eb="1">
      <t>アカ</t>
    </rPh>
    <phoneticPr fontId="3"/>
  </si>
  <si>
    <t>四倉中</t>
    <rPh sb="0" eb="1">
      <t>ヨ</t>
    </rPh>
    <phoneticPr fontId="3"/>
  </si>
  <si>
    <t>大野中</t>
    <rPh sb="0" eb="1">
      <t>オオ</t>
    </rPh>
    <phoneticPr fontId="3"/>
  </si>
  <si>
    <t>久之浜中</t>
    <rPh sb="0" eb="1">
      <t>ヒサ</t>
    </rPh>
    <phoneticPr fontId="3"/>
  </si>
  <si>
    <t>小川中</t>
    <rPh sb="0" eb="2">
      <t>オガワ</t>
    </rPh>
    <phoneticPr fontId="3"/>
  </si>
  <si>
    <t>川前中</t>
    <rPh sb="0" eb="1">
      <t>カワ</t>
    </rPh>
    <phoneticPr fontId="3"/>
  </si>
  <si>
    <t>桶売中</t>
    <rPh sb="0" eb="1">
      <t>オケ</t>
    </rPh>
    <phoneticPr fontId="3"/>
  </si>
  <si>
    <t>小白井中</t>
    <rPh sb="0" eb="1">
      <t>オ</t>
    </rPh>
    <rPh sb="1" eb="2">
      <t>ジロ</t>
    </rPh>
    <phoneticPr fontId="3"/>
  </si>
  <si>
    <t>内郷第一中</t>
    <rPh sb="0" eb="1">
      <t>ウチ</t>
    </rPh>
    <phoneticPr fontId="3"/>
  </si>
  <si>
    <t>内郷第二中</t>
    <rPh sb="0" eb="1">
      <t>ウチ</t>
    </rPh>
    <phoneticPr fontId="3"/>
  </si>
  <si>
    <t>内郷第三中</t>
    <rPh sb="0" eb="1">
      <t>ウチ</t>
    </rPh>
    <phoneticPr fontId="3"/>
  </si>
  <si>
    <t>好間中</t>
    <rPh sb="0" eb="1">
      <t>ヨシ</t>
    </rPh>
    <phoneticPr fontId="3"/>
  </si>
  <si>
    <t>三和中</t>
    <rPh sb="0" eb="2">
      <t>ミワ</t>
    </rPh>
    <phoneticPr fontId="3"/>
  </si>
  <si>
    <t>小名浜第一中</t>
    <rPh sb="0" eb="2">
      <t>オナ</t>
    </rPh>
    <rPh sb="2" eb="3">
      <t>ハマ</t>
    </rPh>
    <phoneticPr fontId="3"/>
  </si>
  <si>
    <t>小名浜第二中</t>
    <rPh sb="0" eb="2">
      <t>オナ</t>
    </rPh>
    <rPh sb="2" eb="3">
      <t>ハマ</t>
    </rPh>
    <phoneticPr fontId="3"/>
  </si>
  <si>
    <t>玉川中</t>
    <rPh sb="0" eb="1">
      <t>タマ</t>
    </rPh>
    <phoneticPr fontId="3"/>
  </si>
  <si>
    <t>江名中</t>
    <rPh sb="0" eb="1">
      <t>エ</t>
    </rPh>
    <phoneticPr fontId="3"/>
  </si>
  <si>
    <t>泉中</t>
    <rPh sb="0" eb="1">
      <t>イズミ</t>
    </rPh>
    <phoneticPr fontId="3"/>
  </si>
  <si>
    <t>湯本第一中</t>
    <rPh sb="0" eb="1">
      <t>ユ</t>
    </rPh>
    <phoneticPr fontId="3"/>
  </si>
  <si>
    <t>湯本第二中</t>
    <rPh sb="0" eb="1">
      <t>ユ</t>
    </rPh>
    <phoneticPr fontId="3"/>
  </si>
  <si>
    <t>湯本第三中</t>
    <rPh sb="0" eb="1">
      <t>ユ</t>
    </rPh>
    <phoneticPr fontId="3"/>
  </si>
  <si>
    <t>磐崎中</t>
    <rPh sb="0" eb="1">
      <t>イワ</t>
    </rPh>
    <phoneticPr fontId="3"/>
  </si>
  <si>
    <t>植田中</t>
    <rPh sb="0" eb="2">
      <t>ウエダ</t>
    </rPh>
    <phoneticPr fontId="3"/>
  </si>
  <si>
    <t>植田東中</t>
    <rPh sb="0" eb="2">
      <t>ウエダ</t>
    </rPh>
    <phoneticPr fontId="3"/>
  </si>
  <si>
    <t>錦中</t>
    <rPh sb="0" eb="1">
      <t>ニシキ</t>
    </rPh>
    <phoneticPr fontId="3"/>
  </si>
  <si>
    <t>勿来第一中</t>
    <rPh sb="0" eb="2">
      <t>ナコソ</t>
    </rPh>
    <phoneticPr fontId="3"/>
  </si>
  <si>
    <t>勿来第二中</t>
    <rPh sb="0" eb="2">
      <t>ナコソ</t>
    </rPh>
    <phoneticPr fontId="3"/>
  </si>
  <si>
    <t>川部中</t>
    <rPh sb="0" eb="1">
      <t>カワ</t>
    </rPh>
    <phoneticPr fontId="3"/>
  </si>
  <si>
    <t>上遠野中</t>
    <rPh sb="0" eb="3">
      <t>カトオノ</t>
    </rPh>
    <phoneticPr fontId="3"/>
  </si>
  <si>
    <t>入遠野中</t>
    <rPh sb="0" eb="1">
      <t>イ</t>
    </rPh>
    <phoneticPr fontId="3"/>
  </si>
  <si>
    <t>田人中</t>
    <rPh sb="0" eb="1">
      <t>タ</t>
    </rPh>
    <phoneticPr fontId="3"/>
  </si>
  <si>
    <t>東日本昌平中</t>
    <rPh sb="0" eb="1">
      <t>ヒガシ</t>
    </rPh>
    <rPh sb="1" eb="3">
      <t>ニホン</t>
    </rPh>
    <rPh sb="3" eb="5">
      <t>ショウヘイ</t>
    </rPh>
    <rPh sb="5" eb="6">
      <t>チュウ</t>
    </rPh>
    <phoneticPr fontId="3"/>
  </si>
  <si>
    <t>緑蔭</t>
    <rPh sb="0" eb="2">
      <t>リョクイン</t>
    </rPh>
    <phoneticPr fontId="3"/>
  </si>
  <si>
    <t>いわき秀英中</t>
    <rPh sb="3" eb="5">
      <t>シュウエイ</t>
    </rPh>
    <rPh sb="5" eb="6">
      <t>チュウ</t>
    </rPh>
    <phoneticPr fontId="3"/>
  </si>
  <si>
    <t>性別</t>
    <rPh sb="0" eb="2">
      <t>セイベツ</t>
    </rPh>
    <phoneticPr fontId="2"/>
  </si>
  <si>
    <t>男子</t>
    <rPh sb="0" eb="2">
      <t>ダンシ</t>
    </rPh>
    <phoneticPr fontId="2"/>
  </si>
  <si>
    <t>女子</t>
    <rPh sb="0" eb="2">
      <t>ジョシ</t>
    </rPh>
    <phoneticPr fontId="2"/>
  </si>
  <si>
    <t>種目</t>
    <rPh sb="0" eb="2">
      <t>シュモク</t>
    </rPh>
    <phoneticPr fontId="2"/>
  </si>
  <si>
    <t>種目コード</t>
    <rPh sb="0" eb="2">
      <t>シュモク</t>
    </rPh>
    <phoneticPr fontId="2"/>
  </si>
  <si>
    <t>032</t>
    <phoneticPr fontId="3"/>
  </si>
  <si>
    <t>099</t>
    <phoneticPr fontId="3"/>
  </si>
  <si>
    <t>円盤投(1.500kg)</t>
    <rPh sb="0" eb="3">
      <t>エンバンナ</t>
    </rPh>
    <phoneticPr fontId="3"/>
  </si>
  <si>
    <t>007</t>
    <phoneticPr fontId="3"/>
  </si>
  <si>
    <t>074</t>
    <phoneticPr fontId="3"/>
  </si>
  <si>
    <t>096</t>
    <phoneticPr fontId="3"/>
  </si>
  <si>
    <t>男子150m</t>
    <rPh sb="0" eb="2">
      <t>ダンシ</t>
    </rPh>
    <phoneticPr fontId="3"/>
  </si>
  <si>
    <t>男子1000m</t>
    <rPh sb="0" eb="2">
      <t>ダンシ</t>
    </rPh>
    <phoneticPr fontId="3"/>
  </si>
  <si>
    <t>男子110mH(0.991m/9.14m)</t>
    <rPh sb="0" eb="2">
      <t>ダンシ</t>
    </rPh>
    <phoneticPr fontId="3"/>
  </si>
  <si>
    <t>男子三段跳</t>
    <rPh sb="0" eb="2">
      <t>ダンシ</t>
    </rPh>
    <rPh sb="2" eb="5">
      <t>サンダント</t>
    </rPh>
    <phoneticPr fontId="3"/>
  </si>
  <si>
    <t>男子ジャベリックスロー</t>
    <rPh sb="0" eb="2">
      <t>ダンシ</t>
    </rPh>
    <phoneticPr fontId="3"/>
  </si>
  <si>
    <t>女子150m</t>
    <rPh sb="0" eb="2">
      <t>ジョシ</t>
    </rPh>
    <phoneticPr fontId="3"/>
  </si>
  <si>
    <t>女子1000m</t>
    <rPh sb="0" eb="2">
      <t>ジョシ</t>
    </rPh>
    <phoneticPr fontId="3"/>
  </si>
  <si>
    <t>007</t>
    <phoneticPr fontId="3"/>
  </si>
  <si>
    <t>女子100mH(0.762m/8.50m)</t>
    <rPh sb="0" eb="2">
      <t>ジョシ</t>
    </rPh>
    <phoneticPr fontId="3"/>
  </si>
  <si>
    <t>042</t>
    <phoneticPr fontId="2"/>
  </si>
  <si>
    <t>女子三段跳</t>
    <rPh sb="0" eb="2">
      <t>ジョシ</t>
    </rPh>
    <rPh sb="2" eb="5">
      <t>サンダント</t>
    </rPh>
    <phoneticPr fontId="3"/>
  </si>
  <si>
    <t>074</t>
    <phoneticPr fontId="3"/>
  </si>
  <si>
    <t>女子ジャベリックスロー</t>
    <rPh sb="0" eb="2">
      <t>ジョシ</t>
    </rPh>
    <phoneticPr fontId="3"/>
  </si>
  <si>
    <t>099</t>
    <phoneticPr fontId="3"/>
  </si>
  <si>
    <t>女子棒高跳</t>
    <rPh sb="0" eb="2">
      <t>ジョシ</t>
    </rPh>
    <rPh sb="2" eb="5">
      <t>ボウタカト</t>
    </rPh>
    <phoneticPr fontId="3"/>
  </si>
  <si>
    <t>072</t>
    <phoneticPr fontId="3"/>
  </si>
  <si>
    <t>種別</t>
    <rPh sb="0" eb="2">
      <t>シュベツ</t>
    </rPh>
    <phoneticPr fontId="2"/>
  </si>
  <si>
    <t>種別コード</t>
    <rPh sb="0" eb="2">
      <t>シュベツ</t>
    </rPh>
    <phoneticPr fontId="2"/>
  </si>
  <si>
    <t>共通</t>
    <rPh sb="0" eb="2">
      <t>キョウツウ</t>
    </rPh>
    <phoneticPr fontId="2"/>
  </si>
  <si>
    <t>番号</t>
    <rPh sb="0" eb="2">
      <t>バンゴウ</t>
    </rPh>
    <phoneticPr fontId="3"/>
  </si>
  <si>
    <t>名前</t>
    <rPh sb="0" eb="2">
      <t>ナマエ</t>
    </rPh>
    <phoneticPr fontId="3"/>
  </si>
  <si>
    <t>ﾌﾘｶﾞﾅ(半角)</t>
    <rPh sb="6" eb="8">
      <t>ハンカク</t>
    </rPh>
    <phoneticPr fontId="3"/>
  </si>
  <si>
    <t>性別</t>
    <rPh sb="0" eb="2">
      <t>セイベツ</t>
    </rPh>
    <phoneticPr fontId="3"/>
  </si>
  <si>
    <t>所属</t>
    <rPh sb="0" eb="2">
      <t>ショゾク</t>
    </rPh>
    <phoneticPr fontId="3"/>
  </si>
  <si>
    <t>学年</t>
    <rPh sb="0" eb="2">
      <t>ガクネン</t>
    </rPh>
    <phoneticPr fontId="3"/>
  </si>
  <si>
    <t>庵田　十六</t>
    <rPh sb="0" eb="2">
      <t>アンダ</t>
    </rPh>
    <rPh sb="3" eb="5">
      <t>ジュウロク</t>
    </rPh>
    <phoneticPr fontId="2"/>
  </si>
  <si>
    <t>ｱﾝﾀﾞ ｼﾞｭｳﾛｸ</t>
    <phoneticPr fontId="2"/>
  </si>
  <si>
    <t>N1</t>
    <phoneticPr fontId="3"/>
  </si>
  <si>
    <t>N2</t>
    <phoneticPr fontId="3"/>
  </si>
  <si>
    <t>MC</t>
    <phoneticPr fontId="3"/>
  </si>
  <si>
    <t>Ｓ１</t>
    <phoneticPr fontId="3"/>
  </si>
  <si>
    <t>K1</t>
    <phoneticPr fontId="3"/>
  </si>
  <si>
    <t>番号</t>
    <rPh sb="0" eb="2">
      <t>バンゴウ</t>
    </rPh>
    <phoneticPr fontId="3"/>
  </si>
  <si>
    <t>名前</t>
    <rPh sb="0" eb="2">
      <t>ナマエ</t>
    </rPh>
    <phoneticPr fontId="3"/>
  </si>
  <si>
    <t>ﾌﾘｶﾞﾅ</t>
    <phoneticPr fontId="3"/>
  </si>
  <si>
    <t>性別</t>
    <rPh sb="0" eb="2">
      <t>セイベツ</t>
    </rPh>
    <phoneticPr fontId="3"/>
  </si>
  <si>
    <t>KC</t>
    <phoneticPr fontId="3"/>
  </si>
  <si>
    <t>所属</t>
    <rPh sb="0" eb="2">
      <t>ショゾク</t>
    </rPh>
    <phoneticPr fontId="3"/>
  </si>
  <si>
    <t>種別</t>
    <rPh sb="0" eb="2">
      <t>シュベツ</t>
    </rPh>
    <phoneticPr fontId="3"/>
  </si>
  <si>
    <t>出場種目</t>
    <rPh sb="0" eb="2">
      <t>シュツジョウ</t>
    </rPh>
    <rPh sb="2" eb="4">
      <t>シュモク</t>
    </rPh>
    <phoneticPr fontId="3"/>
  </si>
  <si>
    <t>記録</t>
    <rPh sb="0" eb="2">
      <t>キロク</t>
    </rPh>
    <phoneticPr fontId="3"/>
  </si>
  <si>
    <t>07</t>
  </si>
  <si>
    <t>07</t>
    <phoneticPr fontId="2"/>
  </si>
  <si>
    <t>性別ｺｰﾄﾞ</t>
    <rPh sb="0" eb="2">
      <t>セイベツ</t>
    </rPh>
    <phoneticPr fontId="3"/>
  </si>
  <si>
    <t>DBｺｰﾄﾞ</t>
    <phoneticPr fontId="2"/>
  </si>
  <si>
    <t>所属ｺｰﾄﾞ</t>
    <rPh sb="0" eb="2">
      <t>ショゾク</t>
    </rPh>
    <phoneticPr fontId="3"/>
  </si>
  <si>
    <t>種別ｺｰﾄﾞ</t>
    <rPh sb="0" eb="2">
      <t>シュベツ</t>
    </rPh>
    <phoneticPr fontId="3"/>
  </si>
  <si>
    <t>種目ｺｰﾄﾞ</t>
    <rPh sb="0" eb="2">
      <t>シュモク</t>
    </rPh>
    <phoneticPr fontId="3"/>
  </si>
  <si>
    <t>100</t>
    <phoneticPr fontId="2"/>
  </si>
  <si>
    <t>100</t>
    <phoneticPr fontId="2"/>
  </si>
  <si>
    <t>0001650</t>
    <phoneticPr fontId="2"/>
  </si>
  <si>
    <t>07</t>
    <phoneticPr fontId="2"/>
  </si>
  <si>
    <t>記録記入例</t>
    <rPh sb="0" eb="2">
      <t>キロク</t>
    </rPh>
    <rPh sb="2" eb="4">
      <t>キニュウ</t>
    </rPh>
    <rPh sb="4" eb="5">
      <t>レイ</t>
    </rPh>
    <phoneticPr fontId="3"/>
  </si>
  <si>
    <t>説明</t>
    <rPh sb="0" eb="2">
      <t>セツメイ</t>
    </rPh>
    <phoneticPr fontId="3"/>
  </si>
  <si>
    <t>競走種目</t>
    <rPh sb="0" eb="2">
      <t>キョウソウ</t>
    </rPh>
    <rPh sb="2" eb="4">
      <t>シュモク</t>
    </rPh>
    <phoneticPr fontId="3"/>
  </si>
  <si>
    <t>11秒23</t>
    <rPh sb="2" eb="3">
      <t>ビョウ</t>
    </rPh>
    <phoneticPr fontId="3"/>
  </si>
  <si>
    <t>0001123</t>
    <phoneticPr fontId="3"/>
  </si>
  <si>
    <t>時,分,分,秒,秒,1/10,1/100</t>
    <rPh sb="0" eb="1">
      <t>ジ</t>
    </rPh>
    <rPh sb="2" eb="3">
      <t>フン</t>
    </rPh>
    <rPh sb="4" eb="5">
      <t>フン</t>
    </rPh>
    <rPh sb="6" eb="7">
      <t>ビョウ</t>
    </rPh>
    <rPh sb="8" eb="9">
      <t>ビョウ</t>
    </rPh>
    <phoneticPr fontId="3"/>
  </si>
  <si>
    <t>15分37秒89</t>
    <rPh sb="2" eb="3">
      <t>フン</t>
    </rPh>
    <rPh sb="5" eb="6">
      <t>ビョウ</t>
    </rPh>
    <phoneticPr fontId="3"/>
  </si>
  <si>
    <t>0153789</t>
    <phoneticPr fontId="3"/>
  </si>
  <si>
    <t>フィールド種目</t>
    <rPh sb="5" eb="7">
      <t>シュモク</t>
    </rPh>
    <phoneticPr fontId="3"/>
  </si>
  <si>
    <t>1m32</t>
    <phoneticPr fontId="3"/>
  </si>
  <si>
    <t>00132</t>
    <phoneticPr fontId="3"/>
  </si>
  <si>
    <t>前3桁はメートル，後2桁はセンチメートル</t>
    <rPh sb="0" eb="1">
      <t>マエ</t>
    </rPh>
    <rPh sb="2" eb="3">
      <t>ケタ</t>
    </rPh>
    <rPh sb="9" eb="10">
      <t>ウシ</t>
    </rPh>
    <rPh sb="11" eb="12">
      <t>ケタ</t>
    </rPh>
    <phoneticPr fontId="3"/>
  </si>
  <si>
    <t>45m78</t>
    <phoneticPr fontId="3"/>
  </si>
  <si>
    <t>04578</t>
    <phoneticPr fontId="3"/>
  </si>
  <si>
    <t>混成競技</t>
    <rPh sb="0" eb="2">
      <t>コンセイ</t>
    </rPh>
    <rPh sb="2" eb="4">
      <t>キョウギ</t>
    </rPh>
    <phoneticPr fontId="3"/>
  </si>
  <si>
    <t>7152点</t>
    <rPh sb="4" eb="5">
      <t>テン</t>
    </rPh>
    <phoneticPr fontId="3"/>
  </si>
  <si>
    <t>07152</t>
    <phoneticPr fontId="3"/>
  </si>
  <si>
    <t>総合得点5桁</t>
    <rPh sb="0" eb="2">
      <t>ソウゴウ</t>
    </rPh>
    <rPh sb="2" eb="4">
      <t>トクテン</t>
    </rPh>
    <rPh sb="5" eb="6">
      <t>ケタ</t>
    </rPh>
    <phoneticPr fontId="3"/>
  </si>
  <si>
    <t>記入方法</t>
    <rPh sb="0" eb="2">
      <t>キニュウ</t>
    </rPh>
    <rPh sb="2" eb="4">
      <t>ホウホウ</t>
    </rPh>
    <phoneticPr fontId="3"/>
  </si>
  <si>
    <t>・出場種目をリストから選択し，登録番号と記録を半角数字で入力してください</t>
    <rPh sb="1" eb="3">
      <t>シュツジョウ</t>
    </rPh>
    <rPh sb="3" eb="5">
      <t>シュモク</t>
    </rPh>
    <rPh sb="11" eb="13">
      <t>センタク</t>
    </rPh>
    <rPh sb="15" eb="17">
      <t>トウロク</t>
    </rPh>
    <rPh sb="17" eb="19">
      <t>バンゴウ</t>
    </rPh>
    <rPh sb="20" eb="22">
      <t>キロク</t>
    </rPh>
    <rPh sb="23" eb="25">
      <t>ハンカク</t>
    </rPh>
    <rPh sb="25" eb="27">
      <t>スウジ</t>
    </rPh>
    <rPh sb="28" eb="30">
      <t>ニュウリョク</t>
    </rPh>
    <phoneticPr fontId="3"/>
  </si>
  <si>
    <t>･記録がない場合でも見込み記録を入力します。</t>
    <phoneticPr fontId="2"/>
  </si>
  <si>
    <t>DB</t>
    <phoneticPr fontId="3"/>
  </si>
  <si>
    <t>N1</t>
    <phoneticPr fontId="3"/>
  </si>
  <si>
    <t>N2</t>
    <phoneticPr fontId="3"/>
  </si>
  <si>
    <t>SX</t>
    <phoneticPr fontId="3"/>
  </si>
  <si>
    <t>KC</t>
    <phoneticPr fontId="3"/>
  </si>
  <si>
    <t>ZK</t>
    <phoneticPr fontId="3"/>
  </si>
  <si>
    <t>S1</t>
    <phoneticPr fontId="3"/>
  </si>
  <si>
    <t>ｱｽﾘｰﾄﾋﾞﾌﾞｽ</t>
    <phoneticPr fontId="2"/>
  </si>
  <si>
    <t>所属</t>
    <rPh sb="0" eb="2">
      <t>ショゾク</t>
    </rPh>
    <phoneticPr fontId="2"/>
  </si>
  <si>
    <t>平第二高</t>
    <rPh sb="0" eb="1">
      <t>タイラ</t>
    </rPh>
    <rPh sb="1" eb="4">
      <t>ダイニコウ</t>
    </rPh>
    <phoneticPr fontId="2"/>
  </si>
  <si>
    <t>高等学校名</t>
    <rPh sb="0" eb="2">
      <t>コウトウ</t>
    </rPh>
    <rPh sb="2" eb="4">
      <t>ガッコウ</t>
    </rPh>
    <rPh sb="4" eb="5">
      <t>メイ</t>
    </rPh>
    <phoneticPr fontId="2"/>
  </si>
  <si>
    <t>庵田十四子</t>
    <rPh sb="0" eb="2">
      <t>アンダ</t>
    </rPh>
    <rPh sb="2" eb="4">
      <t>ジュウヨン</t>
    </rPh>
    <rPh sb="4" eb="5">
      <t>コ</t>
    </rPh>
    <phoneticPr fontId="2"/>
  </si>
  <si>
    <t>ｱﾝﾀﾞ ｼﾞｭｳｼｺ</t>
    <phoneticPr fontId="2"/>
  </si>
  <si>
    <t>←高校生は学校名をこちらに入力</t>
    <rPh sb="1" eb="4">
      <t>コウコウセイ</t>
    </rPh>
    <rPh sb="5" eb="8">
      <t>ガッコウメイ</t>
    </rPh>
    <rPh sb="13" eb="15">
      <t>ニュウリョク</t>
    </rPh>
    <phoneticPr fontId="2"/>
  </si>
  <si>
    <t>入力時の注意</t>
    <rPh sb="0" eb="2">
      <t>ニュウリョク</t>
    </rPh>
    <rPh sb="2" eb="3">
      <t>ジ</t>
    </rPh>
    <rPh sb="4" eb="6">
      <t>チュウイ</t>
    </rPh>
    <phoneticPr fontId="3"/>
  </si>
  <si>
    <t>名前、ﾌﾘｶﾞﾅ(半角)は正確に入力してください</t>
    <rPh sb="0" eb="2">
      <t>ナマエ</t>
    </rPh>
    <rPh sb="9" eb="11">
      <t>ハンカク</t>
    </rPh>
    <rPh sb="13" eb="15">
      <t>セイカク</t>
    </rPh>
    <rPh sb="16" eb="18">
      <t>ニュウリョク</t>
    </rPh>
    <phoneticPr fontId="3"/>
  </si>
  <si>
    <t>性と名は５文字にします。全角(ﾌﾘｶﾞﾅは半角)スペースを使用します</t>
    <rPh sb="0" eb="1">
      <t>セイ</t>
    </rPh>
    <rPh sb="2" eb="3">
      <t>メイ</t>
    </rPh>
    <rPh sb="5" eb="7">
      <t>モジ</t>
    </rPh>
    <rPh sb="12" eb="14">
      <t>ゼンカク</t>
    </rPh>
    <rPh sb="21" eb="23">
      <t>ハンカク</t>
    </rPh>
    <rPh sb="29" eb="31">
      <t>シヨウ</t>
    </rPh>
    <phoneticPr fontId="3"/>
  </si>
  <si>
    <t>性別，所属，学年は一つずつ選択するか</t>
    <rPh sb="0" eb="2">
      <t>セイベツ</t>
    </rPh>
    <rPh sb="3" eb="5">
      <t>ショゾク</t>
    </rPh>
    <rPh sb="6" eb="8">
      <t>ガクネン</t>
    </rPh>
    <rPh sb="9" eb="10">
      <t>ヒト</t>
    </rPh>
    <rPh sb="13" eb="15">
      <t>センタク</t>
    </rPh>
    <phoneticPr fontId="3"/>
  </si>
  <si>
    <t>コピー＆ペーストで入力してください</t>
    <rPh sb="9" eb="11">
      <t>ニュウリョク</t>
    </rPh>
    <phoneticPr fontId="3"/>
  </si>
  <si>
    <t>間違えた場合はキーボードのDELETEで消して下さい</t>
    <rPh sb="0" eb="2">
      <t>マチガ</t>
    </rPh>
    <rPh sb="4" eb="6">
      <t>バアイ</t>
    </rPh>
    <rPh sb="20" eb="21">
      <t>ケ</t>
    </rPh>
    <rPh sb="23" eb="24">
      <t>クダ</t>
    </rPh>
    <phoneticPr fontId="3"/>
  </si>
  <si>
    <t>入力できる場所以外は選択することができません</t>
    <rPh sb="0" eb="2">
      <t>ニュウリョク</t>
    </rPh>
    <rPh sb="5" eb="7">
      <t>バショ</t>
    </rPh>
    <rPh sb="7" eb="9">
      <t>イガイ</t>
    </rPh>
    <rPh sb="10" eb="12">
      <t>センタク</t>
    </rPh>
    <phoneticPr fontId="3"/>
  </si>
  <si>
    <t>0030000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</si>
</sst>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numFmts>
  <fonts count="10"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6"/>
      <color theme="1"/>
      <name val="游ゴシック"/>
      <family val="3"/>
      <charset val="128"/>
      <scheme val="minor"/>
    </font>
    <font>
      <sz val="11"/>
      <color indexed="8"/>
      <name val="ＭＳ 明朝"/>
      <family val="1"/>
      <charset val="128"/>
    </font>
    <font>
      <b/>
      <sz val="11"/>
      <color indexed="10"/>
      <name val="ＭＳ Ｐゴシック"/>
      <family val="3"/>
      <charset val="128"/>
    </font>
    <font>
      <b/>
      <sz val="11"/>
      <color rgb="FFFF0000"/>
      <name val="游ゴシック"/>
      <family val="3"/>
      <charset val="128"/>
      <scheme val="minor"/>
    </font>
    <font>
      <sz val="11"/>
      <color theme="1"/>
      <name val="ＭＳ 明朝"/>
      <family val="1"/>
      <charset val="128"/>
    </font>
    <font>
      <sz val="11"/>
      <color indexed="1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6" tint="0.59999389629810485"/>
        <bgColor indexed="64"/>
      </patternFill>
    </fill>
    <fill>
      <patternFill patternType="solid">
        <fgColor indexed="9"/>
        <bgColor indexed="64"/>
      </patternFill>
    </fill>
    <fill>
      <patternFill patternType="solid">
        <fgColor indexed="31"/>
        <bgColor indexed="64"/>
      </patternFill>
    </fill>
    <fill>
      <patternFill patternType="solid">
        <fgColor theme="4"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diagonal/>
    </border>
  </borders>
  <cellStyleXfs count="2">
    <xf numFmtId="0" fontId="0" fillId="0" borderId="0">
      <alignment vertical="center"/>
    </xf>
    <xf numFmtId="0" fontId="1" fillId="0" borderId="0">
      <alignment vertical="center"/>
    </xf>
  </cellStyleXfs>
  <cellXfs count="63">
    <xf numFmtId="0" fontId="0" fillId="0" borderId="0" xfId="0">
      <alignment vertical="center"/>
    </xf>
    <xf numFmtId="176" fontId="1" fillId="0" borderId="0" xfId="1" applyNumberFormat="1">
      <alignment vertical="center"/>
    </xf>
    <xf numFmtId="0" fontId="1" fillId="0" borderId="0" xfId="1">
      <alignment vertical="center"/>
    </xf>
    <xf numFmtId="0" fontId="4" fillId="2" borderId="1" xfId="0" applyFont="1" applyFill="1" applyBorder="1">
      <alignment vertical="center"/>
    </xf>
    <xf numFmtId="49" fontId="4" fillId="2" borderId="1" xfId="0" applyNumberFormat="1" applyFont="1" applyFill="1" applyBorder="1">
      <alignment vertical="center"/>
    </xf>
    <xf numFmtId="0" fontId="4" fillId="2" borderId="1" xfId="0" applyFont="1" applyFill="1" applyBorder="1" applyAlignment="1">
      <alignment vertical="center" shrinkToFit="1"/>
    </xf>
    <xf numFmtId="0" fontId="0" fillId="3" borderId="1" xfId="0" applyFill="1" applyBorder="1">
      <alignment vertical="center"/>
    </xf>
    <xf numFmtId="0" fontId="0" fillId="0" borderId="1" xfId="0" applyBorder="1">
      <alignment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5" borderId="0" xfId="0" applyFill="1" applyProtection="1">
      <alignment vertical="center"/>
      <protection locked="0"/>
    </xf>
    <xf numFmtId="0" fontId="0" fillId="0" borderId="0" xfId="0" applyNumberFormat="1" applyFill="1" applyAlignment="1">
      <alignment horizontal="center" vertical="center"/>
    </xf>
    <xf numFmtId="49" fontId="0" fillId="0" borderId="0" xfId="0" applyNumberFormat="1" applyFill="1">
      <alignment vertical="center"/>
    </xf>
    <xf numFmtId="0" fontId="0" fillId="0" borderId="0" xfId="0" applyNumberFormat="1" applyFill="1">
      <alignment vertical="center"/>
    </xf>
    <xf numFmtId="0" fontId="0" fillId="6" borderId="0" xfId="0" applyFill="1" applyBorder="1" applyAlignment="1">
      <alignment horizontal="center" vertical="center"/>
    </xf>
    <xf numFmtId="49" fontId="0" fillId="0" borderId="0" xfId="0" applyNumberFormat="1">
      <alignment vertical="center"/>
    </xf>
    <xf numFmtId="0" fontId="0" fillId="5" borderId="1" xfId="0"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NumberFormat="1" applyBorder="1" applyAlignment="1">
      <alignment horizontal="center" vertical="center"/>
    </xf>
    <xf numFmtId="0" fontId="0" fillId="0" borderId="1" xfId="0" applyNumberFormat="1" applyBorder="1" applyAlignment="1" applyProtection="1">
      <alignment horizontal="center" vertical="center"/>
      <protection locked="0"/>
    </xf>
    <xf numFmtId="49" fontId="0" fillId="0" borderId="1" xfId="0" applyNumberFormat="1" applyBorder="1" applyAlignment="1">
      <alignment horizontal="center" vertical="center"/>
    </xf>
    <xf numFmtId="49" fontId="0" fillId="0" borderId="1" xfId="0" applyNumberFormat="1" applyBorder="1">
      <alignment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0" fontId="5" fillId="0" borderId="0" xfId="0" applyFont="1" applyFill="1" applyAlignment="1">
      <alignment horizontal="center" vertical="center"/>
    </xf>
    <xf numFmtId="0" fontId="0" fillId="3" borderId="1" xfId="0" applyFill="1" applyBorder="1" applyProtection="1">
      <alignment vertical="center"/>
      <protection locked="0"/>
    </xf>
    <xf numFmtId="49" fontId="0" fillId="3" borderId="1" xfId="0" applyNumberFormat="1" applyFill="1" applyBorder="1" applyProtection="1">
      <alignment vertical="center"/>
      <protection locked="0"/>
    </xf>
    <xf numFmtId="0" fontId="0" fillId="7" borderId="1" xfId="0" applyFill="1" applyBorder="1" applyProtection="1">
      <alignment vertical="center"/>
      <protection locked="0"/>
    </xf>
    <xf numFmtId="0" fontId="0" fillId="2" borderId="1" xfId="0" applyFill="1" applyBorder="1" applyAlignment="1">
      <alignment horizontal="center" vertical="center"/>
    </xf>
    <xf numFmtId="0" fontId="0" fillId="2" borderId="6" xfId="0" applyFill="1" applyBorder="1" applyAlignment="1">
      <alignment horizontal="left" vertical="center"/>
    </xf>
    <xf numFmtId="0" fontId="0" fillId="2" borderId="1" xfId="0" applyFill="1" applyBorder="1">
      <alignment vertical="center"/>
    </xf>
    <xf numFmtId="49" fontId="0" fillId="2" borderId="1" xfId="0" applyNumberFormat="1" applyFill="1" applyBorder="1">
      <alignment vertical="center"/>
    </xf>
    <xf numFmtId="0" fontId="0" fillId="2" borderId="7" xfId="0" applyFill="1" applyBorder="1" applyAlignment="1">
      <alignment horizontal="left" vertical="center"/>
    </xf>
    <xf numFmtId="0" fontId="0" fillId="2" borderId="1" xfId="0" applyFill="1" applyBorder="1" applyAlignment="1">
      <alignment horizontal="left" vertical="center"/>
    </xf>
    <xf numFmtId="0" fontId="6" fillId="0" borderId="0" xfId="0" applyFont="1" applyBorder="1" applyAlignment="1">
      <alignment vertical="center"/>
    </xf>
    <xf numFmtId="0" fontId="0" fillId="0" borderId="0" xfId="0" applyBorder="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8" fillId="0" borderId="1" xfId="0" applyFont="1" applyFill="1" applyBorder="1">
      <alignment vertical="center"/>
    </xf>
    <xf numFmtId="0" fontId="8" fillId="0" borderId="0" xfId="0" applyFont="1">
      <alignment vertical="center"/>
    </xf>
    <xf numFmtId="0" fontId="8" fillId="3" borderId="1" xfId="0" applyFont="1" applyFill="1" applyBorder="1" applyProtection="1">
      <alignment vertical="center"/>
      <protection locked="0"/>
    </xf>
    <xf numFmtId="0" fontId="8" fillId="4" borderId="1" xfId="0" applyFont="1" applyFill="1" applyBorder="1" applyProtection="1">
      <alignment vertical="center"/>
      <protection locked="0"/>
    </xf>
    <xf numFmtId="0" fontId="8" fillId="3" borderId="1" xfId="0" applyFont="1" applyFill="1" applyBorder="1" applyAlignment="1" applyProtection="1">
      <alignment horizontal="center" vertical="center"/>
      <protection locked="0"/>
    </xf>
    <xf numFmtId="0" fontId="0" fillId="2" borderId="1" xfId="0" applyFill="1" applyBorder="1" applyProtection="1">
      <alignment vertical="center"/>
    </xf>
    <xf numFmtId="0" fontId="0" fillId="2" borderId="6" xfId="0" applyFill="1" applyBorder="1" applyProtection="1">
      <alignment vertical="center"/>
    </xf>
    <xf numFmtId="0" fontId="0" fillId="2" borderId="7" xfId="0" applyFill="1" applyBorder="1" applyProtection="1">
      <alignment vertical="center"/>
    </xf>
    <xf numFmtId="0" fontId="9" fillId="2" borderId="3"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7" fillId="0" borderId="17" xfId="0" applyFont="1" applyBorder="1" applyAlignment="1">
      <alignment horizontal="left" vertical="center"/>
    </xf>
    <xf numFmtId="0" fontId="7" fillId="0" borderId="0" xfId="0" applyFont="1" applyBorder="1" applyAlignment="1">
      <alignment horizontal="left" vertical="center"/>
    </xf>
    <xf numFmtId="0" fontId="0" fillId="6" borderId="2" xfId="0" applyFill="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0904-NOna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校名"/>
      <sheetName val="種目コード"/>
      <sheetName val="選手データ"/>
      <sheetName val="大会申込（個人）"/>
      <sheetName val="大会申込（リレー）"/>
      <sheetName val="大会申込（リレー2）"/>
      <sheetName val="大会申込（リレー3）"/>
      <sheetName val="大会申込（リレー4）"/>
      <sheetName val="MAT"/>
      <sheetName val="MATリレー"/>
    </sheetNames>
    <sheetDataSet>
      <sheetData sheetId="0"/>
      <sheetData sheetId="1">
        <row r="3">
          <cell r="I3" t="str">
            <v>選択してください</v>
          </cell>
        </row>
        <row r="4">
          <cell r="I4" t="str">
            <v>男子</v>
          </cell>
          <cell r="J4" t="str">
            <v>S1</v>
          </cell>
        </row>
        <row r="5">
          <cell r="F5" t="str">
            <v>中学共通</v>
          </cell>
          <cell r="G5" t="str">
            <v>20</v>
          </cell>
          <cell r="I5" t="str">
            <v>男子100m</v>
          </cell>
          <cell r="J5" t="str">
            <v>002</v>
          </cell>
        </row>
        <row r="6">
          <cell r="F6" t="str">
            <v>中学1年</v>
          </cell>
          <cell r="G6" t="str">
            <v>21</v>
          </cell>
          <cell r="I6" t="str">
            <v>男子200m</v>
          </cell>
          <cell r="J6" t="str">
            <v>003</v>
          </cell>
        </row>
        <row r="7">
          <cell r="F7" t="str">
            <v>中学2年</v>
          </cell>
          <cell r="G7" t="str">
            <v>22</v>
          </cell>
          <cell r="I7" t="str">
            <v>男子400m</v>
          </cell>
          <cell r="J7" t="str">
            <v>005</v>
          </cell>
        </row>
        <row r="8">
          <cell r="F8" t="str">
            <v>中学3年</v>
          </cell>
          <cell r="G8" t="str">
            <v>23</v>
          </cell>
          <cell r="I8" t="str">
            <v>男子800m</v>
          </cell>
          <cell r="J8" t="str">
            <v>006</v>
          </cell>
        </row>
        <row r="9">
          <cell r="F9" t="str">
            <v>中学2・3年</v>
          </cell>
          <cell r="G9" t="str">
            <v>24</v>
          </cell>
          <cell r="I9" t="str">
            <v>男子1500m</v>
          </cell>
          <cell r="J9" t="str">
            <v>008</v>
          </cell>
        </row>
        <row r="10">
          <cell r="F10" t="str">
            <v>中学低学年</v>
          </cell>
          <cell r="G10" t="str">
            <v>25</v>
          </cell>
          <cell r="I10" t="str">
            <v>男子3000m</v>
          </cell>
          <cell r="J10" t="str">
            <v>010</v>
          </cell>
        </row>
        <row r="11">
          <cell r="I11" t="str">
            <v>男子110mH</v>
          </cell>
          <cell r="J11" t="str">
            <v>032</v>
          </cell>
        </row>
        <row r="12">
          <cell r="I12" t="str">
            <v>男子4×100mR</v>
          </cell>
          <cell r="J12" t="str">
            <v>601</v>
          </cell>
        </row>
        <row r="13">
          <cell r="I13" t="str">
            <v>男子走高跳</v>
          </cell>
          <cell r="J13" t="str">
            <v>071</v>
          </cell>
        </row>
        <row r="14">
          <cell r="I14" t="str">
            <v>男子棒高跳</v>
          </cell>
          <cell r="J14" t="str">
            <v>072</v>
          </cell>
        </row>
        <row r="15">
          <cell r="I15" t="str">
            <v>男子走幅跳</v>
          </cell>
          <cell r="J15" t="str">
            <v>073</v>
          </cell>
        </row>
        <row r="16">
          <cell r="I16" t="str">
            <v>男子砲丸投</v>
          </cell>
          <cell r="J16" t="str">
            <v>083</v>
          </cell>
        </row>
        <row r="17">
          <cell r="I17" t="str">
            <v>男子四種競技</v>
          </cell>
          <cell r="J17" t="str">
            <v>213</v>
          </cell>
        </row>
        <row r="18">
          <cell r="I18" t="str">
            <v>女子,</v>
          </cell>
        </row>
        <row r="19">
          <cell r="I19" t="str">
            <v>女子100m</v>
          </cell>
          <cell r="J19" t="str">
            <v>002</v>
          </cell>
        </row>
        <row r="20">
          <cell r="I20" t="str">
            <v>女子200m</v>
          </cell>
          <cell r="J20" t="str">
            <v>003</v>
          </cell>
        </row>
        <row r="21">
          <cell r="I21" t="str">
            <v>女子800m</v>
          </cell>
          <cell r="J21" t="str">
            <v>006</v>
          </cell>
        </row>
        <row r="22">
          <cell r="I22" t="str">
            <v>女子1500m</v>
          </cell>
          <cell r="J22" t="str">
            <v>008</v>
          </cell>
        </row>
        <row r="23">
          <cell r="I23" t="str">
            <v>女子100mH</v>
          </cell>
          <cell r="J23" t="str">
            <v>042</v>
          </cell>
        </row>
        <row r="24">
          <cell r="I24" t="str">
            <v>女子4×100mR</v>
          </cell>
          <cell r="J24" t="str">
            <v>601</v>
          </cell>
        </row>
        <row r="25">
          <cell r="I25" t="str">
            <v>女子走高跳</v>
          </cell>
          <cell r="J25" t="str">
            <v>071</v>
          </cell>
        </row>
        <row r="26">
          <cell r="I26" t="str">
            <v>女子走幅跳</v>
          </cell>
          <cell r="J26" t="str">
            <v>073</v>
          </cell>
        </row>
        <row r="27">
          <cell r="I27" t="str">
            <v>女子砲丸投</v>
          </cell>
          <cell r="J27" t="str">
            <v>085</v>
          </cell>
        </row>
        <row r="28">
          <cell r="I28" t="str">
            <v>女子四種競技</v>
          </cell>
          <cell r="J28" t="str">
            <v>214</v>
          </cell>
        </row>
      </sheetData>
      <sheetData sheetId="2">
        <row r="2">
          <cell r="B2">
            <v>9000</v>
          </cell>
          <cell r="C2" t="str">
            <v>通信　陸上</v>
          </cell>
          <cell r="D2" t="str">
            <v>ﾂｳｼﾝ ﾘｸｼﾞｮｳ</v>
          </cell>
          <cell r="E2" t="str">
            <v>男子</v>
          </cell>
          <cell r="F2" t="str">
            <v>平第二中</v>
          </cell>
          <cell r="G2">
            <v>3</v>
          </cell>
        </row>
      </sheetData>
      <sheetData sheetId="3">
        <row r="8">
          <cell r="R8" t="str">
            <v>男子</v>
          </cell>
        </row>
        <row r="9">
          <cell r="R9" t="str">
            <v>女子</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workbookViewId="0"/>
  </sheetViews>
  <sheetFormatPr defaultRowHeight="13.5" customHeight="1" x14ac:dyDescent="0.4"/>
  <cols>
    <col min="1" max="1" width="9" style="1"/>
    <col min="2" max="2" width="21.375" style="2" bestFit="1" customWidth="1"/>
    <col min="3" max="3" width="6.5" style="2" bestFit="1" customWidth="1"/>
    <col min="4" max="4" width="7.5" style="2" bestFit="1" customWidth="1"/>
    <col min="5" max="5" width="9" style="2"/>
    <col min="6" max="6" width="19.875" style="2" customWidth="1"/>
    <col min="7" max="257" width="9" style="2"/>
    <col min="258" max="258" width="19.875" style="2" bestFit="1" customWidth="1"/>
    <col min="259" max="259" width="6.5" style="2" bestFit="1" customWidth="1"/>
    <col min="260" max="261" width="9" style="2"/>
    <col min="262" max="262" width="19.875" style="2" customWidth="1"/>
    <col min="263" max="513" width="9" style="2"/>
    <col min="514" max="514" width="19.875" style="2" bestFit="1" customWidth="1"/>
    <col min="515" max="515" width="6.5" style="2" bestFit="1" customWidth="1"/>
    <col min="516" max="517" width="9" style="2"/>
    <col min="518" max="518" width="19.875" style="2" customWidth="1"/>
    <col min="519" max="769" width="9" style="2"/>
    <col min="770" max="770" width="19.875" style="2" bestFit="1" customWidth="1"/>
    <col min="771" max="771" width="6.5" style="2" bestFit="1" customWidth="1"/>
    <col min="772" max="773" width="9" style="2"/>
    <col min="774" max="774" width="19.875" style="2" customWidth="1"/>
    <col min="775" max="1025" width="9" style="2"/>
    <col min="1026" max="1026" width="19.875" style="2" bestFit="1" customWidth="1"/>
    <col min="1027" max="1027" width="6.5" style="2" bestFit="1" customWidth="1"/>
    <col min="1028" max="1029" width="9" style="2"/>
    <col min="1030" max="1030" width="19.875" style="2" customWidth="1"/>
    <col min="1031" max="1281" width="9" style="2"/>
    <col min="1282" max="1282" width="19.875" style="2" bestFit="1" customWidth="1"/>
    <col min="1283" max="1283" width="6.5" style="2" bestFit="1" customWidth="1"/>
    <col min="1284" max="1285" width="9" style="2"/>
    <col min="1286" max="1286" width="19.875" style="2" customWidth="1"/>
    <col min="1287" max="1537" width="9" style="2"/>
    <col min="1538" max="1538" width="19.875" style="2" bestFit="1" customWidth="1"/>
    <col min="1539" max="1539" width="6.5" style="2" bestFit="1" customWidth="1"/>
    <col min="1540" max="1541" width="9" style="2"/>
    <col min="1542" max="1542" width="19.875" style="2" customWidth="1"/>
    <col min="1543" max="1793" width="9" style="2"/>
    <col min="1794" max="1794" width="19.875" style="2" bestFit="1" customWidth="1"/>
    <col min="1795" max="1795" width="6.5" style="2" bestFit="1" customWidth="1"/>
    <col min="1796" max="1797" width="9" style="2"/>
    <col min="1798" max="1798" width="19.875" style="2" customWidth="1"/>
    <col min="1799" max="2049" width="9" style="2"/>
    <col min="2050" max="2050" width="19.875" style="2" bestFit="1" customWidth="1"/>
    <col min="2051" max="2051" width="6.5" style="2" bestFit="1" customWidth="1"/>
    <col min="2052" max="2053" width="9" style="2"/>
    <col min="2054" max="2054" width="19.875" style="2" customWidth="1"/>
    <col min="2055" max="2305" width="9" style="2"/>
    <col min="2306" max="2306" width="19.875" style="2" bestFit="1" customWidth="1"/>
    <col min="2307" max="2307" width="6.5" style="2" bestFit="1" customWidth="1"/>
    <col min="2308" max="2309" width="9" style="2"/>
    <col min="2310" max="2310" width="19.875" style="2" customWidth="1"/>
    <col min="2311" max="2561" width="9" style="2"/>
    <col min="2562" max="2562" width="19.875" style="2" bestFit="1" customWidth="1"/>
    <col min="2563" max="2563" width="6.5" style="2" bestFit="1" customWidth="1"/>
    <col min="2564" max="2565" width="9" style="2"/>
    <col min="2566" max="2566" width="19.875" style="2" customWidth="1"/>
    <col min="2567" max="2817" width="9" style="2"/>
    <col min="2818" max="2818" width="19.875" style="2" bestFit="1" customWidth="1"/>
    <col min="2819" max="2819" width="6.5" style="2" bestFit="1" customWidth="1"/>
    <col min="2820" max="2821" width="9" style="2"/>
    <col min="2822" max="2822" width="19.875" style="2" customWidth="1"/>
    <col min="2823" max="3073" width="9" style="2"/>
    <col min="3074" max="3074" width="19.875" style="2" bestFit="1" customWidth="1"/>
    <col min="3075" max="3075" width="6.5" style="2" bestFit="1" customWidth="1"/>
    <col min="3076" max="3077" width="9" style="2"/>
    <col min="3078" max="3078" width="19.875" style="2" customWidth="1"/>
    <col min="3079" max="3329" width="9" style="2"/>
    <col min="3330" max="3330" width="19.875" style="2" bestFit="1" customWidth="1"/>
    <col min="3331" max="3331" width="6.5" style="2" bestFit="1" customWidth="1"/>
    <col min="3332" max="3333" width="9" style="2"/>
    <col min="3334" max="3334" width="19.875" style="2" customWidth="1"/>
    <col min="3335" max="3585" width="9" style="2"/>
    <col min="3586" max="3586" width="19.875" style="2" bestFit="1" customWidth="1"/>
    <col min="3587" max="3587" width="6.5" style="2" bestFit="1" customWidth="1"/>
    <col min="3588" max="3589" width="9" style="2"/>
    <col min="3590" max="3590" width="19.875" style="2" customWidth="1"/>
    <col min="3591" max="3841" width="9" style="2"/>
    <col min="3842" max="3842" width="19.875" style="2" bestFit="1" customWidth="1"/>
    <col min="3843" max="3843" width="6.5" style="2" bestFit="1" customWidth="1"/>
    <col min="3844" max="3845" width="9" style="2"/>
    <col min="3846" max="3846" width="19.875" style="2" customWidth="1"/>
    <col min="3847" max="4097" width="9" style="2"/>
    <col min="4098" max="4098" width="19.875" style="2" bestFit="1" customWidth="1"/>
    <col min="4099" max="4099" width="6.5" style="2" bestFit="1" customWidth="1"/>
    <col min="4100" max="4101" width="9" style="2"/>
    <col min="4102" max="4102" width="19.875" style="2" customWidth="1"/>
    <col min="4103" max="4353" width="9" style="2"/>
    <col min="4354" max="4354" width="19.875" style="2" bestFit="1" customWidth="1"/>
    <col min="4355" max="4355" width="6.5" style="2" bestFit="1" customWidth="1"/>
    <col min="4356" max="4357" width="9" style="2"/>
    <col min="4358" max="4358" width="19.875" style="2" customWidth="1"/>
    <col min="4359" max="4609" width="9" style="2"/>
    <col min="4610" max="4610" width="19.875" style="2" bestFit="1" customWidth="1"/>
    <col min="4611" max="4611" width="6.5" style="2" bestFit="1" customWidth="1"/>
    <col min="4612" max="4613" width="9" style="2"/>
    <col min="4614" max="4614" width="19.875" style="2" customWidth="1"/>
    <col min="4615" max="4865" width="9" style="2"/>
    <col min="4866" max="4866" width="19.875" style="2" bestFit="1" customWidth="1"/>
    <col min="4867" max="4867" width="6.5" style="2" bestFit="1" customWidth="1"/>
    <col min="4868" max="4869" width="9" style="2"/>
    <col min="4870" max="4870" width="19.875" style="2" customWidth="1"/>
    <col min="4871" max="5121" width="9" style="2"/>
    <col min="5122" max="5122" width="19.875" style="2" bestFit="1" customWidth="1"/>
    <col min="5123" max="5123" width="6.5" style="2" bestFit="1" customWidth="1"/>
    <col min="5124" max="5125" width="9" style="2"/>
    <col min="5126" max="5126" width="19.875" style="2" customWidth="1"/>
    <col min="5127" max="5377" width="9" style="2"/>
    <col min="5378" max="5378" width="19.875" style="2" bestFit="1" customWidth="1"/>
    <col min="5379" max="5379" width="6.5" style="2" bestFit="1" customWidth="1"/>
    <col min="5380" max="5381" width="9" style="2"/>
    <col min="5382" max="5382" width="19.875" style="2" customWidth="1"/>
    <col min="5383" max="5633" width="9" style="2"/>
    <col min="5634" max="5634" width="19.875" style="2" bestFit="1" customWidth="1"/>
    <col min="5635" max="5635" width="6.5" style="2" bestFit="1" customWidth="1"/>
    <col min="5636" max="5637" width="9" style="2"/>
    <col min="5638" max="5638" width="19.875" style="2" customWidth="1"/>
    <col min="5639" max="5889" width="9" style="2"/>
    <col min="5890" max="5890" width="19.875" style="2" bestFit="1" customWidth="1"/>
    <col min="5891" max="5891" width="6.5" style="2" bestFit="1" customWidth="1"/>
    <col min="5892" max="5893" width="9" style="2"/>
    <col min="5894" max="5894" width="19.875" style="2" customWidth="1"/>
    <col min="5895" max="6145" width="9" style="2"/>
    <col min="6146" max="6146" width="19.875" style="2" bestFit="1" customWidth="1"/>
    <col min="6147" max="6147" width="6.5" style="2" bestFit="1" customWidth="1"/>
    <col min="6148" max="6149" width="9" style="2"/>
    <col min="6150" max="6150" width="19.875" style="2" customWidth="1"/>
    <col min="6151" max="6401" width="9" style="2"/>
    <col min="6402" max="6402" width="19.875" style="2" bestFit="1" customWidth="1"/>
    <col min="6403" max="6403" width="6.5" style="2" bestFit="1" customWidth="1"/>
    <col min="6404" max="6405" width="9" style="2"/>
    <col min="6406" max="6406" width="19.875" style="2" customWidth="1"/>
    <col min="6407" max="6657" width="9" style="2"/>
    <col min="6658" max="6658" width="19.875" style="2" bestFit="1" customWidth="1"/>
    <col min="6659" max="6659" width="6.5" style="2" bestFit="1" customWidth="1"/>
    <col min="6660" max="6661" width="9" style="2"/>
    <col min="6662" max="6662" width="19.875" style="2" customWidth="1"/>
    <col min="6663" max="6913" width="9" style="2"/>
    <col min="6914" max="6914" width="19.875" style="2" bestFit="1" customWidth="1"/>
    <col min="6915" max="6915" width="6.5" style="2" bestFit="1" customWidth="1"/>
    <col min="6916" max="6917" width="9" style="2"/>
    <col min="6918" max="6918" width="19.875" style="2" customWidth="1"/>
    <col min="6919" max="7169" width="9" style="2"/>
    <col min="7170" max="7170" width="19.875" style="2" bestFit="1" customWidth="1"/>
    <col min="7171" max="7171" width="6.5" style="2" bestFit="1" customWidth="1"/>
    <col min="7172" max="7173" width="9" style="2"/>
    <col min="7174" max="7174" width="19.875" style="2" customWidth="1"/>
    <col min="7175" max="7425" width="9" style="2"/>
    <col min="7426" max="7426" width="19.875" style="2" bestFit="1" customWidth="1"/>
    <col min="7427" max="7427" width="6.5" style="2" bestFit="1" customWidth="1"/>
    <col min="7428" max="7429" width="9" style="2"/>
    <col min="7430" max="7430" width="19.875" style="2" customWidth="1"/>
    <col min="7431" max="7681" width="9" style="2"/>
    <col min="7682" max="7682" width="19.875" style="2" bestFit="1" customWidth="1"/>
    <col min="7683" max="7683" width="6.5" style="2" bestFit="1" customWidth="1"/>
    <col min="7684" max="7685" width="9" style="2"/>
    <col min="7686" max="7686" width="19.875" style="2" customWidth="1"/>
    <col min="7687" max="7937" width="9" style="2"/>
    <col min="7938" max="7938" width="19.875" style="2" bestFit="1" customWidth="1"/>
    <col min="7939" max="7939" width="6.5" style="2" bestFit="1" customWidth="1"/>
    <col min="7940" max="7941" width="9" style="2"/>
    <col min="7942" max="7942" width="19.875" style="2" customWidth="1"/>
    <col min="7943" max="8193" width="9" style="2"/>
    <col min="8194" max="8194" width="19.875" style="2" bestFit="1" customWidth="1"/>
    <col min="8195" max="8195" width="6.5" style="2" bestFit="1" customWidth="1"/>
    <col min="8196" max="8197" width="9" style="2"/>
    <col min="8198" max="8198" width="19.875" style="2" customWidth="1"/>
    <col min="8199" max="8449" width="9" style="2"/>
    <col min="8450" max="8450" width="19.875" style="2" bestFit="1" customWidth="1"/>
    <col min="8451" max="8451" width="6.5" style="2" bestFit="1" customWidth="1"/>
    <col min="8452" max="8453" width="9" style="2"/>
    <col min="8454" max="8454" width="19.875" style="2" customWidth="1"/>
    <col min="8455" max="8705" width="9" style="2"/>
    <col min="8706" max="8706" width="19.875" style="2" bestFit="1" customWidth="1"/>
    <col min="8707" max="8707" width="6.5" style="2" bestFit="1" customWidth="1"/>
    <col min="8708" max="8709" width="9" style="2"/>
    <col min="8710" max="8710" width="19.875" style="2" customWidth="1"/>
    <col min="8711" max="8961" width="9" style="2"/>
    <col min="8962" max="8962" width="19.875" style="2" bestFit="1" customWidth="1"/>
    <col min="8963" max="8963" width="6.5" style="2" bestFit="1" customWidth="1"/>
    <col min="8964" max="8965" width="9" style="2"/>
    <col min="8966" max="8966" width="19.875" style="2" customWidth="1"/>
    <col min="8967" max="9217" width="9" style="2"/>
    <col min="9218" max="9218" width="19.875" style="2" bestFit="1" customWidth="1"/>
    <col min="9219" max="9219" width="6.5" style="2" bestFit="1" customWidth="1"/>
    <col min="9220" max="9221" width="9" style="2"/>
    <col min="9222" max="9222" width="19.875" style="2" customWidth="1"/>
    <col min="9223" max="9473" width="9" style="2"/>
    <col min="9474" max="9474" width="19.875" style="2" bestFit="1" customWidth="1"/>
    <col min="9475" max="9475" width="6.5" style="2" bestFit="1" customWidth="1"/>
    <col min="9476" max="9477" width="9" style="2"/>
    <col min="9478" max="9478" width="19.875" style="2" customWidth="1"/>
    <col min="9479" max="9729" width="9" style="2"/>
    <col min="9730" max="9730" width="19.875" style="2" bestFit="1" customWidth="1"/>
    <col min="9731" max="9731" width="6.5" style="2" bestFit="1" customWidth="1"/>
    <col min="9732" max="9733" width="9" style="2"/>
    <col min="9734" max="9734" width="19.875" style="2" customWidth="1"/>
    <col min="9735" max="9985" width="9" style="2"/>
    <col min="9986" max="9986" width="19.875" style="2" bestFit="1" customWidth="1"/>
    <col min="9987" max="9987" width="6.5" style="2" bestFit="1" customWidth="1"/>
    <col min="9988" max="9989" width="9" style="2"/>
    <col min="9990" max="9990" width="19.875" style="2" customWidth="1"/>
    <col min="9991" max="10241" width="9" style="2"/>
    <col min="10242" max="10242" width="19.875" style="2" bestFit="1" customWidth="1"/>
    <col min="10243" max="10243" width="6.5" style="2" bestFit="1" customWidth="1"/>
    <col min="10244" max="10245" width="9" style="2"/>
    <col min="10246" max="10246" width="19.875" style="2" customWidth="1"/>
    <col min="10247" max="10497" width="9" style="2"/>
    <col min="10498" max="10498" width="19.875" style="2" bestFit="1" customWidth="1"/>
    <col min="10499" max="10499" width="6.5" style="2" bestFit="1" customWidth="1"/>
    <col min="10500" max="10501" width="9" style="2"/>
    <col min="10502" max="10502" width="19.875" style="2" customWidth="1"/>
    <col min="10503" max="10753" width="9" style="2"/>
    <col min="10754" max="10754" width="19.875" style="2" bestFit="1" customWidth="1"/>
    <col min="10755" max="10755" width="6.5" style="2" bestFit="1" customWidth="1"/>
    <col min="10756" max="10757" width="9" style="2"/>
    <col min="10758" max="10758" width="19.875" style="2" customWidth="1"/>
    <col min="10759" max="11009" width="9" style="2"/>
    <col min="11010" max="11010" width="19.875" style="2" bestFit="1" customWidth="1"/>
    <col min="11011" max="11011" width="6.5" style="2" bestFit="1" customWidth="1"/>
    <col min="11012" max="11013" width="9" style="2"/>
    <col min="11014" max="11014" width="19.875" style="2" customWidth="1"/>
    <col min="11015" max="11265" width="9" style="2"/>
    <col min="11266" max="11266" width="19.875" style="2" bestFit="1" customWidth="1"/>
    <col min="11267" max="11267" width="6.5" style="2" bestFit="1" customWidth="1"/>
    <col min="11268" max="11269" width="9" style="2"/>
    <col min="11270" max="11270" width="19.875" style="2" customWidth="1"/>
    <col min="11271" max="11521" width="9" style="2"/>
    <col min="11522" max="11522" width="19.875" style="2" bestFit="1" customWidth="1"/>
    <col min="11523" max="11523" width="6.5" style="2" bestFit="1" customWidth="1"/>
    <col min="11524" max="11525" width="9" style="2"/>
    <col min="11526" max="11526" width="19.875" style="2" customWidth="1"/>
    <col min="11527" max="11777" width="9" style="2"/>
    <col min="11778" max="11778" width="19.875" style="2" bestFit="1" customWidth="1"/>
    <col min="11779" max="11779" width="6.5" style="2" bestFit="1" customWidth="1"/>
    <col min="11780" max="11781" width="9" style="2"/>
    <col min="11782" max="11782" width="19.875" style="2" customWidth="1"/>
    <col min="11783" max="12033" width="9" style="2"/>
    <col min="12034" max="12034" width="19.875" style="2" bestFit="1" customWidth="1"/>
    <col min="12035" max="12035" width="6.5" style="2" bestFit="1" customWidth="1"/>
    <col min="12036" max="12037" width="9" style="2"/>
    <col min="12038" max="12038" width="19.875" style="2" customWidth="1"/>
    <col min="12039" max="12289" width="9" style="2"/>
    <col min="12290" max="12290" width="19.875" style="2" bestFit="1" customWidth="1"/>
    <col min="12291" max="12291" width="6.5" style="2" bestFit="1" customWidth="1"/>
    <col min="12292" max="12293" width="9" style="2"/>
    <col min="12294" max="12294" width="19.875" style="2" customWidth="1"/>
    <col min="12295" max="12545" width="9" style="2"/>
    <col min="12546" max="12546" width="19.875" style="2" bestFit="1" customWidth="1"/>
    <col min="12547" max="12547" width="6.5" style="2" bestFit="1" customWidth="1"/>
    <col min="12548" max="12549" width="9" style="2"/>
    <col min="12550" max="12550" width="19.875" style="2" customWidth="1"/>
    <col min="12551" max="12801" width="9" style="2"/>
    <col min="12802" max="12802" width="19.875" style="2" bestFit="1" customWidth="1"/>
    <col min="12803" max="12803" width="6.5" style="2" bestFit="1" customWidth="1"/>
    <col min="12804" max="12805" width="9" style="2"/>
    <col min="12806" max="12806" width="19.875" style="2" customWidth="1"/>
    <col min="12807" max="13057" width="9" style="2"/>
    <col min="13058" max="13058" width="19.875" style="2" bestFit="1" customWidth="1"/>
    <col min="13059" max="13059" width="6.5" style="2" bestFit="1" customWidth="1"/>
    <col min="13060" max="13061" width="9" style="2"/>
    <col min="13062" max="13062" width="19.875" style="2" customWidth="1"/>
    <col min="13063" max="13313" width="9" style="2"/>
    <col min="13314" max="13314" width="19.875" style="2" bestFit="1" customWidth="1"/>
    <col min="13315" max="13315" width="6.5" style="2" bestFit="1" customWidth="1"/>
    <col min="13316" max="13317" width="9" style="2"/>
    <col min="13318" max="13318" width="19.875" style="2" customWidth="1"/>
    <col min="13319" max="13569" width="9" style="2"/>
    <col min="13570" max="13570" width="19.875" style="2" bestFit="1" customWidth="1"/>
    <col min="13571" max="13571" width="6.5" style="2" bestFit="1" customWidth="1"/>
    <col min="13572" max="13573" width="9" style="2"/>
    <col min="13574" max="13574" width="19.875" style="2" customWidth="1"/>
    <col min="13575" max="13825" width="9" style="2"/>
    <col min="13826" max="13826" width="19.875" style="2" bestFit="1" customWidth="1"/>
    <col min="13827" max="13827" width="6.5" style="2" bestFit="1" customWidth="1"/>
    <col min="13828" max="13829" width="9" style="2"/>
    <col min="13830" max="13830" width="19.875" style="2" customWidth="1"/>
    <col min="13831" max="14081" width="9" style="2"/>
    <col min="14082" max="14082" width="19.875" style="2" bestFit="1" customWidth="1"/>
    <col min="14083" max="14083" width="6.5" style="2" bestFit="1" customWidth="1"/>
    <col min="14084" max="14085" width="9" style="2"/>
    <col min="14086" max="14086" width="19.875" style="2" customWidth="1"/>
    <col min="14087" max="14337" width="9" style="2"/>
    <col min="14338" max="14338" width="19.875" style="2" bestFit="1" customWidth="1"/>
    <col min="14339" max="14339" width="6.5" style="2" bestFit="1" customWidth="1"/>
    <col min="14340" max="14341" width="9" style="2"/>
    <col min="14342" max="14342" width="19.875" style="2" customWidth="1"/>
    <col min="14343" max="14593" width="9" style="2"/>
    <col min="14594" max="14594" width="19.875" style="2" bestFit="1" customWidth="1"/>
    <col min="14595" max="14595" width="6.5" style="2" bestFit="1" customWidth="1"/>
    <col min="14596" max="14597" width="9" style="2"/>
    <col min="14598" max="14598" width="19.875" style="2" customWidth="1"/>
    <col min="14599" max="14849" width="9" style="2"/>
    <col min="14850" max="14850" width="19.875" style="2" bestFit="1" customWidth="1"/>
    <col min="14851" max="14851" width="6.5" style="2" bestFit="1" customWidth="1"/>
    <col min="14852" max="14853" width="9" style="2"/>
    <col min="14854" max="14854" width="19.875" style="2" customWidth="1"/>
    <col min="14855" max="15105" width="9" style="2"/>
    <col min="15106" max="15106" width="19.875" style="2" bestFit="1" customWidth="1"/>
    <col min="15107" max="15107" width="6.5" style="2" bestFit="1" customWidth="1"/>
    <col min="15108" max="15109" width="9" style="2"/>
    <col min="15110" max="15110" width="19.875" style="2" customWidth="1"/>
    <col min="15111" max="15361" width="9" style="2"/>
    <col min="15362" max="15362" width="19.875" style="2" bestFit="1" customWidth="1"/>
    <col min="15363" max="15363" width="6.5" style="2" bestFit="1" customWidth="1"/>
    <col min="15364" max="15365" width="9" style="2"/>
    <col min="15366" max="15366" width="19.875" style="2" customWidth="1"/>
    <col min="15367" max="15617" width="9" style="2"/>
    <col min="15618" max="15618" width="19.875" style="2" bestFit="1" customWidth="1"/>
    <col min="15619" max="15619" width="6.5" style="2" bestFit="1" customWidth="1"/>
    <col min="15620" max="15621" width="9" style="2"/>
    <col min="15622" max="15622" width="19.875" style="2" customWidth="1"/>
    <col min="15623" max="15873" width="9" style="2"/>
    <col min="15874" max="15874" width="19.875" style="2" bestFit="1" customWidth="1"/>
    <col min="15875" max="15875" width="6.5" style="2" bestFit="1" customWidth="1"/>
    <col min="15876" max="15877" width="9" style="2"/>
    <col min="15878" max="15878" width="19.875" style="2" customWidth="1"/>
    <col min="15879" max="16129" width="9" style="2"/>
    <col min="16130" max="16130" width="19.875" style="2" bestFit="1" customWidth="1"/>
    <col min="16131" max="16131" width="6.5" style="2" bestFit="1" customWidth="1"/>
    <col min="16132" max="16133" width="9" style="2"/>
    <col min="16134" max="16134" width="19.875" style="2" customWidth="1"/>
    <col min="16135" max="16384" width="9" style="2"/>
  </cols>
  <sheetData>
    <row r="1" spans="1:4" ht="13.5" customHeight="1" x14ac:dyDescent="0.4">
      <c r="A1" s="1" t="s">
        <v>0</v>
      </c>
      <c r="B1" s="2" t="s">
        <v>1</v>
      </c>
      <c r="D1" s="2" t="s">
        <v>2</v>
      </c>
    </row>
    <row r="2" spans="1:4" ht="13.5" customHeight="1" x14ac:dyDescent="0.4">
      <c r="A2" s="1">
        <v>1</v>
      </c>
      <c r="B2" s="2" t="s">
        <v>3</v>
      </c>
      <c r="C2" s="2">
        <v>100</v>
      </c>
      <c r="D2" s="2" t="str">
        <f>"7"&amp;"00"&amp;C2</f>
        <v>700100</v>
      </c>
    </row>
    <row r="3" spans="1:4" ht="13.5" customHeight="1" x14ac:dyDescent="0.4">
      <c r="A3" s="1">
        <v>2</v>
      </c>
      <c r="B3" s="2" t="s">
        <v>4</v>
      </c>
      <c r="C3" s="2">
        <v>200</v>
      </c>
      <c r="D3" s="2" t="str">
        <f t="shared" ref="D3:D10" si="0">"7"&amp;"00"&amp;C3</f>
        <v>700200</v>
      </c>
    </row>
    <row r="4" spans="1:4" ht="13.5" customHeight="1" x14ac:dyDescent="0.4">
      <c r="A4" s="1">
        <v>3</v>
      </c>
      <c r="B4" s="2" t="s">
        <v>5</v>
      </c>
      <c r="C4" s="2">
        <v>300</v>
      </c>
      <c r="D4" s="2" t="str">
        <f t="shared" si="0"/>
        <v>700300</v>
      </c>
    </row>
    <row r="5" spans="1:4" ht="13.5" customHeight="1" x14ac:dyDescent="0.4">
      <c r="A5" s="1">
        <v>4</v>
      </c>
      <c r="B5" s="2" t="s">
        <v>6</v>
      </c>
      <c r="C5" s="2">
        <v>400</v>
      </c>
      <c r="D5" s="2" t="str">
        <f t="shared" si="0"/>
        <v>700400</v>
      </c>
    </row>
    <row r="6" spans="1:4" ht="13.5" customHeight="1" x14ac:dyDescent="0.4">
      <c r="A6" s="1">
        <v>5</v>
      </c>
      <c r="B6" s="2" t="s">
        <v>7</v>
      </c>
      <c r="C6" s="2">
        <v>500</v>
      </c>
      <c r="D6" s="2" t="str">
        <f t="shared" si="0"/>
        <v>700500</v>
      </c>
    </row>
    <row r="7" spans="1:4" ht="13.5" customHeight="1" x14ac:dyDescent="0.4">
      <c r="A7" s="1">
        <v>6</v>
      </c>
      <c r="B7" s="2" t="s">
        <v>8</v>
      </c>
      <c r="C7" s="2">
        <v>600</v>
      </c>
      <c r="D7" s="2" t="str">
        <f t="shared" si="0"/>
        <v>700600</v>
      </c>
    </row>
    <row r="8" spans="1:4" ht="13.5" customHeight="1" x14ac:dyDescent="0.4">
      <c r="A8" s="1">
        <v>7</v>
      </c>
      <c r="B8" s="2" t="s">
        <v>9</v>
      </c>
      <c r="C8" s="2">
        <v>700</v>
      </c>
      <c r="D8" s="2" t="str">
        <f t="shared" si="0"/>
        <v>700700</v>
      </c>
    </row>
    <row r="9" spans="1:4" ht="13.5" customHeight="1" x14ac:dyDescent="0.4">
      <c r="A9" s="1">
        <v>8</v>
      </c>
      <c r="B9" s="2" t="s">
        <v>10</v>
      </c>
      <c r="C9" s="2">
        <v>800</v>
      </c>
      <c r="D9" s="2" t="str">
        <f t="shared" si="0"/>
        <v>700800</v>
      </c>
    </row>
    <row r="10" spans="1:4" ht="13.5" customHeight="1" x14ac:dyDescent="0.4">
      <c r="A10" s="1">
        <v>9</v>
      </c>
      <c r="B10" s="2" t="s">
        <v>11</v>
      </c>
      <c r="C10" s="2">
        <v>900</v>
      </c>
      <c r="D10" s="2" t="str">
        <f t="shared" si="0"/>
        <v>700900</v>
      </c>
    </row>
    <row r="11" spans="1:4" ht="13.5" customHeight="1" x14ac:dyDescent="0.4">
      <c r="A11" s="1">
        <v>10</v>
      </c>
      <c r="B11" s="2" t="s">
        <v>12</v>
      </c>
      <c r="C11" s="2">
        <v>1000</v>
      </c>
      <c r="D11" s="2" t="str">
        <f>"7"&amp;"0"&amp;C11</f>
        <v>701000</v>
      </c>
    </row>
    <row r="12" spans="1:4" ht="13.5" customHeight="1" x14ac:dyDescent="0.4">
      <c r="A12" s="1">
        <v>11</v>
      </c>
      <c r="B12" s="2" t="s">
        <v>13</v>
      </c>
      <c r="C12" s="2">
        <v>1100</v>
      </c>
      <c r="D12" s="2" t="str">
        <f t="shared" ref="D12:D75" si="1">"7"&amp;"0"&amp;C12</f>
        <v>701100</v>
      </c>
    </row>
    <row r="13" spans="1:4" ht="13.5" customHeight="1" x14ac:dyDescent="0.4">
      <c r="A13" s="1">
        <v>12</v>
      </c>
      <c r="B13" s="2" t="s">
        <v>14</v>
      </c>
      <c r="C13" s="2">
        <v>1200</v>
      </c>
      <c r="D13" s="2" t="str">
        <f t="shared" si="1"/>
        <v>701200</v>
      </c>
    </row>
    <row r="14" spans="1:4" ht="13.5" customHeight="1" x14ac:dyDescent="0.4">
      <c r="A14" s="1">
        <v>13</v>
      </c>
      <c r="B14" s="2" t="s">
        <v>15</v>
      </c>
      <c r="C14" s="2">
        <v>1300</v>
      </c>
      <c r="D14" s="2" t="str">
        <f t="shared" si="1"/>
        <v>701300</v>
      </c>
    </row>
    <row r="15" spans="1:4" ht="13.5" customHeight="1" x14ac:dyDescent="0.4">
      <c r="A15" s="1">
        <v>14</v>
      </c>
      <c r="B15" s="2" t="s">
        <v>16</v>
      </c>
      <c r="C15" s="2">
        <v>1400</v>
      </c>
      <c r="D15" s="2" t="str">
        <f t="shared" si="1"/>
        <v>701400</v>
      </c>
    </row>
    <row r="16" spans="1:4" ht="13.5" customHeight="1" x14ac:dyDescent="0.4">
      <c r="A16" s="1">
        <v>15</v>
      </c>
      <c r="B16" s="2" t="s">
        <v>17</v>
      </c>
      <c r="C16" s="2">
        <v>1500</v>
      </c>
      <c r="D16" s="2" t="str">
        <f t="shared" si="1"/>
        <v>701500</v>
      </c>
    </row>
    <row r="17" spans="1:4" ht="13.5" customHeight="1" x14ac:dyDescent="0.4">
      <c r="A17" s="1">
        <v>16</v>
      </c>
      <c r="B17" s="2" t="s">
        <v>18</v>
      </c>
      <c r="C17" s="2">
        <v>1600</v>
      </c>
      <c r="D17" s="2" t="str">
        <f t="shared" si="1"/>
        <v>701600</v>
      </c>
    </row>
    <row r="18" spans="1:4" ht="13.5" customHeight="1" x14ac:dyDescent="0.4">
      <c r="A18" s="1">
        <v>17</v>
      </c>
      <c r="B18" s="2" t="s">
        <v>19</v>
      </c>
      <c r="C18" s="2">
        <v>1700</v>
      </c>
      <c r="D18" s="2" t="str">
        <f t="shared" si="1"/>
        <v>701700</v>
      </c>
    </row>
    <row r="19" spans="1:4" ht="13.5" customHeight="1" x14ac:dyDescent="0.4">
      <c r="A19" s="1">
        <v>18</v>
      </c>
      <c r="B19" s="2" t="s">
        <v>20</v>
      </c>
      <c r="C19" s="2">
        <v>1800</v>
      </c>
      <c r="D19" s="2" t="str">
        <f t="shared" si="1"/>
        <v>701800</v>
      </c>
    </row>
    <row r="20" spans="1:4" ht="13.5" customHeight="1" x14ac:dyDescent="0.4">
      <c r="A20" s="1">
        <v>19</v>
      </c>
      <c r="B20" s="2" t="s">
        <v>21</v>
      </c>
      <c r="C20" s="2">
        <v>1900</v>
      </c>
      <c r="D20" s="2" t="str">
        <f t="shared" si="1"/>
        <v>701900</v>
      </c>
    </row>
    <row r="21" spans="1:4" ht="13.5" customHeight="1" x14ac:dyDescent="0.4">
      <c r="A21" s="1">
        <v>20</v>
      </c>
      <c r="B21" s="2" t="s">
        <v>22</v>
      </c>
      <c r="C21" s="2">
        <v>2000</v>
      </c>
      <c r="D21" s="2" t="str">
        <f t="shared" si="1"/>
        <v>702000</v>
      </c>
    </row>
    <row r="22" spans="1:4" ht="13.5" customHeight="1" x14ac:dyDescent="0.4">
      <c r="A22" s="1">
        <v>21</v>
      </c>
      <c r="B22" s="2" t="s">
        <v>23</v>
      </c>
      <c r="C22" s="2">
        <v>2100</v>
      </c>
      <c r="D22" s="2" t="str">
        <f t="shared" si="1"/>
        <v>702100</v>
      </c>
    </row>
    <row r="23" spans="1:4" ht="13.5" customHeight="1" x14ac:dyDescent="0.4">
      <c r="A23" s="1">
        <v>22</v>
      </c>
      <c r="B23" s="2" t="s">
        <v>24</v>
      </c>
      <c r="C23" s="2">
        <v>2200</v>
      </c>
      <c r="D23" s="2" t="str">
        <f t="shared" si="1"/>
        <v>702200</v>
      </c>
    </row>
    <row r="24" spans="1:4" ht="13.5" customHeight="1" x14ac:dyDescent="0.4">
      <c r="A24" s="1">
        <v>23</v>
      </c>
      <c r="B24" s="2" t="s">
        <v>25</v>
      </c>
      <c r="C24" s="2">
        <v>2300</v>
      </c>
      <c r="D24" s="2" t="str">
        <f t="shared" si="1"/>
        <v>702300</v>
      </c>
    </row>
    <row r="25" spans="1:4" ht="13.5" customHeight="1" x14ac:dyDescent="0.4">
      <c r="A25" s="1">
        <v>24</v>
      </c>
      <c r="B25" s="2" t="s">
        <v>26</v>
      </c>
      <c r="C25" s="2">
        <v>2400</v>
      </c>
      <c r="D25" s="2" t="str">
        <f t="shared" si="1"/>
        <v>702400</v>
      </c>
    </row>
    <row r="26" spans="1:4" ht="13.5" customHeight="1" x14ac:dyDescent="0.4">
      <c r="A26" s="1">
        <v>25</v>
      </c>
      <c r="B26" s="2" t="s">
        <v>27</v>
      </c>
      <c r="C26" s="2">
        <v>2500</v>
      </c>
      <c r="D26" s="2" t="str">
        <f t="shared" si="1"/>
        <v>702500</v>
      </c>
    </row>
    <row r="27" spans="1:4" ht="13.5" customHeight="1" x14ac:dyDescent="0.4">
      <c r="A27" s="1">
        <v>26</v>
      </c>
      <c r="B27" s="2" t="s">
        <v>28</v>
      </c>
      <c r="C27" s="2">
        <v>2600</v>
      </c>
      <c r="D27" s="2" t="str">
        <f t="shared" si="1"/>
        <v>702600</v>
      </c>
    </row>
    <row r="28" spans="1:4" ht="13.5" customHeight="1" x14ac:dyDescent="0.4">
      <c r="A28" s="1">
        <v>27</v>
      </c>
      <c r="B28" s="2" t="s">
        <v>29</v>
      </c>
      <c r="C28" s="2">
        <v>2700</v>
      </c>
      <c r="D28" s="2" t="str">
        <f t="shared" si="1"/>
        <v>702700</v>
      </c>
    </row>
    <row r="29" spans="1:4" ht="13.5" customHeight="1" x14ac:dyDescent="0.4">
      <c r="A29" s="1">
        <v>28</v>
      </c>
      <c r="B29" s="2" t="s">
        <v>30</v>
      </c>
      <c r="C29" s="2">
        <v>2800</v>
      </c>
      <c r="D29" s="2" t="str">
        <f t="shared" si="1"/>
        <v>702800</v>
      </c>
    </row>
    <row r="30" spans="1:4" ht="13.5" customHeight="1" x14ac:dyDescent="0.4">
      <c r="A30" s="1">
        <v>29</v>
      </c>
      <c r="B30" s="2" t="s">
        <v>31</v>
      </c>
      <c r="C30" s="2">
        <v>2900</v>
      </c>
      <c r="D30" s="2" t="str">
        <f t="shared" si="1"/>
        <v>702900</v>
      </c>
    </row>
    <row r="31" spans="1:4" ht="13.5" customHeight="1" x14ac:dyDescent="0.4">
      <c r="A31" s="1">
        <v>30</v>
      </c>
      <c r="B31" s="2" t="s">
        <v>32</v>
      </c>
      <c r="C31" s="2">
        <v>3000</v>
      </c>
      <c r="D31" s="2" t="str">
        <f t="shared" si="1"/>
        <v>703000</v>
      </c>
    </row>
    <row r="32" spans="1:4" ht="13.5" customHeight="1" x14ac:dyDescent="0.4">
      <c r="A32" s="1">
        <v>31</v>
      </c>
      <c r="B32" s="2" t="s">
        <v>33</v>
      </c>
      <c r="C32" s="2">
        <v>3100</v>
      </c>
      <c r="D32" s="2" t="str">
        <f t="shared" si="1"/>
        <v>703100</v>
      </c>
    </row>
    <row r="33" spans="1:4" ht="13.5" customHeight="1" x14ac:dyDescent="0.4">
      <c r="A33" s="1">
        <v>32</v>
      </c>
      <c r="B33" s="2" t="s">
        <v>34</v>
      </c>
      <c r="C33" s="2">
        <v>3200</v>
      </c>
      <c r="D33" s="2" t="str">
        <f t="shared" si="1"/>
        <v>703200</v>
      </c>
    </row>
    <row r="34" spans="1:4" ht="13.5" customHeight="1" x14ac:dyDescent="0.4">
      <c r="A34" s="1">
        <v>33</v>
      </c>
      <c r="B34" s="2" t="s">
        <v>35</v>
      </c>
      <c r="C34" s="2">
        <v>3300</v>
      </c>
      <c r="D34" s="2" t="str">
        <f t="shared" si="1"/>
        <v>703300</v>
      </c>
    </row>
    <row r="35" spans="1:4" ht="13.5" customHeight="1" x14ac:dyDescent="0.4">
      <c r="A35" s="1">
        <v>34</v>
      </c>
      <c r="B35" s="2" t="s">
        <v>36</v>
      </c>
      <c r="C35" s="2">
        <v>3400</v>
      </c>
      <c r="D35" s="2" t="str">
        <f t="shared" si="1"/>
        <v>703400</v>
      </c>
    </row>
    <row r="36" spans="1:4" ht="13.5" customHeight="1" x14ac:dyDescent="0.4">
      <c r="A36" s="1">
        <v>35</v>
      </c>
      <c r="B36" s="2" t="s">
        <v>37</v>
      </c>
      <c r="C36" s="2">
        <v>3500</v>
      </c>
      <c r="D36" s="2" t="str">
        <f t="shared" si="1"/>
        <v>703500</v>
      </c>
    </row>
    <row r="37" spans="1:4" ht="13.5" customHeight="1" x14ac:dyDescent="0.4">
      <c r="A37" s="1">
        <v>36</v>
      </c>
      <c r="B37" s="2" t="s">
        <v>38</v>
      </c>
      <c r="C37" s="2">
        <v>3600</v>
      </c>
      <c r="D37" s="2" t="str">
        <f t="shared" si="1"/>
        <v>703600</v>
      </c>
    </row>
    <row r="38" spans="1:4" ht="13.5" customHeight="1" x14ac:dyDescent="0.4">
      <c r="A38" s="1">
        <v>37</v>
      </c>
      <c r="B38" s="2" t="s">
        <v>39</v>
      </c>
      <c r="C38" s="2">
        <v>3700</v>
      </c>
      <c r="D38" s="2" t="str">
        <f t="shared" si="1"/>
        <v>703700</v>
      </c>
    </row>
    <row r="39" spans="1:4" ht="13.5" customHeight="1" x14ac:dyDescent="0.4">
      <c r="A39" s="1">
        <v>38</v>
      </c>
      <c r="B39" s="2" t="s">
        <v>40</v>
      </c>
      <c r="C39" s="2">
        <v>3800</v>
      </c>
      <c r="D39" s="2" t="str">
        <f t="shared" si="1"/>
        <v>703800</v>
      </c>
    </row>
    <row r="40" spans="1:4" ht="13.5" customHeight="1" x14ac:dyDescent="0.4">
      <c r="A40" s="1">
        <v>39</v>
      </c>
      <c r="B40" s="2" t="s">
        <v>41</v>
      </c>
      <c r="C40" s="2">
        <v>3900</v>
      </c>
      <c r="D40" s="2" t="str">
        <f t="shared" si="1"/>
        <v>703900</v>
      </c>
    </row>
    <row r="41" spans="1:4" ht="13.5" customHeight="1" x14ac:dyDescent="0.4">
      <c r="A41" s="1">
        <v>40</v>
      </c>
      <c r="B41" s="2" t="s">
        <v>42</v>
      </c>
      <c r="C41" s="2">
        <v>4000</v>
      </c>
      <c r="D41" s="2" t="str">
        <f t="shared" si="1"/>
        <v>704000</v>
      </c>
    </row>
    <row r="42" spans="1:4" ht="13.5" customHeight="1" x14ac:dyDescent="0.4">
      <c r="A42" s="1">
        <v>41</v>
      </c>
      <c r="B42" s="2" t="s">
        <v>43</v>
      </c>
      <c r="C42" s="2">
        <v>4100</v>
      </c>
      <c r="D42" s="2" t="str">
        <f t="shared" si="1"/>
        <v>704100</v>
      </c>
    </row>
    <row r="43" spans="1:4" ht="13.5" customHeight="1" x14ac:dyDescent="0.4">
      <c r="A43" s="1">
        <v>42</v>
      </c>
      <c r="B43" s="2" t="s">
        <v>44</v>
      </c>
      <c r="C43" s="2">
        <v>4200</v>
      </c>
      <c r="D43" s="2" t="str">
        <f t="shared" si="1"/>
        <v>704200</v>
      </c>
    </row>
    <row r="44" spans="1:4" ht="13.5" customHeight="1" x14ac:dyDescent="0.4">
      <c r="A44" s="1">
        <v>43</v>
      </c>
      <c r="B44" s="2" t="s">
        <v>45</v>
      </c>
      <c r="C44" s="2">
        <v>4300</v>
      </c>
      <c r="D44" s="2" t="str">
        <f t="shared" si="1"/>
        <v>704300</v>
      </c>
    </row>
    <row r="45" spans="1:4" ht="13.5" customHeight="1" x14ac:dyDescent="0.4">
      <c r="A45" s="1">
        <v>44</v>
      </c>
      <c r="B45" s="2" t="s">
        <v>46</v>
      </c>
      <c r="C45" s="2">
        <v>4400</v>
      </c>
      <c r="D45" s="2" t="str">
        <f t="shared" si="1"/>
        <v>704400</v>
      </c>
    </row>
    <row r="46" spans="1:4" ht="13.5" customHeight="1" x14ac:dyDescent="0.4">
      <c r="A46" s="1">
        <v>45</v>
      </c>
      <c r="B46" s="2" t="s">
        <v>47</v>
      </c>
      <c r="C46" s="2">
        <v>4500</v>
      </c>
      <c r="D46" s="2" t="str">
        <f t="shared" si="1"/>
        <v>704500</v>
      </c>
    </row>
    <row r="47" spans="1:4" ht="13.5" customHeight="1" x14ac:dyDescent="0.4">
      <c r="A47" s="1">
        <v>46</v>
      </c>
      <c r="B47" s="2" t="s">
        <v>48</v>
      </c>
      <c r="C47" s="2">
        <v>4600</v>
      </c>
      <c r="D47" s="2" t="str">
        <f t="shared" si="1"/>
        <v>704600</v>
      </c>
    </row>
    <row r="48" spans="1:4" ht="13.5" customHeight="1" x14ac:dyDescent="0.4">
      <c r="A48" s="1">
        <v>47</v>
      </c>
      <c r="B48" s="2" t="s">
        <v>49</v>
      </c>
      <c r="C48" s="2">
        <v>4700</v>
      </c>
      <c r="D48" s="2" t="str">
        <f t="shared" si="1"/>
        <v>704700</v>
      </c>
    </row>
    <row r="49" spans="1:4" ht="13.5" customHeight="1" x14ac:dyDescent="0.4">
      <c r="A49" s="1">
        <v>48</v>
      </c>
      <c r="B49" s="2" t="s">
        <v>50</v>
      </c>
      <c r="C49" s="2">
        <v>4800</v>
      </c>
      <c r="D49" s="2" t="str">
        <f t="shared" si="1"/>
        <v>704800</v>
      </c>
    </row>
    <row r="50" spans="1:4" ht="13.5" customHeight="1" x14ac:dyDescent="0.4">
      <c r="A50" s="1">
        <v>49</v>
      </c>
      <c r="B50" s="2" t="s">
        <v>51</v>
      </c>
      <c r="C50" s="2">
        <v>4900</v>
      </c>
      <c r="D50" s="2" t="str">
        <f t="shared" si="1"/>
        <v>704900</v>
      </c>
    </row>
    <row r="51" spans="1:4" ht="13.5" customHeight="1" x14ac:dyDescent="0.4">
      <c r="A51" s="1">
        <v>50</v>
      </c>
      <c r="B51" s="2" t="s">
        <v>52</v>
      </c>
      <c r="C51" s="2">
        <v>5000</v>
      </c>
      <c r="D51" s="2" t="str">
        <f t="shared" si="1"/>
        <v>705000</v>
      </c>
    </row>
    <row r="52" spans="1:4" ht="13.5" customHeight="1" x14ac:dyDescent="0.4">
      <c r="A52" s="1">
        <v>51</v>
      </c>
      <c r="B52" s="2" t="s">
        <v>53</v>
      </c>
      <c r="C52" s="2">
        <v>5100</v>
      </c>
      <c r="D52" s="2" t="str">
        <f t="shared" si="1"/>
        <v>705100</v>
      </c>
    </row>
    <row r="53" spans="1:4" ht="13.5" customHeight="1" x14ac:dyDescent="0.4">
      <c r="A53" s="1">
        <v>52</v>
      </c>
      <c r="B53" s="2" t="s">
        <v>54</v>
      </c>
      <c r="C53" s="2">
        <v>5200</v>
      </c>
      <c r="D53" s="2" t="str">
        <f t="shared" si="1"/>
        <v>705200</v>
      </c>
    </row>
    <row r="54" spans="1:4" ht="13.5" customHeight="1" x14ac:dyDescent="0.4">
      <c r="A54" s="1">
        <v>53</v>
      </c>
      <c r="B54" s="2" t="s">
        <v>55</v>
      </c>
      <c r="C54" s="2">
        <v>5300</v>
      </c>
      <c r="D54" s="2" t="str">
        <f t="shared" si="1"/>
        <v>705300</v>
      </c>
    </row>
    <row r="55" spans="1:4" ht="13.5" customHeight="1" x14ac:dyDescent="0.4">
      <c r="A55" s="1">
        <v>54</v>
      </c>
      <c r="B55" s="2" t="s">
        <v>56</v>
      </c>
      <c r="C55" s="2">
        <v>5400</v>
      </c>
      <c r="D55" s="2" t="str">
        <f t="shared" si="1"/>
        <v>705400</v>
      </c>
    </row>
    <row r="56" spans="1:4" ht="13.5" customHeight="1" x14ac:dyDescent="0.4">
      <c r="A56" s="1">
        <v>55</v>
      </c>
      <c r="B56" s="2" t="s">
        <v>57</v>
      </c>
      <c r="C56" s="2">
        <v>5500</v>
      </c>
      <c r="D56" s="2" t="str">
        <f t="shared" si="1"/>
        <v>705500</v>
      </c>
    </row>
    <row r="57" spans="1:4" ht="13.5" customHeight="1" x14ac:dyDescent="0.4">
      <c r="A57" s="1">
        <v>56</v>
      </c>
      <c r="B57" s="2" t="s">
        <v>58</v>
      </c>
      <c r="C57" s="2">
        <v>5600</v>
      </c>
      <c r="D57" s="2" t="str">
        <f t="shared" si="1"/>
        <v>705600</v>
      </c>
    </row>
    <row r="58" spans="1:4" ht="13.5" customHeight="1" x14ac:dyDescent="0.4">
      <c r="A58" s="1">
        <v>57</v>
      </c>
      <c r="B58" s="2" t="s">
        <v>59</v>
      </c>
      <c r="C58" s="2">
        <v>5700</v>
      </c>
      <c r="D58" s="2" t="str">
        <f t="shared" si="1"/>
        <v>705700</v>
      </c>
    </row>
    <row r="59" spans="1:4" ht="13.5" customHeight="1" x14ac:dyDescent="0.4">
      <c r="A59" s="1">
        <v>58</v>
      </c>
      <c r="B59" s="2" t="s">
        <v>60</v>
      </c>
      <c r="C59" s="2">
        <v>5800</v>
      </c>
      <c r="D59" s="2" t="str">
        <f t="shared" si="1"/>
        <v>705800</v>
      </c>
    </row>
    <row r="60" spans="1:4" ht="13.5" customHeight="1" x14ac:dyDescent="0.4">
      <c r="A60" s="1">
        <v>59</v>
      </c>
      <c r="B60" s="2" t="s">
        <v>61</v>
      </c>
      <c r="C60" s="2">
        <v>5900</v>
      </c>
      <c r="D60" s="2" t="str">
        <f t="shared" si="1"/>
        <v>705900</v>
      </c>
    </row>
    <row r="61" spans="1:4" ht="13.5" customHeight="1" x14ac:dyDescent="0.4">
      <c r="A61" s="1">
        <v>60</v>
      </c>
      <c r="B61" s="2" t="s">
        <v>62</v>
      </c>
      <c r="C61" s="2">
        <v>6000</v>
      </c>
      <c r="D61" s="2" t="str">
        <f t="shared" si="1"/>
        <v>706000</v>
      </c>
    </row>
    <row r="62" spans="1:4" ht="13.5" customHeight="1" x14ac:dyDescent="0.4">
      <c r="A62" s="1">
        <v>61</v>
      </c>
      <c r="B62" s="2" t="s">
        <v>63</v>
      </c>
      <c r="C62" s="2">
        <v>6100</v>
      </c>
      <c r="D62" s="2" t="str">
        <f t="shared" si="1"/>
        <v>706100</v>
      </c>
    </row>
    <row r="63" spans="1:4" ht="13.5" customHeight="1" x14ac:dyDescent="0.4">
      <c r="A63" s="1">
        <v>62</v>
      </c>
      <c r="B63" s="2" t="s">
        <v>64</v>
      </c>
      <c r="C63" s="2">
        <v>6200</v>
      </c>
      <c r="D63" s="2" t="str">
        <f t="shared" si="1"/>
        <v>706200</v>
      </c>
    </row>
    <row r="64" spans="1:4" ht="13.5" customHeight="1" x14ac:dyDescent="0.4">
      <c r="A64" s="1">
        <v>63</v>
      </c>
      <c r="B64" s="2" t="s">
        <v>65</v>
      </c>
      <c r="C64" s="2">
        <v>6300</v>
      </c>
      <c r="D64" s="2" t="str">
        <f t="shared" si="1"/>
        <v>706300</v>
      </c>
    </row>
    <row r="65" spans="1:4" ht="13.5" customHeight="1" x14ac:dyDescent="0.4">
      <c r="A65" s="1">
        <v>64</v>
      </c>
      <c r="B65" s="2" t="s">
        <v>66</v>
      </c>
      <c r="C65" s="2">
        <v>6400</v>
      </c>
      <c r="D65" s="2" t="str">
        <f t="shared" si="1"/>
        <v>706400</v>
      </c>
    </row>
    <row r="66" spans="1:4" ht="13.5" customHeight="1" x14ac:dyDescent="0.4">
      <c r="A66" s="1">
        <v>65</v>
      </c>
      <c r="B66" s="2" t="s">
        <v>67</v>
      </c>
      <c r="C66" s="2">
        <v>6500</v>
      </c>
      <c r="D66" s="2" t="str">
        <f t="shared" si="1"/>
        <v>706500</v>
      </c>
    </row>
    <row r="67" spans="1:4" ht="13.5" customHeight="1" x14ac:dyDescent="0.4">
      <c r="A67" s="1">
        <v>66</v>
      </c>
      <c r="B67" s="2" t="s">
        <v>68</v>
      </c>
      <c r="C67" s="2">
        <v>6600</v>
      </c>
      <c r="D67" s="2" t="str">
        <f t="shared" si="1"/>
        <v>706600</v>
      </c>
    </row>
    <row r="68" spans="1:4" ht="13.5" customHeight="1" x14ac:dyDescent="0.4">
      <c r="A68" s="1">
        <v>67</v>
      </c>
      <c r="B68" s="2" t="s">
        <v>69</v>
      </c>
      <c r="C68" s="2">
        <v>6700</v>
      </c>
      <c r="D68" s="2" t="str">
        <f t="shared" si="1"/>
        <v>706700</v>
      </c>
    </row>
    <row r="69" spans="1:4" ht="13.5" customHeight="1" x14ac:dyDescent="0.4">
      <c r="A69" s="1">
        <v>68</v>
      </c>
      <c r="B69" s="2" t="s">
        <v>70</v>
      </c>
      <c r="C69" s="2">
        <v>6800</v>
      </c>
      <c r="D69" s="2" t="str">
        <f t="shared" si="1"/>
        <v>706800</v>
      </c>
    </row>
    <row r="70" spans="1:4" ht="13.5" customHeight="1" x14ac:dyDescent="0.4">
      <c r="A70" s="1">
        <v>69</v>
      </c>
      <c r="B70" s="2" t="s">
        <v>71</v>
      </c>
      <c r="C70" s="2">
        <v>6900</v>
      </c>
      <c r="D70" s="2" t="str">
        <f t="shared" si="1"/>
        <v>706900</v>
      </c>
    </row>
    <row r="71" spans="1:4" ht="13.5" customHeight="1" x14ac:dyDescent="0.4">
      <c r="A71" s="1">
        <v>70</v>
      </c>
      <c r="B71" s="2" t="s">
        <v>72</v>
      </c>
      <c r="C71" s="2">
        <v>7000</v>
      </c>
      <c r="D71" s="2" t="str">
        <f t="shared" si="1"/>
        <v>707000</v>
      </c>
    </row>
    <row r="72" spans="1:4" ht="13.5" customHeight="1" x14ac:dyDescent="0.4">
      <c r="A72" s="1">
        <v>71</v>
      </c>
      <c r="B72" s="2" t="s">
        <v>73</v>
      </c>
      <c r="C72" s="2">
        <v>7100</v>
      </c>
      <c r="D72" s="2" t="str">
        <f t="shared" si="1"/>
        <v>707100</v>
      </c>
    </row>
    <row r="73" spans="1:4" ht="13.5" customHeight="1" x14ac:dyDescent="0.4">
      <c r="A73" s="1">
        <v>72</v>
      </c>
      <c r="B73" s="2" t="s">
        <v>74</v>
      </c>
      <c r="C73" s="2">
        <v>7200</v>
      </c>
      <c r="D73" s="2" t="str">
        <f t="shared" si="1"/>
        <v>707200</v>
      </c>
    </row>
    <row r="74" spans="1:4" ht="13.5" customHeight="1" x14ac:dyDescent="0.4">
      <c r="A74" s="1">
        <v>73</v>
      </c>
      <c r="B74" s="2" t="s">
        <v>75</v>
      </c>
      <c r="C74" s="2">
        <v>7300</v>
      </c>
      <c r="D74" s="2" t="str">
        <f t="shared" si="1"/>
        <v>707300</v>
      </c>
    </row>
    <row r="75" spans="1:4" ht="13.5" customHeight="1" x14ac:dyDescent="0.4">
      <c r="A75" s="1">
        <v>74</v>
      </c>
      <c r="B75" s="2" t="s">
        <v>76</v>
      </c>
      <c r="C75" s="2">
        <v>7400</v>
      </c>
      <c r="D75" s="2" t="str">
        <f t="shared" si="1"/>
        <v>707400</v>
      </c>
    </row>
    <row r="76" spans="1:4" ht="13.5" customHeight="1" x14ac:dyDescent="0.4">
      <c r="A76" s="1">
        <v>75</v>
      </c>
      <c r="B76" s="2" t="s">
        <v>77</v>
      </c>
      <c r="C76" s="2">
        <v>7500</v>
      </c>
      <c r="D76" s="2" t="str">
        <f t="shared" ref="D76:D100" si="2">"7"&amp;"0"&amp;C76</f>
        <v>707500</v>
      </c>
    </row>
    <row r="77" spans="1:4" ht="13.5" customHeight="1" x14ac:dyDescent="0.4">
      <c r="A77" s="1">
        <v>76</v>
      </c>
      <c r="B77" s="2" t="s">
        <v>78</v>
      </c>
      <c r="C77" s="2">
        <v>7600</v>
      </c>
      <c r="D77" s="2" t="str">
        <f t="shared" si="2"/>
        <v>707600</v>
      </c>
    </row>
    <row r="78" spans="1:4" ht="13.5" customHeight="1" x14ac:dyDescent="0.4">
      <c r="A78" s="1">
        <v>77</v>
      </c>
      <c r="B78" s="2" t="s">
        <v>79</v>
      </c>
      <c r="C78" s="2">
        <v>7700</v>
      </c>
      <c r="D78" s="2" t="str">
        <f t="shared" si="2"/>
        <v>707700</v>
      </c>
    </row>
    <row r="79" spans="1:4" ht="13.5" customHeight="1" x14ac:dyDescent="0.4">
      <c r="A79" s="1">
        <v>78</v>
      </c>
      <c r="B79" s="2" t="s">
        <v>80</v>
      </c>
      <c r="C79" s="2">
        <v>7800</v>
      </c>
      <c r="D79" s="2" t="str">
        <f t="shared" si="2"/>
        <v>707800</v>
      </c>
    </row>
    <row r="80" spans="1:4" ht="13.5" customHeight="1" x14ac:dyDescent="0.4">
      <c r="A80" s="1">
        <v>79</v>
      </c>
      <c r="B80" s="2" t="s">
        <v>81</v>
      </c>
      <c r="C80" s="2">
        <v>7900</v>
      </c>
      <c r="D80" s="2" t="str">
        <f t="shared" si="2"/>
        <v>707900</v>
      </c>
    </row>
    <row r="81" spans="1:4" ht="13.5" customHeight="1" x14ac:dyDescent="0.4">
      <c r="A81" s="1">
        <v>80</v>
      </c>
      <c r="B81" s="2" t="s">
        <v>82</v>
      </c>
      <c r="C81" s="2">
        <v>8000</v>
      </c>
      <c r="D81" s="2" t="str">
        <f t="shared" si="2"/>
        <v>708000</v>
      </c>
    </row>
    <row r="82" spans="1:4" ht="13.5" customHeight="1" x14ac:dyDescent="0.4">
      <c r="A82" s="1">
        <v>81</v>
      </c>
      <c r="B82" s="2" t="s">
        <v>83</v>
      </c>
      <c r="C82" s="2">
        <v>8100</v>
      </c>
      <c r="D82" s="2" t="str">
        <f t="shared" si="2"/>
        <v>708100</v>
      </c>
    </row>
    <row r="83" spans="1:4" ht="13.5" customHeight="1" x14ac:dyDescent="0.4">
      <c r="A83" s="1">
        <v>82</v>
      </c>
      <c r="B83" s="2" t="s">
        <v>84</v>
      </c>
      <c r="C83" s="2">
        <v>8200</v>
      </c>
      <c r="D83" s="2" t="str">
        <f t="shared" si="2"/>
        <v>708200</v>
      </c>
    </row>
    <row r="84" spans="1:4" ht="13.5" customHeight="1" x14ac:dyDescent="0.4">
      <c r="A84" s="1">
        <v>83</v>
      </c>
      <c r="B84" s="2" t="s">
        <v>85</v>
      </c>
      <c r="C84" s="2">
        <v>8300</v>
      </c>
      <c r="D84" s="2" t="str">
        <f t="shared" si="2"/>
        <v>708300</v>
      </c>
    </row>
    <row r="85" spans="1:4" ht="13.5" customHeight="1" x14ac:dyDescent="0.4">
      <c r="A85" s="1">
        <v>84</v>
      </c>
      <c r="B85" s="2" t="s">
        <v>86</v>
      </c>
      <c r="C85" s="2">
        <v>8400</v>
      </c>
      <c r="D85" s="2" t="str">
        <f t="shared" si="2"/>
        <v>708400</v>
      </c>
    </row>
    <row r="86" spans="1:4" ht="13.5" customHeight="1" x14ac:dyDescent="0.4">
      <c r="A86" s="1">
        <v>85</v>
      </c>
      <c r="B86" s="2" t="s">
        <v>87</v>
      </c>
      <c r="C86" s="2">
        <v>8500</v>
      </c>
      <c r="D86" s="2" t="str">
        <f t="shared" si="2"/>
        <v>708500</v>
      </c>
    </row>
    <row r="87" spans="1:4" ht="13.5" customHeight="1" x14ac:dyDescent="0.4">
      <c r="A87" s="1">
        <v>86</v>
      </c>
      <c r="B87" s="2" t="s">
        <v>88</v>
      </c>
      <c r="C87" s="2">
        <v>8600</v>
      </c>
      <c r="D87" s="2" t="str">
        <f t="shared" si="2"/>
        <v>708600</v>
      </c>
    </row>
    <row r="88" spans="1:4" ht="13.5" customHeight="1" x14ac:dyDescent="0.4">
      <c r="A88" s="1">
        <v>87</v>
      </c>
      <c r="B88" s="2" t="s">
        <v>89</v>
      </c>
      <c r="C88" s="2">
        <v>8700</v>
      </c>
      <c r="D88" s="2" t="str">
        <f t="shared" si="2"/>
        <v>708700</v>
      </c>
    </row>
    <row r="89" spans="1:4" ht="13.5" customHeight="1" x14ac:dyDescent="0.4">
      <c r="A89" s="1">
        <v>88</v>
      </c>
      <c r="B89" s="2" t="s">
        <v>90</v>
      </c>
      <c r="C89" s="2">
        <v>8800</v>
      </c>
      <c r="D89" s="2" t="str">
        <f t="shared" si="2"/>
        <v>708800</v>
      </c>
    </row>
    <row r="90" spans="1:4" ht="13.5" customHeight="1" x14ac:dyDescent="0.4">
      <c r="A90" s="1">
        <v>89</v>
      </c>
      <c r="B90" s="2" t="s">
        <v>91</v>
      </c>
      <c r="C90" s="2">
        <v>8900</v>
      </c>
      <c r="D90" s="2" t="str">
        <f t="shared" si="2"/>
        <v>708900</v>
      </c>
    </row>
    <row r="91" spans="1:4" ht="13.5" customHeight="1" x14ac:dyDescent="0.4">
      <c r="A91" s="1">
        <v>90</v>
      </c>
      <c r="B91" s="2" t="s">
        <v>92</v>
      </c>
      <c r="C91" s="2">
        <v>9000</v>
      </c>
      <c r="D91" s="2" t="str">
        <f t="shared" si="2"/>
        <v>709000</v>
      </c>
    </row>
    <row r="92" spans="1:4" ht="13.5" customHeight="1" x14ac:dyDescent="0.4">
      <c r="A92" s="1">
        <v>91</v>
      </c>
      <c r="B92" s="2" t="s">
        <v>93</v>
      </c>
      <c r="C92" s="2">
        <v>9100</v>
      </c>
      <c r="D92" s="2" t="str">
        <f t="shared" si="2"/>
        <v>709100</v>
      </c>
    </row>
    <row r="93" spans="1:4" ht="13.5" customHeight="1" x14ac:dyDescent="0.4">
      <c r="A93" s="1">
        <v>92</v>
      </c>
      <c r="B93" s="2" t="s">
        <v>94</v>
      </c>
      <c r="C93" s="2">
        <v>9200</v>
      </c>
      <c r="D93" s="2" t="str">
        <f t="shared" si="2"/>
        <v>709200</v>
      </c>
    </row>
    <row r="94" spans="1:4" ht="13.5" customHeight="1" x14ac:dyDescent="0.4">
      <c r="A94" s="1">
        <v>93</v>
      </c>
      <c r="B94" s="2" t="s">
        <v>95</v>
      </c>
      <c r="C94" s="2">
        <v>9300</v>
      </c>
      <c r="D94" s="2" t="str">
        <f t="shared" si="2"/>
        <v>709300</v>
      </c>
    </row>
    <row r="95" spans="1:4" ht="13.5" customHeight="1" x14ac:dyDescent="0.4">
      <c r="A95" s="1">
        <v>94</v>
      </c>
      <c r="B95" s="2" t="s">
        <v>96</v>
      </c>
      <c r="C95" s="2">
        <v>9400</v>
      </c>
      <c r="D95" s="2" t="str">
        <f t="shared" si="2"/>
        <v>709400</v>
      </c>
    </row>
    <row r="96" spans="1:4" ht="13.5" customHeight="1" x14ac:dyDescent="0.4">
      <c r="A96" s="1">
        <v>95</v>
      </c>
      <c r="B96" s="2" t="s">
        <v>97</v>
      </c>
      <c r="C96" s="2">
        <v>9500</v>
      </c>
      <c r="D96" s="2" t="str">
        <f t="shared" si="2"/>
        <v>709500</v>
      </c>
    </row>
    <row r="97" spans="1:4" ht="13.5" customHeight="1" x14ac:dyDescent="0.4">
      <c r="A97" s="1">
        <v>96</v>
      </c>
      <c r="B97" s="2" t="s">
        <v>98</v>
      </c>
      <c r="C97" s="2">
        <v>9600</v>
      </c>
      <c r="D97" s="2" t="str">
        <f t="shared" si="2"/>
        <v>709600</v>
      </c>
    </row>
    <row r="98" spans="1:4" ht="13.5" customHeight="1" x14ac:dyDescent="0.4">
      <c r="A98" s="1">
        <v>97</v>
      </c>
      <c r="B98" s="2" t="s">
        <v>99</v>
      </c>
      <c r="C98" s="2">
        <v>9700</v>
      </c>
      <c r="D98" s="2" t="str">
        <f t="shared" si="2"/>
        <v>709700</v>
      </c>
    </row>
    <row r="99" spans="1:4" ht="13.5" customHeight="1" x14ac:dyDescent="0.4">
      <c r="A99" s="1">
        <v>98</v>
      </c>
      <c r="B99" s="2" t="s">
        <v>100</v>
      </c>
      <c r="C99" s="2">
        <v>9800</v>
      </c>
      <c r="D99" s="2" t="str">
        <f t="shared" si="2"/>
        <v>709800</v>
      </c>
    </row>
    <row r="100" spans="1:4" ht="13.5" customHeight="1" x14ac:dyDescent="0.4">
      <c r="A100" s="1">
        <v>99</v>
      </c>
      <c r="B100" s="2" t="s">
        <v>101</v>
      </c>
      <c r="C100" s="2">
        <v>9900</v>
      </c>
      <c r="D100" s="2" t="str">
        <f t="shared" si="2"/>
        <v>709900</v>
      </c>
    </row>
    <row r="101" spans="1:4" ht="13.5" customHeight="1" x14ac:dyDescent="0.4">
      <c r="A101" s="1">
        <v>100</v>
      </c>
      <c r="B101" s="2" t="s">
        <v>102</v>
      </c>
      <c r="C101" s="2">
        <v>10000</v>
      </c>
      <c r="D101" s="2" t="str">
        <f>"7"&amp;C101</f>
        <v>710000</v>
      </c>
    </row>
    <row r="102" spans="1:4" ht="13.5" customHeight="1" x14ac:dyDescent="0.4">
      <c r="A102" s="1">
        <v>101</v>
      </c>
      <c r="B102" s="2" t="s">
        <v>103</v>
      </c>
      <c r="C102" s="2">
        <v>10100</v>
      </c>
      <c r="D102" s="2" t="str">
        <f t="shared" ref="D102:D165" si="3">"7"&amp;C102</f>
        <v>710100</v>
      </c>
    </row>
    <row r="103" spans="1:4" ht="13.5" customHeight="1" x14ac:dyDescent="0.4">
      <c r="A103" s="1">
        <v>102</v>
      </c>
      <c r="B103" s="2" t="s">
        <v>104</v>
      </c>
      <c r="C103" s="2">
        <v>10200</v>
      </c>
      <c r="D103" s="2" t="str">
        <f t="shared" si="3"/>
        <v>710200</v>
      </c>
    </row>
    <row r="104" spans="1:4" ht="13.5" customHeight="1" x14ac:dyDescent="0.4">
      <c r="A104" s="1">
        <v>103</v>
      </c>
      <c r="B104" s="2" t="s">
        <v>105</v>
      </c>
      <c r="C104" s="2">
        <v>10300</v>
      </c>
      <c r="D104" s="2" t="str">
        <f t="shared" si="3"/>
        <v>710300</v>
      </c>
    </row>
    <row r="105" spans="1:4" ht="13.5" customHeight="1" x14ac:dyDescent="0.4">
      <c r="A105" s="1">
        <v>104</v>
      </c>
      <c r="B105" s="2" t="s">
        <v>106</v>
      </c>
      <c r="C105" s="2">
        <v>10400</v>
      </c>
      <c r="D105" s="2" t="str">
        <f t="shared" si="3"/>
        <v>710400</v>
      </c>
    </row>
    <row r="106" spans="1:4" ht="13.5" customHeight="1" x14ac:dyDescent="0.4">
      <c r="A106" s="1">
        <v>105</v>
      </c>
      <c r="B106" s="2" t="s">
        <v>107</v>
      </c>
      <c r="C106" s="2">
        <v>10500</v>
      </c>
      <c r="D106" s="2" t="str">
        <f t="shared" si="3"/>
        <v>710500</v>
      </c>
    </row>
    <row r="107" spans="1:4" ht="13.5" customHeight="1" x14ac:dyDescent="0.4">
      <c r="A107" s="1">
        <v>106</v>
      </c>
      <c r="B107" s="2" t="s">
        <v>108</v>
      </c>
      <c r="C107" s="2">
        <v>10600</v>
      </c>
      <c r="D107" s="2" t="str">
        <f t="shared" si="3"/>
        <v>710600</v>
      </c>
    </row>
    <row r="108" spans="1:4" ht="13.5" customHeight="1" x14ac:dyDescent="0.4">
      <c r="A108" s="1">
        <v>107</v>
      </c>
      <c r="B108" s="2" t="s">
        <v>109</v>
      </c>
      <c r="C108" s="2">
        <v>10700</v>
      </c>
      <c r="D108" s="2" t="str">
        <f t="shared" si="3"/>
        <v>710700</v>
      </c>
    </row>
    <row r="109" spans="1:4" ht="13.5" customHeight="1" x14ac:dyDescent="0.4">
      <c r="A109" s="1">
        <v>108</v>
      </c>
      <c r="B109" s="2" t="s">
        <v>110</v>
      </c>
      <c r="C109" s="2">
        <v>10800</v>
      </c>
      <c r="D109" s="2" t="str">
        <f t="shared" si="3"/>
        <v>710800</v>
      </c>
    </row>
    <row r="110" spans="1:4" ht="13.5" customHeight="1" x14ac:dyDescent="0.4">
      <c r="A110" s="1">
        <v>109</v>
      </c>
      <c r="B110" s="2" t="s">
        <v>111</v>
      </c>
      <c r="C110" s="2">
        <v>10900</v>
      </c>
      <c r="D110" s="2" t="str">
        <f t="shared" si="3"/>
        <v>710900</v>
      </c>
    </row>
    <row r="111" spans="1:4" ht="13.5" customHeight="1" x14ac:dyDescent="0.4">
      <c r="A111" s="1">
        <v>110</v>
      </c>
      <c r="B111" s="2" t="s">
        <v>112</v>
      </c>
      <c r="C111" s="2">
        <v>11000</v>
      </c>
      <c r="D111" s="2" t="str">
        <f t="shared" si="3"/>
        <v>711000</v>
      </c>
    </row>
    <row r="112" spans="1:4" ht="13.5" customHeight="1" x14ac:dyDescent="0.4">
      <c r="A112" s="1">
        <v>111</v>
      </c>
      <c r="B112" s="2" t="s">
        <v>113</v>
      </c>
      <c r="C112" s="2">
        <v>11100</v>
      </c>
      <c r="D112" s="2" t="str">
        <f t="shared" si="3"/>
        <v>711100</v>
      </c>
    </row>
    <row r="113" spans="1:4" ht="13.5" customHeight="1" x14ac:dyDescent="0.4">
      <c r="A113" s="1">
        <v>112</v>
      </c>
      <c r="B113" s="2" t="s">
        <v>114</v>
      </c>
      <c r="C113" s="2">
        <v>11200</v>
      </c>
      <c r="D113" s="2" t="str">
        <f t="shared" si="3"/>
        <v>711200</v>
      </c>
    </row>
    <row r="114" spans="1:4" ht="13.5" customHeight="1" x14ac:dyDescent="0.4">
      <c r="A114" s="1">
        <v>113</v>
      </c>
      <c r="B114" s="2" t="s">
        <v>115</v>
      </c>
      <c r="C114" s="2">
        <v>11300</v>
      </c>
      <c r="D114" s="2" t="str">
        <f t="shared" si="3"/>
        <v>711300</v>
      </c>
    </row>
    <row r="115" spans="1:4" ht="13.5" customHeight="1" x14ac:dyDescent="0.4">
      <c r="A115" s="1">
        <v>114</v>
      </c>
      <c r="B115" s="2" t="s">
        <v>116</v>
      </c>
      <c r="C115" s="2">
        <v>11400</v>
      </c>
      <c r="D115" s="2" t="str">
        <f t="shared" si="3"/>
        <v>711400</v>
      </c>
    </row>
    <row r="116" spans="1:4" ht="13.5" customHeight="1" x14ac:dyDescent="0.4">
      <c r="A116" s="1">
        <v>115</v>
      </c>
      <c r="B116" s="2" t="s">
        <v>117</v>
      </c>
      <c r="C116" s="2">
        <v>11500</v>
      </c>
      <c r="D116" s="2" t="str">
        <f t="shared" si="3"/>
        <v>711500</v>
      </c>
    </row>
    <row r="117" spans="1:4" ht="13.5" customHeight="1" x14ac:dyDescent="0.4">
      <c r="A117" s="1">
        <v>116</v>
      </c>
      <c r="B117" s="2" t="s">
        <v>118</v>
      </c>
      <c r="C117" s="2">
        <v>11600</v>
      </c>
      <c r="D117" s="2" t="str">
        <f t="shared" si="3"/>
        <v>711600</v>
      </c>
    </row>
    <row r="118" spans="1:4" ht="13.5" customHeight="1" x14ac:dyDescent="0.4">
      <c r="A118" s="1">
        <v>117</v>
      </c>
      <c r="B118" s="2" t="s">
        <v>119</v>
      </c>
      <c r="C118" s="2">
        <v>11700</v>
      </c>
      <c r="D118" s="2" t="str">
        <f t="shared" si="3"/>
        <v>711700</v>
      </c>
    </row>
    <row r="119" spans="1:4" ht="13.5" customHeight="1" x14ac:dyDescent="0.4">
      <c r="A119" s="1">
        <v>118</v>
      </c>
      <c r="B119" s="2" t="s">
        <v>120</v>
      </c>
      <c r="C119" s="2">
        <v>11800</v>
      </c>
      <c r="D119" s="2" t="str">
        <f t="shared" si="3"/>
        <v>711800</v>
      </c>
    </row>
    <row r="120" spans="1:4" ht="13.5" customHeight="1" x14ac:dyDescent="0.4">
      <c r="A120" s="1">
        <v>119</v>
      </c>
      <c r="B120" s="2" t="s">
        <v>121</v>
      </c>
      <c r="C120" s="2">
        <v>11900</v>
      </c>
      <c r="D120" s="2" t="str">
        <f t="shared" si="3"/>
        <v>711900</v>
      </c>
    </row>
    <row r="121" spans="1:4" ht="13.5" customHeight="1" x14ac:dyDescent="0.4">
      <c r="A121" s="1">
        <v>120</v>
      </c>
      <c r="B121" s="2" t="s">
        <v>122</v>
      </c>
      <c r="C121" s="2">
        <v>12000</v>
      </c>
      <c r="D121" s="2" t="str">
        <f t="shared" si="3"/>
        <v>712000</v>
      </c>
    </row>
    <row r="122" spans="1:4" ht="13.5" customHeight="1" x14ac:dyDescent="0.4">
      <c r="A122" s="1">
        <v>121</v>
      </c>
      <c r="B122" s="2" t="s">
        <v>123</v>
      </c>
      <c r="C122" s="2">
        <v>12100</v>
      </c>
      <c r="D122" s="2" t="str">
        <f t="shared" si="3"/>
        <v>712100</v>
      </c>
    </row>
    <row r="123" spans="1:4" ht="13.5" customHeight="1" x14ac:dyDescent="0.4">
      <c r="A123" s="1">
        <v>122</v>
      </c>
      <c r="B123" s="2" t="s">
        <v>124</v>
      </c>
      <c r="C123" s="2">
        <v>12200</v>
      </c>
      <c r="D123" s="2" t="str">
        <f t="shared" si="3"/>
        <v>712200</v>
      </c>
    </row>
    <row r="124" spans="1:4" ht="13.5" customHeight="1" x14ac:dyDescent="0.4">
      <c r="A124" s="1">
        <v>123</v>
      </c>
      <c r="B124" s="2" t="s">
        <v>125</v>
      </c>
      <c r="C124" s="2">
        <v>12300</v>
      </c>
      <c r="D124" s="2" t="str">
        <f t="shared" si="3"/>
        <v>712300</v>
      </c>
    </row>
    <row r="125" spans="1:4" ht="13.5" customHeight="1" x14ac:dyDescent="0.4">
      <c r="A125" s="1">
        <v>124</v>
      </c>
      <c r="B125" s="2" t="s">
        <v>126</v>
      </c>
      <c r="C125" s="2">
        <v>12400</v>
      </c>
      <c r="D125" s="2" t="str">
        <f t="shared" si="3"/>
        <v>712400</v>
      </c>
    </row>
    <row r="126" spans="1:4" ht="13.5" customHeight="1" x14ac:dyDescent="0.4">
      <c r="A126" s="1">
        <v>125</v>
      </c>
      <c r="B126" s="2" t="s">
        <v>127</v>
      </c>
      <c r="C126" s="2">
        <v>12500</v>
      </c>
      <c r="D126" s="2" t="str">
        <f t="shared" si="3"/>
        <v>712500</v>
      </c>
    </row>
    <row r="127" spans="1:4" ht="13.5" customHeight="1" x14ac:dyDescent="0.4">
      <c r="A127" s="1">
        <v>126</v>
      </c>
      <c r="B127" s="2" t="s">
        <v>128</v>
      </c>
      <c r="C127" s="2">
        <v>12600</v>
      </c>
      <c r="D127" s="2" t="str">
        <f t="shared" si="3"/>
        <v>712600</v>
      </c>
    </row>
    <row r="128" spans="1:4" ht="13.5" customHeight="1" x14ac:dyDescent="0.4">
      <c r="A128" s="1">
        <v>127</v>
      </c>
      <c r="B128" s="2" t="s">
        <v>129</v>
      </c>
      <c r="C128" s="2">
        <v>12700</v>
      </c>
      <c r="D128" s="2" t="str">
        <f t="shared" si="3"/>
        <v>712700</v>
      </c>
    </row>
    <row r="129" spans="1:4" ht="13.5" customHeight="1" x14ac:dyDescent="0.4">
      <c r="A129" s="1">
        <v>128</v>
      </c>
      <c r="B129" s="2" t="s">
        <v>130</v>
      </c>
      <c r="C129" s="2">
        <v>12800</v>
      </c>
      <c r="D129" s="2" t="str">
        <f t="shared" si="3"/>
        <v>712800</v>
      </c>
    </row>
    <row r="130" spans="1:4" ht="13.5" customHeight="1" x14ac:dyDescent="0.4">
      <c r="A130" s="1">
        <v>129</v>
      </c>
      <c r="B130" s="2" t="s">
        <v>131</v>
      </c>
      <c r="C130" s="2">
        <v>12900</v>
      </c>
      <c r="D130" s="2" t="str">
        <f t="shared" si="3"/>
        <v>712900</v>
      </c>
    </row>
    <row r="131" spans="1:4" ht="13.5" customHeight="1" x14ac:dyDescent="0.4">
      <c r="A131" s="1">
        <v>130</v>
      </c>
      <c r="B131" s="2" t="s">
        <v>132</v>
      </c>
      <c r="C131" s="2">
        <v>13000</v>
      </c>
      <c r="D131" s="2" t="str">
        <f t="shared" si="3"/>
        <v>713000</v>
      </c>
    </row>
    <row r="132" spans="1:4" ht="13.5" customHeight="1" x14ac:dyDescent="0.4">
      <c r="A132" s="1">
        <v>131</v>
      </c>
      <c r="B132" s="2" t="s">
        <v>133</v>
      </c>
      <c r="C132" s="2">
        <v>13100</v>
      </c>
      <c r="D132" s="2" t="str">
        <f t="shared" si="3"/>
        <v>713100</v>
      </c>
    </row>
    <row r="133" spans="1:4" ht="13.5" customHeight="1" x14ac:dyDescent="0.4">
      <c r="A133" s="1">
        <v>132</v>
      </c>
      <c r="B133" s="2" t="s">
        <v>134</v>
      </c>
      <c r="C133" s="2">
        <v>13200</v>
      </c>
      <c r="D133" s="2" t="str">
        <f t="shared" si="3"/>
        <v>713200</v>
      </c>
    </row>
    <row r="134" spans="1:4" ht="13.5" customHeight="1" x14ac:dyDescent="0.4">
      <c r="A134" s="1">
        <v>133</v>
      </c>
      <c r="B134" s="2" t="s">
        <v>135</v>
      </c>
      <c r="C134" s="2">
        <v>13300</v>
      </c>
      <c r="D134" s="2" t="str">
        <f t="shared" si="3"/>
        <v>713300</v>
      </c>
    </row>
    <row r="135" spans="1:4" ht="13.5" customHeight="1" x14ac:dyDescent="0.4">
      <c r="A135" s="1">
        <v>134</v>
      </c>
      <c r="B135" s="2" t="s">
        <v>136</v>
      </c>
      <c r="C135" s="2">
        <v>13400</v>
      </c>
      <c r="D135" s="2" t="str">
        <f t="shared" si="3"/>
        <v>713400</v>
      </c>
    </row>
    <row r="136" spans="1:4" ht="13.5" customHeight="1" x14ac:dyDescent="0.4">
      <c r="A136" s="1">
        <v>135</v>
      </c>
      <c r="B136" s="2" t="s">
        <v>137</v>
      </c>
      <c r="C136" s="2">
        <v>13500</v>
      </c>
      <c r="D136" s="2" t="str">
        <f t="shared" si="3"/>
        <v>713500</v>
      </c>
    </row>
    <row r="137" spans="1:4" ht="13.5" customHeight="1" x14ac:dyDescent="0.4">
      <c r="A137" s="1">
        <v>136</v>
      </c>
      <c r="B137" s="2" t="s">
        <v>138</v>
      </c>
      <c r="C137" s="2">
        <v>13600</v>
      </c>
      <c r="D137" s="2" t="str">
        <f t="shared" si="3"/>
        <v>713600</v>
      </c>
    </row>
    <row r="138" spans="1:4" ht="13.5" customHeight="1" x14ac:dyDescent="0.4">
      <c r="A138" s="1">
        <v>137</v>
      </c>
      <c r="B138" s="2" t="s">
        <v>139</v>
      </c>
      <c r="C138" s="2">
        <v>13700</v>
      </c>
      <c r="D138" s="2" t="str">
        <f t="shared" si="3"/>
        <v>713700</v>
      </c>
    </row>
    <row r="139" spans="1:4" ht="13.5" customHeight="1" x14ac:dyDescent="0.4">
      <c r="A139" s="1">
        <v>138</v>
      </c>
      <c r="B139" s="2" t="s">
        <v>140</v>
      </c>
      <c r="C139" s="2">
        <v>13800</v>
      </c>
      <c r="D139" s="2" t="str">
        <f t="shared" si="3"/>
        <v>713800</v>
      </c>
    </row>
    <row r="140" spans="1:4" ht="13.5" customHeight="1" x14ac:dyDescent="0.4">
      <c r="A140" s="1">
        <v>139</v>
      </c>
      <c r="B140" s="2" t="s">
        <v>141</v>
      </c>
      <c r="C140" s="2">
        <v>13900</v>
      </c>
      <c r="D140" s="2" t="str">
        <f t="shared" si="3"/>
        <v>713900</v>
      </c>
    </row>
    <row r="141" spans="1:4" ht="13.5" customHeight="1" x14ac:dyDescent="0.4">
      <c r="A141" s="1">
        <v>140</v>
      </c>
      <c r="B141" s="2" t="s">
        <v>142</v>
      </c>
      <c r="C141" s="2">
        <v>14000</v>
      </c>
      <c r="D141" s="2" t="str">
        <f t="shared" si="3"/>
        <v>714000</v>
      </c>
    </row>
    <row r="142" spans="1:4" ht="13.5" customHeight="1" x14ac:dyDescent="0.4">
      <c r="A142" s="1">
        <v>141</v>
      </c>
      <c r="B142" s="2" t="s">
        <v>143</v>
      </c>
      <c r="C142" s="2">
        <v>14100</v>
      </c>
      <c r="D142" s="2" t="str">
        <f t="shared" si="3"/>
        <v>714100</v>
      </c>
    </row>
    <row r="143" spans="1:4" ht="13.5" customHeight="1" x14ac:dyDescent="0.4">
      <c r="A143" s="1">
        <v>142</v>
      </c>
      <c r="B143" s="2" t="s">
        <v>144</v>
      </c>
      <c r="C143" s="2">
        <v>14200</v>
      </c>
      <c r="D143" s="2" t="str">
        <f t="shared" si="3"/>
        <v>714200</v>
      </c>
    </row>
    <row r="144" spans="1:4" ht="13.5" customHeight="1" x14ac:dyDescent="0.4">
      <c r="A144" s="1">
        <v>143</v>
      </c>
      <c r="B144" s="2" t="s">
        <v>145</v>
      </c>
      <c r="C144" s="2">
        <v>14300</v>
      </c>
      <c r="D144" s="2" t="str">
        <f t="shared" si="3"/>
        <v>714300</v>
      </c>
    </row>
    <row r="145" spans="1:4" ht="13.5" customHeight="1" x14ac:dyDescent="0.4">
      <c r="A145" s="1">
        <v>144</v>
      </c>
      <c r="B145" s="2" t="s">
        <v>146</v>
      </c>
      <c r="C145" s="2">
        <v>14400</v>
      </c>
      <c r="D145" s="2" t="str">
        <f t="shared" si="3"/>
        <v>714400</v>
      </c>
    </row>
    <row r="146" spans="1:4" ht="13.5" customHeight="1" x14ac:dyDescent="0.4">
      <c r="A146" s="1">
        <v>145</v>
      </c>
      <c r="B146" s="2" t="s">
        <v>147</v>
      </c>
      <c r="C146" s="2">
        <v>14500</v>
      </c>
      <c r="D146" s="2" t="str">
        <f t="shared" si="3"/>
        <v>714500</v>
      </c>
    </row>
    <row r="147" spans="1:4" ht="13.5" customHeight="1" x14ac:dyDescent="0.4">
      <c r="A147" s="1">
        <v>146</v>
      </c>
      <c r="B147" s="2" t="s">
        <v>148</v>
      </c>
      <c r="C147" s="2">
        <v>14600</v>
      </c>
      <c r="D147" s="2" t="str">
        <f t="shared" si="3"/>
        <v>714600</v>
      </c>
    </row>
    <row r="148" spans="1:4" ht="13.5" customHeight="1" x14ac:dyDescent="0.4">
      <c r="A148" s="1">
        <v>147</v>
      </c>
      <c r="B148" s="2" t="s">
        <v>149</v>
      </c>
      <c r="C148" s="2">
        <v>14700</v>
      </c>
      <c r="D148" s="2" t="str">
        <f t="shared" si="3"/>
        <v>714700</v>
      </c>
    </row>
    <row r="149" spans="1:4" ht="13.5" customHeight="1" x14ac:dyDescent="0.4">
      <c r="A149" s="1">
        <v>148</v>
      </c>
      <c r="B149" s="2" t="s">
        <v>150</v>
      </c>
      <c r="C149" s="2">
        <v>14800</v>
      </c>
      <c r="D149" s="2" t="str">
        <f t="shared" si="3"/>
        <v>714800</v>
      </c>
    </row>
    <row r="150" spans="1:4" ht="13.5" customHeight="1" x14ac:dyDescent="0.4">
      <c r="A150" s="1">
        <v>149</v>
      </c>
      <c r="B150" s="2" t="s">
        <v>151</v>
      </c>
      <c r="C150" s="2">
        <v>14900</v>
      </c>
      <c r="D150" s="2" t="str">
        <f t="shared" si="3"/>
        <v>714900</v>
      </c>
    </row>
    <row r="151" spans="1:4" ht="13.5" customHeight="1" x14ac:dyDescent="0.4">
      <c r="A151" s="1">
        <v>150</v>
      </c>
      <c r="B151" s="2" t="s">
        <v>152</v>
      </c>
      <c r="C151" s="2">
        <v>15000</v>
      </c>
      <c r="D151" s="2" t="str">
        <f t="shared" si="3"/>
        <v>715000</v>
      </c>
    </row>
    <row r="152" spans="1:4" ht="13.5" customHeight="1" x14ac:dyDescent="0.4">
      <c r="A152" s="1">
        <v>151</v>
      </c>
      <c r="B152" s="2" t="s">
        <v>153</v>
      </c>
      <c r="C152" s="2">
        <v>15100</v>
      </c>
      <c r="D152" s="2" t="str">
        <f t="shared" si="3"/>
        <v>715100</v>
      </c>
    </row>
    <row r="153" spans="1:4" ht="13.5" customHeight="1" x14ac:dyDescent="0.4">
      <c r="A153" s="1">
        <v>152</v>
      </c>
      <c r="B153" s="2" t="s">
        <v>154</v>
      </c>
      <c r="C153" s="2">
        <v>15200</v>
      </c>
      <c r="D153" s="2" t="str">
        <f t="shared" si="3"/>
        <v>715200</v>
      </c>
    </row>
    <row r="154" spans="1:4" ht="13.5" customHeight="1" x14ac:dyDescent="0.4">
      <c r="A154" s="1">
        <v>153</v>
      </c>
      <c r="B154" s="2" t="s">
        <v>155</v>
      </c>
      <c r="C154" s="2">
        <v>15300</v>
      </c>
      <c r="D154" s="2" t="str">
        <f t="shared" si="3"/>
        <v>715300</v>
      </c>
    </row>
    <row r="155" spans="1:4" ht="13.5" customHeight="1" x14ac:dyDescent="0.4">
      <c r="A155" s="1">
        <v>154</v>
      </c>
      <c r="B155" s="2" t="s">
        <v>156</v>
      </c>
      <c r="C155" s="2">
        <v>15400</v>
      </c>
      <c r="D155" s="2" t="str">
        <f t="shared" si="3"/>
        <v>715400</v>
      </c>
    </row>
    <row r="156" spans="1:4" ht="13.5" customHeight="1" x14ac:dyDescent="0.4">
      <c r="A156" s="1">
        <v>155</v>
      </c>
      <c r="B156" s="2" t="s">
        <v>157</v>
      </c>
      <c r="C156" s="2">
        <v>15500</v>
      </c>
      <c r="D156" s="2" t="str">
        <f t="shared" si="3"/>
        <v>715500</v>
      </c>
    </row>
    <row r="157" spans="1:4" ht="13.5" customHeight="1" x14ac:dyDescent="0.4">
      <c r="A157" s="1">
        <v>156</v>
      </c>
      <c r="B157" s="2" t="s">
        <v>158</v>
      </c>
      <c r="C157" s="2">
        <v>15600</v>
      </c>
      <c r="D157" s="2" t="str">
        <f t="shared" si="3"/>
        <v>715600</v>
      </c>
    </row>
    <row r="158" spans="1:4" ht="13.5" customHeight="1" x14ac:dyDescent="0.4">
      <c r="A158" s="1">
        <v>157</v>
      </c>
      <c r="B158" s="2" t="s">
        <v>159</v>
      </c>
      <c r="C158" s="2">
        <v>15700</v>
      </c>
      <c r="D158" s="2" t="str">
        <f t="shared" si="3"/>
        <v>715700</v>
      </c>
    </row>
    <row r="159" spans="1:4" ht="13.5" customHeight="1" x14ac:dyDescent="0.4">
      <c r="A159" s="1">
        <v>158</v>
      </c>
      <c r="B159" s="2" t="s">
        <v>160</v>
      </c>
      <c r="C159" s="2">
        <v>15800</v>
      </c>
      <c r="D159" s="2" t="str">
        <f t="shared" si="3"/>
        <v>715800</v>
      </c>
    </row>
    <row r="160" spans="1:4" ht="13.5" customHeight="1" x14ac:dyDescent="0.4">
      <c r="A160" s="1">
        <v>159</v>
      </c>
      <c r="B160" s="2" t="s">
        <v>161</v>
      </c>
      <c r="C160" s="2">
        <v>15900</v>
      </c>
      <c r="D160" s="2" t="str">
        <f t="shared" si="3"/>
        <v>715900</v>
      </c>
    </row>
    <row r="161" spans="1:4" ht="13.5" customHeight="1" x14ac:dyDescent="0.4">
      <c r="A161" s="1">
        <v>160</v>
      </c>
      <c r="B161" s="2" t="s">
        <v>162</v>
      </c>
      <c r="C161" s="2">
        <v>16000</v>
      </c>
      <c r="D161" s="2" t="str">
        <f t="shared" si="3"/>
        <v>716000</v>
      </c>
    </row>
    <row r="162" spans="1:4" ht="13.5" customHeight="1" x14ac:dyDescent="0.4">
      <c r="A162" s="1">
        <v>161</v>
      </c>
      <c r="B162" s="2" t="s">
        <v>163</v>
      </c>
      <c r="C162" s="2">
        <v>16100</v>
      </c>
      <c r="D162" s="2" t="str">
        <f t="shared" si="3"/>
        <v>716100</v>
      </c>
    </row>
    <row r="163" spans="1:4" ht="13.5" customHeight="1" x14ac:dyDescent="0.4">
      <c r="A163" s="1">
        <v>162</v>
      </c>
      <c r="B163" s="2" t="s">
        <v>164</v>
      </c>
      <c r="C163" s="2">
        <v>16200</v>
      </c>
      <c r="D163" s="2" t="str">
        <f t="shared" si="3"/>
        <v>716200</v>
      </c>
    </row>
    <row r="164" spans="1:4" ht="13.5" customHeight="1" x14ac:dyDescent="0.4">
      <c r="A164" s="1">
        <v>163</v>
      </c>
      <c r="B164" s="2" t="s">
        <v>165</v>
      </c>
      <c r="C164" s="2">
        <v>16300</v>
      </c>
      <c r="D164" s="2" t="str">
        <f t="shared" si="3"/>
        <v>716300</v>
      </c>
    </row>
    <row r="165" spans="1:4" ht="13.5" customHeight="1" x14ac:dyDescent="0.4">
      <c r="A165" s="1">
        <v>164</v>
      </c>
      <c r="B165" s="2" t="s">
        <v>166</v>
      </c>
      <c r="C165" s="2">
        <v>16400</v>
      </c>
      <c r="D165" s="2" t="str">
        <f t="shared" si="3"/>
        <v>716400</v>
      </c>
    </row>
    <row r="166" spans="1:4" ht="13.5" customHeight="1" x14ac:dyDescent="0.4">
      <c r="A166" s="1">
        <v>165</v>
      </c>
      <c r="B166" s="2" t="s">
        <v>167</v>
      </c>
      <c r="C166" s="2">
        <v>16500</v>
      </c>
      <c r="D166" s="2" t="str">
        <f t="shared" ref="D166:D222" si="4">"7"&amp;C166</f>
        <v>716500</v>
      </c>
    </row>
    <row r="167" spans="1:4" ht="13.5" customHeight="1" x14ac:dyDescent="0.4">
      <c r="A167" s="1">
        <v>166</v>
      </c>
      <c r="B167" s="2" t="s">
        <v>168</v>
      </c>
      <c r="C167" s="2">
        <v>16600</v>
      </c>
      <c r="D167" s="2" t="str">
        <f t="shared" si="4"/>
        <v>716600</v>
      </c>
    </row>
    <row r="168" spans="1:4" ht="13.5" customHeight="1" x14ac:dyDescent="0.4">
      <c r="A168" s="1">
        <v>167</v>
      </c>
      <c r="B168" s="2" t="s">
        <v>169</v>
      </c>
      <c r="C168" s="2">
        <v>16700</v>
      </c>
      <c r="D168" s="2" t="str">
        <f t="shared" si="4"/>
        <v>716700</v>
      </c>
    </row>
    <row r="169" spans="1:4" ht="13.5" customHeight="1" x14ac:dyDescent="0.4">
      <c r="A169" s="1">
        <v>168</v>
      </c>
      <c r="B169" s="2" t="s">
        <v>170</v>
      </c>
      <c r="C169" s="2">
        <v>16800</v>
      </c>
      <c r="D169" s="2" t="str">
        <f t="shared" si="4"/>
        <v>716800</v>
      </c>
    </row>
    <row r="170" spans="1:4" ht="13.5" customHeight="1" x14ac:dyDescent="0.4">
      <c r="A170" s="1">
        <v>169</v>
      </c>
      <c r="B170" s="2" t="s">
        <v>171</v>
      </c>
      <c r="C170" s="2">
        <v>16900</v>
      </c>
      <c r="D170" s="2" t="str">
        <f t="shared" si="4"/>
        <v>716900</v>
      </c>
    </row>
    <row r="171" spans="1:4" ht="13.5" customHeight="1" x14ac:dyDescent="0.4">
      <c r="A171" s="1">
        <v>170</v>
      </c>
      <c r="B171" s="2" t="s">
        <v>172</v>
      </c>
      <c r="C171" s="2">
        <v>17000</v>
      </c>
      <c r="D171" s="2" t="str">
        <f t="shared" si="4"/>
        <v>717000</v>
      </c>
    </row>
    <row r="172" spans="1:4" ht="13.5" customHeight="1" x14ac:dyDescent="0.4">
      <c r="A172" s="1">
        <v>171</v>
      </c>
      <c r="B172" s="2" t="s">
        <v>173</v>
      </c>
      <c r="C172" s="2">
        <v>17100</v>
      </c>
      <c r="D172" s="2" t="str">
        <f t="shared" si="4"/>
        <v>717100</v>
      </c>
    </row>
    <row r="173" spans="1:4" ht="13.5" customHeight="1" x14ac:dyDescent="0.4">
      <c r="A173" s="1">
        <v>172</v>
      </c>
      <c r="B173" s="2" t="s">
        <v>174</v>
      </c>
      <c r="C173" s="2">
        <v>17200</v>
      </c>
      <c r="D173" s="2" t="str">
        <f t="shared" si="4"/>
        <v>717200</v>
      </c>
    </row>
    <row r="174" spans="1:4" ht="13.5" customHeight="1" x14ac:dyDescent="0.4">
      <c r="A174" s="1">
        <v>173</v>
      </c>
      <c r="B174" s="2" t="s">
        <v>175</v>
      </c>
      <c r="C174" s="2">
        <v>17300</v>
      </c>
      <c r="D174" s="2" t="str">
        <f t="shared" si="4"/>
        <v>717300</v>
      </c>
    </row>
    <row r="175" spans="1:4" ht="13.5" customHeight="1" x14ac:dyDescent="0.4">
      <c r="A175" s="1">
        <v>174</v>
      </c>
      <c r="B175" s="2" t="s">
        <v>176</v>
      </c>
      <c r="C175" s="2">
        <v>17400</v>
      </c>
      <c r="D175" s="2" t="str">
        <f t="shared" si="4"/>
        <v>717400</v>
      </c>
    </row>
    <row r="176" spans="1:4" ht="13.5" customHeight="1" x14ac:dyDescent="0.4">
      <c r="A176" s="1">
        <v>175</v>
      </c>
      <c r="B176" s="2" t="s">
        <v>177</v>
      </c>
      <c r="C176" s="2">
        <v>17500</v>
      </c>
      <c r="D176" s="2" t="str">
        <f t="shared" si="4"/>
        <v>717500</v>
      </c>
    </row>
    <row r="177" spans="1:4" ht="13.5" customHeight="1" x14ac:dyDescent="0.4">
      <c r="A177" s="1">
        <v>176</v>
      </c>
      <c r="B177" s="2" t="s">
        <v>178</v>
      </c>
      <c r="C177" s="2">
        <v>17600</v>
      </c>
      <c r="D177" s="2" t="str">
        <f t="shared" si="4"/>
        <v>717600</v>
      </c>
    </row>
    <row r="178" spans="1:4" ht="13.5" customHeight="1" x14ac:dyDescent="0.4">
      <c r="A178" s="1">
        <v>177</v>
      </c>
      <c r="B178" s="2" t="s">
        <v>179</v>
      </c>
      <c r="C178" s="2">
        <v>17700</v>
      </c>
      <c r="D178" s="2" t="str">
        <f t="shared" si="4"/>
        <v>717700</v>
      </c>
    </row>
    <row r="179" spans="1:4" ht="13.5" customHeight="1" x14ac:dyDescent="0.4">
      <c r="A179" s="1">
        <v>178</v>
      </c>
      <c r="B179" s="2" t="s">
        <v>180</v>
      </c>
      <c r="C179" s="2">
        <v>17800</v>
      </c>
      <c r="D179" s="2" t="str">
        <f t="shared" si="4"/>
        <v>717800</v>
      </c>
    </row>
    <row r="180" spans="1:4" ht="13.5" customHeight="1" x14ac:dyDescent="0.4">
      <c r="A180" s="1">
        <v>179</v>
      </c>
      <c r="B180" s="2" t="s">
        <v>181</v>
      </c>
      <c r="C180" s="2">
        <v>17900</v>
      </c>
      <c r="D180" s="2" t="str">
        <f t="shared" si="4"/>
        <v>717900</v>
      </c>
    </row>
    <row r="181" spans="1:4" ht="13.5" customHeight="1" x14ac:dyDescent="0.4">
      <c r="A181" s="1">
        <v>180</v>
      </c>
      <c r="B181" s="2" t="s">
        <v>182</v>
      </c>
      <c r="C181" s="2">
        <v>18000</v>
      </c>
      <c r="D181" s="2" t="str">
        <f t="shared" si="4"/>
        <v>718000</v>
      </c>
    </row>
    <row r="182" spans="1:4" ht="13.5" customHeight="1" x14ac:dyDescent="0.4">
      <c r="A182" s="1">
        <v>181</v>
      </c>
      <c r="B182" s="2" t="s">
        <v>183</v>
      </c>
      <c r="C182" s="2">
        <v>18100</v>
      </c>
      <c r="D182" s="2" t="str">
        <f t="shared" si="4"/>
        <v>718100</v>
      </c>
    </row>
    <row r="183" spans="1:4" ht="13.5" customHeight="1" x14ac:dyDescent="0.4">
      <c r="A183" s="1">
        <v>182</v>
      </c>
      <c r="B183" s="2" t="s">
        <v>184</v>
      </c>
      <c r="C183" s="2">
        <v>18200</v>
      </c>
      <c r="D183" s="2" t="str">
        <f t="shared" si="4"/>
        <v>718200</v>
      </c>
    </row>
    <row r="184" spans="1:4" ht="13.5" customHeight="1" x14ac:dyDescent="0.4">
      <c r="A184" s="1">
        <v>183</v>
      </c>
      <c r="B184" s="2" t="s">
        <v>185</v>
      </c>
      <c r="C184" s="2">
        <v>18300</v>
      </c>
      <c r="D184" s="2" t="str">
        <f t="shared" si="4"/>
        <v>718300</v>
      </c>
    </row>
    <row r="185" spans="1:4" ht="13.5" customHeight="1" x14ac:dyDescent="0.4">
      <c r="A185" s="1">
        <v>184</v>
      </c>
      <c r="B185" s="2" t="s">
        <v>186</v>
      </c>
      <c r="C185" s="2">
        <v>18400</v>
      </c>
      <c r="D185" s="2" t="str">
        <f t="shared" si="4"/>
        <v>718400</v>
      </c>
    </row>
    <row r="186" spans="1:4" ht="13.5" customHeight="1" x14ac:dyDescent="0.4">
      <c r="A186" s="1">
        <v>185</v>
      </c>
      <c r="B186" s="2" t="s">
        <v>187</v>
      </c>
      <c r="C186" s="2">
        <v>18500</v>
      </c>
      <c r="D186" s="2" t="str">
        <f t="shared" si="4"/>
        <v>718500</v>
      </c>
    </row>
    <row r="187" spans="1:4" ht="13.5" customHeight="1" x14ac:dyDescent="0.4">
      <c r="A187" s="1">
        <v>186</v>
      </c>
      <c r="B187" s="2" t="s">
        <v>188</v>
      </c>
      <c r="C187" s="2">
        <v>18600</v>
      </c>
      <c r="D187" s="2" t="str">
        <f t="shared" si="4"/>
        <v>718600</v>
      </c>
    </row>
    <row r="188" spans="1:4" ht="13.5" customHeight="1" x14ac:dyDescent="0.4">
      <c r="A188" s="1">
        <v>187</v>
      </c>
      <c r="B188" s="2" t="s">
        <v>189</v>
      </c>
      <c r="C188" s="2">
        <v>18700</v>
      </c>
      <c r="D188" s="2" t="str">
        <f t="shared" si="4"/>
        <v>718700</v>
      </c>
    </row>
    <row r="189" spans="1:4" ht="13.5" customHeight="1" x14ac:dyDescent="0.4">
      <c r="A189" s="1">
        <v>188</v>
      </c>
      <c r="B189" s="2" t="s">
        <v>190</v>
      </c>
      <c r="C189" s="2">
        <v>18800</v>
      </c>
      <c r="D189" s="2" t="str">
        <f t="shared" si="4"/>
        <v>718800</v>
      </c>
    </row>
    <row r="190" spans="1:4" ht="13.5" customHeight="1" x14ac:dyDescent="0.4">
      <c r="A190" s="1">
        <v>189</v>
      </c>
      <c r="B190" s="2" t="s">
        <v>191</v>
      </c>
      <c r="C190" s="2">
        <v>18900</v>
      </c>
      <c r="D190" s="2" t="str">
        <f t="shared" si="4"/>
        <v>718900</v>
      </c>
    </row>
    <row r="191" spans="1:4" ht="13.5" customHeight="1" x14ac:dyDescent="0.4">
      <c r="A191" s="1">
        <v>190</v>
      </c>
      <c r="B191" s="2" t="s">
        <v>192</v>
      </c>
      <c r="C191" s="2">
        <v>19000</v>
      </c>
      <c r="D191" s="2" t="str">
        <f t="shared" si="4"/>
        <v>719000</v>
      </c>
    </row>
    <row r="192" spans="1:4" ht="13.5" customHeight="1" x14ac:dyDescent="0.4">
      <c r="A192" s="1">
        <v>191</v>
      </c>
      <c r="B192" s="2" t="s">
        <v>193</v>
      </c>
      <c r="C192" s="2">
        <v>19100</v>
      </c>
      <c r="D192" s="2" t="str">
        <f t="shared" si="4"/>
        <v>719100</v>
      </c>
    </row>
    <row r="193" spans="1:4" ht="13.5" customHeight="1" x14ac:dyDescent="0.4">
      <c r="A193" s="1">
        <v>192</v>
      </c>
      <c r="B193" s="2" t="s">
        <v>194</v>
      </c>
      <c r="C193" s="2">
        <v>19200</v>
      </c>
      <c r="D193" s="2" t="str">
        <f t="shared" si="4"/>
        <v>719200</v>
      </c>
    </row>
    <row r="194" spans="1:4" ht="13.5" customHeight="1" x14ac:dyDescent="0.4">
      <c r="A194" s="1">
        <v>193</v>
      </c>
      <c r="B194" s="2" t="s">
        <v>195</v>
      </c>
      <c r="C194" s="2">
        <v>19300</v>
      </c>
      <c r="D194" s="2" t="str">
        <f t="shared" si="4"/>
        <v>719300</v>
      </c>
    </row>
    <row r="195" spans="1:4" ht="13.5" customHeight="1" x14ac:dyDescent="0.4">
      <c r="A195" s="1">
        <v>194</v>
      </c>
      <c r="B195" s="2" t="s">
        <v>196</v>
      </c>
      <c r="C195" s="2">
        <v>19400</v>
      </c>
      <c r="D195" s="2" t="str">
        <f t="shared" si="4"/>
        <v>719400</v>
      </c>
    </row>
    <row r="196" spans="1:4" ht="13.5" customHeight="1" x14ac:dyDescent="0.4">
      <c r="A196" s="1">
        <v>195</v>
      </c>
      <c r="B196" s="2" t="s">
        <v>197</v>
      </c>
      <c r="C196" s="2">
        <v>19500</v>
      </c>
      <c r="D196" s="2" t="str">
        <f t="shared" si="4"/>
        <v>719500</v>
      </c>
    </row>
    <row r="197" spans="1:4" ht="13.5" customHeight="1" x14ac:dyDescent="0.4">
      <c r="A197" s="1">
        <v>196</v>
      </c>
      <c r="B197" s="2" t="s">
        <v>198</v>
      </c>
      <c r="C197" s="2">
        <v>19600</v>
      </c>
      <c r="D197" s="2" t="str">
        <f t="shared" si="4"/>
        <v>719600</v>
      </c>
    </row>
    <row r="198" spans="1:4" ht="13.5" customHeight="1" x14ac:dyDescent="0.4">
      <c r="A198" s="1">
        <v>197</v>
      </c>
      <c r="B198" s="2" t="s">
        <v>199</v>
      </c>
      <c r="C198" s="2">
        <v>19700</v>
      </c>
      <c r="D198" s="2" t="str">
        <f t="shared" si="4"/>
        <v>719700</v>
      </c>
    </row>
    <row r="199" spans="1:4" ht="13.5" customHeight="1" x14ac:dyDescent="0.4">
      <c r="A199" s="1">
        <v>198</v>
      </c>
      <c r="B199" s="2" t="s">
        <v>200</v>
      </c>
      <c r="C199" s="2">
        <v>19800</v>
      </c>
      <c r="D199" s="2" t="str">
        <f t="shared" si="4"/>
        <v>719800</v>
      </c>
    </row>
    <row r="200" spans="1:4" ht="13.5" customHeight="1" x14ac:dyDescent="0.4">
      <c r="A200" s="1">
        <v>199</v>
      </c>
      <c r="B200" s="2" t="s">
        <v>201</v>
      </c>
      <c r="C200" s="2">
        <v>19900</v>
      </c>
      <c r="D200" s="2" t="str">
        <f t="shared" si="4"/>
        <v>719900</v>
      </c>
    </row>
    <row r="201" spans="1:4" ht="13.5" customHeight="1" x14ac:dyDescent="0.4">
      <c r="A201" s="1">
        <v>200</v>
      </c>
      <c r="B201" s="2" t="s">
        <v>202</v>
      </c>
      <c r="C201" s="2">
        <v>20000</v>
      </c>
      <c r="D201" s="2" t="str">
        <f t="shared" si="4"/>
        <v>720000</v>
      </c>
    </row>
    <row r="202" spans="1:4" ht="13.5" customHeight="1" x14ac:dyDescent="0.4">
      <c r="A202" s="1">
        <v>201</v>
      </c>
      <c r="B202" s="2" t="s">
        <v>203</v>
      </c>
      <c r="C202" s="2">
        <v>20100</v>
      </c>
      <c r="D202" s="2" t="str">
        <f t="shared" si="4"/>
        <v>720100</v>
      </c>
    </row>
    <row r="203" spans="1:4" ht="13.5" customHeight="1" x14ac:dyDescent="0.4">
      <c r="A203" s="1">
        <v>202</v>
      </c>
      <c r="B203" s="2" t="s">
        <v>204</v>
      </c>
      <c r="C203" s="2">
        <v>20200</v>
      </c>
      <c r="D203" s="2" t="str">
        <f t="shared" si="4"/>
        <v>720200</v>
      </c>
    </row>
    <row r="204" spans="1:4" ht="13.5" customHeight="1" x14ac:dyDescent="0.4">
      <c r="A204" s="1">
        <v>203</v>
      </c>
      <c r="B204" s="2" t="s">
        <v>205</v>
      </c>
      <c r="C204" s="2">
        <v>20300</v>
      </c>
      <c r="D204" s="2" t="str">
        <f t="shared" si="4"/>
        <v>720300</v>
      </c>
    </row>
    <row r="205" spans="1:4" ht="13.5" customHeight="1" x14ac:dyDescent="0.4">
      <c r="A205" s="1">
        <v>204</v>
      </c>
      <c r="B205" s="2" t="s">
        <v>206</v>
      </c>
      <c r="C205" s="2">
        <v>20400</v>
      </c>
      <c r="D205" s="2" t="str">
        <f t="shared" si="4"/>
        <v>720400</v>
      </c>
    </row>
    <row r="206" spans="1:4" ht="13.5" customHeight="1" x14ac:dyDescent="0.4">
      <c r="A206" s="1">
        <v>205</v>
      </c>
      <c r="B206" s="2" t="s">
        <v>207</v>
      </c>
      <c r="C206" s="2">
        <v>20500</v>
      </c>
      <c r="D206" s="2" t="str">
        <f t="shared" si="4"/>
        <v>720500</v>
      </c>
    </row>
    <row r="207" spans="1:4" ht="13.5" customHeight="1" x14ac:dyDescent="0.4">
      <c r="A207" s="1">
        <v>206</v>
      </c>
      <c r="B207" s="2" t="s">
        <v>208</v>
      </c>
      <c r="C207" s="2">
        <v>20600</v>
      </c>
      <c r="D207" s="2" t="str">
        <f t="shared" si="4"/>
        <v>720600</v>
      </c>
    </row>
    <row r="208" spans="1:4" ht="13.5" customHeight="1" x14ac:dyDescent="0.4">
      <c r="A208" s="1">
        <v>207</v>
      </c>
      <c r="B208" s="2" t="s">
        <v>209</v>
      </c>
      <c r="C208" s="2">
        <v>20700</v>
      </c>
      <c r="D208" s="2" t="str">
        <f t="shared" si="4"/>
        <v>720700</v>
      </c>
    </row>
    <row r="209" spans="1:4" ht="13.5" customHeight="1" x14ac:dyDescent="0.4">
      <c r="A209" s="1">
        <v>208</v>
      </c>
      <c r="B209" s="2" t="s">
        <v>210</v>
      </c>
      <c r="C209" s="2">
        <v>20800</v>
      </c>
      <c r="D209" s="2" t="str">
        <f t="shared" si="4"/>
        <v>720800</v>
      </c>
    </row>
    <row r="210" spans="1:4" ht="13.5" customHeight="1" x14ac:dyDescent="0.4">
      <c r="A210" s="1">
        <v>209</v>
      </c>
      <c r="B210" s="2" t="s">
        <v>211</v>
      </c>
      <c r="C210" s="2">
        <v>20900</v>
      </c>
      <c r="D210" s="2" t="str">
        <f t="shared" si="4"/>
        <v>720900</v>
      </c>
    </row>
    <row r="211" spans="1:4" ht="13.5" customHeight="1" x14ac:dyDescent="0.4">
      <c r="A211" s="1">
        <v>210</v>
      </c>
      <c r="B211" s="2" t="s">
        <v>212</v>
      </c>
      <c r="C211" s="2">
        <v>21000</v>
      </c>
      <c r="D211" s="2" t="str">
        <f t="shared" si="4"/>
        <v>721000</v>
      </c>
    </row>
    <row r="212" spans="1:4" ht="13.5" customHeight="1" x14ac:dyDescent="0.4">
      <c r="A212" s="1">
        <v>211</v>
      </c>
      <c r="B212" s="2" t="s">
        <v>213</v>
      </c>
      <c r="C212" s="2">
        <v>21100</v>
      </c>
      <c r="D212" s="2" t="str">
        <f t="shared" si="4"/>
        <v>721100</v>
      </c>
    </row>
    <row r="213" spans="1:4" ht="13.5" customHeight="1" x14ac:dyDescent="0.4">
      <c r="A213" s="1">
        <v>212</v>
      </c>
      <c r="B213" s="2" t="s">
        <v>214</v>
      </c>
      <c r="C213" s="2">
        <v>21200</v>
      </c>
      <c r="D213" s="2" t="str">
        <f t="shared" si="4"/>
        <v>721200</v>
      </c>
    </row>
    <row r="214" spans="1:4" ht="13.5" customHeight="1" x14ac:dyDescent="0.4">
      <c r="A214" s="1">
        <v>213</v>
      </c>
      <c r="B214" s="2" t="s">
        <v>215</v>
      </c>
      <c r="C214" s="2">
        <v>21300</v>
      </c>
      <c r="D214" s="2" t="str">
        <f t="shared" si="4"/>
        <v>721300</v>
      </c>
    </row>
    <row r="215" spans="1:4" ht="13.5" customHeight="1" x14ac:dyDescent="0.4">
      <c r="A215" s="1">
        <v>214</v>
      </c>
      <c r="B215" s="2" t="s">
        <v>216</v>
      </c>
      <c r="C215" s="2">
        <v>21400</v>
      </c>
      <c r="D215" s="2" t="str">
        <f t="shared" si="4"/>
        <v>721400</v>
      </c>
    </row>
    <row r="216" spans="1:4" ht="13.5" customHeight="1" x14ac:dyDescent="0.4">
      <c r="A216" s="1">
        <v>215</v>
      </c>
      <c r="B216" s="2" t="s">
        <v>217</v>
      </c>
      <c r="C216" s="2">
        <v>21500</v>
      </c>
      <c r="D216" s="2" t="str">
        <f t="shared" si="4"/>
        <v>721500</v>
      </c>
    </row>
    <row r="217" spans="1:4" ht="13.5" customHeight="1" x14ac:dyDescent="0.4">
      <c r="A217" s="1">
        <v>216</v>
      </c>
      <c r="B217" s="2" t="s">
        <v>218</v>
      </c>
      <c r="C217" s="2">
        <v>21600</v>
      </c>
      <c r="D217" s="2" t="str">
        <f t="shared" si="4"/>
        <v>721600</v>
      </c>
    </row>
    <row r="218" spans="1:4" ht="13.5" customHeight="1" x14ac:dyDescent="0.4">
      <c r="A218" s="1">
        <v>217</v>
      </c>
      <c r="B218" s="2" t="s">
        <v>219</v>
      </c>
      <c r="C218" s="2">
        <v>21700</v>
      </c>
      <c r="D218" s="2" t="str">
        <f t="shared" si="4"/>
        <v>721700</v>
      </c>
    </row>
    <row r="219" spans="1:4" ht="13.5" customHeight="1" x14ac:dyDescent="0.4">
      <c r="A219" s="1">
        <v>218</v>
      </c>
      <c r="B219" s="2" t="s">
        <v>220</v>
      </c>
      <c r="C219" s="2">
        <v>21800</v>
      </c>
      <c r="D219" s="2" t="str">
        <f t="shared" si="4"/>
        <v>721800</v>
      </c>
    </row>
    <row r="220" spans="1:4" ht="13.5" customHeight="1" x14ac:dyDescent="0.4">
      <c r="A220" s="1">
        <v>219</v>
      </c>
      <c r="B220" s="2" t="s">
        <v>221</v>
      </c>
      <c r="C220" s="2">
        <v>21900</v>
      </c>
      <c r="D220" s="2" t="str">
        <f t="shared" si="4"/>
        <v>721900</v>
      </c>
    </row>
    <row r="221" spans="1:4" ht="13.5" customHeight="1" x14ac:dyDescent="0.4">
      <c r="A221" s="1">
        <v>220</v>
      </c>
      <c r="B221" s="2" t="s">
        <v>222</v>
      </c>
      <c r="C221" s="2">
        <v>22000</v>
      </c>
      <c r="D221" s="2" t="str">
        <f t="shared" si="4"/>
        <v>722000</v>
      </c>
    </row>
    <row r="222" spans="1:4" ht="13.5" customHeight="1" x14ac:dyDescent="0.4">
      <c r="A222" s="1">
        <v>221</v>
      </c>
      <c r="B222" s="2" t="s">
        <v>223</v>
      </c>
      <c r="C222" s="2">
        <v>22100</v>
      </c>
      <c r="D222" s="2" t="str">
        <f t="shared" si="4"/>
        <v>722100</v>
      </c>
    </row>
  </sheetData>
  <sheetProtection selectLockedCells="1"/>
  <phoneticPr fontId="2"/>
  <dataValidations count="1">
    <dataValidation type="list" allowBlank="1" showInputMessage="1" showErrorMessage="1" sqref="F182 JB182 SX182 ACT182 AMP182 AWL182 BGH182 BQD182 BZZ182 CJV182 CTR182 DDN182 DNJ182 DXF182 EHB182 EQX182 FAT182 FKP182 FUL182 GEH182 GOD182 GXZ182 HHV182 HRR182 IBN182 ILJ182 IVF182 JFB182 JOX182 JYT182 KIP182 KSL182 LCH182 LMD182 LVZ182 MFV182 MPR182 MZN182 NJJ182 NTF182 ODB182 OMX182 OWT182 PGP182 PQL182 QAH182 QKD182 QTZ182 RDV182 RNR182 RXN182 SHJ182 SRF182 TBB182 TKX182 TUT182 UEP182 UOL182 UYH182 VID182 VRZ182 WBV182 WLR182 WVN182 F65718 JB65718 SX65718 ACT65718 AMP65718 AWL65718 BGH65718 BQD65718 BZZ65718 CJV65718 CTR65718 DDN65718 DNJ65718 DXF65718 EHB65718 EQX65718 FAT65718 FKP65718 FUL65718 GEH65718 GOD65718 GXZ65718 HHV65718 HRR65718 IBN65718 ILJ65718 IVF65718 JFB65718 JOX65718 JYT65718 KIP65718 KSL65718 LCH65718 LMD65718 LVZ65718 MFV65718 MPR65718 MZN65718 NJJ65718 NTF65718 ODB65718 OMX65718 OWT65718 PGP65718 PQL65718 QAH65718 QKD65718 QTZ65718 RDV65718 RNR65718 RXN65718 SHJ65718 SRF65718 TBB65718 TKX65718 TUT65718 UEP65718 UOL65718 UYH65718 VID65718 VRZ65718 WBV65718 WLR65718 WVN65718 F131254 JB131254 SX131254 ACT131254 AMP131254 AWL131254 BGH131254 BQD131254 BZZ131254 CJV131254 CTR131254 DDN131254 DNJ131254 DXF131254 EHB131254 EQX131254 FAT131254 FKP131254 FUL131254 GEH131254 GOD131254 GXZ131254 HHV131254 HRR131254 IBN131254 ILJ131254 IVF131254 JFB131254 JOX131254 JYT131254 KIP131254 KSL131254 LCH131254 LMD131254 LVZ131254 MFV131254 MPR131254 MZN131254 NJJ131254 NTF131254 ODB131254 OMX131254 OWT131254 PGP131254 PQL131254 QAH131254 QKD131254 QTZ131254 RDV131254 RNR131254 RXN131254 SHJ131254 SRF131254 TBB131254 TKX131254 TUT131254 UEP131254 UOL131254 UYH131254 VID131254 VRZ131254 WBV131254 WLR131254 WVN131254 F196790 JB196790 SX196790 ACT196790 AMP196790 AWL196790 BGH196790 BQD196790 BZZ196790 CJV196790 CTR196790 DDN196790 DNJ196790 DXF196790 EHB196790 EQX196790 FAT196790 FKP196790 FUL196790 GEH196790 GOD196790 GXZ196790 HHV196790 HRR196790 IBN196790 ILJ196790 IVF196790 JFB196790 JOX196790 JYT196790 KIP196790 KSL196790 LCH196790 LMD196790 LVZ196790 MFV196790 MPR196790 MZN196790 NJJ196790 NTF196790 ODB196790 OMX196790 OWT196790 PGP196790 PQL196790 QAH196790 QKD196790 QTZ196790 RDV196790 RNR196790 RXN196790 SHJ196790 SRF196790 TBB196790 TKX196790 TUT196790 UEP196790 UOL196790 UYH196790 VID196790 VRZ196790 WBV196790 WLR196790 WVN196790 F262326 JB262326 SX262326 ACT262326 AMP262326 AWL262326 BGH262326 BQD262326 BZZ262326 CJV262326 CTR262326 DDN262326 DNJ262326 DXF262326 EHB262326 EQX262326 FAT262326 FKP262326 FUL262326 GEH262326 GOD262326 GXZ262326 HHV262326 HRR262326 IBN262326 ILJ262326 IVF262326 JFB262326 JOX262326 JYT262326 KIP262326 KSL262326 LCH262326 LMD262326 LVZ262326 MFV262326 MPR262326 MZN262326 NJJ262326 NTF262326 ODB262326 OMX262326 OWT262326 PGP262326 PQL262326 QAH262326 QKD262326 QTZ262326 RDV262326 RNR262326 RXN262326 SHJ262326 SRF262326 TBB262326 TKX262326 TUT262326 UEP262326 UOL262326 UYH262326 VID262326 VRZ262326 WBV262326 WLR262326 WVN262326 F327862 JB327862 SX327862 ACT327862 AMP327862 AWL327862 BGH327862 BQD327862 BZZ327862 CJV327862 CTR327862 DDN327862 DNJ327862 DXF327862 EHB327862 EQX327862 FAT327862 FKP327862 FUL327862 GEH327862 GOD327862 GXZ327862 HHV327862 HRR327862 IBN327862 ILJ327862 IVF327862 JFB327862 JOX327862 JYT327862 KIP327862 KSL327862 LCH327862 LMD327862 LVZ327862 MFV327862 MPR327862 MZN327862 NJJ327862 NTF327862 ODB327862 OMX327862 OWT327862 PGP327862 PQL327862 QAH327862 QKD327862 QTZ327862 RDV327862 RNR327862 RXN327862 SHJ327862 SRF327862 TBB327862 TKX327862 TUT327862 UEP327862 UOL327862 UYH327862 VID327862 VRZ327862 WBV327862 WLR327862 WVN327862 F393398 JB393398 SX393398 ACT393398 AMP393398 AWL393398 BGH393398 BQD393398 BZZ393398 CJV393398 CTR393398 DDN393398 DNJ393398 DXF393398 EHB393398 EQX393398 FAT393398 FKP393398 FUL393398 GEH393398 GOD393398 GXZ393398 HHV393398 HRR393398 IBN393398 ILJ393398 IVF393398 JFB393398 JOX393398 JYT393398 KIP393398 KSL393398 LCH393398 LMD393398 LVZ393398 MFV393398 MPR393398 MZN393398 NJJ393398 NTF393398 ODB393398 OMX393398 OWT393398 PGP393398 PQL393398 QAH393398 QKD393398 QTZ393398 RDV393398 RNR393398 RXN393398 SHJ393398 SRF393398 TBB393398 TKX393398 TUT393398 UEP393398 UOL393398 UYH393398 VID393398 VRZ393398 WBV393398 WLR393398 WVN393398 F458934 JB458934 SX458934 ACT458934 AMP458934 AWL458934 BGH458934 BQD458934 BZZ458934 CJV458934 CTR458934 DDN458934 DNJ458934 DXF458934 EHB458934 EQX458934 FAT458934 FKP458934 FUL458934 GEH458934 GOD458934 GXZ458934 HHV458934 HRR458934 IBN458934 ILJ458934 IVF458934 JFB458934 JOX458934 JYT458934 KIP458934 KSL458934 LCH458934 LMD458934 LVZ458934 MFV458934 MPR458934 MZN458934 NJJ458934 NTF458934 ODB458934 OMX458934 OWT458934 PGP458934 PQL458934 QAH458934 QKD458934 QTZ458934 RDV458934 RNR458934 RXN458934 SHJ458934 SRF458934 TBB458934 TKX458934 TUT458934 UEP458934 UOL458934 UYH458934 VID458934 VRZ458934 WBV458934 WLR458934 WVN458934 F524470 JB524470 SX524470 ACT524470 AMP524470 AWL524470 BGH524470 BQD524470 BZZ524470 CJV524470 CTR524470 DDN524470 DNJ524470 DXF524470 EHB524470 EQX524470 FAT524470 FKP524470 FUL524470 GEH524470 GOD524470 GXZ524470 HHV524470 HRR524470 IBN524470 ILJ524470 IVF524470 JFB524470 JOX524470 JYT524470 KIP524470 KSL524470 LCH524470 LMD524470 LVZ524470 MFV524470 MPR524470 MZN524470 NJJ524470 NTF524470 ODB524470 OMX524470 OWT524470 PGP524470 PQL524470 QAH524470 QKD524470 QTZ524470 RDV524470 RNR524470 RXN524470 SHJ524470 SRF524470 TBB524470 TKX524470 TUT524470 UEP524470 UOL524470 UYH524470 VID524470 VRZ524470 WBV524470 WLR524470 WVN524470 F590006 JB590006 SX590006 ACT590006 AMP590006 AWL590006 BGH590006 BQD590006 BZZ590006 CJV590006 CTR590006 DDN590006 DNJ590006 DXF590006 EHB590006 EQX590006 FAT590006 FKP590006 FUL590006 GEH590006 GOD590006 GXZ590006 HHV590006 HRR590006 IBN590006 ILJ590006 IVF590006 JFB590006 JOX590006 JYT590006 KIP590006 KSL590006 LCH590006 LMD590006 LVZ590006 MFV590006 MPR590006 MZN590006 NJJ590006 NTF590006 ODB590006 OMX590006 OWT590006 PGP590006 PQL590006 QAH590006 QKD590006 QTZ590006 RDV590006 RNR590006 RXN590006 SHJ590006 SRF590006 TBB590006 TKX590006 TUT590006 UEP590006 UOL590006 UYH590006 VID590006 VRZ590006 WBV590006 WLR590006 WVN590006 F655542 JB655542 SX655542 ACT655542 AMP655542 AWL655542 BGH655542 BQD655542 BZZ655542 CJV655542 CTR655542 DDN655542 DNJ655542 DXF655542 EHB655542 EQX655542 FAT655542 FKP655542 FUL655542 GEH655542 GOD655542 GXZ655542 HHV655542 HRR655542 IBN655542 ILJ655542 IVF655542 JFB655542 JOX655542 JYT655542 KIP655542 KSL655542 LCH655542 LMD655542 LVZ655542 MFV655542 MPR655542 MZN655542 NJJ655542 NTF655542 ODB655542 OMX655542 OWT655542 PGP655542 PQL655542 QAH655542 QKD655542 QTZ655542 RDV655542 RNR655542 RXN655542 SHJ655542 SRF655542 TBB655542 TKX655542 TUT655542 UEP655542 UOL655542 UYH655542 VID655542 VRZ655542 WBV655542 WLR655542 WVN655542 F721078 JB721078 SX721078 ACT721078 AMP721078 AWL721078 BGH721078 BQD721078 BZZ721078 CJV721078 CTR721078 DDN721078 DNJ721078 DXF721078 EHB721078 EQX721078 FAT721078 FKP721078 FUL721078 GEH721078 GOD721078 GXZ721078 HHV721078 HRR721078 IBN721078 ILJ721078 IVF721078 JFB721078 JOX721078 JYT721078 KIP721078 KSL721078 LCH721078 LMD721078 LVZ721078 MFV721078 MPR721078 MZN721078 NJJ721078 NTF721078 ODB721078 OMX721078 OWT721078 PGP721078 PQL721078 QAH721078 QKD721078 QTZ721078 RDV721078 RNR721078 RXN721078 SHJ721078 SRF721078 TBB721078 TKX721078 TUT721078 UEP721078 UOL721078 UYH721078 VID721078 VRZ721078 WBV721078 WLR721078 WVN721078 F786614 JB786614 SX786614 ACT786614 AMP786614 AWL786614 BGH786614 BQD786614 BZZ786614 CJV786614 CTR786614 DDN786614 DNJ786614 DXF786614 EHB786614 EQX786614 FAT786614 FKP786614 FUL786614 GEH786614 GOD786614 GXZ786614 HHV786614 HRR786614 IBN786614 ILJ786614 IVF786614 JFB786614 JOX786614 JYT786614 KIP786614 KSL786614 LCH786614 LMD786614 LVZ786614 MFV786614 MPR786614 MZN786614 NJJ786614 NTF786614 ODB786614 OMX786614 OWT786614 PGP786614 PQL786614 QAH786614 QKD786614 QTZ786614 RDV786614 RNR786614 RXN786614 SHJ786614 SRF786614 TBB786614 TKX786614 TUT786614 UEP786614 UOL786614 UYH786614 VID786614 VRZ786614 WBV786614 WLR786614 WVN786614 F852150 JB852150 SX852150 ACT852150 AMP852150 AWL852150 BGH852150 BQD852150 BZZ852150 CJV852150 CTR852150 DDN852150 DNJ852150 DXF852150 EHB852150 EQX852150 FAT852150 FKP852150 FUL852150 GEH852150 GOD852150 GXZ852150 HHV852150 HRR852150 IBN852150 ILJ852150 IVF852150 JFB852150 JOX852150 JYT852150 KIP852150 KSL852150 LCH852150 LMD852150 LVZ852150 MFV852150 MPR852150 MZN852150 NJJ852150 NTF852150 ODB852150 OMX852150 OWT852150 PGP852150 PQL852150 QAH852150 QKD852150 QTZ852150 RDV852150 RNR852150 RXN852150 SHJ852150 SRF852150 TBB852150 TKX852150 TUT852150 UEP852150 UOL852150 UYH852150 VID852150 VRZ852150 WBV852150 WLR852150 WVN852150 F917686 JB917686 SX917686 ACT917686 AMP917686 AWL917686 BGH917686 BQD917686 BZZ917686 CJV917686 CTR917686 DDN917686 DNJ917686 DXF917686 EHB917686 EQX917686 FAT917686 FKP917686 FUL917686 GEH917686 GOD917686 GXZ917686 HHV917686 HRR917686 IBN917686 ILJ917686 IVF917686 JFB917686 JOX917686 JYT917686 KIP917686 KSL917686 LCH917686 LMD917686 LVZ917686 MFV917686 MPR917686 MZN917686 NJJ917686 NTF917686 ODB917686 OMX917686 OWT917686 PGP917686 PQL917686 QAH917686 QKD917686 QTZ917686 RDV917686 RNR917686 RXN917686 SHJ917686 SRF917686 TBB917686 TKX917686 TUT917686 UEP917686 UOL917686 UYH917686 VID917686 VRZ917686 WBV917686 WLR917686 WVN917686 F983222 JB983222 SX983222 ACT983222 AMP983222 AWL983222 BGH983222 BQD983222 BZZ983222 CJV983222 CTR983222 DDN983222 DNJ983222 DXF983222 EHB983222 EQX983222 FAT983222 FKP983222 FUL983222 GEH983222 GOD983222 GXZ983222 HHV983222 HRR983222 IBN983222 ILJ983222 IVF983222 JFB983222 JOX983222 JYT983222 KIP983222 KSL983222 LCH983222 LMD983222 LVZ983222 MFV983222 MPR983222 MZN983222 NJJ983222 NTF983222 ODB983222 OMX983222 OWT983222 PGP983222 PQL983222 QAH983222 QKD983222 QTZ983222 RDV983222 RNR983222 RXN983222 SHJ983222 SRF983222 TBB983222 TKX983222 TUT983222 UEP983222 UOL983222 UYH983222 VID983222 VRZ983222 WBV983222 WLR983222 WVN983222">
      <formula1>学校名</formula1>
    </dataValidation>
  </dataValidations>
  <pageMargins left="0.7" right="0.7" top="0.75" bottom="0.75" header="0.3" footer="0.3"/>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workbookViewId="0">
      <selection activeCell="F12" sqref="F12"/>
    </sheetView>
  </sheetViews>
  <sheetFormatPr defaultRowHeight="18.75" x14ac:dyDescent="0.4"/>
  <cols>
    <col min="2" max="2" width="5.25" bestFit="1" customWidth="1"/>
    <col min="3" max="3" width="2.5" bestFit="1" customWidth="1"/>
    <col min="5" max="5" width="38" bestFit="1" customWidth="1"/>
    <col min="6" max="6" width="11" bestFit="1" customWidth="1"/>
    <col min="8" max="8" width="5.25" bestFit="1" customWidth="1"/>
    <col min="9" max="9" width="11" bestFit="1" customWidth="1"/>
  </cols>
  <sheetData>
    <row r="2" spans="2:9" x14ac:dyDescent="0.4">
      <c r="B2" t="s">
        <v>224</v>
      </c>
      <c r="E2" t="s">
        <v>227</v>
      </c>
      <c r="F2" t="s">
        <v>228</v>
      </c>
      <c r="H2" t="s">
        <v>251</v>
      </c>
      <c r="I2" t="s">
        <v>252</v>
      </c>
    </row>
    <row r="3" spans="2:9" ht="25.5" x14ac:dyDescent="0.4">
      <c r="B3" s="6"/>
      <c r="C3" s="6"/>
      <c r="E3" s="3"/>
      <c r="F3" s="4"/>
      <c r="H3" s="6"/>
      <c r="I3" s="6"/>
    </row>
    <row r="4" spans="2:9" ht="25.5" x14ac:dyDescent="0.4">
      <c r="B4" s="6" t="s">
        <v>225</v>
      </c>
      <c r="C4" s="6">
        <v>1</v>
      </c>
      <c r="E4" s="5" t="s">
        <v>235</v>
      </c>
      <c r="F4" s="4" t="s">
        <v>283</v>
      </c>
      <c r="H4" s="6" t="s">
        <v>253</v>
      </c>
      <c r="I4" s="6">
        <v>20</v>
      </c>
    </row>
    <row r="5" spans="2:9" ht="25.5" x14ac:dyDescent="0.4">
      <c r="B5" s="6" t="s">
        <v>226</v>
      </c>
      <c r="C5" s="6">
        <v>2</v>
      </c>
      <c r="E5" s="5" t="s">
        <v>236</v>
      </c>
      <c r="F5" s="4" t="s">
        <v>232</v>
      </c>
    </row>
    <row r="6" spans="2:9" ht="25.5" x14ac:dyDescent="0.4">
      <c r="E6" s="5" t="s">
        <v>237</v>
      </c>
      <c r="F6" s="4" t="s">
        <v>229</v>
      </c>
    </row>
    <row r="7" spans="2:9" ht="25.5" x14ac:dyDescent="0.4">
      <c r="E7" s="5" t="s">
        <v>238</v>
      </c>
      <c r="F7" s="4" t="s">
        <v>233</v>
      </c>
    </row>
    <row r="8" spans="2:9" ht="25.5" x14ac:dyDescent="0.4">
      <c r="E8" s="5" t="s">
        <v>239</v>
      </c>
      <c r="F8" s="4" t="s">
        <v>230</v>
      </c>
    </row>
    <row r="9" spans="2:9" ht="25.5" x14ac:dyDescent="0.4">
      <c r="E9" s="5" t="s">
        <v>231</v>
      </c>
      <c r="F9" s="4" t="s">
        <v>234</v>
      </c>
    </row>
    <row r="10" spans="2:9" ht="25.5" x14ac:dyDescent="0.4">
      <c r="E10" s="5"/>
      <c r="F10" s="4"/>
    </row>
    <row r="11" spans="2:9" ht="25.5" x14ac:dyDescent="0.4">
      <c r="E11" s="5" t="s">
        <v>240</v>
      </c>
      <c r="F11" s="4" t="s">
        <v>284</v>
      </c>
    </row>
    <row r="12" spans="2:9" ht="25.5" x14ac:dyDescent="0.4">
      <c r="E12" s="5" t="s">
        <v>241</v>
      </c>
      <c r="F12" s="4" t="s">
        <v>242</v>
      </c>
    </row>
    <row r="13" spans="2:9" ht="25.5" x14ac:dyDescent="0.4">
      <c r="E13" s="5" t="s">
        <v>243</v>
      </c>
      <c r="F13" s="4" t="s">
        <v>244</v>
      </c>
    </row>
    <row r="14" spans="2:9" ht="25.5" x14ac:dyDescent="0.4">
      <c r="E14" s="5" t="s">
        <v>245</v>
      </c>
      <c r="F14" s="4" t="s">
        <v>246</v>
      </c>
    </row>
    <row r="15" spans="2:9" ht="25.5" x14ac:dyDescent="0.4">
      <c r="E15" s="5" t="s">
        <v>247</v>
      </c>
      <c r="F15" s="4" t="s">
        <v>248</v>
      </c>
    </row>
    <row r="16" spans="2:9" ht="25.5" x14ac:dyDescent="0.4">
      <c r="E16" s="5" t="s">
        <v>249</v>
      </c>
      <c r="F16" s="4" t="s">
        <v>250</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2"/>
  <sheetViews>
    <sheetView tabSelected="1" workbookViewId="0">
      <selection activeCell="J4" sqref="J4"/>
    </sheetView>
  </sheetViews>
  <sheetFormatPr defaultColWidth="0" defaultRowHeight="18.75" zeroHeight="1" x14ac:dyDescent="0.4"/>
  <cols>
    <col min="1" max="1" width="5.25" bestFit="1" customWidth="1"/>
    <col min="2" max="2" width="11.625" bestFit="1" customWidth="1"/>
    <col min="3" max="3" width="11" bestFit="1" customWidth="1"/>
    <col min="4" max="4" width="12.75" bestFit="1" customWidth="1"/>
    <col min="5" max="5" width="5.25" bestFit="1" customWidth="1"/>
    <col min="6" max="6" width="9" bestFit="1" customWidth="1"/>
    <col min="7" max="7" width="9" customWidth="1"/>
    <col min="8" max="8" width="5.25" bestFit="1" customWidth="1"/>
    <col min="9" max="9" width="2.375" customWidth="1"/>
    <col min="10" max="10" width="11" bestFit="1" customWidth="1"/>
    <col min="11" max="11" width="5" customWidth="1"/>
    <col min="12" max="12" width="4.5" customWidth="1"/>
    <col min="13" max="13" width="60.75" customWidth="1"/>
    <col min="14" max="16384" width="9" hidden="1"/>
  </cols>
  <sheetData>
    <row r="1" spans="1:13" x14ac:dyDescent="0.4">
      <c r="A1" s="7" t="s">
        <v>254</v>
      </c>
      <c r="B1" s="9" t="s">
        <v>315</v>
      </c>
      <c r="C1" s="8" t="s">
        <v>255</v>
      </c>
      <c r="D1" s="8" t="s">
        <v>256</v>
      </c>
      <c r="E1" s="7" t="s">
        <v>257</v>
      </c>
      <c r="F1" s="9" t="s">
        <v>258</v>
      </c>
      <c r="G1" s="9" t="s">
        <v>316</v>
      </c>
      <c r="H1" s="7" t="s">
        <v>259</v>
      </c>
      <c r="J1" s="7" t="s">
        <v>318</v>
      </c>
    </row>
    <row r="2" spans="1:13" x14ac:dyDescent="0.4">
      <c r="A2" s="7">
        <v>1</v>
      </c>
      <c r="B2" s="43">
        <v>9000</v>
      </c>
      <c r="C2" s="43" t="s">
        <v>260</v>
      </c>
      <c r="D2" s="43" t="s">
        <v>261</v>
      </c>
      <c r="E2" s="44" t="s">
        <v>225</v>
      </c>
      <c r="F2" s="44"/>
      <c r="G2" s="41" t="str">
        <f>IF(J2="",F2,J2)</f>
        <v>平第二高</v>
      </c>
      <c r="H2" s="43">
        <v>1</v>
      </c>
      <c r="I2" s="42"/>
      <c r="J2" s="45" t="s">
        <v>317</v>
      </c>
      <c r="K2" s="51" t="s">
        <v>321</v>
      </c>
      <c r="L2" s="52"/>
      <c r="M2" s="52"/>
    </row>
    <row r="3" spans="1:13" x14ac:dyDescent="0.4">
      <c r="A3" s="7">
        <v>2</v>
      </c>
      <c r="B3" s="43">
        <v>9001</v>
      </c>
      <c r="C3" s="43" t="s">
        <v>319</v>
      </c>
      <c r="D3" s="43" t="s">
        <v>320</v>
      </c>
      <c r="E3" s="44" t="s">
        <v>226</v>
      </c>
      <c r="F3" s="44" t="s">
        <v>183</v>
      </c>
      <c r="G3" s="41" t="str">
        <f t="shared" ref="G3:G66" si="0">IF(J3="",F3,J3)</f>
        <v>平第二中</v>
      </c>
      <c r="H3" s="43">
        <v>3</v>
      </c>
      <c r="I3" s="42"/>
      <c r="J3" s="45"/>
      <c r="L3" s="49" t="s">
        <v>322</v>
      </c>
      <c r="M3" s="50"/>
    </row>
    <row r="4" spans="1:13" x14ac:dyDescent="0.4">
      <c r="A4" s="7">
        <v>3</v>
      </c>
      <c r="B4" s="43"/>
      <c r="C4" s="43"/>
      <c r="D4" s="43"/>
      <c r="E4" s="44"/>
      <c r="F4" s="44"/>
      <c r="G4" s="41">
        <f t="shared" si="0"/>
        <v>0</v>
      </c>
      <c r="H4" s="43"/>
      <c r="I4" s="42"/>
      <c r="J4" s="45"/>
      <c r="L4" s="46">
        <v>1</v>
      </c>
      <c r="M4" s="46" t="s">
        <v>323</v>
      </c>
    </row>
    <row r="5" spans="1:13" x14ac:dyDescent="0.4">
      <c r="A5" s="7">
        <v>4</v>
      </c>
      <c r="B5" s="43"/>
      <c r="C5" s="43"/>
      <c r="D5" s="43"/>
      <c r="E5" s="44"/>
      <c r="F5" s="44"/>
      <c r="G5" s="41">
        <f t="shared" si="0"/>
        <v>0</v>
      </c>
      <c r="H5" s="43"/>
      <c r="I5" s="42"/>
      <c r="J5" s="45"/>
      <c r="L5" s="46">
        <v>2</v>
      </c>
      <c r="M5" s="46" t="s">
        <v>324</v>
      </c>
    </row>
    <row r="6" spans="1:13" x14ac:dyDescent="0.4">
      <c r="A6" s="7">
        <v>5</v>
      </c>
      <c r="B6" s="43"/>
      <c r="C6" s="43"/>
      <c r="D6" s="43"/>
      <c r="E6" s="44"/>
      <c r="F6" s="44"/>
      <c r="G6" s="41">
        <f t="shared" si="0"/>
        <v>0</v>
      </c>
      <c r="H6" s="43"/>
      <c r="I6" s="42"/>
      <c r="J6" s="45"/>
      <c r="L6" s="47">
        <v>3</v>
      </c>
      <c r="M6" s="47" t="s">
        <v>325</v>
      </c>
    </row>
    <row r="7" spans="1:13" x14ac:dyDescent="0.4">
      <c r="A7" s="7">
        <v>6</v>
      </c>
      <c r="B7" s="43"/>
      <c r="C7" s="43"/>
      <c r="D7" s="43"/>
      <c r="E7" s="44"/>
      <c r="F7" s="44"/>
      <c r="G7" s="41">
        <f t="shared" si="0"/>
        <v>0</v>
      </c>
      <c r="H7" s="43"/>
      <c r="I7" s="42"/>
      <c r="J7" s="45"/>
      <c r="L7" s="48"/>
      <c r="M7" s="48" t="s">
        <v>326</v>
      </c>
    </row>
    <row r="8" spans="1:13" x14ac:dyDescent="0.4">
      <c r="A8" s="7">
        <v>7</v>
      </c>
      <c r="B8" s="43"/>
      <c r="C8" s="43"/>
      <c r="D8" s="43"/>
      <c r="E8" s="44"/>
      <c r="F8" s="44"/>
      <c r="G8" s="41">
        <f t="shared" si="0"/>
        <v>0</v>
      </c>
      <c r="H8" s="43"/>
      <c r="I8" s="42"/>
      <c r="J8" s="45"/>
      <c r="L8" s="46">
        <v>4</v>
      </c>
      <c r="M8" s="46" t="s">
        <v>327</v>
      </c>
    </row>
    <row r="9" spans="1:13" x14ac:dyDescent="0.4">
      <c r="A9" s="7">
        <v>8</v>
      </c>
      <c r="B9" s="43"/>
      <c r="C9" s="43"/>
      <c r="D9" s="43"/>
      <c r="E9" s="44"/>
      <c r="F9" s="44"/>
      <c r="G9" s="41">
        <f t="shared" si="0"/>
        <v>0</v>
      </c>
      <c r="H9" s="43"/>
      <c r="I9" s="42"/>
      <c r="J9" s="45"/>
      <c r="L9" s="46">
        <v>5</v>
      </c>
      <c r="M9" s="46" t="s">
        <v>328</v>
      </c>
    </row>
    <row r="10" spans="1:13" x14ac:dyDescent="0.4">
      <c r="A10" s="7">
        <v>9</v>
      </c>
      <c r="B10" s="43"/>
      <c r="C10" s="43"/>
      <c r="D10" s="43"/>
      <c r="E10" s="44"/>
      <c r="F10" s="44"/>
      <c r="G10" s="41">
        <f t="shared" si="0"/>
        <v>0</v>
      </c>
      <c r="H10" s="43"/>
      <c r="I10" s="42"/>
      <c r="J10" s="45"/>
    </row>
    <row r="11" spans="1:13" x14ac:dyDescent="0.4">
      <c r="A11" s="7">
        <v>10</v>
      </c>
      <c r="B11" s="43"/>
      <c r="C11" s="43"/>
      <c r="D11" s="43"/>
      <c r="E11" s="44"/>
      <c r="F11" s="44"/>
      <c r="G11" s="41">
        <f t="shared" si="0"/>
        <v>0</v>
      </c>
      <c r="H11" s="43"/>
      <c r="I11" s="42"/>
      <c r="J11" s="45"/>
    </row>
    <row r="12" spans="1:13" x14ac:dyDescent="0.4">
      <c r="A12" s="7">
        <v>11</v>
      </c>
      <c r="B12" s="43"/>
      <c r="C12" s="43"/>
      <c r="D12" s="43"/>
      <c r="E12" s="44"/>
      <c r="F12" s="44"/>
      <c r="G12" s="41">
        <f t="shared" si="0"/>
        <v>0</v>
      </c>
      <c r="H12" s="43"/>
      <c r="I12" s="42"/>
      <c r="J12" s="45"/>
    </row>
    <row r="13" spans="1:13" x14ac:dyDescent="0.4">
      <c r="A13" s="7">
        <v>12</v>
      </c>
      <c r="B13" s="43"/>
      <c r="C13" s="43"/>
      <c r="D13" s="43"/>
      <c r="E13" s="44"/>
      <c r="F13" s="44"/>
      <c r="G13" s="41">
        <f t="shared" si="0"/>
        <v>0</v>
      </c>
      <c r="H13" s="43"/>
      <c r="I13" s="42"/>
      <c r="J13" s="45"/>
    </row>
    <row r="14" spans="1:13" x14ac:dyDescent="0.4">
      <c r="A14" s="7">
        <v>13</v>
      </c>
      <c r="B14" s="43"/>
      <c r="C14" s="43"/>
      <c r="D14" s="43"/>
      <c r="E14" s="44"/>
      <c r="F14" s="44"/>
      <c r="G14" s="41">
        <f t="shared" si="0"/>
        <v>0</v>
      </c>
      <c r="H14" s="43"/>
      <c r="I14" s="42"/>
      <c r="J14" s="45"/>
    </row>
    <row r="15" spans="1:13" x14ac:dyDescent="0.4">
      <c r="A15" s="7">
        <v>14</v>
      </c>
      <c r="B15" s="43"/>
      <c r="C15" s="43"/>
      <c r="D15" s="43"/>
      <c r="E15" s="44"/>
      <c r="F15" s="44"/>
      <c r="G15" s="41">
        <f t="shared" si="0"/>
        <v>0</v>
      </c>
      <c r="H15" s="43"/>
      <c r="I15" s="42"/>
      <c r="J15" s="45"/>
    </row>
    <row r="16" spans="1:13" x14ac:dyDescent="0.4">
      <c r="A16" s="7">
        <v>15</v>
      </c>
      <c r="B16" s="43"/>
      <c r="C16" s="43"/>
      <c r="D16" s="43"/>
      <c r="E16" s="44"/>
      <c r="F16" s="44"/>
      <c r="G16" s="41">
        <f t="shared" si="0"/>
        <v>0</v>
      </c>
      <c r="H16" s="43"/>
      <c r="I16" s="42"/>
      <c r="J16" s="45"/>
    </row>
    <row r="17" spans="1:10" x14ac:dyDescent="0.4">
      <c r="A17" s="7">
        <v>16</v>
      </c>
      <c r="B17" s="43"/>
      <c r="C17" s="43"/>
      <c r="D17" s="43"/>
      <c r="E17" s="44"/>
      <c r="F17" s="44"/>
      <c r="G17" s="41">
        <f t="shared" si="0"/>
        <v>0</v>
      </c>
      <c r="H17" s="43"/>
      <c r="I17" s="42"/>
      <c r="J17" s="45"/>
    </row>
    <row r="18" spans="1:10" x14ac:dyDescent="0.4">
      <c r="A18" s="7">
        <v>17</v>
      </c>
      <c r="B18" s="43"/>
      <c r="C18" s="43"/>
      <c r="D18" s="43"/>
      <c r="E18" s="44"/>
      <c r="F18" s="44"/>
      <c r="G18" s="41">
        <f t="shared" si="0"/>
        <v>0</v>
      </c>
      <c r="H18" s="43"/>
      <c r="I18" s="42"/>
      <c r="J18" s="45"/>
    </row>
    <row r="19" spans="1:10" x14ac:dyDescent="0.4">
      <c r="A19" s="7">
        <v>18</v>
      </c>
      <c r="B19" s="43"/>
      <c r="C19" s="43"/>
      <c r="D19" s="43"/>
      <c r="E19" s="44"/>
      <c r="F19" s="44"/>
      <c r="G19" s="41">
        <f t="shared" si="0"/>
        <v>0</v>
      </c>
      <c r="H19" s="43"/>
      <c r="I19" s="42"/>
      <c r="J19" s="45"/>
    </row>
    <row r="20" spans="1:10" x14ac:dyDescent="0.4">
      <c r="A20" s="7">
        <v>19</v>
      </c>
      <c r="B20" s="43"/>
      <c r="C20" s="43"/>
      <c r="D20" s="43"/>
      <c r="E20" s="44"/>
      <c r="F20" s="44"/>
      <c r="G20" s="41">
        <f t="shared" si="0"/>
        <v>0</v>
      </c>
      <c r="H20" s="43"/>
      <c r="I20" s="42"/>
      <c r="J20" s="45"/>
    </row>
    <row r="21" spans="1:10" x14ac:dyDescent="0.4">
      <c r="A21" s="7">
        <v>20</v>
      </c>
      <c r="B21" s="43"/>
      <c r="C21" s="43"/>
      <c r="D21" s="43"/>
      <c r="E21" s="44"/>
      <c r="F21" s="44"/>
      <c r="G21" s="41">
        <f t="shared" si="0"/>
        <v>0</v>
      </c>
      <c r="H21" s="43"/>
      <c r="I21" s="42"/>
      <c r="J21" s="45"/>
    </row>
    <row r="22" spans="1:10" x14ac:dyDescent="0.4">
      <c r="A22" s="7">
        <v>21</v>
      </c>
      <c r="B22" s="43"/>
      <c r="C22" s="43"/>
      <c r="D22" s="43"/>
      <c r="E22" s="44"/>
      <c r="F22" s="44"/>
      <c r="G22" s="41">
        <f t="shared" si="0"/>
        <v>0</v>
      </c>
      <c r="H22" s="43"/>
      <c r="I22" s="42"/>
      <c r="J22" s="45"/>
    </row>
    <row r="23" spans="1:10" x14ac:dyDescent="0.4">
      <c r="A23" s="7">
        <v>22</v>
      </c>
      <c r="B23" s="43"/>
      <c r="C23" s="43"/>
      <c r="D23" s="43"/>
      <c r="E23" s="44"/>
      <c r="F23" s="44"/>
      <c r="G23" s="41">
        <f t="shared" si="0"/>
        <v>0</v>
      </c>
      <c r="H23" s="43"/>
      <c r="I23" s="42"/>
      <c r="J23" s="45"/>
    </row>
    <row r="24" spans="1:10" x14ac:dyDescent="0.4">
      <c r="A24" s="7">
        <v>23</v>
      </c>
      <c r="B24" s="43"/>
      <c r="C24" s="43"/>
      <c r="D24" s="43"/>
      <c r="E24" s="44"/>
      <c r="F24" s="44"/>
      <c r="G24" s="41">
        <f t="shared" si="0"/>
        <v>0</v>
      </c>
      <c r="H24" s="43"/>
      <c r="I24" s="42"/>
      <c r="J24" s="45"/>
    </row>
    <row r="25" spans="1:10" x14ac:dyDescent="0.4">
      <c r="A25" s="7">
        <v>24</v>
      </c>
      <c r="B25" s="43"/>
      <c r="C25" s="43"/>
      <c r="D25" s="43"/>
      <c r="E25" s="44"/>
      <c r="F25" s="44"/>
      <c r="G25" s="41">
        <f t="shared" si="0"/>
        <v>0</v>
      </c>
      <c r="H25" s="43"/>
      <c r="I25" s="42"/>
      <c r="J25" s="45"/>
    </row>
    <row r="26" spans="1:10" x14ac:dyDescent="0.4">
      <c r="A26" s="7">
        <v>25</v>
      </c>
      <c r="B26" s="43"/>
      <c r="C26" s="43"/>
      <c r="D26" s="43"/>
      <c r="E26" s="44"/>
      <c r="F26" s="44"/>
      <c r="G26" s="41">
        <f t="shared" si="0"/>
        <v>0</v>
      </c>
      <c r="H26" s="43"/>
      <c r="I26" s="42"/>
      <c r="J26" s="45"/>
    </row>
    <row r="27" spans="1:10" x14ac:dyDescent="0.4">
      <c r="A27" s="7">
        <v>26</v>
      </c>
      <c r="B27" s="43"/>
      <c r="C27" s="43"/>
      <c r="D27" s="43"/>
      <c r="E27" s="44"/>
      <c r="F27" s="44"/>
      <c r="G27" s="41">
        <f t="shared" si="0"/>
        <v>0</v>
      </c>
      <c r="H27" s="43"/>
      <c r="I27" s="42"/>
      <c r="J27" s="45"/>
    </row>
    <row r="28" spans="1:10" x14ac:dyDescent="0.4">
      <c r="A28" s="7">
        <v>27</v>
      </c>
      <c r="B28" s="43"/>
      <c r="C28" s="43"/>
      <c r="D28" s="43"/>
      <c r="E28" s="44"/>
      <c r="F28" s="44"/>
      <c r="G28" s="41">
        <f t="shared" si="0"/>
        <v>0</v>
      </c>
      <c r="H28" s="43"/>
      <c r="I28" s="42"/>
      <c r="J28" s="45"/>
    </row>
    <row r="29" spans="1:10" x14ac:dyDescent="0.4">
      <c r="A29" s="7">
        <v>28</v>
      </c>
      <c r="B29" s="43"/>
      <c r="C29" s="43"/>
      <c r="D29" s="43"/>
      <c r="E29" s="44"/>
      <c r="F29" s="44"/>
      <c r="G29" s="41">
        <f t="shared" si="0"/>
        <v>0</v>
      </c>
      <c r="H29" s="43"/>
      <c r="I29" s="42"/>
      <c r="J29" s="45"/>
    </row>
    <row r="30" spans="1:10" x14ac:dyDescent="0.4">
      <c r="A30" s="7">
        <v>29</v>
      </c>
      <c r="B30" s="43"/>
      <c r="C30" s="43"/>
      <c r="D30" s="43"/>
      <c r="E30" s="44"/>
      <c r="F30" s="44"/>
      <c r="G30" s="41">
        <f t="shared" si="0"/>
        <v>0</v>
      </c>
      <c r="H30" s="43"/>
      <c r="I30" s="42"/>
      <c r="J30" s="45"/>
    </row>
    <row r="31" spans="1:10" x14ac:dyDescent="0.4">
      <c r="A31" s="7">
        <v>30</v>
      </c>
      <c r="B31" s="43"/>
      <c r="C31" s="43"/>
      <c r="D31" s="43"/>
      <c r="E31" s="44"/>
      <c r="F31" s="44"/>
      <c r="G31" s="41">
        <f t="shared" si="0"/>
        <v>0</v>
      </c>
      <c r="H31" s="43"/>
      <c r="I31" s="42"/>
      <c r="J31" s="45"/>
    </row>
    <row r="32" spans="1:10" x14ac:dyDescent="0.4">
      <c r="A32" s="7">
        <v>31</v>
      </c>
      <c r="B32" s="43"/>
      <c r="C32" s="43"/>
      <c r="D32" s="43"/>
      <c r="E32" s="44"/>
      <c r="F32" s="44"/>
      <c r="G32" s="41">
        <f t="shared" si="0"/>
        <v>0</v>
      </c>
      <c r="H32" s="43"/>
      <c r="I32" s="42"/>
      <c r="J32" s="45"/>
    </row>
    <row r="33" spans="1:10" x14ac:dyDescent="0.4">
      <c r="A33" s="7">
        <v>32</v>
      </c>
      <c r="B33" s="43"/>
      <c r="C33" s="43"/>
      <c r="D33" s="43"/>
      <c r="E33" s="44"/>
      <c r="F33" s="44"/>
      <c r="G33" s="41">
        <f t="shared" si="0"/>
        <v>0</v>
      </c>
      <c r="H33" s="43"/>
      <c r="I33" s="42"/>
      <c r="J33" s="45"/>
    </row>
    <row r="34" spans="1:10" x14ac:dyDescent="0.4">
      <c r="A34" s="7">
        <v>33</v>
      </c>
      <c r="B34" s="43"/>
      <c r="C34" s="43"/>
      <c r="D34" s="43"/>
      <c r="E34" s="44"/>
      <c r="F34" s="44"/>
      <c r="G34" s="41">
        <f t="shared" si="0"/>
        <v>0</v>
      </c>
      <c r="H34" s="43"/>
      <c r="I34" s="42"/>
      <c r="J34" s="45"/>
    </row>
    <row r="35" spans="1:10" x14ac:dyDescent="0.4">
      <c r="A35" s="7">
        <v>34</v>
      </c>
      <c r="B35" s="43"/>
      <c r="C35" s="43"/>
      <c r="D35" s="43"/>
      <c r="E35" s="44"/>
      <c r="F35" s="44"/>
      <c r="G35" s="41">
        <f t="shared" si="0"/>
        <v>0</v>
      </c>
      <c r="H35" s="43"/>
      <c r="I35" s="42"/>
      <c r="J35" s="45"/>
    </row>
    <row r="36" spans="1:10" x14ac:dyDescent="0.4">
      <c r="A36" s="7">
        <v>35</v>
      </c>
      <c r="B36" s="43"/>
      <c r="C36" s="43"/>
      <c r="D36" s="43"/>
      <c r="E36" s="44"/>
      <c r="F36" s="44"/>
      <c r="G36" s="41">
        <f t="shared" si="0"/>
        <v>0</v>
      </c>
      <c r="H36" s="43"/>
      <c r="I36" s="42"/>
      <c r="J36" s="45"/>
    </row>
    <row r="37" spans="1:10" x14ac:dyDescent="0.4">
      <c r="A37" s="7">
        <v>36</v>
      </c>
      <c r="B37" s="43"/>
      <c r="C37" s="43"/>
      <c r="D37" s="43"/>
      <c r="E37" s="44"/>
      <c r="F37" s="44"/>
      <c r="G37" s="41">
        <f t="shared" si="0"/>
        <v>0</v>
      </c>
      <c r="H37" s="43"/>
      <c r="I37" s="42"/>
      <c r="J37" s="45"/>
    </row>
    <row r="38" spans="1:10" x14ac:dyDescent="0.4">
      <c r="A38" s="7">
        <v>37</v>
      </c>
      <c r="B38" s="43"/>
      <c r="C38" s="43"/>
      <c r="D38" s="43"/>
      <c r="E38" s="44"/>
      <c r="F38" s="44"/>
      <c r="G38" s="41">
        <f t="shared" si="0"/>
        <v>0</v>
      </c>
      <c r="H38" s="43"/>
      <c r="I38" s="42"/>
      <c r="J38" s="45"/>
    </row>
    <row r="39" spans="1:10" x14ac:dyDescent="0.4">
      <c r="A39" s="7">
        <v>38</v>
      </c>
      <c r="B39" s="43"/>
      <c r="C39" s="43"/>
      <c r="D39" s="43"/>
      <c r="E39" s="44"/>
      <c r="F39" s="44"/>
      <c r="G39" s="41">
        <f t="shared" si="0"/>
        <v>0</v>
      </c>
      <c r="H39" s="43"/>
      <c r="I39" s="42"/>
      <c r="J39" s="45"/>
    </row>
    <row r="40" spans="1:10" x14ac:dyDescent="0.4">
      <c r="A40" s="7">
        <v>39</v>
      </c>
      <c r="B40" s="43"/>
      <c r="C40" s="43"/>
      <c r="D40" s="43"/>
      <c r="E40" s="44"/>
      <c r="F40" s="44"/>
      <c r="G40" s="41">
        <f t="shared" si="0"/>
        <v>0</v>
      </c>
      <c r="H40" s="43"/>
      <c r="I40" s="42"/>
      <c r="J40" s="45"/>
    </row>
    <row r="41" spans="1:10" x14ac:dyDescent="0.4">
      <c r="A41" s="7">
        <v>40</v>
      </c>
      <c r="B41" s="43"/>
      <c r="C41" s="43"/>
      <c r="D41" s="43"/>
      <c r="E41" s="44"/>
      <c r="F41" s="44"/>
      <c r="G41" s="41">
        <f t="shared" si="0"/>
        <v>0</v>
      </c>
      <c r="H41" s="43"/>
      <c r="I41" s="42"/>
      <c r="J41" s="45"/>
    </row>
    <row r="42" spans="1:10" x14ac:dyDescent="0.4">
      <c r="A42" s="7">
        <v>41</v>
      </c>
      <c r="B42" s="43"/>
      <c r="C42" s="43"/>
      <c r="D42" s="43"/>
      <c r="E42" s="44"/>
      <c r="F42" s="44"/>
      <c r="G42" s="41">
        <f t="shared" si="0"/>
        <v>0</v>
      </c>
      <c r="H42" s="43"/>
      <c r="I42" s="42"/>
      <c r="J42" s="45"/>
    </row>
    <row r="43" spans="1:10" x14ac:dyDescent="0.4">
      <c r="A43" s="7">
        <v>42</v>
      </c>
      <c r="B43" s="43"/>
      <c r="C43" s="43"/>
      <c r="D43" s="43"/>
      <c r="E43" s="44"/>
      <c r="F43" s="44"/>
      <c r="G43" s="41">
        <f t="shared" si="0"/>
        <v>0</v>
      </c>
      <c r="H43" s="43"/>
      <c r="I43" s="42"/>
      <c r="J43" s="45"/>
    </row>
    <row r="44" spans="1:10" x14ac:dyDescent="0.4">
      <c r="A44" s="7">
        <v>43</v>
      </c>
      <c r="B44" s="43"/>
      <c r="C44" s="43"/>
      <c r="D44" s="43"/>
      <c r="E44" s="44"/>
      <c r="F44" s="44"/>
      <c r="G44" s="41">
        <f t="shared" si="0"/>
        <v>0</v>
      </c>
      <c r="H44" s="43"/>
      <c r="I44" s="42"/>
      <c r="J44" s="45"/>
    </row>
    <row r="45" spans="1:10" x14ac:dyDescent="0.4">
      <c r="A45" s="7">
        <v>44</v>
      </c>
      <c r="B45" s="43"/>
      <c r="C45" s="43"/>
      <c r="D45" s="43"/>
      <c r="E45" s="44"/>
      <c r="F45" s="44"/>
      <c r="G45" s="41">
        <f t="shared" si="0"/>
        <v>0</v>
      </c>
      <c r="H45" s="43"/>
      <c r="I45" s="42"/>
      <c r="J45" s="45"/>
    </row>
    <row r="46" spans="1:10" x14ac:dyDescent="0.4">
      <c r="A46" s="7">
        <v>45</v>
      </c>
      <c r="B46" s="43"/>
      <c r="C46" s="43"/>
      <c r="D46" s="43"/>
      <c r="E46" s="44"/>
      <c r="F46" s="44"/>
      <c r="G46" s="41">
        <f t="shared" si="0"/>
        <v>0</v>
      </c>
      <c r="H46" s="43"/>
      <c r="I46" s="42"/>
      <c r="J46" s="45"/>
    </row>
    <row r="47" spans="1:10" x14ac:dyDescent="0.4">
      <c r="A47" s="7">
        <v>46</v>
      </c>
      <c r="B47" s="43"/>
      <c r="C47" s="43"/>
      <c r="D47" s="43"/>
      <c r="E47" s="44"/>
      <c r="F47" s="44"/>
      <c r="G47" s="41">
        <f t="shared" si="0"/>
        <v>0</v>
      </c>
      <c r="H47" s="43"/>
      <c r="I47" s="42"/>
      <c r="J47" s="45"/>
    </row>
    <row r="48" spans="1:10" x14ac:dyDescent="0.4">
      <c r="A48" s="7">
        <v>47</v>
      </c>
      <c r="B48" s="43"/>
      <c r="C48" s="43"/>
      <c r="D48" s="43"/>
      <c r="E48" s="44"/>
      <c r="F48" s="44"/>
      <c r="G48" s="41">
        <f t="shared" si="0"/>
        <v>0</v>
      </c>
      <c r="H48" s="43"/>
      <c r="I48" s="42"/>
      <c r="J48" s="45"/>
    </row>
    <row r="49" spans="1:10" x14ac:dyDescent="0.4">
      <c r="A49" s="7">
        <v>48</v>
      </c>
      <c r="B49" s="43"/>
      <c r="C49" s="43"/>
      <c r="D49" s="43"/>
      <c r="E49" s="44"/>
      <c r="F49" s="44"/>
      <c r="G49" s="41">
        <f t="shared" si="0"/>
        <v>0</v>
      </c>
      <c r="H49" s="43"/>
      <c r="I49" s="42"/>
      <c r="J49" s="45"/>
    </row>
    <row r="50" spans="1:10" x14ac:dyDescent="0.4">
      <c r="A50" s="7">
        <v>49</v>
      </c>
      <c r="B50" s="43"/>
      <c r="C50" s="43"/>
      <c r="D50" s="43"/>
      <c r="E50" s="44"/>
      <c r="F50" s="44"/>
      <c r="G50" s="41">
        <f t="shared" si="0"/>
        <v>0</v>
      </c>
      <c r="H50" s="43"/>
      <c r="I50" s="42"/>
      <c r="J50" s="45"/>
    </row>
    <row r="51" spans="1:10" x14ac:dyDescent="0.4">
      <c r="A51" s="7">
        <v>50</v>
      </c>
      <c r="B51" s="43"/>
      <c r="C51" s="43"/>
      <c r="D51" s="43"/>
      <c r="E51" s="44"/>
      <c r="F51" s="44"/>
      <c r="G51" s="41">
        <f t="shared" si="0"/>
        <v>0</v>
      </c>
      <c r="H51" s="43"/>
      <c r="I51" s="42"/>
      <c r="J51" s="45"/>
    </row>
    <row r="52" spans="1:10" x14ac:dyDescent="0.4">
      <c r="A52" s="7">
        <v>51</v>
      </c>
      <c r="B52" s="43"/>
      <c r="C52" s="43"/>
      <c r="D52" s="43"/>
      <c r="E52" s="44"/>
      <c r="F52" s="44"/>
      <c r="G52" s="41">
        <f t="shared" si="0"/>
        <v>0</v>
      </c>
      <c r="H52" s="43"/>
      <c r="I52" s="42"/>
      <c r="J52" s="45"/>
    </row>
    <row r="53" spans="1:10" x14ac:dyDescent="0.4">
      <c r="A53" s="7">
        <v>52</v>
      </c>
      <c r="B53" s="43"/>
      <c r="C53" s="43"/>
      <c r="D53" s="43"/>
      <c r="E53" s="44"/>
      <c r="F53" s="44"/>
      <c r="G53" s="41">
        <f t="shared" si="0"/>
        <v>0</v>
      </c>
      <c r="H53" s="43"/>
      <c r="I53" s="42"/>
      <c r="J53" s="45"/>
    </row>
    <row r="54" spans="1:10" x14ac:dyDescent="0.4">
      <c r="A54" s="7">
        <v>53</v>
      </c>
      <c r="B54" s="43"/>
      <c r="C54" s="43"/>
      <c r="D54" s="43"/>
      <c r="E54" s="44"/>
      <c r="F54" s="44"/>
      <c r="G54" s="41">
        <f t="shared" si="0"/>
        <v>0</v>
      </c>
      <c r="H54" s="43"/>
      <c r="I54" s="42"/>
      <c r="J54" s="45"/>
    </row>
    <row r="55" spans="1:10" x14ac:dyDescent="0.4">
      <c r="A55" s="7">
        <v>54</v>
      </c>
      <c r="B55" s="43"/>
      <c r="C55" s="43"/>
      <c r="D55" s="43"/>
      <c r="E55" s="44"/>
      <c r="F55" s="44"/>
      <c r="G55" s="41">
        <f t="shared" si="0"/>
        <v>0</v>
      </c>
      <c r="H55" s="43"/>
      <c r="I55" s="42"/>
      <c r="J55" s="45"/>
    </row>
    <row r="56" spans="1:10" x14ac:dyDescent="0.4">
      <c r="A56" s="7">
        <v>55</v>
      </c>
      <c r="B56" s="43"/>
      <c r="C56" s="43"/>
      <c r="D56" s="43"/>
      <c r="E56" s="44"/>
      <c r="F56" s="44"/>
      <c r="G56" s="41">
        <f t="shared" si="0"/>
        <v>0</v>
      </c>
      <c r="H56" s="43"/>
      <c r="I56" s="42"/>
      <c r="J56" s="45"/>
    </row>
    <row r="57" spans="1:10" x14ac:dyDescent="0.4">
      <c r="A57" s="7">
        <v>56</v>
      </c>
      <c r="B57" s="43"/>
      <c r="C57" s="43"/>
      <c r="D57" s="43"/>
      <c r="E57" s="44"/>
      <c r="F57" s="44"/>
      <c r="G57" s="41">
        <f t="shared" si="0"/>
        <v>0</v>
      </c>
      <c r="H57" s="43"/>
      <c r="I57" s="42"/>
      <c r="J57" s="45"/>
    </row>
    <row r="58" spans="1:10" x14ac:dyDescent="0.4">
      <c r="A58" s="7">
        <v>57</v>
      </c>
      <c r="B58" s="43"/>
      <c r="C58" s="43"/>
      <c r="D58" s="43"/>
      <c r="E58" s="44"/>
      <c r="F58" s="44"/>
      <c r="G58" s="41">
        <f t="shared" si="0"/>
        <v>0</v>
      </c>
      <c r="H58" s="43"/>
      <c r="I58" s="42"/>
      <c r="J58" s="45"/>
    </row>
    <row r="59" spans="1:10" x14ac:dyDescent="0.4">
      <c r="A59" s="7">
        <v>58</v>
      </c>
      <c r="B59" s="43"/>
      <c r="C59" s="43"/>
      <c r="D59" s="43"/>
      <c r="E59" s="44"/>
      <c r="F59" s="44"/>
      <c r="G59" s="41">
        <f t="shared" si="0"/>
        <v>0</v>
      </c>
      <c r="H59" s="43"/>
      <c r="I59" s="42"/>
      <c r="J59" s="45"/>
    </row>
    <row r="60" spans="1:10" x14ac:dyDescent="0.4">
      <c r="A60" s="7">
        <v>59</v>
      </c>
      <c r="B60" s="43"/>
      <c r="C60" s="43"/>
      <c r="D60" s="43"/>
      <c r="E60" s="44"/>
      <c r="F60" s="44"/>
      <c r="G60" s="41">
        <f t="shared" si="0"/>
        <v>0</v>
      </c>
      <c r="H60" s="43"/>
      <c r="I60" s="42"/>
      <c r="J60" s="45"/>
    </row>
    <row r="61" spans="1:10" x14ac:dyDescent="0.4">
      <c r="A61" s="7">
        <v>60</v>
      </c>
      <c r="B61" s="43"/>
      <c r="C61" s="43"/>
      <c r="D61" s="43"/>
      <c r="E61" s="44"/>
      <c r="F61" s="44"/>
      <c r="G61" s="41">
        <f t="shared" si="0"/>
        <v>0</v>
      </c>
      <c r="H61" s="43"/>
      <c r="I61" s="42"/>
      <c r="J61" s="45"/>
    </row>
    <row r="62" spans="1:10" x14ac:dyDescent="0.4">
      <c r="A62" s="7">
        <v>61</v>
      </c>
      <c r="B62" s="43"/>
      <c r="C62" s="43"/>
      <c r="D62" s="43"/>
      <c r="E62" s="44"/>
      <c r="F62" s="44"/>
      <c r="G62" s="41">
        <f t="shared" si="0"/>
        <v>0</v>
      </c>
      <c r="H62" s="43"/>
      <c r="I62" s="42"/>
      <c r="J62" s="45"/>
    </row>
    <row r="63" spans="1:10" x14ac:dyDescent="0.4">
      <c r="A63" s="7">
        <v>62</v>
      </c>
      <c r="B63" s="43"/>
      <c r="C63" s="43"/>
      <c r="D63" s="43"/>
      <c r="E63" s="44"/>
      <c r="F63" s="44"/>
      <c r="G63" s="41">
        <f t="shared" si="0"/>
        <v>0</v>
      </c>
      <c r="H63" s="43"/>
      <c r="I63" s="42"/>
      <c r="J63" s="45"/>
    </row>
    <row r="64" spans="1:10" x14ac:dyDescent="0.4">
      <c r="A64" s="7">
        <v>63</v>
      </c>
      <c r="B64" s="43"/>
      <c r="C64" s="43"/>
      <c r="D64" s="43"/>
      <c r="E64" s="44"/>
      <c r="F64" s="44"/>
      <c r="G64" s="41">
        <f t="shared" si="0"/>
        <v>0</v>
      </c>
      <c r="H64" s="43"/>
      <c r="I64" s="42"/>
      <c r="J64" s="45"/>
    </row>
    <row r="65" spans="1:10" x14ac:dyDescent="0.4">
      <c r="A65" s="7">
        <v>64</v>
      </c>
      <c r="B65" s="43"/>
      <c r="C65" s="43"/>
      <c r="D65" s="43"/>
      <c r="E65" s="44"/>
      <c r="F65" s="44"/>
      <c r="G65" s="41">
        <f t="shared" si="0"/>
        <v>0</v>
      </c>
      <c r="H65" s="43"/>
      <c r="I65" s="42"/>
      <c r="J65" s="45"/>
    </row>
    <row r="66" spans="1:10" x14ac:dyDescent="0.4">
      <c r="A66" s="7">
        <v>65</v>
      </c>
      <c r="B66" s="43"/>
      <c r="C66" s="43"/>
      <c r="D66" s="43"/>
      <c r="E66" s="44"/>
      <c r="F66" s="44"/>
      <c r="G66" s="41">
        <f t="shared" si="0"/>
        <v>0</v>
      </c>
      <c r="H66" s="43"/>
      <c r="I66" s="42"/>
      <c r="J66" s="45"/>
    </row>
    <row r="67" spans="1:10" x14ac:dyDescent="0.4">
      <c r="A67" s="7">
        <v>66</v>
      </c>
      <c r="B67" s="43"/>
      <c r="C67" s="43"/>
      <c r="D67" s="43"/>
      <c r="E67" s="44"/>
      <c r="F67" s="44"/>
      <c r="G67" s="41">
        <f t="shared" ref="G67:G130" si="1">IF(J67="",F67,J67)</f>
        <v>0</v>
      </c>
      <c r="H67" s="43"/>
      <c r="I67" s="42"/>
      <c r="J67" s="45"/>
    </row>
    <row r="68" spans="1:10" x14ac:dyDescent="0.4">
      <c r="A68" s="7">
        <v>67</v>
      </c>
      <c r="B68" s="43"/>
      <c r="C68" s="43"/>
      <c r="D68" s="43"/>
      <c r="E68" s="44"/>
      <c r="F68" s="44"/>
      <c r="G68" s="41">
        <f t="shared" si="1"/>
        <v>0</v>
      </c>
      <c r="H68" s="43"/>
      <c r="I68" s="42"/>
      <c r="J68" s="45"/>
    </row>
    <row r="69" spans="1:10" x14ac:dyDescent="0.4">
      <c r="A69" s="7">
        <v>68</v>
      </c>
      <c r="B69" s="43"/>
      <c r="C69" s="43"/>
      <c r="D69" s="43"/>
      <c r="E69" s="44"/>
      <c r="F69" s="44"/>
      <c r="G69" s="41">
        <f t="shared" si="1"/>
        <v>0</v>
      </c>
      <c r="H69" s="43"/>
      <c r="I69" s="42"/>
      <c r="J69" s="45"/>
    </row>
    <row r="70" spans="1:10" x14ac:dyDescent="0.4">
      <c r="A70" s="7">
        <v>69</v>
      </c>
      <c r="B70" s="43"/>
      <c r="C70" s="43"/>
      <c r="D70" s="43"/>
      <c r="E70" s="44"/>
      <c r="F70" s="44"/>
      <c r="G70" s="41">
        <f t="shared" si="1"/>
        <v>0</v>
      </c>
      <c r="H70" s="43"/>
      <c r="I70" s="42"/>
      <c r="J70" s="45"/>
    </row>
    <row r="71" spans="1:10" x14ac:dyDescent="0.4">
      <c r="A71" s="7">
        <v>70</v>
      </c>
      <c r="B71" s="43"/>
      <c r="C71" s="43"/>
      <c r="D71" s="43"/>
      <c r="E71" s="44"/>
      <c r="F71" s="44"/>
      <c r="G71" s="41">
        <f t="shared" si="1"/>
        <v>0</v>
      </c>
      <c r="H71" s="43"/>
      <c r="I71" s="42"/>
      <c r="J71" s="45"/>
    </row>
    <row r="72" spans="1:10" x14ac:dyDescent="0.4">
      <c r="A72" s="7">
        <v>71</v>
      </c>
      <c r="B72" s="43"/>
      <c r="C72" s="43"/>
      <c r="D72" s="43"/>
      <c r="E72" s="44"/>
      <c r="F72" s="44"/>
      <c r="G72" s="41">
        <f t="shared" si="1"/>
        <v>0</v>
      </c>
      <c r="H72" s="43"/>
      <c r="I72" s="42"/>
      <c r="J72" s="45"/>
    </row>
    <row r="73" spans="1:10" x14ac:dyDescent="0.4">
      <c r="A73" s="7">
        <v>72</v>
      </c>
      <c r="B73" s="43"/>
      <c r="C73" s="43"/>
      <c r="D73" s="43"/>
      <c r="E73" s="44"/>
      <c r="F73" s="44"/>
      <c r="G73" s="41">
        <f t="shared" si="1"/>
        <v>0</v>
      </c>
      <c r="H73" s="43"/>
      <c r="I73" s="42"/>
      <c r="J73" s="45"/>
    </row>
    <row r="74" spans="1:10" x14ac:dyDescent="0.4">
      <c r="A74" s="7">
        <v>73</v>
      </c>
      <c r="B74" s="43"/>
      <c r="C74" s="43"/>
      <c r="D74" s="43"/>
      <c r="E74" s="44"/>
      <c r="F74" s="44"/>
      <c r="G74" s="41">
        <f t="shared" si="1"/>
        <v>0</v>
      </c>
      <c r="H74" s="43"/>
      <c r="I74" s="42"/>
      <c r="J74" s="45"/>
    </row>
    <row r="75" spans="1:10" x14ac:dyDescent="0.4">
      <c r="A75" s="7">
        <v>74</v>
      </c>
      <c r="B75" s="43"/>
      <c r="C75" s="43"/>
      <c r="D75" s="43"/>
      <c r="E75" s="44"/>
      <c r="F75" s="44"/>
      <c r="G75" s="41">
        <f t="shared" si="1"/>
        <v>0</v>
      </c>
      <c r="H75" s="43"/>
      <c r="I75" s="42"/>
      <c r="J75" s="45"/>
    </row>
    <row r="76" spans="1:10" x14ac:dyDescent="0.4">
      <c r="A76" s="7">
        <v>75</v>
      </c>
      <c r="B76" s="43"/>
      <c r="C76" s="43"/>
      <c r="D76" s="43"/>
      <c r="E76" s="44"/>
      <c r="F76" s="44"/>
      <c r="G76" s="41">
        <f t="shared" si="1"/>
        <v>0</v>
      </c>
      <c r="H76" s="43"/>
      <c r="I76" s="42"/>
      <c r="J76" s="45"/>
    </row>
    <row r="77" spans="1:10" x14ac:dyDescent="0.4">
      <c r="A77" s="7">
        <v>76</v>
      </c>
      <c r="B77" s="43"/>
      <c r="C77" s="43"/>
      <c r="D77" s="43"/>
      <c r="E77" s="44"/>
      <c r="F77" s="44"/>
      <c r="G77" s="41">
        <f t="shared" si="1"/>
        <v>0</v>
      </c>
      <c r="H77" s="43"/>
      <c r="I77" s="42"/>
      <c r="J77" s="45"/>
    </row>
    <row r="78" spans="1:10" x14ac:dyDescent="0.4">
      <c r="A78" s="7">
        <v>77</v>
      </c>
      <c r="B78" s="43"/>
      <c r="C78" s="43"/>
      <c r="D78" s="43"/>
      <c r="E78" s="44"/>
      <c r="F78" s="44"/>
      <c r="G78" s="41">
        <f t="shared" si="1"/>
        <v>0</v>
      </c>
      <c r="H78" s="43"/>
      <c r="I78" s="42"/>
      <c r="J78" s="45"/>
    </row>
    <row r="79" spans="1:10" x14ac:dyDescent="0.4">
      <c r="A79" s="7">
        <v>78</v>
      </c>
      <c r="B79" s="43"/>
      <c r="C79" s="43"/>
      <c r="D79" s="43"/>
      <c r="E79" s="44"/>
      <c r="F79" s="44"/>
      <c r="G79" s="41">
        <f t="shared" si="1"/>
        <v>0</v>
      </c>
      <c r="H79" s="43"/>
      <c r="I79" s="42"/>
      <c r="J79" s="45"/>
    </row>
    <row r="80" spans="1:10" x14ac:dyDescent="0.4">
      <c r="A80" s="7">
        <v>79</v>
      </c>
      <c r="B80" s="43"/>
      <c r="C80" s="43"/>
      <c r="D80" s="43"/>
      <c r="E80" s="44"/>
      <c r="F80" s="44"/>
      <c r="G80" s="41">
        <f t="shared" si="1"/>
        <v>0</v>
      </c>
      <c r="H80" s="43"/>
      <c r="I80" s="42"/>
      <c r="J80" s="45"/>
    </row>
    <row r="81" spans="1:10" x14ac:dyDescent="0.4">
      <c r="A81" s="7">
        <v>80</v>
      </c>
      <c r="B81" s="43"/>
      <c r="C81" s="43"/>
      <c r="D81" s="43"/>
      <c r="E81" s="44"/>
      <c r="F81" s="44"/>
      <c r="G81" s="41">
        <f t="shared" si="1"/>
        <v>0</v>
      </c>
      <c r="H81" s="43"/>
      <c r="I81" s="42"/>
      <c r="J81" s="45"/>
    </row>
    <row r="82" spans="1:10" x14ac:dyDescent="0.4">
      <c r="A82" s="7">
        <v>81</v>
      </c>
      <c r="B82" s="43"/>
      <c r="C82" s="43"/>
      <c r="D82" s="43"/>
      <c r="E82" s="44"/>
      <c r="F82" s="44"/>
      <c r="G82" s="41">
        <f t="shared" si="1"/>
        <v>0</v>
      </c>
      <c r="H82" s="43"/>
      <c r="I82" s="42"/>
      <c r="J82" s="45"/>
    </row>
    <row r="83" spans="1:10" x14ac:dyDescent="0.4">
      <c r="A83" s="7">
        <v>82</v>
      </c>
      <c r="B83" s="43"/>
      <c r="C83" s="43"/>
      <c r="D83" s="43"/>
      <c r="E83" s="44"/>
      <c r="F83" s="44"/>
      <c r="G83" s="41">
        <f t="shared" si="1"/>
        <v>0</v>
      </c>
      <c r="H83" s="43"/>
      <c r="I83" s="42"/>
      <c r="J83" s="45"/>
    </row>
    <row r="84" spans="1:10" x14ac:dyDescent="0.4">
      <c r="A84" s="7">
        <v>83</v>
      </c>
      <c r="B84" s="43"/>
      <c r="C84" s="43"/>
      <c r="D84" s="43"/>
      <c r="E84" s="44"/>
      <c r="F84" s="44"/>
      <c r="G84" s="41">
        <f t="shared" si="1"/>
        <v>0</v>
      </c>
      <c r="H84" s="43"/>
      <c r="I84" s="42"/>
      <c r="J84" s="45"/>
    </row>
    <row r="85" spans="1:10" x14ac:dyDescent="0.4">
      <c r="A85" s="7">
        <v>84</v>
      </c>
      <c r="B85" s="43"/>
      <c r="C85" s="43"/>
      <c r="D85" s="43"/>
      <c r="E85" s="44"/>
      <c r="F85" s="44"/>
      <c r="G85" s="41">
        <f t="shared" si="1"/>
        <v>0</v>
      </c>
      <c r="H85" s="43"/>
      <c r="I85" s="42"/>
      <c r="J85" s="45"/>
    </row>
    <row r="86" spans="1:10" x14ac:dyDescent="0.4">
      <c r="A86" s="7">
        <v>85</v>
      </c>
      <c r="B86" s="43"/>
      <c r="C86" s="43"/>
      <c r="D86" s="43"/>
      <c r="E86" s="44"/>
      <c r="F86" s="44"/>
      <c r="G86" s="41">
        <f t="shared" si="1"/>
        <v>0</v>
      </c>
      <c r="H86" s="43"/>
      <c r="I86" s="42"/>
      <c r="J86" s="45"/>
    </row>
    <row r="87" spans="1:10" x14ac:dyDescent="0.4">
      <c r="A87" s="7">
        <v>86</v>
      </c>
      <c r="B87" s="43"/>
      <c r="C87" s="43"/>
      <c r="D87" s="43"/>
      <c r="E87" s="44"/>
      <c r="F87" s="44"/>
      <c r="G87" s="41">
        <f t="shared" si="1"/>
        <v>0</v>
      </c>
      <c r="H87" s="43"/>
      <c r="I87" s="42"/>
      <c r="J87" s="45"/>
    </row>
    <row r="88" spans="1:10" x14ac:dyDescent="0.4">
      <c r="A88" s="7">
        <v>87</v>
      </c>
      <c r="B88" s="43"/>
      <c r="C88" s="43"/>
      <c r="D88" s="43"/>
      <c r="E88" s="44"/>
      <c r="F88" s="44"/>
      <c r="G88" s="41">
        <f t="shared" si="1"/>
        <v>0</v>
      </c>
      <c r="H88" s="43"/>
      <c r="I88" s="42"/>
      <c r="J88" s="45"/>
    </row>
    <row r="89" spans="1:10" x14ac:dyDescent="0.4">
      <c r="A89" s="7">
        <v>88</v>
      </c>
      <c r="B89" s="43"/>
      <c r="C89" s="43"/>
      <c r="D89" s="43"/>
      <c r="E89" s="44"/>
      <c r="F89" s="44"/>
      <c r="G89" s="41">
        <f t="shared" si="1"/>
        <v>0</v>
      </c>
      <c r="H89" s="43"/>
      <c r="I89" s="42"/>
      <c r="J89" s="45"/>
    </row>
    <row r="90" spans="1:10" x14ac:dyDescent="0.4">
      <c r="A90" s="7">
        <v>89</v>
      </c>
      <c r="B90" s="43"/>
      <c r="C90" s="43"/>
      <c r="D90" s="43"/>
      <c r="E90" s="44"/>
      <c r="F90" s="44"/>
      <c r="G90" s="41">
        <f t="shared" si="1"/>
        <v>0</v>
      </c>
      <c r="H90" s="43"/>
      <c r="I90" s="42"/>
      <c r="J90" s="45"/>
    </row>
    <row r="91" spans="1:10" x14ac:dyDescent="0.4">
      <c r="A91" s="7">
        <v>90</v>
      </c>
      <c r="B91" s="43"/>
      <c r="C91" s="43"/>
      <c r="D91" s="43"/>
      <c r="E91" s="44"/>
      <c r="F91" s="44"/>
      <c r="G91" s="41">
        <f t="shared" si="1"/>
        <v>0</v>
      </c>
      <c r="H91" s="43"/>
      <c r="I91" s="42"/>
      <c r="J91" s="45"/>
    </row>
    <row r="92" spans="1:10" x14ac:dyDescent="0.4">
      <c r="A92" s="7">
        <v>91</v>
      </c>
      <c r="B92" s="43"/>
      <c r="C92" s="43"/>
      <c r="D92" s="43"/>
      <c r="E92" s="44"/>
      <c r="F92" s="44"/>
      <c r="G92" s="41">
        <f t="shared" si="1"/>
        <v>0</v>
      </c>
      <c r="H92" s="43"/>
      <c r="I92" s="42"/>
      <c r="J92" s="45"/>
    </row>
    <row r="93" spans="1:10" x14ac:dyDescent="0.4">
      <c r="A93" s="7">
        <v>92</v>
      </c>
      <c r="B93" s="43"/>
      <c r="C93" s="43"/>
      <c r="D93" s="43"/>
      <c r="E93" s="44"/>
      <c r="F93" s="44"/>
      <c r="G93" s="41">
        <f t="shared" si="1"/>
        <v>0</v>
      </c>
      <c r="H93" s="43"/>
      <c r="I93" s="42"/>
      <c r="J93" s="45"/>
    </row>
    <row r="94" spans="1:10" x14ac:dyDescent="0.4">
      <c r="A94" s="7">
        <v>93</v>
      </c>
      <c r="B94" s="43"/>
      <c r="C94" s="43"/>
      <c r="D94" s="43"/>
      <c r="E94" s="44"/>
      <c r="F94" s="44"/>
      <c r="G94" s="41">
        <f t="shared" si="1"/>
        <v>0</v>
      </c>
      <c r="H94" s="43"/>
      <c r="I94" s="42"/>
      <c r="J94" s="45"/>
    </row>
    <row r="95" spans="1:10" x14ac:dyDescent="0.4">
      <c r="A95" s="7">
        <v>94</v>
      </c>
      <c r="B95" s="43"/>
      <c r="C95" s="43"/>
      <c r="D95" s="43"/>
      <c r="E95" s="44"/>
      <c r="F95" s="44"/>
      <c r="G95" s="41">
        <f t="shared" si="1"/>
        <v>0</v>
      </c>
      <c r="H95" s="43"/>
      <c r="I95" s="42"/>
      <c r="J95" s="45"/>
    </row>
    <row r="96" spans="1:10" x14ac:dyDescent="0.4">
      <c r="A96" s="7">
        <v>95</v>
      </c>
      <c r="B96" s="43"/>
      <c r="C96" s="43"/>
      <c r="D96" s="43"/>
      <c r="E96" s="44"/>
      <c r="F96" s="44"/>
      <c r="G96" s="41">
        <f t="shared" si="1"/>
        <v>0</v>
      </c>
      <c r="H96" s="43"/>
      <c r="I96" s="42"/>
      <c r="J96" s="45"/>
    </row>
    <row r="97" spans="1:10" x14ac:dyDescent="0.4">
      <c r="A97" s="7">
        <v>96</v>
      </c>
      <c r="B97" s="43"/>
      <c r="C97" s="43"/>
      <c r="D97" s="43"/>
      <c r="E97" s="44"/>
      <c r="F97" s="44"/>
      <c r="G97" s="41">
        <f t="shared" si="1"/>
        <v>0</v>
      </c>
      <c r="H97" s="43"/>
      <c r="I97" s="42"/>
      <c r="J97" s="45"/>
    </row>
    <row r="98" spans="1:10" x14ac:dyDescent="0.4">
      <c r="A98" s="7">
        <v>97</v>
      </c>
      <c r="B98" s="43"/>
      <c r="C98" s="43"/>
      <c r="D98" s="43"/>
      <c r="E98" s="44"/>
      <c r="F98" s="44"/>
      <c r="G98" s="41">
        <f t="shared" si="1"/>
        <v>0</v>
      </c>
      <c r="H98" s="43"/>
      <c r="I98" s="42"/>
      <c r="J98" s="45"/>
    </row>
    <row r="99" spans="1:10" x14ac:dyDescent="0.4">
      <c r="A99" s="7">
        <v>98</v>
      </c>
      <c r="B99" s="43"/>
      <c r="C99" s="43"/>
      <c r="D99" s="43"/>
      <c r="E99" s="44"/>
      <c r="F99" s="44"/>
      <c r="G99" s="41">
        <f t="shared" si="1"/>
        <v>0</v>
      </c>
      <c r="H99" s="43"/>
      <c r="I99" s="42"/>
      <c r="J99" s="45"/>
    </row>
    <row r="100" spans="1:10" x14ac:dyDescent="0.4">
      <c r="A100" s="7">
        <v>99</v>
      </c>
      <c r="B100" s="43"/>
      <c r="C100" s="43"/>
      <c r="D100" s="43"/>
      <c r="E100" s="44"/>
      <c r="F100" s="44"/>
      <c r="G100" s="41">
        <f t="shared" si="1"/>
        <v>0</v>
      </c>
      <c r="H100" s="43"/>
      <c r="I100" s="42"/>
      <c r="J100" s="45"/>
    </row>
    <row r="101" spans="1:10" x14ac:dyDescent="0.4">
      <c r="A101" s="7">
        <v>100</v>
      </c>
      <c r="B101" s="43"/>
      <c r="C101" s="43"/>
      <c r="D101" s="43"/>
      <c r="E101" s="44"/>
      <c r="F101" s="44"/>
      <c r="G101" s="41">
        <f t="shared" si="1"/>
        <v>0</v>
      </c>
      <c r="H101" s="43"/>
      <c r="I101" s="42"/>
      <c r="J101" s="45"/>
    </row>
    <row r="102" spans="1:10" x14ac:dyDescent="0.4">
      <c r="A102" s="7">
        <v>101</v>
      </c>
      <c r="B102" s="43"/>
      <c r="C102" s="43"/>
      <c r="D102" s="43"/>
      <c r="E102" s="44"/>
      <c r="F102" s="44"/>
      <c r="G102" s="41">
        <f t="shared" si="1"/>
        <v>0</v>
      </c>
      <c r="H102" s="43"/>
      <c r="I102" s="42"/>
      <c r="J102" s="45"/>
    </row>
    <row r="103" spans="1:10" x14ac:dyDescent="0.4">
      <c r="A103" s="7">
        <v>102</v>
      </c>
      <c r="B103" s="43"/>
      <c r="C103" s="43"/>
      <c r="D103" s="43"/>
      <c r="E103" s="44"/>
      <c r="F103" s="44"/>
      <c r="G103" s="41">
        <f t="shared" si="1"/>
        <v>0</v>
      </c>
      <c r="H103" s="43"/>
      <c r="I103" s="42"/>
      <c r="J103" s="45"/>
    </row>
    <row r="104" spans="1:10" x14ac:dyDescent="0.4">
      <c r="A104" s="7">
        <v>103</v>
      </c>
      <c r="B104" s="43"/>
      <c r="C104" s="43"/>
      <c r="D104" s="43"/>
      <c r="E104" s="44"/>
      <c r="F104" s="44"/>
      <c r="G104" s="41">
        <f t="shared" si="1"/>
        <v>0</v>
      </c>
      <c r="H104" s="43"/>
      <c r="I104" s="42"/>
      <c r="J104" s="45"/>
    </row>
    <row r="105" spans="1:10" x14ac:dyDescent="0.4">
      <c r="A105" s="7">
        <v>104</v>
      </c>
      <c r="B105" s="43"/>
      <c r="C105" s="43"/>
      <c r="D105" s="43"/>
      <c r="E105" s="44"/>
      <c r="F105" s="44"/>
      <c r="G105" s="41">
        <f t="shared" si="1"/>
        <v>0</v>
      </c>
      <c r="H105" s="43"/>
      <c r="I105" s="42"/>
      <c r="J105" s="45"/>
    </row>
    <row r="106" spans="1:10" x14ac:dyDescent="0.4">
      <c r="A106" s="7">
        <v>105</v>
      </c>
      <c r="B106" s="43"/>
      <c r="C106" s="43"/>
      <c r="D106" s="43"/>
      <c r="E106" s="44"/>
      <c r="F106" s="44"/>
      <c r="G106" s="41">
        <f t="shared" si="1"/>
        <v>0</v>
      </c>
      <c r="H106" s="43"/>
      <c r="I106" s="42"/>
      <c r="J106" s="45"/>
    </row>
    <row r="107" spans="1:10" x14ac:dyDescent="0.4">
      <c r="A107" s="7">
        <v>106</v>
      </c>
      <c r="B107" s="43"/>
      <c r="C107" s="43"/>
      <c r="D107" s="43"/>
      <c r="E107" s="44"/>
      <c r="F107" s="44"/>
      <c r="G107" s="41">
        <f t="shared" si="1"/>
        <v>0</v>
      </c>
      <c r="H107" s="43"/>
      <c r="I107" s="42"/>
      <c r="J107" s="45"/>
    </row>
    <row r="108" spans="1:10" x14ac:dyDescent="0.4">
      <c r="A108" s="7">
        <v>107</v>
      </c>
      <c r="B108" s="43"/>
      <c r="C108" s="43"/>
      <c r="D108" s="43"/>
      <c r="E108" s="44"/>
      <c r="F108" s="44"/>
      <c r="G108" s="41">
        <f t="shared" si="1"/>
        <v>0</v>
      </c>
      <c r="H108" s="43"/>
      <c r="I108" s="42"/>
      <c r="J108" s="45"/>
    </row>
    <row r="109" spans="1:10" x14ac:dyDescent="0.4">
      <c r="A109" s="7">
        <v>108</v>
      </c>
      <c r="B109" s="43"/>
      <c r="C109" s="43"/>
      <c r="D109" s="43"/>
      <c r="E109" s="44"/>
      <c r="F109" s="44"/>
      <c r="G109" s="41">
        <f t="shared" si="1"/>
        <v>0</v>
      </c>
      <c r="H109" s="43"/>
      <c r="I109" s="42"/>
      <c r="J109" s="45"/>
    </row>
    <row r="110" spans="1:10" x14ac:dyDescent="0.4">
      <c r="A110" s="7">
        <v>109</v>
      </c>
      <c r="B110" s="43"/>
      <c r="C110" s="43"/>
      <c r="D110" s="43"/>
      <c r="E110" s="44"/>
      <c r="F110" s="44"/>
      <c r="G110" s="41">
        <f t="shared" si="1"/>
        <v>0</v>
      </c>
      <c r="H110" s="43"/>
      <c r="I110" s="42"/>
      <c r="J110" s="45"/>
    </row>
    <row r="111" spans="1:10" x14ac:dyDescent="0.4">
      <c r="A111" s="7">
        <v>110</v>
      </c>
      <c r="B111" s="43"/>
      <c r="C111" s="43"/>
      <c r="D111" s="43"/>
      <c r="E111" s="44"/>
      <c r="F111" s="44"/>
      <c r="G111" s="41">
        <f t="shared" si="1"/>
        <v>0</v>
      </c>
      <c r="H111" s="43"/>
      <c r="I111" s="42"/>
      <c r="J111" s="45"/>
    </row>
    <row r="112" spans="1:10" x14ac:dyDescent="0.4">
      <c r="A112" s="7">
        <v>111</v>
      </c>
      <c r="B112" s="43"/>
      <c r="C112" s="43"/>
      <c r="D112" s="43"/>
      <c r="E112" s="44"/>
      <c r="F112" s="44"/>
      <c r="G112" s="41">
        <f t="shared" si="1"/>
        <v>0</v>
      </c>
      <c r="H112" s="43"/>
      <c r="I112" s="42"/>
      <c r="J112" s="45"/>
    </row>
    <row r="113" spans="1:10" x14ac:dyDescent="0.4">
      <c r="A113" s="7">
        <v>112</v>
      </c>
      <c r="B113" s="43"/>
      <c r="C113" s="43"/>
      <c r="D113" s="43"/>
      <c r="E113" s="44"/>
      <c r="F113" s="44"/>
      <c r="G113" s="41">
        <f t="shared" si="1"/>
        <v>0</v>
      </c>
      <c r="H113" s="43"/>
      <c r="I113" s="42"/>
      <c r="J113" s="45"/>
    </row>
    <row r="114" spans="1:10" x14ac:dyDescent="0.4">
      <c r="A114" s="7">
        <v>113</v>
      </c>
      <c r="B114" s="43"/>
      <c r="C114" s="43"/>
      <c r="D114" s="43"/>
      <c r="E114" s="44"/>
      <c r="F114" s="44"/>
      <c r="G114" s="41">
        <f t="shared" si="1"/>
        <v>0</v>
      </c>
      <c r="H114" s="43"/>
      <c r="I114" s="42"/>
      <c r="J114" s="45"/>
    </row>
    <row r="115" spans="1:10" x14ac:dyDescent="0.4">
      <c r="A115" s="7">
        <v>114</v>
      </c>
      <c r="B115" s="43"/>
      <c r="C115" s="43"/>
      <c r="D115" s="43"/>
      <c r="E115" s="44"/>
      <c r="F115" s="44"/>
      <c r="G115" s="41">
        <f t="shared" si="1"/>
        <v>0</v>
      </c>
      <c r="H115" s="43"/>
      <c r="I115" s="42"/>
      <c r="J115" s="45"/>
    </row>
    <row r="116" spans="1:10" x14ac:dyDescent="0.4">
      <c r="A116" s="7">
        <v>115</v>
      </c>
      <c r="B116" s="43"/>
      <c r="C116" s="43"/>
      <c r="D116" s="43"/>
      <c r="E116" s="44"/>
      <c r="F116" s="44"/>
      <c r="G116" s="41">
        <f t="shared" si="1"/>
        <v>0</v>
      </c>
      <c r="H116" s="43"/>
      <c r="I116" s="42"/>
      <c r="J116" s="45"/>
    </row>
    <row r="117" spans="1:10" x14ac:dyDescent="0.4">
      <c r="A117" s="7">
        <v>116</v>
      </c>
      <c r="B117" s="43"/>
      <c r="C117" s="43"/>
      <c r="D117" s="43"/>
      <c r="E117" s="44"/>
      <c r="F117" s="44"/>
      <c r="G117" s="41">
        <f t="shared" si="1"/>
        <v>0</v>
      </c>
      <c r="H117" s="43"/>
      <c r="I117" s="42"/>
      <c r="J117" s="45"/>
    </row>
    <row r="118" spans="1:10" x14ac:dyDescent="0.4">
      <c r="A118" s="7">
        <v>117</v>
      </c>
      <c r="B118" s="43"/>
      <c r="C118" s="43"/>
      <c r="D118" s="43"/>
      <c r="E118" s="44"/>
      <c r="F118" s="44"/>
      <c r="G118" s="41">
        <f t="shared" si="1"/>
        <v>0</v>
      </c>
      <c r="H118" s="43"/>
      <c r="I118" s="42"/>
      <c r="J118" s="45"/>
    </row>
    <row r="119" spans="1:10" x14ac:dyDescent="0.4">
      <c r="A119" s="7">
        <v>118</v>
      </c>
      <c r="B119" s="43"/>
      <c r="C119" s="43"/>
      <c r="D119" s="43"/>
      <c r="E119" s="44"/>
      <c r="F119" s="44"/>
      <c r="G119" s="41">
        <f t="shared" si="1"/>
        <v>0</v>
      </c>
      <c r="H119" s="43"/>
      <c r="I119" s="42"/>
      <c r="J119" s="45"/>
    </row>
    <row r="120" spans="1:10" x14ac:dyDescent="0.4">
      <c r="A120" s="7">
        <v>119</v>
      </c>
      <c r="B120" s="43"/>
      <c r="C120" s="43"/>
      <c r="D120" s="43"/>
      <c r="E120" s="44"/>
      <c r="F120" s="44"/>
      <c r="G120" s="41">
        <f t="shared" si="1"/>
        <v>0</v>
      </c>
      <c r="H120" s="43"/>
      <c r="I120" s="42"/>
      <c r="J120" s="45"/>
    </row>
    <row r="121" spans="1:10" x14ac:dyDescent="0.4">
      <c r="A121" s="7">
        <v>120</v>
      </c>
      <c r="B121" s="43"/>
      <c r="C121" s="43"/>
      <c r="D121" s="43"/>
      <c r="E121" s="44"/>
      <c r="F121" s="44"/>
      <c r="G121" s="41">
        <f t="shared" si="1"/>
        <v>0</v>
      </c>
      <c r="H121" s="43"/>
      <c r="I121" s="42"/>
      <c r="J121" s="45"/>
    </row>
    <row r="122" spans="1:10" x14ac:dyDescent="0.4">
      <c r="A122" s="7">
        <v>121</v>
      </c>
      <c r="B122" s="43"/>
      <c r="C122" s="43"/>
      <c r="D122" s="43"/>
      <c r="E122" s="44"/>
      <c r="F122" s="44"/>
      <c r="G122" s="41">
        <f t="shared" si="1"/>
        <v>0</v>
      </c>
      <c r="H122" s="43"/>
      <c r="I122" s="42"/>
      <c r="J122" s="45"/>
    </row>
    <row r="123" spans="1:10" x14ac:dyDescent="0.4">
      <c r="A123" s="7">
        <v>122</v>
      </c>
      <c r="B123" s="43"/>
      <c r="C123" s="43"/>
      <c r="D123" s="43"/>
      <c r="E123" s="44"/>
      <c r="F123" s="44"/>
      <c r="G123" s="41">
        <f t="shared" si="1"/>
        <v>0</v>
      </c>
      <c r="H123" s="43"/>
      <c r="I123" s="42"/>
      <c r="J123" s="45"/>
    </row>
    <row r="124" spans="1:10" x14ac:dyDescent="0.4">
      <c r="A124" s="7">
        <v>123</v>
      </c>
      <c r="B124" s="43"/>
      <c r="C124" s="43"/>
      <c r="D124" s="43"/>
      <c r="E124" s="44"/>
      <c r="F124" s="44"/>
      <c r="G124" s="41">
        <f t="shared" si="1"/>
        <v>0</v>
      </c>
      <c r="H124" s="43"/>
      <c r="I124" s="42"/>
      <c r="J124" s="45"/>
    </row>
    <row r="125" spans="1:10" x14ac:dyDescent="0.4">
      <c r="A125" s="7">
        <v>124</v>
      </c>
      <c r="B125" s="43"/>
      <c r="C125" s="43"/>
      <c r="D125" s="43"/>
      <c r="E125" s="44"/>
      <c r="F125" s="44"/>
      <c r="G125" s="41">
        <f t="shared" si="1"/>
        <v>0</v>
      </c>
      <c r="H125" s="43"/>
      <c r="I125" s="42"/>
      <c r="J125" s="45"/>
    </row>
    <row r="126" spans="1:10" x14ac:dyDescent="0.4">
      <c r="A126" s="7">
        <v>125</v>
      </c>
      <c r="B126" s="43"/>
      <c r="C126" s="43"/>
      <c r="D126" s="43"/>
      <c r="E126" s="44"/>
      <c r="F126" s="44"/>
      <c r="G126" s="41">
        <f t="shared" si="1"/>
        <v>0</v>
      </c>
      <c r="H126" s="43"/>
      <c r="I126" s="42"/>
      <c r="J126" s="45"/>
    </row>
    <row r="127" spans="1:10" x14ac:dyDescent="0.4">
      <c r="A127" s="7">
        <v>126</v>
      </c>
      <c r="B127" s="43"/>
      <c r="C127" s="43"/>
      <c r="D127" s="43"/>
      <c r="E127" s="44"/>
      <c r="F127" s="44"/>
      <c r="G127" s="41">
        <f t="shared" si="1"/>
        <v>0</v>
      </c>
      <c r="H127" s="43"/>
      <c r="I127" s="42"/>
      <c r="J127" s="45"/>
    </row>
    <row r="128" spans="1:10" x14ac:dyDescent="0.4">
      <c r="A128" s="7">
        <v>127</v>
      </c>
      <c r="B128" s="43"/>
      <c r="C128" s="43"/>
      <c r="D128" s="43"/>
      <c r="E128" s="44"/>
      <c r="F128" s="44"/>
      <c r="G128" s="41">
        <f t="shared" si="1"/>
        <v>0</v>
      </c>
      <c r="H128" s="43"/>
      <c r="I128" s="42"/>
      <c r="J128" s="45"/>
    </row>
    <row r="129" spans="1:10" x14ac:dyDescent="0.4">
      <c r="A129" s="7">
        <v>128</v>
      </c>
      <c r="B129" s="43"/>
      <c r="C129" s="43"/>
      <c r="D129" s="43"/>
      <c r="E129" s="44"/>
      <c r="F129" s="44"/>
      <c r="G129" s="41">
        <f t="shared" si="1"/>
        <v>0</v>
      </c>
      <c r="H129" s="43"/>
      <c r="I129" s="42"/>
      <c r="J129" s="45"/>
    </row>
    <row r="130" spans="1:10" x14ac:dyDescent="0.4">
      <c r="A130" s="7">
        <v>129</v>
      </c>
      <c r="B130" s="43"/>
      <c r="C130" s="43"/>
      <c r="D130" s="43"/>
      <c r="E130" s="44"/>
      <c r="F130" s="44"/>
      <c r="G130" s="41">
        <f t="shared" si="1"/>
        <v>0</v>
      </c>
      <c r="H130" s="43"/>
      <c r="I130" s="42"/>
      <c r="J130" s="45"/>
    </row>
    <row r="131" spans="1:10" x14ac:dyDescent="0.4">
      <c r="A131" s="7">
        <v>130</v>
      </c>
      <c r="B131" s="43"/>
      <c r="C131" s="43"/>
      <c r="D131" s="43"/>
      <c r="E131" s="44"/>
      <c r="F131" s="44"/>
      <c r="G131" s="41">
        <f t="shared" ref="G131:G194" si="2">IF(J131="",F131,J131)</f>
        <v>0</v>
      </c>
      <c r="H131" s="43"/>
      <c r="I131" s="42"/>
      <c r="J131" s="45"/>
    </row>
    <row r="132" spans="1:10" x14ac:dyDescent="0.4">
      <c r="A132" s="7">
        <v>131</v>
      </c>
      <c r="B132" s="43"/>
      <c r="C132" s="43"/>
      <c r="D132" s="43"/>
      <c r="E132" s="44"/>
      <c r="F132" s="44"/>
      <c r="G132" s="41">
        <f t="shared" si="2"/>
        <v>0</v>
      </c>
      <c r="H132" s="43"/>
      <c r="I132" s="42"/>
      <c r="J132" s="45"/>
    </row>
    <row r="133" spans="1:10" x14ac:dyDescent="0.4">
      <c r="A133" s="7">
        <v>132</v>
      </c>
      <c r="B133" s="43"/>
      <c r="C133" s="43"/>
      <c r="D133" s="43"/>
      <c r="E133" s="44"/>
      <c r="F133" s="44"/>
      <c r="G133" s="41">
        <f t="shared" si="2"/>
        <v>0</v>
      </c>
      <c r="H133" s="43"/>
      <c r="I133" s="42"/>
      <c r="J133" s="45"/>
    </row>
    <row r="134" spans="1:10" x14ac:dyDescent="0.4">
      <c r="A134" s="7">
        <v>133</v>
      </c>
      <c r="B134" s="43"/>
      <c r="C134" s="43"/>
      <c r="D134" s="43"/>
      <c r="E134" s="44"/>
      <c r="F134" s="44"/>
      <c r="G134" s="41">
        <f t="shared" si="2"/>
        <v>0</v>
      </c>
      <c r="H134" s="43"/>
      <c r="I134" s="42"/>
      <c r="J134" s="45"/>
    </row>
    <row r="135" spans="1:10" x14ac:dyDescent="0.4">
      <c r="A135" s="7">
        <v>134</v>
      </c>
      <c r="B135" s="43"/>
      <c r="C135" s="43"/>
      <c r="D135" s="43"/>
      <c r="E135" s="44"/>
      <c r="F135" s="44"/>
      <c r="G135" s="41">
        <f t="shared" si="2"/>
        <v>0</v>
      </c>
      <c r="H135" s="43"/>
      <c r="I135" s="42"/>
      <c r="J135" s="45"/>
    </row>
    <row r="136" spans="1:10" x14ac:dyDescent="0.4">
      <c r="A136" s="7">
        <v>135</v>
      </c>
      <c r="B136" s="43"/>
      <c r="C136" s="43"/>
      <c r="D136" s="43"/>
      <c r="E136" s="44"/>
      <c r="F136" s="44"/>
      <c r="G136" s="41">
        <f t="shared" si="2"/>
        <v>0</v>
      </c>
      <c r="H136" s="43"/>
      <c r="I136" s="42"/>
      <c r="J136" s="45"/>
    </row>
    <row r="137" spans="1:10" x14ac:dyDescent="0.4">
      <c r="A137" s="7">
        <v>136</v>
      </c>
      <c r="B137" s="43"/>
      <c r="C137" s="43"/>
      <c r="D137" s="43"/>
      <c r="E137" s="44"/>
      <c r="F137" s="44"/>
      <c r="G137" s="41">
        <f t="shared" si="2"/>
        <v>0</v>
      </c>
      <c r="H137" s="43"/>
      <c r="I137" s="42"/>
      <c r="J137" s="45"/>
    </row>
    <row r="138" spans="1:10" x14ac:dyDescent="0.4">
      <c r="A138" s="7">
        <v>137</v>
      </c>
      <c r="B138" s="43"/>
      <c r="C138" s="43"/>
      <c r="D138" s="43"/>
      <c r="E138" s="44"/>
      <c r="F138" s="44"/>
      <c r="G138" s="41">
        <f t="shared" si="2"/>
        <v>0</v>
      </c>
      <c r="H138" s="43"/>
      <c r="I138" s="42"/>
      <c r="J138" s="45"/>
    </row>
    <row r="139" spans="1:10" x14ac:dyDescent="0.4">
      <c r="A139" s="7">
        <v>138</v>
      </c>
      <c r="B139" s="43"/>
      <c r="C139" s="43"/>
      <c r="D139" s="43"/>
      <c r="E139" s="44"/>
      <c r="F139" s="44"/>
      <c r="G139" s="41">
        <f t="shared" si="2"/>
        <v>0</v>
      </c>
      <c r="H139" s="43"/>
      <c r="I139" s="42"/>
      <c r="J139" s="45"/>
    </row>
    <row r="140" spans="1:10" x14ac:dyDescent="0.4">
      <c r="A140" s="7">
        <v>139</v>
      </c>
      <c r="B140" s="43"/>
      <c r="C140" s="43"/>
      <c r="D140" s="43"/>
      <c r="E140" s="44"/>
      <c r="F140" s="44"/>
      <c r="G140" s="41">
        <f t="shared" si="2"/>
        <v>0</v>
      </c>
      <c r="H140" s="43"/>
      <c r="I140" s="42"/>
      <c r="J140" s="45"/>
    </row>
    <row r="141" spans="1:10" x14ac:dyDescent="0.4">
      <c r="A141" s="7">
        <v>140</v>
      </c>
      <c r="B141" s="43"/>
      <c r="C141" s="43"/>
      <c r="D141" s="43"/>
      <c r="E141" s="44"/>
      <c r="F141" s="44"/>
      <c r="G141" s="41">
        <f t="shared" si="2"/>
        <v>0</v>
      </c>
      <c r="H141" s="43"/>
      <c r="I141" s="42"/>
      <c r="J141" s="45"/>
    </row>
    <row r="142" spans="1:10" x14ac:dyDescent="0.4">
      <c r="A142" s="7">
        <v>141</v>
      </c>
      <c r="B142" s="43"/>
      <c r="C142" s="43"/>
      <c r="D142" s="43"/>
      <c r="E142" s="44"/>
      <c r="F142" s="44"/>
      <c r="G142" s="41">
        <f t="shared" si="2"/>
        <v>0</v>
      </c>
      <c r="H142" s="43"/>
      <c r="I142" s="42"/>
      <c r="J142" s="45"/>
    </row>
    <row r="143" spans="1:10" x14ac:dyDescent="0.4">
      <c r="A143" s="7">
        <v>142</v>
      </c>
      <c r="B143" s="43"/>
      <c r="C143" s="43"/>
      <c r="D143" s="43"/>
      <c r="E143" s="44"/>
      <c r="F143" s="44"/>
      <c r="G143" s="41">
        <f t="shared" si="2"/>
        <v>0</v>
      </c>
      <c r="H143" s="43"/>
      <c r="I143" s="42"/>
      <c r="J143" s="45"/>
    </row>
    <row r="144" spans="1:10" x14ac:dyDescent="0.4">
      <c r="A144" s="7">
        <v>143</v>
      </c>
      <c r="B144" s="43"/>
      <c r="C144" s="43"/>
      <c r="D144" s="43"/>
      <c r="E144" s="44"/>
      <c r="F144" s="44"/>
      <c r="G144" s="41">
        <f t="shared" si="2"/>
        <v>0</v>
      </c>
      <c r="H144" s="43"/>
      <c r="I144" s="42"/>
      <c r="J144" s="45"/>
    </row>
    <row r="145" spans="1:10" x14ac:dyDescent="0.4">
      <c r="A145" s="7">
        <v>144</v>
      </c>
      <c r="B145" s="43"/>
      <c r="C145" s="43"/>
      <c r="D145" s="43"/>
      <c r="E145" s="44"/>
      <c r="F145" s="44"/>
      <c r="G145" s="41">
        <f t="shared" si="2"/>
        <v>0</v>
      </c>
      <c r="H145" s="43"/>
      <c r="I145" s="42"/>
      <c r="J145" s="45"/>
    </row>
    <row r="146" spans="1:10" x14ac:dyDescent="0.4">
      <c r="A146" s="7">
        <v>145</v>
      </c>
      <c r="B146" s="43"/>
      <c r="C146" s="43"/>
      <c r="D146" s="43"/>
      <c r="E146" s="44"/>
      <c r="F146" s="44"/>
      <c r="G146" s="41">
        <f t="shared" si="2"/>
        <v>0</v>
      </c>
      <c r="H146" s="43"/>
      <c r="I146" s="42"/>
      <c r="J146" s="45"/>
    </row>
    <row r="147" spans="1:10" x14ac:dyDescent="0.4">
      <c r="A147" s="7">
        <v>146</v>
      </c>
      <c r="B147" s="43"/>
      <c r="C147" s="43"/>
      <c r="D147" s="43"/>
      <c r="E147" s="44"/>
      <c r="F147" s="44"/>
      <c r="G147" s="41">
        <f t="shared" si="2"/>
        <v>0</v>
      </c>
      <c r="H147" s="43"/>
      <c r="I147" s="42"/>
      <c r="J147" s="45"/>
    </row>
    <row r="148" spans="1:10" x14ac:dyDescent="0.4">
      <c r="A148" s="7">
        <v>147</v>
      </c>
      <c r="B148" s="43"/>
      <c r="C148" s="43"/>
      <c r="D148" s="43"/>
      <c r="E148" s="44"/>
      <c r="F148" s="44"/>
      <c r="G148" s="41">
        <f t="shared" si="2"/>
        <v>0</v>
      </c>
      <c r="H148" s="43"/>
      <c r="I148" s="42"/>
      <c r="J148" s="45"/>
    </row>
    <row r="149" spans="1:10" x14ac:dyDescent="0.4">
      <c r="A149" s="7">
        <v>148</v>
      </c>
      <c r="B149" s="43"/>
      <c r="C149" s="43"/>
      <c r="D149" s="43"/>
      <c r="E149" s="44"/>
      <c r="F149" s="44"/>
      <c r="G149" s="41">
        <f t="shared" si="2"/>
        <v>0</v>
      </c>
      <c r="H149" s="43"/>
      <c r="I149" s="42"/>
      <c r="J149" s="45"/>
    </row>
    <row r="150" spans="1:10" x14ac:dyDescent="0.4">
      <c r="A150" s="7">
        <v>149</v>
      </c>
      <c r="B150" s="43"/>
      <c r="C150" s="43"/>
      <c r="D150" s="43"/>
      <c r="E150" s="44"/>
      <c r="F150" s="44"/>
      <c r="G150" s="41">
        <f t="shared" si="2"/>
        <v>0</v>
      </c>
      <c r="H150" s="43"/>
      <c r="I150" s="42"/>
      <c r="J150" s="45"/>
    </row>
    <row r="151" spans="1:10" x14ac:dyDescent="0.4">
      <c r="A151" s="7">
        <v>150</v>
      </c>
      <c r="B151" s="43"/>
      <c r="C151" s="43"/>
      <c r="D151" s="43"/>
      <c r="E151" s="44"/>
      <c r="F151" s="44"/>
      <c r="G151" s="41">
        <f t="shared" si="2"/>
        <v>0</v>
      </c>
      <c r="H151" s="43"/>
      <c r="I151" s="42"/>
      <c r="J151" s="45"/>
    </row>
    <row r="152" spans="1:10" x14ac:dyDescent="0.4">
      <c r="A152" s="7">
        <v>151</v>
      </c>
      <c r="B152" s="43"/>
      <c r="C152" s="43"/>
      <c r="D152" s="43"/>
      <c r="E152" s="44"/>
      <c r="F152" s="44"/>
      <c r="G152" s="41">
        <f t="shared" si="2"/>
        <v>0</v>
      </c>
      <c r="H152" s="43"/>
      <c r="I152" s="42"/>
      <c r="J152" s="45"/>
    </row>
    <row r="153" spans="1:10" x14ac:dyDescent="0.4">
      <c r="A153" s="7">
        <v>152</v>
      </c>
      <c r="B153" s="43"/>
      <c r="C153" s="43"/>
      <c r="D153" s="43"/>
      <c r="E153" s="44"/>
      <c r="F153" s="44"/>
      <c r="G153" s="41">
        <f t="shared" si="2"/>
        <v>0</v>
      </c>
      <c r="H153" s="43"/>
      <c r="I153" s="42"/>
      <c r="J153" s="45"/>
    </row>
    <row r="154" spans="1:10" x14ac:dyDescent="0.4">
      <c r="A154" s="7">
        <v>153</v>
      </c>
      <c r="B154" s="43"/>
      <c r="C154" s="43"/>
      <c r="D154" s="43"/>
      <c r="E154" s="44"/>
      <c r="F154" s="44"/>
      <c r="G154" s="41">
        <f t="shared" si="2"/>
        <v>0</v>
      </c>
      <c r="H154" s="43"/>
      <c r="I154" s="42"/>
      <c r="J154" s="45"/>
    </row>
    <row r="155" spans="1:10" x14ac:dyDescent="0.4">
      <c r="A155" s="7">
        <v>154</v>
      </c>
      <c r="B155" s="43"/>
      <c r="C155" s="43"/>
      <c r="D155" s="43"/>
      <c r="E155" s="44"/>
      <c r="F155" s="44"/>
      <c r="G155" s="41">
        <f t="shared" si="2"/>
        <v>0</v>
      </c>
      <c r="H155" s="43"/>
      <c r="I155" s="42"/>
      <c r="J155" s="45"/>
    </row>
    <row r="156" spans="1:10" x14ac:dyDescent="0.4">
      <c r="A156" s="7">
        <v>155</v>
      </c>
      <c r="B156" s="43"/>
      <c r="C156" s="43"/>
      <c r="D156" s="43"/>
      <c r="E156" s="44"/>
      <c r="F156" s="44"/>
      <c r="G156" s="41">
        <f t="shared" si="2"/>
        <v>0</v>
      </c>
      <c r="H156" s="43"/>
      <c r="I156" s="42"/>
      <c r="J156" s="45"/>
    </row>
    <row r="157" spans="1:10" x14ac:dyDescent="0.4">
      <c r="A157" s="7">
        <v>156</v>
      </c>
      <c r="B157" s="43"/>
      <c r="C157" s="43"/>
      <c r="D157" s="43"/>
      <c r="E157" s="44"/>
      <c r="F157" s="44"/>
      <c r="G157" s="41">
        <f t="shared" si="2"/>
        <v>0</v>
      </c>
      <c r="H157" s="43"/>
      <c r="I157" s="42"/>
      <c r="J157" s="45"/>
    </row>
    <row r="158" spans="1:10" x14ac:dyDescent="0.4">
      <c r="A158" s="7">
        <v>157</v>
      </c>
      <c r="B158" s="43"/>
      <c r="C158" s="43"/>
      <c r="D158" s="43"/>
      <c r="E158" s="44"/>
      <c r="F158" s="44"/>
      <c r="G158" s="41">
        <f t="shared" si="2"/>
        <v>0</v>
      </c>
      <c r="H158" s="43"/>
      <c r="I158" s="42"/>
      <c r="J158" s="45"/>
    </row>
    <row r="159" spans="1:10" x14ac:dyDescent="0.4">
      <c r="A159" s="7">
        <v>158</v>
      </c>
      <c r="B159" s="43"/>
      <c r="C159" s="43"/>
      <c r="D159" s="43"/>
      <c r="E159" s="44"/>
      <c r="F159" s="44"/>
      <c r="G159" s="41">
        <f t="shared" si="2"/>
        <v>0</v>
      </c>
      <c r="H159" s="43"/>
      <c r="I159" s="42"/>
      <c r="J159" s="45"/>
    </row>
    <row r="160" spans="1:10" x14ac:dyDescent="0.4">
      <c r="A160" s="7">
        <v>159</v>
      </c>
      <c r="B160" s="43"/>
      <c r="C160" s="43"/>
      <c r="D160" s="43"/>
      <c r="E160" s="44"/>
      <c r="F160" s="44"/>
      <c r="G160" s="41">
        <f t="shared" si="2"/>
        <v>0</v>
      </c>
      <c r="H160" s="43"/>
      <c r="I160" s="42"/>
      <c r="J160" s="45"/>
    </row>
    <row r="161" spans="1:10" x14ac:dyDescent="0.4">
      <c r="A161" s="7">
        <v>160</v>
      </c>
      <c r="B161" s="43"/>
      <c r="C161" s="43"/>
      <c r="D161" s="43"/>
      <c r="E161" s="44"/>
      <c r="F161" s="44"/>
      <c r="G161" s="41">
        <f t="shared" si="2"/>
        <v>0</v>
      </c>
      <c r="H161" s="43"/>
      <c r="I161" s="42"/>
      <c r="J161" s="45"/>
    </row>
    <row r="162" spans="1:10" x14ac:dyDescent="0.4">
      <c r="A162" s="7">
        <v>161</v>
      </c>
      <c r="B162" s="43"/>
      <c r="C162" s="43"/>
      <c r="D162" s="43"/>
      <c r="E162" s="44"/>
      <c r="F162" s="44"/>
      <c r="G162" s="41">
        <f t="shared" si="2"/>
        <v>0</v>
      </c>
      <c r="H162" s="43"/>
      <c r="I162" s="42"/>
      <c r="J162" s="45"/>
    </row>
    <row r="163" spans="1:10" x14ac:dyDescent="0.4">
      <c r="A163" s="7">
        <v>162</v>
      </c>
      <c r="B163" s="43"/>
      <c r="C163" s="43"/>
      <c r="D163" s="43"/>
      <c r="E163" s="44"/>
      <c r="F163" s="44"/>
      <c r="G163" s="41">
        <f t="shared" si="2"/>
        <v>0</v>
      </c>
      <c r="H163" s="43"/>
      <c r="I163" s="42"/>
      <c r="J163" s="45"/>
    </row>
    <row r="164" spans="1:10" x14ac:dyDescent="0.4">
      <c r="A164" s="7">
        <v>163</v>
      </c>
      <c r="B164" s="43"/>
      <c r="C164" s="43"/>
      <c r="D164" s="43"/>
      <c r="E164" s="44"/>
      <c r="F164" s="44"/>
      <c r="G164" s="41">
        <f t="shared" si="2"/>
        <v>0</v>
      </c>
      <c r="H164" s="43"/>
      <c r="I164" s="42"/>
      <c r="J164" s="45"/>
    </row>
    <row r="165" spans="1:10" x14ac:dyDescent="0.4">
      <c r="A165" s="7">
        <v>164</v>
      </c>
      <c r="B165" s="43"/>
      <c r="C165" s="43"/>
      <c r="D165" s="43"/>
      <c r="E165" s="44"/>
      <c r="F165" s="44"/>
      <c r="G165" s="41">
        <f t="shared" si="2"/>
        <v>0</v>
      </c>
      <c r="H165" s="43"/>
      <c r="I165" s="42"/>
      <c r="J165" s="45"/>
    </row>
    <row r="166" spans="1:10" x14ac:dyDescent="0.4">
      <c r="A166" s="7">
        <v>165</v>
      </c>
      <c r="B166" s="43"/>
      <c r="C166" s="43"/>
      <c r="D166" s="43"/>
      <c r="E166" s="44"/>
      <c r="F166" s="44"/>
      <c r="G166" s="41">
        <f t="shared" si="2"/>
        <v>0</v>
      </c>
      <c r="H166" s="43"/>
      <c r="I166" s="42"/>
      <c r="J166" s="45"/>
    </row>
    <row r="167" spans="1:10" x14ac:dyDescent="0.4">
      <c r="A167" s="7">
        <v>166</v>
      </c>
      <c r="B167" s="43"/>
      <c r="C167" s="43"/>
      <c r="D167" s="43"/>
      <c r="E167" s="44"/>
      <c r="F167" s="44"/>
      <c r="G167" s="41">
        <f t="shared" si="2"/>
        <v>0</v>
      </c>
      <c r="H167" s="43"/>
      <c r="I167" s="42"/>
      <c r="J167" s="45"/>
    </row>
    <row r="168" spans="1:10" x14ac:dyDescent="0.4">
      <c r="A168" s="7">
        <v>167</v>
      </c>
      <c r="B168" s="43"/>
      <c r="C168" s="43"/>
      <c r="D168" s="43"/>
      <c r="E168" s="44"/>
      <c r="F168" s="44"/>
      <c r="G168" s="41">
        <f t="shared" si="2"/>
        <v>0</v>
      </c>
      <c r="H168" s="43"/>
      <c r="I168" s="42"/>
      <c r="J168" s="45"/>
    </row>
    <row r="169" spans="1:10" x14ac:dyDescent="0.4">
      <c r="A169" s="7">
        <v>168</v>
      </c>
      <c r="B169" s="43"/>
      <c r="C169" s="43"/>
      <c r="D169" s="43"/>
      <c r="E169" s="44"/>
      <c r="F169" s="44"/>
      <c r="G169" s="41">
        <f t="shared" si="2"/>
        <v>0</v>
      </c>
      <c r="H169" s="43"/>
      <c r="I169" s="42"/>
      <c r="J169" s="45"/>
    </row>
    <row r="170" spans="1:10" x14ac:dyDescent="0.4">
      <c r="A170" s="7">
        <v>169</v>
      </c>
      <c r="B170" s="43"/>
      <c r="C170" s="43"/>
      <c r="D170" s="43"/>
      <c r="E170" s="44"/>
      <c r="F170" s="44"/>
      <c r="G170" s="41">
        <f t="shared" si="2"/>
        <v>0</v>
      </c>
      <c r="H170" s="43"/>
      <c r="I170" s="42"/>
      <c r="J170" s="45"/>
    </row>
    <row r="171" spans="1:10" x14ac:dyDescent="0.4">
      <c r="A171" s="7">
        <v>170</v>
      </c>
      <c r="B171" s="43"/>
      <c r="C171" s="43"/>
      <c r="D171" s="43"/>
      <c r="E171" s="44"/>
      <c r="F171" s="44"/>
      <c r="G171" s="41">
        <f t="shared" si="2"/>
        <v>0</v>
      </c>
      <c r="H171" s="43"/>
      <c r="I171" s="42"/>
      <c r="J171" s="45"/>
    </row>
    <row r="172" spans="1:10" x14ac:dyDescent="0.4">
      <c r="A172" s="7">
        <v>171</v>
      </c>
      <c r="B172" s="43"/>
      <c r="C172" s="43"/>
      <c r="D172" s="43"/>
      <c r="E172" s="44"/>
      <c r="F172" s="44"/>
      <c r="G172" s="41">
        <f t="shared" si="2"/>
        <v>0</v>
      </c>
      <c r="H172" s="43"/>
      <c r="I172" s="42"/>
      <c r="J172" s="45"/>
    </row>
    <row r="173" spans="1:10" x14ac:dyDescent="0.4">
      <c r="A173" s="7">
        <v>172</v>
      </c>
      <c r="B173" s="43"/>
      <c r="C173" s="43"/>
      <c r="D173" s="43"/>
      <c r="E173" s="44"/>
      <c r="F173" s="44"/>
      <c r="G173" s="41">
        <f t="shared" si="2"/>
        <v>0</v>
      </c>
      <c r="H173" s="43"/>
      <c r="I173" s="42"/>
      <c r="J173" s="45"/>
    </row>
    <row r="174" spans="1:10" x14ac:dyDescent="0.4">
      <c r="A174" s="7">
        <v>173</v>
      </c>
      <c r="B174" s="43"/>
      <c r="C174" s="43"/>
      <c r="D174" s="43"/>
      <c r="E174" s="44"/>
      <c r="F174" s="44"/>
      <c r="G174" s="41">
        <f t="shared" si="2"/>
        <v>0</v>
      </c>
      <c r="H174" s="43"/>
      <c r="I174" s="42"/>
      <c r="J174" s="45"/>
    </row>
    <row r="175" spans="1:10" x14ac:dyDescent="0.4">
      <c r="A175" s="7">
        <v>174</v>
      </c>
      <c r="B175" s="43"/>
      <c r="C175" s="43"/>
      <c r="D175" s="43"/>
      <c r="E175" s="44"/>
      <c r="F175" s="44"/>
      <c r="G175" s="41">
        <f t="shared" si="2"/>
        <v>0</v>
      </c>
      <c r="H175" s="43"/>
      <c r="I175" s="42"/>
      <c r="J175" s="45"/>
    </row>
    <row r="176" spans="1:10" x14ac:dyDescent="0.4">
      <c r="A176" s="7">
        <v>175</v>
      </c>
      <c r="B176" s="43"/>
      <c r="C176" s="43"/>
      <c r="D176" s="43"/>
      <c r="E176" s="44"/>
      <c r="F176" s="44"/>
      <c r="G176" s="41">
        <f t="shared" si="2"/>
        <v>0</v>
      </c>
      <c r="H176" s="43"/>
      <c r="I176" s="42"/>
      <c r="J176" s="45"/>
    </row>
    <row r="177" spans="1:10" x14ac:dyDescent="0.4">
      <c r="A177" s="7">
        <v>176</v>
      </c>
      <c r="B177" s="43"/>
      <c r="C177" s="43"/>
      <c r="D177" s="43"/>
      <c r="E177" s="44"/>
      <c r="F177" s="44"/>
      <c r="G177" s="41">
        <f t="shared" si="2"/>
        <v>0</v>
      </c>
      <c r="H177" s="43"/>
      <c r="I177" s="42"/>
      <c r="J177" s="45"/>
    </row>
    <row r="178" spans="1:10" x14ac:dyDescent="0.4">
      <c r="A178" s="7">
        <v>177</v>
      </c>
      <c r="B178" s="43"/>
      <c r="C178" s="43"/>
      <c r="D178" s="43"/>
      <c r="E178" s="44"/>
      <c r="F178" s="44"/>
      <c r="G178" s="41">
        <f t="shared" si="2"/>
        <v>0</v>
      </c>
      <c r="H178" s="43"/>
      <c r="I178" s="42"/>
      <c r="J178" s="45"/>
    </row>
    <row r="179" spans="1:10" x14ac:dyDescent="0.4">
      <c r="A179" s="7">
        <v>178</v>
      </c>
      <c r="B179" s="43"/>
      <c r="C179" s="43"/>
      <c r="D179" s="43"/>
      <c r="E179" s="44"/>
      <c r="F179" s="44"/>
      <c r="G179" s="41">
        <f t="shared" si="2"/>
        <v>0</v>
      </c>
      <c r="H179" s="43"/>
      <c r="I179" s="42"/>
      <c r="J179" s="45"/>
    </row>
    <row r="180" spans="1:10" x14ac:dyDescent="0.4">
      <c r="A180" s="7">
        <v>179</v>
      </c>
      <c r="B180" s="43"/>
      <c r="C180" s="43"/>
      <c r="D180" s="43"/>
      <c r="E180" s="44"/>
      <c r="F180" s="44"/>
      <c r="G180" s="41">
        <f t="shared" si="2"/>
        <v>0</v>
      </c>
      <c r="H180" s="43"/>
      <c r="I180" s="42"/>
      <c r="J180" s="45"/>
    </row>
    <row r="181" spans="1:10" x14ac:dyDescent="0.4">
      <c r="A181" s="7">
        <v>180</v>
      </c>
      <c r="B181" s="43"/>
      <c r="C181" s="43"/>
      <c r="D181" s="43"/>
      <c r="E181" s="44"/>
      <c r="F181" s="44"/>
      <c r="G181" s="41">
        <f t="shared" si="2"/>
        <v>0</v>
      </c>
      <c r="H181" s="43"/>
      <c r="I181" s="42"/>
      <c r="J181" s="45"/>
    </row>
    <row r="182" spans="1:10" x14ac:dyDescent="0.4">
      <c r="A182" s="7">
        <v>181</v>
      </c>
      <c r="B182" s="43"/>
      <c r="C182" s="43"/>
      <c r="D182" s="43"/>
      <c r="E182" s="44"/>
      <c r="F182" s="44"/>
      <c r="G182" s="41">
        <f t="shared" si="2"/>
        <v>0</v>
      </c>
      <c r="H182" s="43"/>
      <c r="I182" s="42"/>
      <c r="J182" s="45"/>
    </row>
    <row r="183" spans="1:10" x14ac:dyDescent="0.4">
      <c r="A183" s="7">
        <v>182</v>
      </c>
      <c r="B183" s="43"/>
      <c r="C183" s="43"/>
      <c r="D183" s="43"/>
      <c r="E183" s="44"/>
      <c r="F183" s="44"/>
      <c r="G183" s="41">
        <f t="shared" si="2"/>
        <v>0</v>
      </c>
      <c r="H183" s="43"/>
      <c r="I183" s="42"/>
      <c r="J183" s="45"/>
    </row>
    <row r="184" spans="1:10" x14ac:dyDescent="0.4">
      <c r="A184" s="7">
        <v>183</v>
      </c>
      <c r="B184" s="43"/>
      <c r="C184" s="43"/>
      <c r="D184" s="43"/>
      <c r="E184" s="44"/>
      <c r="F184" s="44"/>
      <c r="G184" s="41">
        <f t="shared" si="2"/>
        <v>0</v>
      </c>
      <c r="H184" s="43"/>
      <c r="I184" s="42"/>
      <c r="J184" s="45"/>
    </row>
    <row r="185" spans="1:10" x14ac:dyDescent="0.4">
      <c r="A185" s="7">
        <v>184</v>
      </c>
      <c r="B185" s="43"/>
      <c r="C185" s="43"/>
      <c r="D185" s="43"/>
      <c r="E185" s="44"/>
      <c r="F185" s="44"/>
      <c r="G185" s="41">
        <f t="shared" si="2"/>
        <v>0</v>
      </c>
      <c r="H185" s="43"/>
      <c r="I185" s="42"/>
      <c r="J185" s="45"/>
    </row>
    <row r="186" spans="1:10" x14ac:dyDescent="0.4">
      <c r="A186" s="7">
        <v>185</v>
      </c>
      <c r="B186" s="43"/>
      <c r="C186" s="43"/>
      <c r="D186" s="43"/>
      <c r="E186" s="44"/>
      <c r="F186" s="44"/>
      <c r="G186" s="41">
        <f t="shared" si="2"/>
        <v>0</v>
      </c>
      <c r="H186" s="43"/>
      <c r="I186" s="42"/>
      <c r="J186" s="45"/>
    </row>
    <row r="187" spans="1:10" x14ac:dyDescent="0.4">
      <c r="A187" s="7">
        <v>186</v>
      </c>
      <c r="B187" s="43"/>
      <c r="C187" s="43"/>
      <c r="D187" s="43"/>
      <c r="E187" s="44"/>
      <c r="F187" s="44"/>
      <c r="G187" s="41">
        <f t="shared" si="2"/>
        <v>0</v>
      </c>
      <c r="H187" s="43"/>
      <c r="I187" s="42"/>
      <c r="J187" s="45"/>
    </row>
    <row r="188" spans="1:10" x14ac:dyDescent="0.4">
      <c r="A188" s="7">
        <v>187</v>
      </c>
      <c r="B188" s="43"/>
      <c r="C188" s="43"/>
      <c r="D188" s="43"/>
      <c r="E188" s="44"/>
      <c r="F188" s="44"/>
      <c r="G188" s="41">
        <f t="shared" si="2"/>
        <v>0</v>
      </c>
      <c r="H188" s="43"/>
      <c r="I188" s="42"/>
      <c r="J188" s="45"/>
    </row>
    <row r="189" spans="1:10" x14ac:dyDescent="0.4">
      <c r="A189" s="7">
        <v>188</v>
      </c>
      <c r="B189" s="43"/>
      <c r="C189" s="43"/>
      <c r="D189" s="43"/>
      <c r="E189" s="44"/>
      <c r="F189" s="44"/>
      <c r="G189" s="41">
        <f t="shared" si="2"/>
        <v>0</v>
      </c>
      <c r="H189" s="43"/>
      <c r="I189" s="42"/>
      <c r="J189" s="45"/>
    </row>
    <row r="190" spans="1:10" x14ac:dyDescent="0.4">
      <c r="A190" s="7">
        <v>189</v>
      </c>
      <c r="B190" s="43"/>
      <c r="C190" s="43"/>
      <c r="D190" s="43"/>
      <c r="E190" s="44"/>
      <c r="F190" s="44"/>
      <c r="G190" s="41">
        <f t="shared" si="2"/>
        <v>0</v>
      </c>
      <c r="H190" s="43"/>
      <c r="I190" s="42"/>
      <c r="J190" s="45"/>
    </row>
    <row r="191" spans="1:10" x14ac:dyDescent="0.4">
      <c r="A191" s="7">
        <v>190</v>
      </c>
      <c r="B191" s="43"/>
      <c r="C191" s="43"/>
      <c r="D191" s="43"/>
      <c r="E191" s="44"/>
      <c r="F191" s="44"/>
      <c r="G191" s="41">
        <f t="shared" si="2"/>
        <v>0</v>
      </c>
      <c r="H191" s="43"/>
      <c r="I191" s="42"/>
      <c r="J191" s="45"/>
    </row>
    <row r="192" spans="1:10" x14ac:dyDescent="0.4">
      <c r="A192" s="7">
        <v>191</v>
      </c>
      <c r="B192" s="43"/>
      <c r="C192" s="43"/>
      <c r="D192" s="43"/>
      <c r="E192" s="44"/>
      <c r="F192" s="44"/>
      <c r="G192" s="41">
        <f t="shared" si="2"/>
        <v>0</v>
      </c>
      <c r="H192" s="43"/>
      <c r="I192" s="42"/>
      <c r="J192" s="45"/>
    </row>
    <row r="193" spans="1:10" x14ac:dyDescent="0.4">
      <c r="A193" s="7">
        <v>192</v>
      </c>
      <c r="B193" s="43"/>
      <c r="C193" s="43"/>
      <c r="D193" s="43"/>
      <c r="E193" s="44"/>
      <c r="F193" s="44"/>
      <c r="G193" s="41">
        <f t="shared" si="2"/>
        <v>0</v>
      </c>
      <c r="H193" s="43"/>
      <c r="I193" s="42"/>
      <c r="J193" s="45"/>
    </row>
    <row r="194" spans="1:10" x14ac:dyDescent="0.4">
      <c r="A194" s="7">
        <v>193</v>
      </c>
      <c r="B194" s="43"/>
      <c r="C194" s="43"/>
      <c r="D194" s="43"/>
      <c r="E194" s="44"/>
      <c r="F194" s="44"/>
      <c r="G194" s="41">
        <f t="shared" si="2"/>
        <v>0</v>
      </c>
      <c r="H194" s="43"/>
      <c r="I194" s="42"/>
      <c r="J194" s="45"/>
    </row>
    <row r="195" spans="1:10" x14ac:dyDescent="0.4">
      <c r="A195" s="7">
        <v>194</v>
      </c>
      <c r="B195" s="43"/>
      <c r="C195" s="43"/>
      <c r="D195" s="43"/>
      <c r="E195" s="44"/>
      <c r="F195" s="44"/>
      <c r="G195" s="41">
        <f t="shared" ref="G195:G258" si="3">IF(J195="",F195,J195)</f>
        <v>0</v>
      </c>
      <c r="H195" s="43"/>
      <c r="I195" s="42"/>
      <c r="J195" s="45"/>
    </row>
    <row r="196" spans="1:10" x14ac:dyDescent="0.4">
      <c r="A196" s="7">
        <v>195</v>
      </c>
      <c r="B196" s="43"/>
      <c r="C196" s="43"/>
      <c r="D196" s="43"/>
      <c r="E196" s="44"/>
      <c r="F196" s="44"/>
      <c r="G196" s="41">
        <f t="shared" si="3"/>
        <v>0</v>
      </c>
      <c r="H196" s="43"/>
      <c r="I196" s="42"/>
      <c r="J196" s="45"/>
    </row>
    <row r="197" spans="1:10" x14ac:dyDescent="0.4">
      <c r="A197" s="7">
        <v>196</v>
      </c>
      <c r="B197" s="43"/>
      <c r="C197" s="43"/>
      <c r="D197" s="43"/>
      <c r="E197" s="44"/>
      <c r="F197" s="44"/>
      <c r="G197" s="41">
        <f t="shared" si="3"/>
        <v>0</v>
      </c>
      <c r="H197" s="43"/>
      <c r="I197" s="42"/>
      <c r="J197" s="45"/>
    </row>
    <row r="198" spans="1:10" x14ac:dyDescent="0.4">
      <c r="A198" s="7">
        <v>197</v>
      </c>
      <c r="B198" s="43"/>
      <c r="C198" s="43"/>
      <c r="D198" s="43"/>
      <c r="E198" s="44"/>
      <c r="F198" s="44"/>
      <c r="G198" s="41">
        <f t="shared" si="3"/>
        <v>0</v>
      </c>
      <c r="H198" s="43"/>
      <c r="I198" s="42"/>
      <c r="J198" s="45"/>
    </row>
    <row r="199" spans="1:10" x14ac:dyDescent="0.4">
      <c r="A199" s="7">
        <v>198</v>
      </c>
      <c r="B199" s="43"/>
      <c r="C199" s="43"/>
      <c r="D199" s="43"/>
      <c r="E199" s="44"/>
      <c r="F199" s="44"/>
      <c r="G199" s="41">
        <f t="shared" si="3"/>
        <v>0</v>
      </c>
      <c r="H199" s="43"/>
      <c r="I199" s="42"/>
      <c r="J199" s="45"/>
    </row>
    <row r="200" spans="1:10" x14ac:dyDescent="0.4">
      <c r="A200" s="7">
        <v>199</v>
      </c>
      <c r="B200" s="43"/>
      <c r="C200" s="43"/>
      <c r="D200" s="43"/>
      <c r="E200" s="44"/>
      <c r="F200" s="44"/>
      <c r="G200" s="41">
        <f t="shared" si="3"/>
        <v>0</v>
      </c>
      <c r="H200" s="43"/>
      <c r="I200" s="42"/>
      <c r="J200" s="45"/>
    </row>
    <row r="201" spans="1:10" x14ac:dyDescent="0.4">
      <c r="A201" s="7">
        <v>200</v>
      </c>
      <c r="B201" s="43"/>
      <c r="C201" s="43"/>
      <c r="D201" s="43"/>
      <c r="E201" s="44"/>
      <c r="F201" s="44"/>
      <c r="G201" s="41">
        <f t="shared" si="3"/>
        <v>0</v>
      </c>
      <c r="H201" s="43"/>
      <c r="I201" s="42"/>
      <c r="J201" s="45"/>
    </row>
    <row r="202" spans="1:10" x14ac:dyDescent="0.4">
      <c r="A202" s="7">
        <v>201</v>
      </c>
      <c r="B202" s="43"/>
      <c r="C202" s="43"/>
      <c r="D202" s="43"/>
      <c r="E202" s="44"/>
      <c r="F202" s="44"/>
      <c r="G202" s="41">
        <f t="shared" si="3"/>
        <v>0</v>
      </c>
      <c r="H202" s="43"/>
      <c r="I202" s="42"/>
      <c r="J202" s="45"/>
    </row>
    <row r="203" spans="1:10" x14ac:dyDescent="0.4">
      <c r="A203" s="7">
        <v>202</v>
      </c>
      <c r="B203" s="43"/>
      <c r="C203" s="43"/>
      <c r="D203" s="43"/>
      <c r="E203" s="44"/>
      <c r="F203" s="44"/>
      <c r="G203" s="41">
        <f t="shared" si="3"/>
        <v>0</v>
      </c>
      <c r="H203" s="43"/>
      <c r="I203" s="42"/>
      <c r="J203" s="45"/>
    </row>
    <row r="204" spans="1:10" x14ac:dyDescent="0.4">
      <c r="A204" s="7">
        <v>203</v>
      </c>
      <c r="B204" s="43"/>
      <c r="C204" s="43"/>
      <c r="D204" s="43"/>
      <c r="E204" s="44"/>
      <c r="F204" s="44"/>
      <c r="G204" s="41">
        <f t="shared" si="3"/>
        <v>0</v>
      </c>
      <c r="H204" s="43"/>
      <c r="I204" s="42"/>
      <c r="J204" s="45"/>
    </row>
    <row r="205" spans="1:10" x14ac:dyDescent="0.4">
      <c r="A205" s="7">
        <v>204</v>
      </c>
      <c r="B205" s="43"/>
      <c r="C205" s="43"/>
      <c r="D205" s="43"/>
      <c r="E205" s="44"/>
      <c r="F205" s="44"/>
      <c r="G205" s="41">
        <f t="shared" si="3"/>
        <v>0</v>
      </c>
      <c r="H205" s="43"/>
      <c r="I205" s="42"/>
      <c r="J205" s="45"/>
    </row>
    <row r="206" spans="1:10" x14ac:dyDescent="0.4">
      <c r="A206" s="7">
        <v>205</v>
      </c>
      <c r="B206" s="43"/>
      <c r="C206" s="43"/>
      <c r="D206" s="43"/>
      <c r="E206" s="44"/>
      <c r="F206" s="44"/>
      <c r="G206" s="41">
        <f t="shared" si="3"/>
        <v>0</v>
      </c>
      <c r="H206" s="43"/>
      <c r="I206" s="42"/>
      <c r="J206" s="45"/>
    </row>
    <row r="207" spans="1:10" x14ac:dyDescent="0.4">
      <c r="A207" s="7">
        <v>206</v>
      </c>
      <c r="B207" s="43"/>
      <c r="C207" s="43"/>
      <c r="D207" s="43"/>
      <c r="E207" s="44"/>
      <c r="F207" s="44"/>
      <c r="G207" s="41">
        <f t="shared" si="3"/>
        <v>0</v>
      </c>
      <c r="H207" s="43"/>
      <c r="I207" s="42"/>
      <c r="J207" s="45"/>
    </row>
    <row r="208" spans="1:10" x14ac:dyDescent="0.4">
      <c r="A208" s="7">
        <v>207</v>
      </c>
      <c r="B208" s="43"/>
      <c r="C208" s="43"/>
      <c r="D208" s="43"/>
      <c r="E208" s="44"/>
      <c r="F208" s="44"/>
      <c r="G208" s="41">
        <f t="shared" si="3"/>
        <v>0</v>
      </c>
      <c r="H208" s="43"/>
      <c r="I208" s="42"/>
      <c r="J208" s="45"/>
    </row>
    <row r="209" spans="1:10" x14ac:dyDescent="0.4">
      <c r="A209" s="7">
        <v>208</v>
      </c>
      <c r="B209" s="43"/>
      <c r="C209" s="43"/>
      <c r="D209" s="43"/>
      <c r="E209" s="44"/>
      <c r="F209" s="44"/>
      <c r="G209" s="41">
        <f t="shared" si="3"/>
        <v>0</v>
      </c>
      <c r="H209" s="43"/>
      <c r="I209" s="42"/>
      <c r="J209" s="45"/>
    </row>
    <row r="210" spans="1:10" x14ac:dyDescent="0.4">
      <c r="A210" s="7">
        <v>209</v>
      </c>
      <c r="B210" s="43"/>
      <c r="C210" s="43"/>
      <c r="D210" s="43"/>
      <c r="E210" s="44"/>
      <c r="F210" s="44"/>
      <c r="G210" s="41">
        <f t="shared" si="3"/>
        <v>0</v>
      </c>
      <c r="H210" s="43"/>
      <c r="I210" s="42"/>
      <c r="J210" s="45"/>
    </row>
    <row r="211" spans="1:10" x14ac:dyDescent="0.4">
      <c r="A211" s="7">
        <v>210</v>
      </c>
      <c r="B211" s="43"/>
      <c r="C211" s="43"/>
      <c r="D211" s="43"/>
      <c r="E211" s="44"/>
      <c r="F211" s="44"/>
      <c r="G211" s="41">
        <f t="shared" si="3"/>
        <v>0</v>
      </c>
      <c r="H211" s="43"/>
      <c r="I211" s="42"/>
      <c r="J211" s="45"/>
    </row>
    <row r="212" spans="1:10" x14ac:dyDescent="0.4">
      <c r="A212" s="7">
        <v>211</v>
      </c>
      <c r="B212" s="43"/>
      <c r="C212" s="43"/>
      <c r="D212" s="43"/>
      <c r="E212" s="44"/>
      <c r="F212" s="44"/>
      <c r="G212" s="41">
        <f t="shared" si="3"/>
        <v>0</v>
      </c>
      <c r="H212" s="43"/>
      <c r="I212" s="42"/>
      <c r="J212" s="45"/>
    </row>
    <row r="213" spans="1:10" x14ac:dyDescent="0.4">
      <c r="A213" s="7">
        <v>212</v>
      </c>
      <c r="B213" s="43"/>
      <c r="C213" s="43"/>
      <c r="D213" s="43"/>
      <c r="E213" s="44"/>
      <c r="F213" s="44"/>
      <c r="G213" s="41">
        <f t="shared" si="3"/>
        <v>0</v>
      </c>
      <c r="H213" s="43"/>
      <c r="I213" s="42"/>
      <c r="J213" s="45"/>
    </row>
    <row r="214" spans="1:10" x14ac:dyDescent="0.4">
      <c r="A214" s="7">
        <v>213</v>
      </c>
      <c r="B214" s="43"/>
      <c r="C214" s="43"/>
      <c r="D214" s="43"/>
      <c r="E214" s="44"/>
      <c r="F214" s="44"/>
      <c r="G214" s="41">
        <f t="shared" si="3"/>
        <v>0</v>
      </c>
      <c r="H214" s="43"/>
      <c r="I214" s="42"/>
      <c r="J214" s="45"/>
    </row>
    <row r="215" spans="1:10" x14ac:dyDescent="0.4">
      <c r="A215" s="7">
        <v>214</v>
      </c>
      <c r="B215" s="43"/>
      <c r="C215" s="43"/>
      <c r="D215" s="43"/>
      <c r="E215" s="44"/>
      <c r="F215" s="44"/>
      <c r="G215" s="41">
        <f t="shared" si="3"/>
        <v>0</v>
      </c>
      <c r="H215" s="43"/>
      <c r="I215" s="42"/>
      <c r="J215" s="45"/>
    </row>
    <row r="216" spans="1:10" x14ac:dyDescent="0.4">
      <c r="A216" s="7">
        <v>215</v>
      </c>
      <c r="B216" s="43"/>
      <c r="C216" s="43"/>
      <c r="D216" s="43"/>
      <c r="E216" s="44"/>
      <c r="F216" s="44"/>
      <c r="G216" s="41">
        <f t="shared" si="3"/>
        <v>0</v>
      </c>
      <c r="H216" s="43"/>
      <c r="I216" s="42"/>
      <c r="J216" s="45"/>
    </row>
    <row r="217" spans="1:10" x14ac:dyDescent="0.4">
      <c r="A217" s="7">
        <v>216</v>
      </c>
      <c r="B217" s="43"/>
      <c r="C217" s="43"/>
      <c r="D217" s="43"/>
      <c r="E217" s="44"/>
      <c r="F217" s="44"/>
      <c r="G217" s="41">
        <f t="shared" si="3"/>
        <v>0</v>
      </c>
      <c r="H217" s="43"/>
      <c r="I217" s="42"/>
      <c r="J217" s="45"/>
    </row>
    <row r="218" spans="1:10" x14ac:dyDescent="0.4">
      <c r="A218" s="7">
        <v>217</v>
      </c>
      <c r="B218" s="43"/>
      <c r="C218" s="43"/>
      <c r="D218" s="43"/>
      <c r="E218" s="44"/>
      <c r="F218" s="44"/>
      <c r="G218" s="41">
        <f t="shared" si="3"/>
        <v>0</v>
      </c>
      <c r="H218" s="43"/>
      <c r="I218" s="42"/>
      <c r="J218" s="45"/>
    </row>
    <row r="219" spans="1:10" x14ac:dyDescent="0.4">
      <c r="A219" s="7">
        <v>218</v>
      </c>
      <c r="B219" s="43"/>
      <c r="C219" s="43"/>
      <c r="D219" s="43"/>
      <c r="E219" s="44"/>
      <c r="F219" s="44"/>
      <c r="G219" s="41">
        <f t="shared" si="3"/>
        <v>0</v>
      </c>
      <c r="H219" s="43"/>
      <c r="I219" s="42"/>
      <c r="J219" s="45"/>
    </row>
    <row r="220" spans="1:10" x14ac:dyDescent="0.4">
      <c r="A220" s="7">
        <v>219</v>
      </c>
      <c r="B220" s="43"/>
      <c r="C220" s="43"/>
      <c r="D220" s="43"/>
      <c r="E220" s="44"/>
      <c r="F220" s="44"/>
      <c r="G220" s="41">
        <f t="shared" si="3"/>
        <v>0</v>
      </c>
      <c r="H220" s="43"/>
      <c r="I220" s="42"/>
      <c r="J220" s="45"/>
    </row>
    <row r="221" spans="1:10" x14ac:dyDescent="0.4">
      <c r="A221" s="7">
        <v>220</v>
      </c>
      <c r="B221" s="43"/>
      <c r="C221" s="43"/>
      <c r="D221" s="43"/>
      <c r="E221" s="44"/>
      <c r="F221" s="44"/>
      <c r="G221" s="41">
        <f t="shared" si="3"/>
        <v>0</v>
      </c>
      <c r="H221" s="43"/>
      <c r="I221" s="42"/>
      <c r="J221" s="45"/>
    </row>
    <row r="222" spans="1:10" x14ac:dyDescent="0.4">
      <c r="A222" s="7">
        <v>221</v>
      </c>
      <c r="B222" s="43"/>
      <c r="C222" s="43"/>
      <c r="D222" s="43"/>
      <c r="E222" s="44"/>
      <c r="F222" s="44"/>
      <c r="G222" s="41">
        <f t="shared" si="3"/>
        <v>0</v>
      </c>
      <c r="H222" s="43"/>
      <c r="I222" s="42"/>
      <c r="J222" s="45"/>
    </row>
    <row r="223" spans="1:10" x14ac:dyDescent="0.4">
      <c r="A223" s="7">
        <v>222</v>
      </c>
      <c r="B223" s="43"/>
      <c r="C223" s="43"/>
      <c r="D223" s="43"/>
      <c r="E223" s="44"/>
      <c r="F223" s="44"/>
      <c r="G223" s="41">
        <f t="shared" si="3"/>
        <v>0</v>
      </c>
      <c r="H223" s="43"/>
      <c r="I223" s="42"/>
      <c r="J223" s="45"/>
    </row>
    <row r="224" spans="1:10" x14ac:dyDescent="0.4">
      <c r="A224" s="7">
        <v>223</v>
      </c>
      <c r="B224" s="43"/>
      <c r="C224" s="43"/>
      <c r="D224" s="43"/>
      <c r="E224" s="44"/>
      <c r="F224" s="44"/>
      <c r="G224" s="41">
        <f t="shared" si="3"/>
        <v>0</v>
      </c>
      <c r="H224" s="43"/>
      <c r="I224" s="42"/>
      <c r="J224" s="45"/>
    </row>
    <row r="225" spans="1:10" x14ac:dyDescent="0.4">
      <c r="A225" s="7">
        <v>224</v>
      </c>
      <c r="B225" s="43"/>
      <c r="C225" s="43"/>
      <c r="D225" s="43"/>
      <c r="E225" s="44"/>
      <c r="F225" s="44"/>
      <c r="G225" s="41">
        <f t="shared" si="3"/>
        <v>0</v>
      </c>
      <c r="H225" s="43"/>
      <c r="I225" s="42"/>
      <c r="J225" s="45"/>
    </row>
    <row r="226" spans="1:10" x14ac:dyDescent="0.4">
      <c r="A226" s="7">
        <v>225</v>
      </c>
      <c r="B226" s="43"/>
      <c r="C226" s="43"/>
      <c r="D226" s="43"/>
      <c r="E226" s="44"/>
      <c r="F226" s="44"/>
      <c r="G226" s="41">
        <f t="shared" si="3"/>
        <v>0</v>
      </c>
      <c r="H226" s="43"/>
      <c r="I226" s="42"/>
      <c r="J226" s="45"/>
    </row>
    <row r="227" spans="1:10" x14ac:dyDescent="0.4">
      <c r="A227" s="7">
        <v>226</v>
      </c>
      <c r="B227" s="43"/>
      <c r="C227" s="43"/>
      <c r="D227" s="43"/>
      <c r="E227" s="44"/>
      <c r="F227" s="44"/>
      <c r="G227" s="41">
        <f t="shared" si="3"/>
        <v>0</v>
      </c>
      <c r="H227" s="43"/>
      <c r="I227" s="42"/>
      <c r="J227" s="45"/>
    </row>
    <row r="228" spans="1:10" x14ac:dyDescent="0.4">
      <c r="A228" s="7">
        <v>227</v>
      </c>
      <c r="B228" s="43"/>
      <c r="C228" s="43"/>
      <c r="D228" s="43"/>
      <c r="E228" s="44"/>
      <c r="F228" s="44"/>
      <c r="G228" s="41">
        <f t="shared" si="3"/>
        <v>0</v>
      </c>
      <c r="H228" s="43"/>
      <c r="I228" s="42"/>
      <c r="J228" s="45"/>
    </row>
    <row r="229" spans="1:10" x14ac:dyDescent="0.4">
      <c r="A229" s="7">
        <v>228</v>
      </c>
      <c r="B229" s="43"/>
      <c r="C229" s="43"/>
      <c r="D229" s="43"/>
      <c r="E229" s="44"/>
      <c r="F229" s="44"/>
      <c r="G229" s="41">
        <f t="shared" si="3"/>
        <v>0</v>
      </c>
      <c r="H229" s="43"/>
      <c r="I229" s="42"/>
      <c r="J229" s="45"/>
    </row>
    <row r="230" spans="1:10" x14ac:dyDescent="0.4">
      <c r="A230" s="7">
        <v>229</v>
      </c>
      <c r="B230" s="43"/>
      <c r="C230" s="43"/>
      <c r="D230" s="43"/>
      <c r="E230" s="44"/>
      <c r="F230" s="44"/>
      <c r="G230" s="41">
        <f t="shared" si="3"/>
        <v>0</v>
      </c>
      <c r="H230" s="43"/>
      <c r="I230" s="42"/>
      <c r="J230" s="45"/>
    </row>
    <row r="231" spans="1:10" x14ac:dyDescent="0.4">
      <c r="A231" s="7">
        <v>230</v>
      </c>
      <c r="B231" s="43"/>
      <c r="C231" s="43"/>
      <c r="D231" s="43"/>
      <c r="E231" s="44"/>
      <c r="F231" s="44"/>
      <c r="G231" s="41">
        <f t="shared" si="3"/>
        <v>0</v>
      </c>
      <c r="H231" s="43"/>
      <c r="I231" s="42"/>
      <c r="J231" s="45"/>
    </row>
    <row r="232" spans="1:10" x14ac:dyDescent="0.4">
      <c r="A232" s="7">
        <v>231</v>
      </c>
      <c r="B232" s="43"/>
      <c r="C232" s="43"/>
      <c r="D232" s="43"/>
      <c r="E232" s="44"/>
      <c r="F232" s="44"/>
      <c r="G232" s="41">
        <f t="shared" si="3"/>
        <v>0</v>
      </c>
      <c r="H232" s="43"/>
      <c r="I232" s="42"/>
      <c r="J232" s="45"/>
    </row>
    <row r="233" spans="1:10" x14ac:dyDescent="0.4">
      <c r="A233" s="7">
        <v>232</v>
      </c>
      <c r="B233" s="43"/>
      <c r="C233" s="43"/>
      <c r="D233" s="43"/>
      <c r="E233" s="44"/>
      <c r="F233" s="44"/>
      <c r="G233" s="41">
        <f t="shared" si="3"/>
        <v>0</v>
      </c>
      <c r="H233" s="43"/>
      <c r="I233" s="42"/>
      <c r="J233" s="45"/>
    </row>
    <row r="234" spans="1:10" x14ac:dyDescent="0.4">
      <c r="A234" s="7">
        <v>233</v>
      </c>
      <c r="B234" s="43"/>
      <c r="C234" s="43"/>
      <c r="D234" s="43"/>
      <c r="E234" s="44"/>
      <c r="F234" s="44"/>
      <c r="G234" s="41">
        <f t="shared" si="3"/>
        <v>0</v>
      </c>
      <c r="H234" s="43"/>
      <c r="I234" s="42"/>
      <c r="J234" s="45"/>
    </row>
    <row r="235" spans="1:10" x14ac:dyDescent="0.4">
      <c r="A235" s="7">
        <v>234</v>
      </c>
      <c r="B235" s="43"/>
      <c r="C235" s="43"/>
      <c r="D235" s="43"/>
      <c r="E235" s="44"/>
      <c r="F235" s="44"/>
      <c r="G235" s="41">
        <f t="shared" si="3"/>
        <v>0</v>
      </c>
      <c r="H235" s="43"/>
      <c r="I235" s="42"/>
      <c r="J235" s="45"/>
    </row>
    <row r="236" spans="1:10" x14ac:dyDescent="0.4">
      <c r="A236" s="7">
        <v>235</v>
      </c>
      <c r="B236" s="43"/>
      <c r="C236" s="43"/>
      <c r="D236" s="43"/>
      <c r="E236" s="44"/>
      <c r="F236" s="44"/>
      <c r="G236" s="41">
        <f t="shared" si="3"/>
        <v>0</v>
      </c>
      <c r="H236" s="43"/>
      <c r="I236" s="42"/>
      <c r="J236" s="45"/>
    </row>
    <row r="237" spans="1:10" x14ac:dyDescent="0.4">
      <c r="A237" s="7">
        <v>236</v>
      </c>
      <c r="B237" s="43"/>
      <c r="C237" s="43"/>
      <c r="D237" s="43"/>
      <c r="E237" s="44"/>
      <c r="F237" s="44"/>
      <c r="G237" s="41">
        <f t="shared" si="3"/>
        <v>0</v>
      </c>
      <c r="H237" s="43"/>
      <c r="I237" s="42"/>
      <c r="J237" s="45"/>
    </row>
    <row r="238" spans="1:10" x14ac:dyDescent="0.4">
      <c r="A238" s="7">
        <v>237</v>
      </c>
      <c r="B238" s="43"/>
      <c r="C238" s="43"/>
      <c r="D238" s="43"/>
      <c r="E238" s="44"/>
      <c r="F238" s="44"/>
      <c r="G238" s="41">
        <f t="shared" si="3"/>
        <v>0</v>
      </c>
      <c r="H238" s="43"/>
      <c r="I238" s="42"/>
      <c r="J238" s="45"/>
    </row>
    <row r="239" spans="1:10" x14ac:dyDescent="0.4">
      <c r="A239" s="7">
        <v>238</v>
      </c>
      <c r="B239" s="43"/>
      <c r="C239" s="43"/>
      <c r="D239" s="43"/>
      <c r="E239" s="44"/>
      <c r="F239" s="44"/>
      <c r="G239" s="41">
        <f t="shared" si="3"/>
        <v>0</v>
      </c>
      <c r="H239" s="43"/>
      <c r="I239" s="42"/>
      <c r="J239" s="45"/>
    </row>
    <row r="240" spans="1:10" x14ac:dyDescent="0.4">
      <c r="A240" s="7">
        <v>239</v>
      </c>
      <c r="B240" s="43"/>
      <c r="C240" s="43"/>
      <c r="D240" s="43"/>
      <c r="E240" s="44"/>
      <c r="F240" s="44"/>
      <c r="G240" s="41">
        <f t="shared" si="3"/>
        <v>0</v>
      </c>
      <c r="H240" s="43"/>
      <c r="I240" s="42"/>
      <c r="J240" s="45"/>
    </row>
    <row r="241" spans="1:10" x14ac:dyDescent="0.4">
      <c r="A241" s="7">
        <v>240</v>
      </c>
      <c r="B241" s="43"/>
      <c r="C241" s="43"/>
      <c r="D241" s="43"/>
      <c r="E241" s="44"/>
      <c r="F241" s="44"/>
      <c r="G241" s="41">
        <f t="shared" si="3"/>
        <v>0</v>
      </c>
      <c r="H241" s="43"/>
      <c r="I241" s="42"/>
      <c r="J241" s="45"/>
    </row>
    <row r="242" spans="1:10" x14ac:dyDescent="0.4">
      <c r="A242" s="7">
        <v>241</v>
      </c>
      <c r="B242" s="43"/>
      <c r="C242" s="43"/>
      <c r="D242" s="43"/>
      <c r="E242" s="44"/>
      <c r="F242" s="44"/>
      <c r="G242" s="41">
        <f t="shared" si="3"/>
        <v>0</v>
      </c>
      <c r="H242" s="43"/>
      <c r="I242" s="42"/>
      <c r="J242" s="45"/>
    </row>
    <row r="243" spans="1:10" x14ac:dyDescent="0.4">
      <c r="A243" s="7">
        <v>242</v>
      </c>
      <c r="B243" s="43"/>
      <c r="C243" s="43"/>
      <c r="D243" s="43"/>
      <c r="E243" s="44"/>
      <c r="F243" s="44"/>
      <c r="G243" s="41">
        <f t="shared" si="3"/>
        <v>0</v>
      </c>
      <c r="H243" s="43"/>
      <c r="I243" s="42"/>
      <c r="J243" s="45"/>
    </row>
    <row r="244" spans="1:10" x14ac:dyDescent="0.4">
      <c r="A244" s="7">
        <v>243</v>
      </c>
      <c r="B244" s="43"/>
      <c r="C244" s="43"/>
      <c r="D244" s="43"/>
      <c r="E244" s="44"/>
      <c r="F244" s="44"/>
      <c r="G244" s="41">
        <f t="shared" si="3"/>
        <v>0</v>
      </c>
      <c r="H244" s="43"/>
      <c r="I244" s="42"/>
      <c r="J244" s="45"/>
    </row>
    <row r="245" spans="1:10" x14ac:dyDescent="0.4">
      <c r="A245" s="7">
        <v>244</v>
      </c>
      <c r="B245" s="43"/>
      <c r="C245" s="43"/>
      <c r="D245" s="43"/>
      <c r="E245" s="44"/>
      <c r="F245" s="44"/>
      <c r="G245" s="41">
        <f t="shared" si="3"/>
        <v>0</v>
      </c>
      <c r="H245" s="43"/>
      <c r="I245" s="42"/>
      <c r="J245" s="45"/>
    </row>
    <row r="246" spans="1:10" x14ac:dyDescent="0.4">
      <c r="A246" s="7">
        <v>245</v>
      </c>
      <c r="B246" s="43"/>
      <c r="C246" s="43"/>
      <c r="D246" s="43"/>
      <c r="E246" s="44"/>
      <c r="F246" s="44"/>
      <c r="G246" s="41">
        <f t="shared" si="3"/>
        <v>0</v>
      </c>
      <c r="H246" s="43"/>
      <c r="I246" s="42"/>
      <c r="J246" s="45"/>
    </row>
    <row r="247" spans="1:10" x14ac:dyDescent="0.4">
      <c r="A247" s="7">
        <v>246</v>
      </c>
      <c r="B247" s="43"/>
      <c r="C247" s="43"/>
      <c r="D247" s="43"/>
      <c r="E247" s="44"/>
      <c r="F247" s="44"/>
      <c r="G247" s="41">
        <f t="shared" si="3"/>
        <v>0</v>
      </c>
      <c r="H247" s="43"/>
      <c r="I247" s="42"/>
      <c r="J247" s="45"/>
    </row>
    <row r="248" spans="1:10" x14ac:dyDescent="0.4">
      <c r="A248" s="7">
        <v>247</v>
      </c>
      <c r="B248" s="43"/>
      <c r="C248" s="43"/>
      <c r="D248" s="43"/>
      <c r="E248" s="44"/>
      <c r="F248" s="44"/>
      <c r="G248" s="41">
        <f t="shared" si="3"/>
        <v>0</v>
      </c>
      <c r="H248" s="43"/>
      <c r="I248" s="42"/>
      <c r="J248" s="45"/>
    </row>
    <row r="249" spans="1:10" x14ac:dyDescent="0.4">
      <c r="A249" s="7">
        <v>248</v>
      </c>
      <c r="B249" s="43"/>
      <c r="C249" s="43"/>
      <c r="D249" s="43"/>
      <c r="E249" s="44"/>
      <c r="F249" s="44"/>
      <c r="G249" s="41">
        <f t="shared" si="3"/>
        <v>0</v>
      </c>
      <c r="H249" s="43"/>
      <c r="I249" s="42"/>
      <c r="J249" s="45"/>
    </row>
    <row r="250" spans="1:10" x14ac:dyDescent="0.4">
      <c r="A250" s="7">
        <v>249</v>
      </c>
      <c r="B250" s="43"/>
      <c r="C250" s="43"/>
      <c r="D250" s="43"/>
      <c r="E250" s="44"/>
      <c r="F250" s="44"/>
      <c r="G250" s="41">
        <f t="shared" si="3"/>
        <v>0</v>
      </c>
      <c r="H250" s="43"/>
      <c r="I250" s="42"/>
      <c r="J250" s="45"/>
    </row>
    <row r="251" spans="1:10" x14ac:dyDescent="0.4">
      <c r="A251" s="7">
        <v>250</v>
      </c>
      <c r="B251" s="43"/>
      <c r="C251" s="43"/>
      <c r="D251" s="43"/>
      <c r="E251" s="44"/>
      <c r="F251" s="44"/>
      <c r="G251" s="41">
        <f t="shared" si="3"/>
        <v>0</v>
      </c>
      <c r="H251" s="43"/>
      <c r="I251" s="42"/>
      <c r="J251" s="45"/>
    </row>
    <row r="252" spans="1:10" x14ac:dyDescent="0.4">
      <c r="A252" s="7">
        <v>251</v>
      </c>
      <c r="B252" s="43"/>
      <c r="C252" s="43"/>
      <c r="D252" s="43"/>
      <c r="E252" s="44"/>
      <c r="F252" s="44"/>
      <c r="G252" s="41">
        <f t="shared" si="3"/>
        <v>0</v>
      </c>
      <c r="H252" s="43"/>
      <c r="I252" s="42"/>
      <c r="J252" s="45"/>
    </row>
    <row r="253" spans="1:10" x14ac:dyDescent="0.4">
      <c r="A253" s="7">
        <v>252</v>
      </c>
      <c r="B253" s="43"/>
      <c r="C253" s="43"/>
      <c r="D253" s="43"/>
      <c r="E253" s="44"/>
      <c r="F253" s="44"/>
      <c r="G253" s="41">
        <f t="shared" si="3"/>
        <v>0</v>
      </c>
      <c r="H253" s="43"/>
      <c r="I253" s="42"/>
      <c r="J253" s="45"/>
    </row>
    <row r="254" spans="1:10" x14ac:dyDescent="0.4">
      <c r="A254" s="7">
        <v>253</v>
      </c>
      <c r="B254" s="43"/>
      <c r="C254" s="43"/>
      <c r="D254" s="43"/>
      <c r="E254" s="44"/>
      <c r="F254" s="44"/>
      <c r="G254" s="41">
        <f t="shared" si="3"/>
        <v>0</v>
      </c>
      <c r="H254" s="43"/>
      <c r="I254" s="42"/>
      <c r="J254" s="45"/>
    </row>
    <row r="255" spans="1:10" x14ac:dyDescent="0.4">
      <c r="A255" s="7">
        <v>254</v>
      </c>
      <c r="B255" s="43"/>
      <c r="C255" s="43"/>
      <c r="D255" s="43"/>
      <c r="E255" s="44"/>
      <c r="F255" s="44"/>
      <c r="G255" s="41">
        <f t="shared" si="3"/>
        <v>0</v>
      </c>
      <c r="H255" s="43"/>
      <c r="I255" s="42"/>
      <c r="J255" s="45"/>
    </row>
    <row r="256" spans="1:10" x14ac:dyDescent="0.4">
      <c r="A256" s="7">
        <v>255</v>
      </c>
      <c r="B256" s="43"/>
      <c r="C256" s="43"/>
      <c r="D256" s="43"/>
      <c r="E256" s="44"/>
      <c r="F256" s="44"/>
      <c r="G256" s="41">
        <f t="shared" si="3"/>
        <v>0</v>
      </c>
      <c r="H256" s="43"/>
      <c r="I256" s="42"/>
      <c r="J256" s="45"/>
    </row>
    <row r="257" spans="1:10" x14ac:dyDescent="0.4">
      <c r="A257" s="7">
        <v>256</v>
      </c>
      <c r="B257" s="43"/>
      <c r="C257" s="43"/>
      <c r="D257" s="43"/>
      <c r="E257" s="44"/>
      <c r="F257" s="44"/>
      <c r="G257" s="41">
        <f t="shared" si="3"/>
        <v>0</v>
      </c>
      <c r="H257" s="43"/>
      <c r="I257" s="42"/>
      <c r="J257" s="45"/>
    </row>
    <row r="258" spans="1:10" x14ac:dyDescent="0.4">
      <c r="A258" s="7">
        <v>257</v>
      </c>
      <c r="B258" s="43"/>
      <c r="C258" s="43"/>
      <c r="D258" s="43"/>
      <c r="E258" s="44"/>
      <c r="F258" s="44"/>
      <c r="G258" s="41">
        <f t="shared" si="3"/>
        <v>0</v>
      </c>
      <c r="H258" s="43"/>
      <c r="I258" s="42"/>
      <c r="J258" s="45"/>
    </row>
    <row r="259" spans="1:10" x14ac:dyDescent="0.4">
      <c r="A259" s="7">
        <v>258</v>
      </c>
      <c r="B259" s="43"/>
      <c r="C259" s="43"/>
      <c r="D259" s="43"/>
      <c r="E259" s="44"/>
      <c r="F259" s="44"/>
      <c r="G259" s="41">
        <f t="shared" ref="G259:G322" si="4">IF(J259="",F259,J259)</f>
        <v>0</v>
      </c>
      <c r="H259" s="43"/>
      <c r="I259" s="42"/>
      <c r="J259" s="45"/>
    </row>
    <row r="260" spans="1:10" x14ac:dyDescent="0.4">
      <c r="A260" s="7">
        <v>259</v>
      </c>
      <c r="B260" s="43"/>
      <c r="C260" s="43"/>
      <c r="D260" s="43"/>
      <c r="E260" s="44"/>
      <c r="F260" s="44"/>
      <c r="G260" s="41">
        <f t="shared" si="4"/>
        <v>0</v>
      </c>
      <c r="H260" s="43"/>
      <c r="I260" s="42"/>
      <c r="J260" s="45"/>
    </row>
    <row r="261" spans="1:10" x14ac:dyDescent="0.4">
      <c r="A261" s="7">
        <v>260</v>
      </c>
      <c r="B261" s="43"/>
      <c r="C261" s="43"/>
      <c r="D261" s="43"/>
      <c r="E261" s="44"/>
      <c r="F261" s="44"/>
      <c r="G261" s="41">
        <f t="shared" si="4"/>
        <v>0</v>
      </c>
      <c r="H261" s="43"/>
      <c r="I261" s="42"/>
      <c r="J261" s="45"/>
    </row>
    <row r="262" spans="1:10" x14ac:dyDescent="0.4">
      <c r="A262" s="7">
        <v>261</v>
      </c>
      <c r="B262" s="43"/>
      <c r="C262" s="43"/>
      <c r="D262" s="43"/>
      <c r="E262" s="44"/>
      <c r="F262" s="44"/>
      <c r="G262" s="41">
        <f t="shared" si="4"/>
        <v>0</v>
      </c>
      <c r="H262" s="43"/>
      <c r="I262" s="42"/>
      <c r="J262" s="45"/>
    </row>
    <row r="263" spans="1:10" x14ac:dyDescent="0.4">
      <c r="A263" s="7">
        <v>262</v>
      </c>
      <c r="B263" s="43"/>
      <c r="C263" s="43"/>
      <c r="D263" s="43"/>
      <c r="E263" s="44"/>
      <c r="F263" s="44"/>
      <c r="G263" s="41">
        <f t="shared" si="4"/>
        <v>0</v>
      </c>
      <c r="H263" s="43"/>
      <c r="I263" s="42"/>
      <c r="J263" s="45"/>
    </row>
    <row r="264" spans="1:10" x14ac:dyDescent="0.4">
      <c r="A264" s="7">
        <v>263</v>
      </c>
      <c r="B264" s="43"/>
      <c r="C264" s="43"/>
      <c r="D264" s="43"/>
      <c r="E264" s="44"/>
      <c r="F264" s="44"/>
      <c r="G264" s="41">
        <f t="shared" si="4"/>
        <v>0</v>
      </c>
      <c r="H264" s="43"/>
      <c r="I264" s="42"/>
      <c r="J264" s="45"/>
    </row>
    <row r="265" spans="1:10" x14ac:dyDescent="0.4">
      <c r="A265" s="7">
        <v>264</v>
      </c>
      <c r="B265" s="43"/>
      <c r="C265" s="43"/>
      <c r="D265" s="43"/>
      <c r="E265" s="44"/>
      <c r="F265" s="44"/>
      <c r="G265" s="41">
        <f t="shared" si="4"/>
        <v>0</v>
      </c>
      <c r="H265" s="43"/>
      <c r="I265" s="42"/>
      <c r="J265" s="45"/>
    </row>
    <row r="266" spans="1:10" x14ac:dyDescent="0.4">
      <c r="A266" s="7">
        <v>265</v>
      </c>
      <c r="B266" s="43"/>
      <c r="C266" s="43"/>
      <c r="D266" s="43"/>
      <c r="E266" s="44"/>
      <c r="F266" s="44"/>
      <c r="G266" s="41">
        <f t="shared" si="4"/>
        <v>0</v>
      </c>
      <c r="H266" s="43"/>
      <c r="I266" s="42"/>
      <c r="J266" s="45"/>
    </row>
    <row r="267" spans="1:10" x14ac:dyDescent="0.4">
      <c r="A267" s="7">
        <v>266</v>
      </c>
      <c r="B267" s="43"/>
      <c r="C267" s="43"/>
      <c r="D267" s="43"/>
      <c r="E267" s="44"/>
      <c r="F267" s="44"/>
      <c r="G267" s="41">
        <f t="shared" si="4"/>
        <v>0</v>
      </c>
      <c r="H267" s="43"/>
      <c r="I267" s="42"/>
      <c r="J267" s="45"/>
    </row>
    <row r="268" spans="1:10" x14ac:dyDescent="0.4">
      <c r="A268" s="7">
        <v>267</v>
      </c>
      <c r="B268" s="43"/>
      <c r="C268" s="43"/>
      <c r="D268" s="43"/>
      <c r="E268" s="44"/>
      <c r="F268" s="44"/>
      <c r="G268" s="41">
        <f t="shared" si="4"/>
        <v>0</v>
      </c>
      <c r="H268" s="43"/>
      <c r="I268" s="42"/>
      <c r="J268" s="45"/>
    </row>
    <row r="269" spans="1:10" x14ac:dyDescent="0.4">
      <c r="A269" s="7">
        <v>268</v>
      </c>
      <c r="B269" s="43"/>
      <c r="C269" s="43"/>
      <c r="D269" s="43"/>
      <c r="E269" s="44"/>
      <c r="F269" s="44"/>
      <c r="G269" s="41">
        <f t="shared" si="4"/>
        <v>0</v>
      </c>
      <c r="H269" s="43"/>
      <c r="I269" s="42"/>
      <c r="J269" s="45"/>
    </row>
    <row r="270" spans="1:10" x14ac:dyDescent="0.4">
      <c r="A270" s="7">
        <v>269</v>
      </c>
      <c r="B270" s="43"/>
      <c r="C270" s="43"/>
      <c r="D270" s="43"/>
      <c r="E270" s="44"/>
      <c r="F270" s="44"/>
      <c r="G270" s="41">
        <f t="shared" si="4"/>
        <v>0</v>
      </c>
      <c r="H270" s="43"/>
      <c r="I270" s="42"/>
      <c r="J270" s="45"/>
    </row>
    <row r="271" spans="1:10" x14ac:dyDescent="0.4">
      <c r="A271" s="7">
        <v>270</v>
      </c>
      <c r="B271" s="43"/>
      <c r="C271" s="43"/>
      <c r="D271" s="43"/>
      <c r="E271" s="44"/>
      <c r="F271" s="44"/>
      <c r="G271" s="41">
        <f t="shared" si="4"/>
        <v>0</v>
      </c>
      <c r="H271" s="43"/>
      <c r="I271" s="42"/>
      <c r="J271" s="45"/>
    </row>
    <row r="272" spans="1:10" x14ac:dyDescent="0.4">
      <c r="A272" s="7">
        <v>271</v>
      </c>
      <c r="B272" s="43"/>
      <c r="C272" s="43"/>
      <c r="D272" s="43"/>
      <c r="E272" s="44"/>
      <c r="F272" s="44"/>
      <c r="G272" s="41">
        <f t="shared" si="4"/>
        <v>0</v>
      </c>
      <c r="H272" s="43"/>
      <c r="I272" s="42"/>
      <c r="J272" s="45"/>
    </row>
    <row r="273" spans="1:10" x14ac:dyDescent="0.4">
      <c r="A273" s="7">
        <v>272</v>
      </c>
      <c r="B273" s="43"/>
      <c r="C273" s="43"/>
      <c r="D273" s="43"/>
      <c r="E273" s="44"/>
      <c r="F273" s="44"/>
      <c r="G273" s="41">
        <f t="shared" si="4"/>
        <v>0</v>
      </c>
      <c r="H273" s="43"/>
      <c r="I273" s="42"/>
      <c r="J273" s="45"/>
    </row>
    <row r="274" spans="1:10" x14ac:dyDescent="0.4">
      <c r="A274" s="7">
        <v>273</v>
      </c>
      <c r="B274" s="43"/>
      <c r="C274" s="43"/>
      <c r="D274" s="43"/>
      <c r="E274" s="44"/>
      <c r="F274" s="44"/>
      <c r="G274" s="41">
        <f t="shared" si="4"/>
        <v>0</v>
      </c>
      <c r="H274" s="43"/>
      <c r="I274" s="42"/>
      <c r="J274" s="45"/>
    </row>
    <row r="275" spans="1:10" x14ac:dyDescent="0.4">
      <c r="A275" s="7">
        <v>274</v>
      </c>
      <c r="B275" s="43"/>
      <c r="C275" s="43"/>
      <c r="D275" s="43"/>
      <c r="E275" s="44"/>
      <c r="F275" s="44"/>
      <c r="G275" s="41">
        <f t="shared" si="4"/>
        <v>0</v>
      </c>
      <c r="H275" s="43"/>
      <c r="I275" s="42"/>
      <c r="J275" s="45"/>
    </row>
    <row r="276" spans="1:10" x14ac:dyDescent="0.4">
      <c r="A276" s="7">
        <v>275</v>
      </c>
      <c r="B276" s="43"/>
      <c r="C276" s="43"/>
      <c r="D276" s="43"/>
      <c r="E276" s="44"/>
      <c r="F276" s="44"/>
      <c r="G276" s="41">
        <f t="shared" si="4"/>
        <v>0</v>
      </c>
      <c r="H276" s="43"/>
      <c r="I276" s="42"/>
      <c r="J276" s="45"/>
    </row>
    <row r="277" spans="1:10" x14ac:dyDescent="0.4">
      <c r="A277" s="7">
        <v>276</v>
      </c>
      <c r="B277" s="43"/>
      <c r="C277" s="43"/>
      <c r="D277" s="43"/>
      <c r="E277" s="44"/>
      <c r="F277" s="44"/>
      <c r="G277" s="41">
        <f t="shared" si="4"/>
        <v>0</v>
      </c>
      <c r="H277" s="43"/>
      <c r="I277" s="42"/>
      <c r="J277" s="45"/>
    </row>
    <row r="278" spans="1:10" x14ac:dyDescent="0.4">
      <c r="A278" s="7">
        <v>277</v>
      </c>
      <c r="B278" s="43"/>
      <c r="C278" s="43"/>
      <c r="D278" s="43"/>
      <c r="E278" s="44"/>
      <c r="F278" s="44"/>
      <c r="G278" s="41">
        <f t="shared" si="4"/>
        <v>0</v>
      </c>
      <c r="H278" s="43"/>
      <c r="I278" s="42"/>
      <c r="J278" s="45"/>
    </row>
    <row r="279" spans="1:10" x14ac:dyDescent="0.4">
      <c r="A279" s="7">
        <v>278</v>
      </c>
      <c r="B279" s="43"/>
      <c r="C279" s="43"/>
      <c r="D279" s="43"/>
      <c r="E279" s="44"/>
      <c r="F279" s="44"/>
      <c r="G279" s="41">
        <f t="shared" si="4"/>
        <v>0</v>
      </c>
      <c r="H279" s="43"/>
      <c r="I279" s="42"/>
      <c r="J279" s="45"/>
    </row>
    <row r="280" spans="1:10" x14ac:dyDescent="0.4">
      <c r="A280" s="7">
        <v>279</v>
      </c>
      <c r="B280" s="43"/>
      <c r="C280" s="43"/>
      <c r="D280" s="43"/>
      <c r="E280" s="44"/>
      <c r="F280" s="44"/>
      <c r="G280" s="41">
        <f t="shared" si="4"/>
        <v>0</v>
      </c>
      <c r="H280" s="43"/>
      <c r="I280" s="42"/>
      <c r="J280" s="45"/>
    </row>
    <row r="281" spans="1:10" x14ac:dyDescent="0.4">
      <c r="A281" s="7">
        <v>280</v>
      </c>
      <c r="B281" s="43"/>
      <c r="C281" s="43"/>
      <c r="D281" s="43"/>
      <c r="E281" s="44"/>
      <c r="F281" s="44"/>
      <c r="G281" s="41">
        <f t="shared" si="4"/>
        <v>0</v>
      </c>
      <c r="H281" s="43"/>
      <c r="I281" s="42"/>
      <c r="J281" s="45"/>
    </row>
    <row r="282" spans="1:10" x14ac:dyDescent="0.4">
      <c r="A282" s="7">
        <v>281</v>
      </c>
      <c r="B282" s="43"/>
      <c r="C282" s="43"/>
      <c r="D282" s="43"/>
      <c r="E282" s="44"/>
      <c r="F282" s="44"/>
      <c r="G282" s="41">
        <f t="shared" si="4"/>
        <v>0</v>
      </c>
      <c r="H282" s="43"/>
      <c r="I282" s="42"/>
      <c r="J282" s="45"/>
    </row>
    <row r="283" spans="1:10" x14ac:dyDescent="0.4">
      <c r="A283" s="7">
        <v>282</v>
      </c>
      <c r="B283" s="43"/>
      <c r="C283" s="43"/>
      <c r="D283" s="43"/>
      <c r="E283" s="44"/>
      <c r="F283" s="44"/>
      <c r="G283" s="41">
        <f t="shared" si="4"/>
        <v>0</v>
      </c>
      <c r="H283" s="43"/>
      <c r="I283" s="42"/>
      <c r="J283" s="45"/>
    </row>
    <row r="284" spans="1:10" x14ac:dyDescent="0.4">
      <c r="A284" s="7">
        <v>283</v>
      </c>
      <c r="B284" s="43"/>
      <c r="C284" s="43"/>
      <c r="D284" s="43"/>
      <c r="E284" s="44"/>
      <c r="F284" s="44"/>
      <c r="G284" s="41">
        <f t="shared" si="4"/>
        <v>0</v>
      </c>
      <c r="H284" s="43"/>
      <c r="I284" s="42"/>
      <c r="J284" s="45"/>
    </row>
    <row r="285" spans="1:10" x14ac:dyDescent="0.4">
      <c r="A285" s="7">
        <v>284</v>
      </c>
      <c r="B285" s="43"/>
      <c r="C285" s="43"/>
      <c r="D285" s="43"/>
      <c r="E285" s="44"/>
      <c r="F285" s="44"/>
      <c r="G285" s="41">
        <f t="shared" si="4"/>
        <v>0</v>
      </c>
      <c r="H285" s="43"/>
      <c r="I285" s="42"/>
      <c r="J285" s="45"/>
    </row>
    <row r="286" spans="1:10" x14ac:dyDescent="0.4">
      <c r="A286" s="7">
        <v>285</v>
      </c>
      <c r="B286" s="43"/>
      <c r="C286" s="43"/>
      <c r="D286" s="43"/>
      <c r="E286" s="44"/>
      <c r="F286" s="44"/>
      <c r="G286" s="41">
        <f t="shared" si="4"/>
        <v>0</v>
      </c>
      <c r="H286" s="43"/>
      <c r="I286" s="42"/>
      <c r="J286" s="45"/>
    </row>
    <row r="287" spans="1:10" x14ac:dyDescent="0.4">
      <c r="A287" s="7">
        <v>286</v>
      </c>
      <c r="B287" s="43"/>
      <c r="C287" s="43"/>
      <c r="D287" s="43"/>
      <c r="E287" s="44"/>
      <c r="F287" s="44"/>
      <c r="G287" s="41">
        <f t="shared" si="4"/>
        <v>0</v>
      </c>
      <c r="H287" s="43"/>
      <c r="I287" s="42"/>
      <c r="J287" s="45"/>
    </row>
    <row r="288" spans="1:10" x14ac:dyDescent="0.4">
      <c r="A288" s="7">
        <v>287</v>
      </c>
      <c r="B288" s="43"/>
      <c r="C288" s="43"/>
      <c r="D288" s="43"/>
      <c r="E288" s="44"/>
      <c r="F288" s="44"/>
      <c r="G288" s="41">
        <f t="shared" si="4"/>
        <v>0</v>
      </c>
      <c r="H288" s="43"/>
      <c r="I288" s="42"/>
      <c r="J288" s="45"/>
    </row>
    <row r="289" spans="1:10" x14ac:dyDescent="0.4">
      <c r="A289" s="7">
        <v>288</v>
      </c>
      <c r="B289" s="43"/>
      <c r="C289" s="43"/>
      <c r="D289" s="43"/>
      <c r="E289" s="44"/>
      <c r="F289" s="44"/>
      <c r="G289" s="41">
        <f t="shared" si="4"/>
        <v>0</v>
      </c>
      <c r="H289" s="43"/>
      <c r="I289" s="42"/>
      <c r="J289" s="45"/>
    </row>
    <row r="290" spans="1:10" x14ac:dyDescent="0.4">
      <c r="A290" s="7">
        <v>289</v>
      </c>
      <c r="B290" s="43"/>
      <c r="C290" s="43"/>
      <c r="D290" s="43"/>
      <c r="E290" s="44"/>
      <c r="F290" s="44"/>
      <c r="G290" s="41">
        <f t="shared" si="4"/>
        <v>0</v>
      </c>
      <c r="H290" s="43"/>
      <c r="I290" s="42"/>
      <c r="J290" s="45"/>
    </row>
    <row r="291" spans="1:10" x14ac:dyDescent="0.4">
      <c r="A291" s="7">
        <v>290</v>
      </c>
      <c r="B291" s="43"/>
      <c r="C291" s="43"/>
      <c r="D291" s="43"/>
      <c r="E291" s="44"/>
      <c r="F291" s="44"/>
      <c r="G291" s="41">
        <f t="shared" si="4"/>
        <v>0</v>
      </c>
      <c r="H291" s="43"/>
      <c r="I291" s="42"/>
      <c r="J291" s="45"/>
    </row>
    <row r="292" spans="1:10" x14ac:dyDescent="0.4">
      <c r="A292" s="7">
        <v>291</v>
      </c>
      <c r="B292" s="43"/>
      <c r="C292" s="43"/>
      <c r="D292" s="43"/>
      <c r="E292" s="44"/>
      <c r="F292" s="44"/>
      <c r="G292" s="41">
        <f t="shared" si="4"/>
        <v>0</v>
      </c>
      <c r="H292" s="43"/>
      <c r="I292" s="42"/>
      <c r="J292" s="45"/>
    </row>
    <row r="293" spans="1:10" x14ac:dyDescent="0.4">
      <c r="A293" s="7">
        <v>292</v>
      </c>
      <c r="B293" s="43"/>
      <c r="C293" s="43"/>
      <c r="D293" s="43"/>
      <c r="E293" s="44"/>
      <c r="F293" s="44"/>
      <c r="G293" s="41">
        <f t="shared" si="4"/>
        <v>0</v>
      </c>
      <c r="H293" s="43"/>
      <c r="I293" s="42"/>
      <c r="J293" s="45"/>
    </row>
    <row r="294" spans="1:10" x14ac:dyDescent="0.4">
      <c r="A294" s="7">
        <v>293</v>
      </c>
      <c r="B294" s="43"/>
      <c r="C294" s="43"/>
      <c r="D294" s="43"/>
      <c r="E294" s="44"/>
      <c r="F294" s="44"/>
      <c r="G294" s="41">
        <f t="shared" si="4"/>
        <v>0</v>
      </c>
      <c r="H294" s="43"/>
      <c r="I294" s="42"/>
      <c r="J294" s="45"/>
    </row>
    <row r="295" spans="1:10" x14ac:dyDescent="0.4">
      <c r="A295" s="7">
        <v>294</v>
      </c>
      <c r="B295" s="43"/>
      <c r="C295" s="43"/>
      <c r="D295" s="43"/>
      <c r="E295" s="44"/>
      <c r="F295" s="44"/>
      <c r="G295" s="41">
        <f t="shared" si="4"/>
        <v>0</v>
      </c>
      <c r="H295" s="43"/>
      <c r="I295" s="42"/>
      <c r="J295" s="45"/>
    </row>
    <row r="296" spans="1:10" x14ac:dyDescent="0.4">
      <c r="A296" s="7">
        <v>295</v>
      </c>
      <c r="B296" s="43"/>
      <c r="C296" s="43"/>
      <c r="D296" s="43"/>
      <c r="E296" s="44"/>
      <c r="F296" s="44"/>
      <c r="G296" s="41">
        <f t="shared" si="4"/>
        <v>0</v>
      </c>
      <c r="H296" s="43"/>
      <c r="I296" s="42"/>
      <c r="J296" s="45"/>
    </row>
    <row r="297" spans="1:10" x14ac:dyDescent="0.4">
      <c r="A297" s="7">
        <v>296</v>
      </c>
      <c r="B297" s="43"/>
      <c r="C297" s="43"/>
      <c r="D297" s="43"/>
      <c r="E297" s="44"/>
      <c r="F297" s="44"/>
      <c r="G297" s="41">
        <f t="shared" si="4"/>
        <v>0</v>
      </c>
      <c r="H297" s="43"/>
      <c r="I297" s="42"/>
      <c r="J297" s="45"/>
    </row>
    <row r="298" spans="1:10" x14ac:dyDescent="0.4">
      <c r="A298" s="7">
        <v>297</v>
      </c>
      <c r="B298" s="43"/>
      <c r="C298" s="43"/>
      <c r="D298" s="43"/>
      <c r="E298" s="44"/>
      <c r="F298" s="44"/>
      <c r="G298" s="41">
        <f t="shared" si="4"/>
        <v>0</v>
      </c>
      <c r="H298" s="43"/>
      <c r="I298" s="42"/>
      <c r="J298" s="45"/>
    </row>
    <row r="299" spans="1:10" x14ac:dyDescent="0.4">
      <c r="A299" s="7">
        <v>298</v>
      </c>
      <c r="B299" s="43"/>
      <c r="C299" s="43"/>
      <c r="D299" s="43"/>
      <c r="E299" s="44"/>
      <c r="F299" s="44"/>
      <c r="G299" s="41">
        <f t="shared" si="4"/>
        <v>0</v>
      </c>
      <c r="H299" s="43"/>
      <c r="I299" s="42"/>
      <c r="J299" s="45"/>
    </row>
    <row r="300" spans="1:10" x14ac:dyDescent="0.4">
      <c r="A300" s="7">
        <v>299</v>
      </c>
      <c r="B300" s="43"/>
      <c r="C300" s="43"/>
      <c r="D300" s="43"/>
      <c r="E300" s="44"/>
      <c r="F300" s="44"/>
      <c r="G300" s="41">
        <f t="shared" si="4"/>
        <v>0</v>
      </c>
      <c r="H300" s="43"/>
      <c r="I300" s="42"/>
      <c r="J300" s="45"/>
    </row>
    <row r="301" spans="1:10" x14ac:dyDescent="0.4">
      <c r="A301" s="7">
        <v>300</v>
      </c>
      <c r="B301" s="43"/>
      <c r="C301" s="43"/>
      <c r="D301" s="43"/>
      <c r="E301" s="44"/>
      <c r="F301" s="44"/>
      <c r="G301" s="41">
        <f t="shared" si="4"/>
        <v>0</v>
      </c>
      <c r="H301" s="43"/>
      <c r="I301" s="42"/>
      <c r="J301" s="45"/>
    </row>
    <row r="302" spans="1:10" x14ac:dyDescent="0.4">
      <c r="A302" s="7">
        <v>301</v>
      </c>
      <c r="B302" s="43"/>
      <c r="C302" s="43"/>
      <c r="D302" s="43"/>
      <c r="E302" s="44"/>
      <c r="F302" s="44"/>
      <c r="G302" s="41">
        <f t="shared" si="4"/>
        <v>0</v>
      </c>
      <c r="H302" s="43"/>
      <c r="I302" s="42"/>
      <c r="J302" s="45"/>
    </row>
    <row r="303" spans="1:10" x14ac:dyDescent="0.4">
      <c r="A303" s="7">
        <v>302</v>
      </c>
      <c r="B303" s="43"/>
      <c r="C303" s="43"/>
      <c r="D303" s="43"/>
      <c r="E303" s="44"/>
      <c r="F303" s="44"/>
      <c r="G303" s="41">
        <f t="shared" si="4"/>
        <v>0</v>
      </c>
      <c r="H303" s="43"/>
      <c r="I303" s="42"/>
      <c r="J303" s="45"/>
    </row>
    <row r="304" spans="1:10" x14ac:dyDescent="0.4">
      <c r="A304" s="7">
        <v>303</v>
      </c>
      <c r="B304" s="43"/>
      <c r="C304" s="43"/>
      <c r="D304" s="43"/>
      <c r="E304" s="44"/>
      <c r="F304" s="44"/>
      <c r="G304" s="41">
        <f t="shared" si="4"/>
        <v>0</v>
      </c>
      <c r="H304" s="43"/>
      <c r="I304" s="42"/>
      <c r="J304" s="45"/>
    </row>
    <row r="305" spans="1:10" x14ac:dyDescent="0.4">
      <c r="A305" s="7">
        <v>304</v>
      </c>
      <c r="B305" s="43"/>
      <c r="C305" s="43"/>
      <c r="D305" s="43"/>
      <c r="E305" s="44"/>
      <c r="F305" s="44"/>
      <c r="G305" s="41">
        <f t="shared" si="4"/>
        <v>0</v>
      </c>
      <c r="H305" s="43"/>
      <c r="I305" s="42"/>
      <c r="J305" s="45"/>
    </row>
    <row r="306" spans="1:10" x14ac:dyDescent="0.4">
      <c r="A306" s="7">
        <v>305</v>
      </c>
      <c r="B306" s="43"/>
      <c r="C306" s="43"/>
      <c r="D306" s="43"/>
      <c r="E306" s="44"/>
      <c r="F306" s="44"/>
      <c r="G306" s="41">
        <f t="shared" si="4"/>
        <v>0</v>
      </c>
      <c r="H306" s="43"/>
      <c r="I306" s="42"/>
      <c r="J306" s="45"/>
    </row>
    <row r="307" spans="1:10" x14ac:dyDescent="0.4">
      <c r="A307" s="7">
        <v>306</v>
      </c>
      <c r="B307" s="43"/>
      <c r="C307" s="43"/>
      <c r="D307" s="43"/>
      <c r="E307" s="44"/>
      <c r="F307" s="44"/>
      <c r="G307" s="41">
        <f t="shared" si="4"/>
        <v>0</v>
      </c>
      <c r="H307" s="43"/>
      <c r="I307" s="42"/>
      <c r="J307" s="45"/>
    </row>
    <row r="308" spans="1:10" x14ac:dyDescent="0.4">
      <c r="A308" s="7">
        <v>307</v>
      </c>
      <c r="B308" s="43"/>
      <c r="C308" s="43"/>
      <c r="D308" s="43"/>
      <c r="E308" s="44"/>
      <c r="F308" s="44"/>
      <c r="G308" s="41">
        <f t="shared" si="4"/>
        <v>0</v>
      </c>
      <c r="H308" s="43"/>
      <c r="I308" s="42"/>
      <c r="J308" s="45"/>
    </row>
    <row r="309" spans="1:10" x14ac:dyDescent="0.4">
      <c r="A309" s="7">
        <v>308</v>
      </c>
      <c r="B309" s="43"/>
      <c r="C309" s="43"/>
      <c r="D309" s="43"/>
      <c r="E309" s="44"/>
      <c r="F309" s="44"/>
      <c r="G309" s="41">
        <f t="shared" si="4"/>
        <v>0</v>
      </c>
      <c r="H309" s="43"/>
      <c r="I309" s="42"/>
      <c r="J309" s="45"/>
    </row>
    <row r="310" spans="1:10" x14ac:dyDescent="0.4">
      <c r="A310" s="7">
        <v>309</v>
      </c>
      <c r="B310" s="43"/>
      <c r="C310" s="43"/>
      <c r="D310" s="43"/>
      <c r="E310" s="44"/>
      <c r="F310" s="44"/>
      <c r="G310" s="41">
        <f t="shared" si="4"/>
        <v>0</v>
      </c>
      <c r="H310" s="43"/>
      <c r="I310" s="42"/>
      <c r="J310" s="45"/>
    </row>
    <row r="311" spans="1:10" x14ac:dyDescent="0.4">
      <c r="A311" s="7">
        <v>310</v>
      </c>
      <c r="B311" s="43"/>
      <c r="C311" s="43"/>
      <c r="D311" s="43"/>
      <c r="E311" s="44"/>
      <c r="F311" s="44"/>
      <c r="G311" s="41">
        <f t="shared" si="4"/>
        <v>0</v>
      </c>
      <c r="H311" s="43"/>
      <c r="I311" s="42"/>
      <c r="J311" s="45"/>
    </row>
    <row r="312" spans="1:10" x14ac:dyDescent="0.4">
      <c r="A312" s="7">
        <v>311</v>
      </c>
      <c r="B312" s="43"/>
      <c r="C312" s="43"/>
      <c r="D312" s="43"/>
      <c r="E312" s="44"/>
      <c r="F312" s="44"/>
      <c r="G312" s="41">
        <f t="shared" si="4"/>
        <v>0</v>
      </c>
      <c r="H312" s="43"/>
      <c r="I312" s="42"/>
      <c r="J312" s="45"/>
    </row>
    <row r="313" spans="1:10" x14ac:dyDescent="0.4">
      <c r="A313" s="7">
        <v>312</v>
      </c>
      <c r="B313" s="43"/>
      <c r="C313" s="43"/>
      <c r="D313" s="43"/>
      <c r="E313" s="44"/>
      <c r="F313" s="44"/>
      <c r="G313" s="41">
        <f t="shared" si="4"/>
        <v>0</v>
      </c>
      <c r="H313" s="43"/>
      <c r="I313" s="42"/>
      <c r="J313" s="45"/>
    </row>
    <row r="314" spans="1:10" x14ac:dyDescent="0.4">
      <c r="A314" s="7">
        <v>313</v>
      </c>
      <c r="B314" s="43"/>
      <c r="C314" s="43"/>
      <c r="D314" s="43"/>
      <c r="E314" s="44"/>
      <c r="F314" s="44"/>
      <c r="G314" s="41">
        <f t="shared" si="4"/>
        <v>0</v>
      </c>
      <c r="H314" s="43"/>
      <c r="I314" s="42"/>
      <c r="J314" s="45"/>
    </row>
    <row r="315" spans="1:10" x14ac:dyDescent="0.4">
      <c r="A315" s="7">
        <v>314</v>
      </c>
      <c r="B315" s="43"/>
      <c r="C315" s="43"/>
      <c r="D315" s="43"/>
      <c r="E315" s="44"/>
      <c r="F315" s="44"/>
      <c r="G315" s="41">
        <f t="shared" si="4"/>
        <v>0</v>
      </c>
      <c r="H315" s="43"/>
      <c r="I315" s="42"/>
      <c r="J315" s="45"/>
    </row>
    <row r="316" spans="1:10" x14ac:dyDescent="0.4">
      <c r="A316" s="7">
        <v>315</v>
      </c>
      <c r="B316" s="43"/>
      <c r="C316" s="43"/>
      <c r="D316" s="43"/>
      <c r="E316" s="44"/>
      <c r="F316" s="44"/>
      <c r="G316" s="41">
        <f t="shared" si="4"/>
        <v>0</v>
      </c>
      <c r="H316" s="43"/>
      <c r="I316" s="42"/>
      <c r="J316" s="45"/>
    </row>
    <row r="317" spans="1:10" x14ac:dyDescent="0.4">
      <c r="A317" s="7">
        <v>316</v>
      </c>
      <c r="B317" s="43"/>
      <c r="C317" s="43"/>
      <c r="D317" s="43"/>
      <c r="E317" s="44"/>
      <c r="F317" s="44"/>
      <c r="G317" s="41">
        <f t="shared" si="4"/>
        <v>0</v>
      </c>
      <c r="H317" s="43"/>
      <c r="I317" s="42"/>
      <c r="J317" s="45"/>
    </row>
    <row r="318" spans="1:10" x14ac:dyDescent="0.4">
      <c r="A318" s="7">
        <v>317</v>
      </c>
      <c r="B318" s="43"/>
      <c r="C318" s="43"/>
      <c r="D318" s="43"/>
      <c r="E318" s="44"/>
      <c r="F318" s="44"/>
      <c r="G318" s="41">
        <f t="shared" si="4"/>
        <v>0</v>
      </c>
      <c r="H318" s="43"/>
      <c r="I318" s="42"/>
      <c r="J318" s="45"/>
    </row>
    <row r="319" spans="1:10" x14ac:dyDescent="0.4">
      <c r="A319" s="7">
        <v>318</v>
      </c>
      <c r="B319" s="43"/>
      <c r="C319" s="43"/>
      <c r="D319" s="43"/>
      <c r="E319" s="44"/>
      <c r="F319" s="44"/>
      <c r="G319" s="41">
        <f t="shared" si="4"/>
        <v>0</v>
      </c>
      <c r="H319" s="43"/>
      <c r="I319" s="42"/>
      <c r="J319" s="45"/>
    </row>
    <row r="320" spans="1:10" x14ac:dyDescent="0.4">
      <c r="A320" s="7">
        <v>319</v>
      </c>
      <c r="B320" s="43"/>
      <c r="C320" s="43"/>
      <c r="D320" s="43"/>
      <c r="E320" s="44"/>
      <c r="F320" s="44"/>
      <c r="G320" s="41">
        <f t="shared" si="4"/>
        <v>0</v>
      </c>
      <c r="H320" s="43"/>
      <c r="I320" s="42"/>
      <c r="J320" s="45"/>
    </row>
    <row r="321" spans="1:10" x14ac:dyDescent="0.4">
      <c r="A321" s="7">
        <v>320</v>
      </c>
      <c r="B321" s="43"/>
      <c r="C321" s="43"/>
      <c r="D321" s="43"/>
      <c r="E321" s="44"/>
      <c r="F321" s="44"/>
      <c r="G321" s="41">
        <f t="shared" si="4"/>
        <v>0</v>
      </c>
      <c r="H321" s="43"/>
      <c r="I321" s="42"/>
      <c r="J321" s="45"/>
    </row>
    <row r="322" spans="1:10" x14ac:dyDescent="0.4">
      <c r="A322" s="7">
        <v>321</v>
      </c>
      <c r="B322" s="43"/>
      <c r="C322" s="43"/>
      <c r="D322" s="43"/>
      <c r="E322" s="44"/>
      <c r="F322" s="44"/>
      <c r="G322" s="41">
        <f t="shared" si="4"/>
        <v>0</v>
      </c>
      <c r="H322" s="43"/>
      <c r="I322" s="42"/>
      <c r="J322" s="45"/>
    </row>
    <row r="323" spans="1:10" x14ac:dyDescent="0.4">
      <c r="A323" s="7">
        <v>322</v>
      </c>
      <c r="B323" s="43"/>
      <c r="C323" s="43"/>
      <c r="D323" s="43"/>
      <c r="E323" s="44"/>
      <c r="F323" s="44"/>
      <c r="G323" s="41">
        <f t="shared" ref="G323:G386" si="5">IF(J323="",F323,J323)</f>
        <v>0</v>
      </c>
      <c r="H323" s="43"/>
      <c r="I323" s="42"/>
      <c r="J323" s="45"/>
    </row>
    <row r="324" spans="1:10" x14ac:dyDescent="0.4">
      <c r="A324" s="7">
        <v>323</v>
      </c>
      <c r="B324" s="43"/>
      <c r="C324" s="43"/>
      <c r="D324" s="43"/>
      <c r="E324" s="44"/>
      <c r="F324" s="44"/>
      <c r="G324" s="41">
        <f t="shared" si="5"/>
        <v>0</v>
      </c>
      <c r="H324" s="43"/>
      <c r="I324" s="42"/>
      <c r="J324" s="45"/>
    </row>
    <row r="325" spans="1:10" x14ac:dyDescent="0.4">
      <c r="A325" s="7">
        <v>324</v>
      </c>
      <c r="B325" s="43"/>
      <c r="C325" s="43"/>
      <c r="D325" s="43"/>
      <c r="E325" s="44"/>
      <c r="F325" s="44"/>
      <c r="G325" s="41">
        <f t="shared" si="5"/>
        <v>0</v>
      </c>
      <c r="H325" s="43"/>
      <c r="I325" s="42"/>
      <c r="J325" s="45"/>
    </row>
    <row r="326" spans="1:10" x14ac:dyDescent="0.4">
      <c r="A326" s="7">
        <v>325</v>
      </c>
      <c r="B326" s="43"/>
      <c r="C326" s="43"/>
      <c r="D326" s="43"/>
      <c r="E326" s="44"/>
      <c r="F326" s="44"/>
      <c r="G326" s="41">
        <f t="shared" si="5"/>
        <v>0</v>
      </c>
      <c r="H326" s="43"/>
      <c r="I326" s="42"/>
      <c r="J326" s="45"/>
    </row>
    <row r="327" spans="1:10" x14ac:dyDescent="0.4">
      <c r="A327" s="7">
        <v>326</v>
      </c>
      <c r="B327" s="43"/>
      <c r="C327" s="43"/>
      <c r="D327" s="43"/>
      <c r="E327" s="44"/>
      <c r="F327" s="44"/>
      <c r="G327" s="41">
        <f t="shared" si="5"/>
        <v>0</v>
      </c>
      <c r="H327" s="43"/>
      <c r="I327" s="42"/>
      <c r="J327" s="45"/>
    </row>
    <row r="328" spans="1:10" x14ac:dyDescent="0.4">
      <c r="A328" s="7">
        <v>327</v>
      </c>
      <c r="B328" s="43"/>
      <c r="C328" s="43"/>
      <c r="D328" s="43"/>
      <c r="E328" s="44"/>
      <c r="F328" s="44"/>
      <c r="G328" s="41">
        <f t="shared" si="5"/>
        <v>0</v>
      </c>
      <c r="H328" s="43"/>
      <c r="I328" s="42"/>
      <c r="J328" s="45"/>
    </row>
    <row r="329" spans="1:10" x14ac:dyDescent="0.4">
      <c r="A329" s="7">
        <v>328</v>
      </c>
      <c r="B329" s="43"/>
      <c r="C329" s="43"/>
      <c r="D329" s="43"/>
      <c r="E329" s="44"/>
      <c r="F329" s="44"/>
      <c r="G329" s="41">
        <f t="shared" si="5"/>
        <v>0</v>
      </c>
      <c r="H329" s="43"/>
      <c r="I329" s="42"/>
      <c r="J329" s="45"/>
    </row>
    <row r="330" spans="1:10" x14ac:dyDescent="0.4">
      <c r="A330" s="7">
        <v>329</v>
      </c>
      <c r="B330" s="43"/>
      <c r="C330" s="43"/>
      <c r="D330" s="43"/>
      <c r="E330" s="44"/>
      <c r="F330" s="44"/>
      <c r="G330" s="41">
        <f t="shared" si="5"/>
        <v>0</v>
      </c>
      <c r="H330" s="43"/>
      <c r="I330" s="42"/>
      <c r="J330" s="45"/>
    </row>
    <row r="331" spans="1:10" x14ac:dyDescent="0.4">
      <c r="A331" s="7">
        <v>330</v>
      </c>
      <c r="B331" s="43"/>
      <c r="C331" s="43"/>
      <c r="D331" s="43"/>
      <c r="E331" s="44"/>
      <c r="F331" s="44"/>
      <c r="G331" s="41">
        <f t="shared" si="5"/>
        <v>0</v>
      </c>
      <c r="H331" s="43"/>
      <c r="I331" s="42"/>
      <c r="J331" s="45"/>
    </row>
    <row r="332" spans="1:10" x14ac:dyDescent="0.4">
      <c r="A332" s="7">
        <v>331</v>
      </c>
      <c r="B332" s="43"/>
      <c r="C332" s="43"/>
      <c r="D332" s="43"/>
      <c r="E332" s="44"/>
      <c r="F332" s="44"/>
      <c r="G332" s="41">
        <f t="shared" si="5"/>
        <v>0</v>
      </c>
      <c r="H332" s="43"/>
      <c r="I332" s="42"/>
      <c r="J332" s="45"/>
    </row>
    <row r="333" spans="1:10" x14ac:dyDescent="0.4">
      <c r="A333" s="7">
        <v>332</v>
      </c>
      <c r="B333" s="43"/>
      <c r="C333" s="43"/>
      <c r="D333" s="43"/>
      <c r="E333" s="44"/>
      <c r="F333" s="44"/>
      <c r="G333" s="41">
        <f t="shared" si="5"/>
        <v>0</v>
      </c>
      <c r="H333" s="43"/>
      <c r="I333" s="42"/>
      <c r="J333" s="45"/>
    </row>
    <row r="334" spans="1:10" x14ac:dyDescent="0.4">
      <c r="A334" s="7">
        <v>333</v>
      </c>
      <c r="B334" s="43"/>
      <c r="C334" s="43"/>
      <c r="D334" s="43"/>
      <c r="E334" s="44"/>
      <c r="F334" s="44"/>
      <c r="G334" s="41">
        <f t="shared" si="5"/>
        <v>0</v>
      </c>
      <c r="H334" s="43"/>
      <c r="I334" s="42"/>
      <c r="J334" s="45"/>
    </row>
    <row r="335" spans="1:10" x14ac:dyDescent="0.4">
      <c r="A335" s="7">
        <v>334</v>
      </c>
      <c r="B335" s="43"/>
      <c r="C335" s="43"/>
      <c r="D335" s="43"/>
      <c r="E335" s="44"/>
      <c r="F335" s="44"/>
      <c r="G335" s="41">
        <f t="shared" si="5"/>
        <v>0</v>
      </c>
      <c r="H335" s="43"/>
      <c r="I335" s="42"/>
      <c r="J335" s="45"/>
    </row>
    <row r="336" spans="1:10" x14ac:dyDescent="0.4">
      <c r="A336" s="7">
        <v>335</v>
      </c>
      <c r="B336" s="43"/>
      <c r="C336" s="43"/>
      <c r="D336" s="43"/>
      <c r="E336" s="44"/>
      <c r="F336" s="44"/>
      <c r="G336" s="41">
        <f t="shared" si="5"/>
        <v>0</v>
      </c>
      <c r="H336" s="43"/>
      <c r="I336" s="42"/>
      <c r="J336" s="45"/>
    </row>
    <row r="337" spans="1:10" x14ac:dyDescent="0.4">
      <c r="A337" s="7">
        <v>336</v>
      </c>
      <c r="B337" s="43"/>
      <c r="C337" s="43"/>
      <c r="D337" s="43"/>
      <c r="E337" s="44"/>
      <c r="F337" s="44"/>
      <c r="G337" s="41">
        <f t="shared" si="5"/>
        <v>0</v>
      </c>
      <c r="H337" s="43"/>
      <c r="I337" s="42"/>
      <c r="J337" s="45"/>
    </row>
    <row r="338" spans="1:10" x14ac:dyDescent="0.4">
      <c r="A338" s="7">
        <v>337</v>
      </c>
      <c r="B338" s="43"/>
      <c r="C338" s="43"/>
      <c r="D338" s="43"/>
      <c r="E338" s="44"/>
      <c r="F338" s="44"/>
      <c r="G338" s="41">
        <f t="shared" si="5"/>
        <v>0</v>
      </c>
      <c r="H338" s="43"/>
      <c r="I338" s="42"/>
      <c r="J338" s="45"/>
    </row>
    <row r="339" spans="1:10" x14ac:dyDescent="0.4">
      <c r="A339" s="7">
        <v>338</v>
      </c>
      <c r="B339" s="43"/>
      <c r="C339" s="43"/>
      <c r="D339" s="43"/>
      <c r="E339" s="44"/>
      <c r="F339" s="44"/>
      <c r="G339" s="41">
        <f t="shared" si="5"/>
        <v>0</v>
      </c>
      <c r="H339" s="43"/>
      <c r="I339" s="42"/>
      <c r="J339" s="45"/>
    </row>
    <row r="340" spans="1:10" x14ac:dyDescent="0.4">
      <c r="A340" s="7">
        <v>339</v>
      </c>
      <c r="B340" s="43"/>
      <c r="C340" s="43"/>
      <c r="D340" s="43"/>
      <c r="E340" s="44"/>
      <c r="F340" s="44"/>
      <c r="G340" s="41">
        <f t="shared" si="5"/>
        <v>0</v>
      </c>
      <c r="H340" s="43"/>
      <c r="I340" s="42"/>
      <c r="J340" s="45"/>
    </row>
    <row r="341" spans="1:10" x14ac:dyDescent="0.4">
      <c r="A341" s="7">
        <v>340</v>
      </c>
      <c r="B341" s="43"/>
      <c r="C341" s="43"/>
      <c r="D341" s="43"/>
      <c r="E341" s="44"/>
      <c r="F341" s="44"/>
      <c r="G341" s="41">
        <f t="shared" si="5"/>
        <v>0</v>
      </c>
      <c r="H341" s="43"/>
      <c r="I341" s="42"/>
      <c r="J341" s="45"/>
    </row>
    <row r="342" spans="1:10" x14ac:dyDescent="0.4">
      <c r="A342" s="7">
        <v>341</v>
      </c>
      <c r="B342" s="43"/>
      <c r="C342" s="43"/>
      <c r="D342" s="43"/>
      <c r="E342" s="44"/>
      <c r="F342" s="44"/>
      <c r="G342" s="41">
        <f t="shared" si="5"/>
        <v>0</v>
      </c>
      <c r="H342" s="43"/>
      <c r="I342" s="42"/>
      <c r="J342" s="45"/>
    </row>
    <row r="343" spans="1:10" x14ac:dyDescent="0.4">
      <c r="A343" s="7">
        <v>342</v>
      </c>
      <c r="B343" s="43"/>
      <c r="C343" s="43"/>
      <c r="D343" s="43"/>
      <c r="E343" s="44"/>
      <c r="F343" s="44"/>
      <c r="G343" s="41">
        <f t="shared" si="5"/>
        <v>0</v>
      </c>
      <c r="H343" s="43"/>
      <c r="I343" s="42"/>
      <c r="J343" s="45"/>
    </row>
    <row r="344" spans="1:10" x14ac:dyDescent="0.4">
      <c r="A344" s="7">
        <v>343</v>
      </c>
      <c r="B344" s="43"/>
      <c r="C344" s="43"/>
      <c r="D344" s="43"/>
      <c r="E344" s="44"/>
      <c r="F344" s="44"/>
      <c r="G344" s="41">
        <f t="shared" si="5"/>
        <v>0</v>
      </c>
      <c r="H344" s="43"/>
      <c r="I344" s="42"/>
      <c r="J344" s="45"/>
    </row>
    <row r="345" spans="1:10" x14ac:dyDescent="0.4">
      <c r="A345" s="7">
        <v>344</v>
      </c>
      <c r="B345" s="43"/>
      <c r="C345" s="43"/>
      <c r="D345" s="43"/>
      <c r="E345" s="44"/>
      <c r="F345" s="44"/>
      <c r="G345" s="41">
        <f t="shared" si="5"/>
        <v>0</v>
      </c>
      <c r="H345" s="43"/>
      <c r="I345" s="42"/>
      <c r="J345" s="45"/>
    </row>
    <row r="346" spans="1:10" x14ac:dyDescent="0.4">
      <c r="A346" s="7">
        <v>345</v>
      </c>
      <c r="B346" s="43"/>
      <c r="C346" s="43"/>
      <c r="D346" s="43"/>
      <c r="E346" s="44"/>
      <c r="F346" s="44"/>
      <c r="G346" s="41">
        <f t="shared" si="5"/>
        <v>0</v>
      </c>
      <c r="H346" s="43"/>
      <c r="I346" s="42"/>
      <c r="J346" s="45"/>
    </row>
    <row r="347" spans="1:10" x14ac:dyDescent="0.4">
      <c r="A347" s="7">
        <v>346</v>
      </c>
      <c r="B347" s="43"/>
      <c r="C347" s="43"/>
      <c r="D347" s="43"/>
      <c r="E347" s="44"/>
      <c r="F347" s="44"/>
      <c r="G347" s="41">
        <f t="shared" si="5"/>
        <v>0</v>
      </c>
      <c r="H347" s="43"/>
      <c r="I347" s="42"/>
      <c r="J347" s="45"/>
    </row>
    <row r="348" spans="1:10" x14ac:dyDescent="0.4">
      <c r="A348" s="7">
        <v>347</v>
      </c>
      <c r="B348" s="43"/>
      <c r="C348" s="43"/>
      <c r="D348" s="43"/>
      <c r="E348" s="44"/>
      <c r="F348" s="44"/>
      <c r="G348" s="41">
        <f t="shared" si="5"/>
        <v>0</v>
      </c>
      <c r="H348" s="43"/>
      <c r="I348" s="42"/>
      <c r="J348" s="45"/>
    </row>
    <row r="349" spans="1:10" x14ac:dyDescent="0.4">
      <c r="A349" s="7">
        <v>348</v>
      </c>
      <c r="B349" s="43"/>
      <c r="C349" s="43"/>
      <c r="D349" s="43"/>
      <c r="E349" s="44"/>
      <c r="F349" s="44"/>
      <c r="G349" s="41">
        <f t="shared" si="5"/>
        <v>0</v>
      </c>
      <c r="H349" s="43"/>
      <c r="I349" s="42"/>
      <c r="J349" s="45"/>
    </row>
    <row r="350" spans="1:10" x14ac:dyDescent="0.4">
      <c r="A350" s="7">
        <v>349</v>
      </c>
      <c r="B350" s="43"/>
      <c r="C350" s="43"/>
      <c r="D350" s="43"/>
      <c r="E350" s="44"/>
      <c r="F350" s="44"/>
      <c r="G350" s="41">
        <f t="shared" si="5"/>
        <v>0</v>
      </c>
      <c r="H350" s="43"/>
      <c r="I350" s="42"/>
      <c r="J350" s="45"/>
    </row>
    <row r="351" spans="1:10" x14ac:dyDescent="0.4">
      <c r="A351" s="7">
        <v>350</v>
      </c>
      <c r="B351" s="43"/>
      <c r="C351" s="43"/>
      <c r="D351" s="43"/>
      <c r="E351" s="44"/>
      <c r="F351" s="44"/>
      <c r="G351" s="41">
        <f t="shared" si="5"/>
        <v>0</v>
      </c>
      <c r="H351" s="43"/>
      <c r="I351" s="42"/>
      <c r="J351" s="45"/>
    </row>
    <row r="352" spans="1:10" x14ac:dyDescent="0.4">
      <c r="A352" s="7">
        <v>351</v>
      </c>
      <c r="B352" s="43"/>
      <c r="C352" s="43"/>
      <c r="D352" s="43"/>
      <c r="E352" s="44"/>
      <c r="F352" s="44"/>
      <c r="G352" s="41">
        <f t="shared" si="5"/>
        <v>0</v>
      </c>
      <c r="H352" s="43"/>
      <c r="I352" s="42"/>
      <c r="J352" s="45"/>
    </row>
    <row r="353" spans="1:10" x14ac:dyDescent="0.4">
      <c r="A353" s="7">
        <v>352</v>
      </c>
      <c r="B353" s="43"/>
      <c r="C353" s="43"/>
      <c r="D353" s="43"/>
      <c r="E353" s="44"/>
      <c r="F353" s="44"/>
      <c r="G353" s="41">
        <f t="shared" si="5"/>
        <v>0</v>
      </c>
      <c r="H353" s="43"/>
      <c r="I353" s="42"/>
      <c r="J353" s="45"/>
    </row>
    <row r="354" spans="1:10" x14ac:dyDescent="0.4">
      <c r="A354" s="7">
        <v>353</v>
      </c>
      <c r="B354" s="43"/>
      <c r="C354" s="43"/>
      <c r="D354" s="43"/>
      <c r="E354" s="44"/>
      <c r="F354" s="44"/>
      <c r="G354" s="41">
        <f t="shared" si="5"/>
        <v>0</v>
      </c>
      <c r="H354" s="43"/>
      <c r="I354" s="42"/>
      <c r="J354" s="45"/>
    </row>
    <row r="355" spans="1:10" x14ac:dyDescent="0.4">
      <c r="A355" s="7">
        <v>354</v>
      </c>
      <c r="B355" s="43"/>
      <c r="C355" s="43"/>
      <c r="D355" s="43"/>
      <c r="E355" s="44"/>
      <c r="F355" s="44"/>
      <c r="G355" s="41">
        <f t="shared" si="5"/>
        <v>0</v>
      </c>
      <c r="H355" s="43"/>
      <c r="I355" s="42"/>
      <c r="J355" s="45"/>
    </row>
    <row r="356" spans="1:10" x14ac:dyDescent="0.4">
      <c r="A356" s="7">
        <v>355</v>
      </c>
      <c r="B356" s="43"/>
      <c r="C356" s="43"/>
      <c r="D356" s="43"/>
      <c r="E356" s="44"/>
      <c r="F356" s="44"/>
      <c r="G356" s="41">
        <f t="shared" si="5"/>
        <v>0</v>
      </c>
      <c r="H356" s="43"/>
      <c r="I356" s="42"/>
      <c r="J356" s="45"/>
    </row>
    <row r="357" spans="1:10" x14ac:dyDescent="0.4">
      <c r="A357" s="7">
        <v>356</v>
      </c>
      <c r="B357" s="43"/>
      <c r="C357" s="43"/>
      <c r="D357" s="43"/>
      <c r="E357" s="44"/>
      <c r="F357" s="44"/>
      <c r="G357" s="41">
        <f t="shared" si="5"/>
        <v>0</v>
      </c>
      <c r="H357" s="43"/>
      <c r="I357" s="42"/>
      <c r="J357" s="45"/>
    </row>
    <row r="358" spans="1:10" x14ac:dyDescent="0.4">
      <c r="A358" s="7">
        <v>357</v>
      </c>
      <c r="B358" s="43"/>
      <c r="C358" s="43"/>
      <c r="D358" s="43"/>
      <c r="E358" s="44"/>
      <c r="F358" s="44"/>
      <c r="G358" s="41">
        <f t="shared" si="5"/>
        <v>0</v>
      </c>
      <c r="H358" s="43"/>
      <c r="I358" s="42"/>
      <c r="J358" s="45"/>
    </row>
    <row r="359" spans="1:10" x14ac:dyDescent="0.4">
      <c r="A359" s="7">
        <v>358</v>
      </c>
      <c r="B359" s="43"/>
      <c r="C359" s="43"/>
      <c r="D359" s="43"/>
      <c r="E359" s="44"/>
      <c r="F359" s="44"/>
      <c r="G359" s="41">
        <f t="shared" si="5"/>
        <v>0</v>
      </c>
      <c r="H359" s="43"/>
      <c r="I359" s="42"/>
      <c r="J359" s="45"/>
    </row>
    <row r="360" spans="1:10" x14ac:dyDescent="0.4">
      <c r="A360" s="7">
        <v>359</v>
      </c>
      <c r="B360" s="43"/>
      <c r="C360" s="43"/>
      <c r="D360" s="43"/>
      <c r="E360" s="44"/>
      <c r="F360" s="44"/>
      <c r="G360" s="41">
        <f t="shared" si="5"/>
        <v>0</v>
      </c>
      <c r="H360" s="43"/>
      <c r="I360" s="42"/>
      <c r="J360" s="45"/>
    </row>
    <row r="361" spans="1:10" x14ac:dyDescent="0.4">
      <c r="A361" s="7">
        <v>360</v>
      </c>
      <c r="B361" s="43"/>
      <c r="C361" s="43"/>
      <c r="D361" s="43"/>
      <c r="E361" s="44"/>
      <c r="F361" s="44"/>
      <c r="G361" s="41">
        <f t="shared" si="5"/>
        <v>0</v>
      </c>
      <c r="H361" s="43"/>
      <c r="I361" s="42"/>
      <c r="J361" s="45"/>
    </row>
    <row r="362" spans="1:10" x14ac:dyDescent="0.4">
      <c r="A362" s="7">
        <v>361</v>
      </c>
      <c r="B362" s="43"/>
      <c r="C362" s="43"/>
      <c r="D362" s="43"/>
      <c r="E362" s="44"/>
      <c r="F362" s="44"/>
      <c r="G362" s="41">
        <f t="shared" si="5"/>
        <v>0</v>
      </c>
      <c r="H362" s="43"/>
      <c r="I362" s="42"/>
      <c r="J362" s="45"/>
    </row>
    <row r="363" spans="1:10" x14ac:dyDescent="0.4">
      <c r="A363" s="7">
        <v>362</v>
      </c>
      <c r="B363" s="43"/>
      <c r="C363" s="43"/>
      <c r="D363" s="43"/>
      <c r="E363" s="44"/>
      <c r="F363" s="44"/>
      <c r="G363" s="41">
        <f t="shared" si="5"/>
        <v>0</v>
      </c>
      <c r="H363" s="43"/>
      <c r="I363" s="42"/>
      <c r="J363" s="45"/>
    </row>
    <row r="364" spans="1:10" x14ac:dyDescent="0.4">
      <c r="A364" s="7">
        <v>363</v>
      </c>
      <c r="B364" s="43"/>
      <c r="C364" s="43"/>
      <c r="D364" s="43"/>
      <c r="E364" s="44"/>
      <c r="F364" s="44"/>
      <c r="G364" s="41">
        <f t="shared" si="5"/>
        <v>0</v>
      </c>
      <c r="H364" s="43"/>
      <c r="I364" s="42"/>
      <c r="J364" s="45"/>
    </row>
    <row r="365" spans="1:10" x14ac:dyDescent="0.4">
      <c r="A365" s="7">
        <v>364</v>
      </c>
      <c r="B365" s="43"/>
      <c r="C365" s="43"/>
      <c r="D365" s="43"/>
      <c r="E365" s="44"/>
      <c r="F365" s="44"/>
      <c r="G365" s="41">
        <f t="shared" si="5"/>
        <v>0</v>
      </c>
      <c r="H365" s="43"/>
      <c r="I365" s="42"/>
      <c r="J365" s="45"/>
    </row>
    <row r="366" spans="1:10" x14ac:dyDescent="0.4">
      <c r="A366" s="7">
        <v>365</v>
      </c>
      <c r="B366" s="43"/>
      <c r="C366" s="43"/>
      <c r="D366" s="43"/>
      <c r="E366" s="44"/>
      <c r="F366" s="44"/>
      <c r="G366" s="41">
        <f t="shared" si="5"/>
        <v>0</v>
      </c>
      <c r="H366" s="43"/>
      <c r="I366" s="42"/>
      <c r="J366" s="45"/>
    </row>
    <row r="367" spans="1:10" x14ac:dyDescent="0.4">
      <c r="A367" s="7">
        <v>366</v>
      </c>
      <c r="B367" s="43"/>
      <c r="C367" s="43"/>
      <c r="D367" s="43"/>
      <c r="E367" s="44"/>
      <c r="F367" s="44"/>
      <c r="G367" s="41">
        <f t="shared" si="5"/>
        <v>0</v>
      </c>
      <c r="H367" s="43"/>
      <c r="I367" s="42"/>
      <c r="J367" s="45"/>
    </row>
    <row r="368" spans="1:10" x14ac:dyDescent="0.4">
      <c r="A368" s="7">
        <v>367</v>
      </c>
      <c r="B368" s="43"/>
      <c r="C368" s="43"/>
      <c r="D368" s="43"/>
      <c r="E368" s="44"/>
      <c r="F368" s="44"/>
      <c r="G368" s="41">
        <f t="shared" si="5"/>
        <v>0</v>
      </c>
      <c r="H368" s="43"/>
      <c r="I368" s="42"/>
      <c r="J368" s="45"/>
    </row>
    <row r="369" spans="1:10" x14ac:dyDescent="0.4">
      <c r="A369" s="7">
        <v>368</v>
      </c>
      <c r="B369" s="43"/>
      <c r="C369" s="43"/>
      <c r="D369" s="43"/>
      <c r="E369" s="44"/>
      <c r="F369" s="44"/>
      <c r="G369" s="41">
        <f t="shared" si="5"/>
        <v>0</v>
      </c>
      <c r="H369" s="43"/>
      <c r="I369" s="42"/>
      <c r="J369" s="45"/>
    </row>
    <row r="370" spans="1:10" x14ac:dyDescent="0.4">
      <c r="A370" s="7">
        <v>369</v>
      </c>
      <c r="B370" s="43"/>
      <c r="C370" s="43"/>
      <c r="D370" s="43"/>
      <c r="E370" s="44"/>
      <c r="F370" s="44"/>
      <c r="G370" s="41">
        <f t="shared" si="5"/>
        <v>0</v>
      </c>
      <c r="H370" s="43"/>
      <c r="I370" s="42"/>
      <c r="J370" s="45"/>
    </row>
    <row r="371" spans="1:10" x14ac:dyDescent="0.4">
      <c r="A371" s="7">
        <v>370</v>
      </c>
      <c r="B371" s="43"/>
      <c r="C371" s="43"/>
      <c r="D371" s="43"/>
      <c r="E371" s="44"/>
      <c r="F371" s="44"/>
      <c r="G371" s="41">
        <f t="shared" si="5"/>
        <v>0</v>
      </c>
      <c r="H371" s="43"/>
      <c r="I371" s="42"/>
      <c r="J371" s="45"/>
    </row>
    <row r="372" spans="1:10" x14ac:dyDescent="0.4">
      <c r="A372" s="7">
        <v>371</v>
      </c>
      <c r="B372" s="43"/>
      <c r="C372" s="43"/>
      <c r="D372" s="43"/>
      <c r="E372" s="44"/>
      <c r="F372" s="44"/>
      <c r="G372" s="41">
        <f t="shared" si="5"/>
        <v>0</v>
      </c>
      <c r="H372" s="43"/>
      <c r="I372" s="42"/>
      <c r="J372" s="45"/>
    </row>
    <row r="373" spans="1:10" x14ac:dyDescent="0.4">
      <c r="A373" s="7">
        <v>372</v>
      </c>
      <c r="B373" s="43"/>
      <c r="C373" s="43"/>
      <c r="D373" s="43"/>
      <c r="E373" s="44"/>
      <c r="F373" s="44"/>
      <c r="G373" s="41">
        <f t="shared" si="5"/>
        <v>0</v>
      </c>
      <c r="H373" s="43"/>
      <c r="I373" s="42"/>
      <c r="J373" s="45"/>
    </row>
    <row r="374" spans="1:10" x14ac:dyDescent="0.4">
      <c r="A374" s="7">
        <v>373</v>
      </c>
      <c r="B374" s="43"/>
      <c r="C374" s="43"/>
      <c r="D374" s="43"/>
      <c r="E374" s="44"/>
      <c r="F374" s="44"/>
      <c r="G374" s="41">
        <f t="shared" si="5"/>
        <v>0</v>
      </c>
      <c r="H374" s="43"/>
      <c r="I374" s="42"/>
      <c r="J374" s="45"/>
    </row>
    <row r="375" spans="1:10" x14ac:dyDescent="0.4">
      <c r="A375" s="7">
        <v>374</v>
      </c>
      <c r="B375" s="43"/>
      <c r="C375" s="43"/>
      <c r="D375" s="43"/>
      <c r="E375" s="44"/>
      <c r="F375" s="44"/>
      <c r="G375" s="41">
        <f t="shared" si="5"/>
        <v>0</v>
      </c>
      <c r="H375" s="43"/>
      <c r="I375" s="42"/>
      <c r="J375" s="45"/>
    </row>
    <row r="376" spans="1:10" x14ac:dyDescent="0.4">
      <c r="A376" s="7">
        <v>375</v>
      </c>
      <c r="B376" s="43"/>
      <c r="C376" s="43"/>
      <c r="D376" s="43"/>
      <c r="E376" s="44"/>
      <c r="F376" s="44"/>
      <c r="G376" s="41">
        <f t="shared" si="5"/>
        <v>0</v>
      </c>
      <c r="H376" s="43"/>
      <c r="I376" s="42"/>
      <c r="J376" s="45"/>
    </row>
    <row r="377" spans="1:10" x14ac:dyDescent="0.4">
      <c r="A377" s="7">
        <v>376</v>
      </c>
      <c r="B377" s="43"/>
      <c r="C377" s="43"/>
      <c r="D377" s="43"/>
      <c r="E377" s="44"/>
      <c r="F377" s="44"/>
      <c r="G377" s="41">
        <f t="shared" si="5"/>
        <v>0</v>
      </c>
      <c r="H377" s="43"/>
      <c r="I377" s="42"/>
      <c r="J377" s="45"/>
    </row>
    <row r="378" spans="1:10" x14ac:dyDescent="0.4">
      <c r="A378" s="7">
        <v>377</v>
      </c>
      <c r="B378" s="43"/>
      <c r="C378" s="43"/>
      <c r="D378" s="43"/>
      <c r="E378" s="44"/>
      <c r="F378" s="44"/>
      <c r="G378" s="41">
        <f t="shared" si="5"/>
        <v>0</v>
      </c>
      <c r="H378" s="43"/>
      <c r="I378" s="42"/>
      <c r="J378" s="45"/>
    </row>
    <row r="379" spans="1:10" x14ac:dyDescent="0.4">
      <c r="A379" s="7">
        <v>378</v>
      </c>
      <c r="B379" s="43"/>
      <c r="C379" s="43"/>
      <c r="D379" s="43"/>
      <c r="E379" s="44"/>
      <c r="F379" s="44"/>
      <c r="G379" s="41">
        <f t="shared" si="5"/>
        <v>0</v>
      </c>
      <c r="H379" s="43"/>
      <c r="I379" s="42"/>
      <c r="J379" s="45"/>
    </row>
    <row r="380" spans="1:10" x14ac:dyDescent="0.4">
      <c r="A380" s="7">
        <v>379</v>
      </c>
      <c r="B380" s="43"/>
      <c r="C380" s="43"/>
      <c r="D380" s="43"/>
      <c r="E380" s="44"/>
      <c r="F380" s="44"/>
      <c r="G380" s="41">
        <f t="shared" si="5"/>
        <v>0</v>
      </c>
      <c r="H380" s="43"/>
      <c r="I380" s="42"/>
      <c r="J380" s="45"/>
    </row>
    <row r="381" spans="1:10" x14ac:dyDescent="0.4">
      <c r="A381" s="7">
        <v>380</v>
      </c>
      <c r="B381" s="43"/>
      <c r="C381" s="43"/>
      <c r="D381" s="43"/>
      <c r="E381" s="44"/>
      <c r="F381" s="44"/>
      <c r="G381" s="41">
        <f t="shared" si="5"/>
        <v>0</v>
      </c>
      <c r="H381" s="43"/>
      <c r="I381" s="42"/>
      <c r="J381" s="45"/>
    </row>
    <row r="382" spans="1:10" x14ac:dyDescent="0.4">
      <c r="A382" s="7">
        <v>381</v>
      </c>
      <c r="B382" s="43"/>
      <c r="C382" s="43"/>
      <c r="D382" s="43"/>
      <c r="E382" s="44"/>
      <c r="F382" s="44"/>
      <c r="G382" s="41">
        <f t="shared" si="5"/>
        <v>0</v>
      </c>
      <c r="H382" s="43"/>
      <c r="I382" s="42"/>
      <c r="J382" s="45"/>
    </row>
    <row r="383" spans="1:10" x14ac:dyDescent="0.4">
      <c r="A383" s="7">
        <v>382</v>
      </c>
      <c r="B383" s="43"/>
      <c r="C383" s="43"/>
      <c r="D383" s="43"/>
      <c r="E383" s="44"/>
      <c r="F383" s="44"/>
      <c r="G383" s="41">
        <f t="shared" si="5"/>
        <v>0</v>
      </c>
      <c r="H383" s="43"/>
      <c r="I383" s="42"/>
      <c r="J383" s="45"/>
    </row>
    <row r="384" spans="1:10" x14ac:dyDescent="0.4">
      <c r="A384" s="7">
        <v>383</v>
      </c>
      <c r="B384" s="43"/>
      <c r="C384" s="43"/>
      <c r="D384" s="43"/>
      <c r="E384" s="44"/>
      <c r="F384" s="44"/>
      <c r="G384" s="41">
        <f t="shared" si="5"/>
        <v>0</v>
      </c>
      <c r="H384" s="43"/>
      <c r="I384" s="42"/>
      <c r="J384" s="45"/>
    </row>
    <row r="385" spans="1:10" x14ac:dyDescent="0.4">
      <c r="A385" s="7">
        <v>384</v>
      </c>
      <c r="B385" s="43"/>
      <c r="C385" s="43"/>
      <c r="D385" s="43"/>
      <c r="E385" s="44"/>
      <c r="F385" s="44"/>
      <c r="G385" s="41">
        <f t="shared" si="5"/>
        <v>0</v>
      </c>
      <c r="H385" s="43"/>
      <c r="I385" s="42"/>
      <c r="J385" s="45"/>
    </row>
    <row r="386" spans="1:10" x14ac:dyDescent="0.4">
      <c r="A386" s="7">
        <v>385</v>
      </c>
      <c r="B386" s="43"/>
      <c r="C386" s="43"/>
      <c r="D386" s="43"/>
      <c r="E386" s="44"/>
      <c r="F386" s="44"/>
      <c r="G386" s="41">
        <f t="shared" si="5"/>
        <v>0</v>
      </c>
      <c r="H386" s="43"/>
      <c r="I386" s="42"/>
      <c r="J386" s="45"/>
    </row>
    <row r="387" spans="1:10" x14ac:dyDescent="0.4">
      <c r="A387" s="7">
        <v>386</v>
      </c>
      <c r="B387" s="43"/>
      <c r="C387" s="43"/>
      <c r="D387" s="43"/>
      <c r="E387" s="44"/>
      <c r="F387" s="44"/>
      <c r="G387" s="41">
        <f t="shared" ref="G387:G450" si="6">IF(J387="",F387,J387)</f>
        <v>0</v>
      </c>
      <c r="H387" s="43"/>
      <c r="I387" s="42"/>
      <c r="J387" s="45"/>
    </row>
    <row r="388" spans="1:10" x14ac:dyDescent="0.4">
      <c r="A388" s="7">
        <v>387</v>
      </c>
      <c r="B388" s="43"/>
      <c r="C388" s="43"/>
      <c r="D388" s="43"/>
      <c r="E388" s="44"/>
      <c r="F388" s="44"/>
      <c r="G388" s="41">
        <f t="shared" si="6"/>
        <v>0</v>
      </c>
      <c r="H388" s="43"/>
      <c r="I388" s="42"/>
      <c r="J388" s="45"/>
    </row>
    <row r="389" spans="1:10" x14ac:dyDescent="0.4">
      <c r="A389" s="7">
        <v>388</v>
      </c>
      <c r="B389" s="43"/>
      <c r="C389" s="43"/>
      <c r="D389" s="43"/>
      <c r="E389" s="44"/>
      <c r="F389" s="44"/>
      <c r="G389" s="41">
        <f t="shared" si="6"/>
        <v>0</v>
      </c>
      <c r="H389" s="43"/>
      <c r="I389" s="42"/>
      <c r="J389" s="45"/>
    </row>
    <row r="390" spans="1:10" x14ac:dyDescent="0.4">
      <c r="A390" s="7">
        <v>389</v>
      </c>
      <c r="B390" s="43"/>
      <c r="C390" s="43"/>
      <c r="D390" s="43"/>
      <c r="E390" s="44"/>
      <c r="F390" s="44"/>
      <c r="G390" s="41">
        <f t="shared" si="6"/>
        <v>0</v>
      </c>
      <c r="H390" s="43"/>
      <c r="I390" s="42"/>
      <c r="J390" s="45"/>
    </row>
    <row r="391" spans="1:10" x14ac:dyDescent="0.4">
      <c r="A391" s="7">
        <v>390</v>
      </c>
      <c r="B391" s="43"/>
      <c r="C391" s="43"/>
      <c r="D391" s="43"/>
      <c r="E391" s="44"/>
      <c r="F391" s="44"/>
      <c r="G391" s="41">
        <f t="shared" si="6"/>
        <v>0</v>
      </c>
      <c r="H391" s="43"/>
      <c r="I391" s="42"/>
      <c r="J391" s="45"/>
    </row>
    <row r="392" spans="1:10" x14ac:dyDescent="0.4">
      <c r="A392" s="7">
        <v>391</v>
      </c>
      <c r="B392" s="43"/>
      <c r="C392" s="43"/>
      <c r="D392" s="43"/>
      <c r="E392" s="44"/>
      <c r="F392" s="44"/>
      <c r="G392" s="41">
        <f t="shared" si="6"/>
        <v>0</v>
      </c>
      <c r="H392" s="43"/>
      <c r="I392" s="42"/>
      <c r="J392" s="45"/>
    </row>
    <row r="393" spans="1:10" x14ac:dyDescent="0.4">
      <c r="A393" s="7">
        <v>392</v>
      </c>
      <c r="B393" s="43"/>
      <c r="C393" s="43"/>
      <c r="D393" s="43"/>
      <c r="E393" s="44"/>
      <c r="F393" s="44"/>
      <c r="G393" s="41">
        <f t="shared" si="6"/>
        <v>0</v>
      </c>
      <c r="H393" s="43"/>
      <c r="I393" s="42"/>
      <c r="J393" s="45"/>
    </row>
    <row r="394" spans="1:10" x14ac:dyDescent="0.4">
      <c r="A394" s="7">
        <v>393</v>
      </c>
      <c r="B394" s="43"/>
      <c r="C394" s="43"/>
      <c r="D394" s="43"/>
      <c r="E394" s="44"/>
      <c r="F394" s="44"/>
      <c r="G394" s="41">
        <f t="shared" si="6"/>
        <v>0</v>
      </c>
      <c r="H394" s="43"/>
      <c r="I394" s="42"/>
      <c r="J394" s="45"/>
    </row>
    <row r="395" spans="1:10" x14ac:dyDescent="0.4">
      <c r="A395" s="7">
        <v>394</v>
      </c>
      <c r="B395" s="43"/>
      <c r="C395" s="43"/>
      <c r="D395" s="43"/>
      <c r="E395" s="44"/>
      <c r="F395" s="44"/>
      <c r="G395" s="41">
        <f t="shared" si="6"/>
        <v>0</v>
      </c>
      <c r="H395" s="43"/>
      <c r="I395" s="42"/>
      <c r="J395" s="45"/>
    </row>
    <row r="396" spans="1:10" x14ac:dyDescent="0.4">
      <c r="A396" s="7">
        <v>395</v>
      </c>
      <c r="B396" s="43"/>
      <c r="C396" s="43"/>
      <c r="D396" s="43"/>
      <c r="E396" s="44"/>
      <c r="F396" s="44"/>
      <c r="G396" s="41">
        <f t="shared" si="6"/>
        <v>0</v>
      </c>
      <c r="H396" s="43"/>
      <c r="I396" s="42"/>
      <c r="J396" s="45"/>
    </row>
    <row r="397" spans="1:10" x14ac:dyDescent="0.4">
      <c r="A397" s="7">
        <v>396</v>
      </c>
      <c r="B397" s="43"/>
      <c r="C397" s="43"/>
      <c r="D397" s="43"/>
      <c r="E397" s="44"/>
      <c r="F397" s="44"/>
      <c r="G397" s="41">
        <f t="shared" si="6"/>
        <v>0</v>
      </c>
      <c r="H397" s="43"/>
      <c r="I397" s="42"/>
      <c r="J397" s="45"/>
    </row>
    <row r="398" spans="1:10" x14ac:dyDescent="0.4">
      <c r="A398" s="7">
        <v>397</v>
      </c>
      <c r="B398" s="43"/>
      <c r="C398" s="43"/>
      <c r="D398" s="43"/>
      <c r="E398" s="44"/>
      <c r="F398" s="44"/>
      <c r="G398" s="41">
        <f t="shared" si="6"/>
        <v>0</v>
      </c>
      <c r="H398" s="43"/>
      <c r="I398" s="42"/>
      <c r="J398" s="45"/>
    </row>
    <row r="399" spans="1:10" x14ac:dyDescent="0.4">
      <c r="A399" s="7">
        <v>398</v>
      </c>
      <c r="B399" s="43"/>
      <c r="C399" s="43"/>
      <c r="D399" s="43"/>
      <c r="E399" s="44"/>
      <c r="F399" s="44"/>
      <c r="G399" s="41">
        <f t="shared" si="6"/>
        <v>0</v>
      </c>
      <c r="H399" s="43"/>
      <c r="I399" s="42"/>
      <c r="J399" s="45"/>
    </row>
    <row r="400" spans="1:10" x14ac:dyDescent="0.4">
      <c r="A400" s="7">
        <v>399</v>
      </c>
      <c r="B400" s="43"/>
      <c r="C400" s="43"/>
      <c r="D400" s="43"/>
      <c r="E400" s="44"/>
      <c r="F400" s="44"/>
      <c r="G400" s="41">
        <f t="shared" si="6"/>
        <v>0</v>
      </c>
      <c r="H400" s="43"/>
      <c r="I400" s="42"/>
      <c r="J400" s="45"/>
    </row>
    <row r="401" spans="1:10" x14ac:dyDescent="0.4">
      <c r="A401" s="7">
        <v>400</v>
      </c>
      <c r="B401" s="43"/>
      <c r="C401" s="43"/>
      <c r="D401" s="43"/>
      <c r="E401" s="44"/>
      <c r="F401" s="44"/>
      <c r="G401" s="41">
        <f t="shared" si="6"/>
        <v>0</v>
      </c>
      <c r="H401" s="43"/>
      <c r="I401" s="42"/>
      <c r="J401" s="45"/>
    </row>
    <row r="402" spans="1:10" x14ac:dyDescent="0.4">
      <c r="A402" s="7">
        <v>401</v>
      </c>
      <c r="B402" s="43"/>
      <c r="C402" s="43"/>
      <c r="D402" s="43"/>
      <c r="E402" s="44"/>
      <c r="F402" s="44"/>
      <c r="G402" s="41">
        <f t="shared" si="6"/>
        <v>0</v>
      </c>
      <c r="H402" s="43"/>
      <c r="I402" s="42"/>
      <c r="J402" s="45"/>
    </row>
    <row r="403" spans="1:10" x14ac:dyDescent="0.4">
      <c r="A403" s="7">
        <v>402</v>
      </c>
      <c r="B403" s="43"/>
      <c r="C403" s="43"/>
      <c r="D403" s="43"/>
      <c r="E403" s="44"/>
      <c r="F403" s="44"/>
      <c r="G403" s="41">
        <f t="shared" si="6"/>
        <v>0</v>
      </c>
      <c r="H403" s="43"/>
      <c r="I403" s="42"/>
      <c r="J403" s="45"/>
    </row>
    <row r="404" spans="1:10" x14ac:dyDescent="0.4">
      <c r="A404" s="7">
        <v>403</v>
      </c>
      <c r="B404" s="43"/>
      <c r="C404" s="43"/>
      <c r="D404" s="43"/>
      <c r="E404" s="44"/>
      <c r="F404" s="44"/>
      <c r="G404" s="41">
        <f t="shared" si="6"/>
        <v>0</v>
      </c>
      <c r="H404" s="43"/>
      <c r="I404" s="42"/>
      <c r="J404" s="45"/>
    </row>
    <row r="405" spans="1:10" x14ac:dyDescent="0.4">
      <c r="A405" s="7">
        <v>404</v>
      </c>
      <c r="B405" s="43"/>
      <c r="C405" s="43"/>
      <c r="D405" s="43"/>
      <c r="E405" s="44"/>
      <c r="F405" s="44"/>
      <c r="G405" s="41">
        <f t="shared" si="6"/>
        <v>0</v>
      </c>
      <c r="H405" s="43"/>
      <c r="I405" s="42"/>
      <c r="J405" s="45"/>
    </row>
    <row r="406" spans="1:10" x14ac:dyDescent="0.4">
      <c r="A406" s="7">
        <v>405</v>
      </c>
      <c r="B406" s="43"/>
      <c r="C406" s="43"/>
      <c r="D406" s="43"/>
      <c r="E406" s="44"/>
      <c r="F406" s="44"/>
      <c r="G406" s="41">
        <f t="shared" si="6"/>
        <v>0</v>
      </c>
      <c r="H406" s="43"/>
      <c r="I406" s="42"/>
      <c r="J406" s="45"/>
    </row>
    <row r="407" spans="1:10" x14ac:dyDescent="0.4">
      <c r="A407" s="7">
        <v>406</v>
      </c>
      <c r="B407" s="43"/>
      <c r="C407" s="43"/>
      <c r="D407" s="43"/>
      <c r="E407" s="44"/>
      <c r="F407" s="44"/>
      <c r="G407" s="41">
        <f t="shared" si="6"/>
        <v>0</v>
      </c>
      <c r="H407" s="43"/>
      <c r="I407" s="42"/>
      <c r="J407" s="45"/>
    </row>
    <row r="408" spans="1:10" x14ac:dyDescent="0.4">
      <c r="A408" s="7">
        <v>407</v>
      </c>
      <c r="B408" s="43"/>
      <c r="C408" s="43"/>
      <c r="D408" s="43"/>
      <c r="E408" s="44"/>
      <c r="F408" s="44"/>
      <c r="G408" s="41">
        <f t="shared" si="6"/>
        <v>0</v>
      </c>
      <c r="H408" s="43"/>
      <c r="I408" s="42"/>
      <c r="J408" s="45"/>
    </row>
    <row r="409" spans="1:10" x14ac:dyDescent="0.4">
      <c r="A409" s="7">
        <v>408</v>
      </c>
      <c r="B409" s="43"/>
      <c r="C409" s="43"/>
      <c r="D409" s="43"/>
      <c r="E409" s="44"/>
      <c r="F409" s="44"/>
      <c r="G409" s="41">
        <f t="shared" si="6"/>
        <v>0</v>
      </c>
      <c r="H409" s="43"/>
      <c r="I409" s="42"/>
      <c r="J409" s="45"/>
    </row>
    <row r="410" spans="1:10" x14ac:dyDescent="0.4">
      <c r="A410" s="7">
        <v>409</v>
      </c>
      <c r="B410" s="43"/>
      <c r="C410" s="43"/>
      <c r="D410" s="43"/>
      <c r="E410" s="44"/>
      <c r="F410" s="44"/>
      <c r="G410" s="41">
        <f t="shared" si="6"/>
        <v>0</v>
      </c>
      <c r="H410" s="43"/>
      <c r="I410" s="42"/>
      <c r="J410" s="45"/>
    </row>
    <row r="411" spans="1:10" x14ac:dyDescent="0.4">
      <c r="A411" s="7">
        <v>410</v>
      </c>
      <c r="B411" s="43"/>
      <c r="C411" s="43"/>
      <c r="D411" s="43"/>
      <c r="E411" s="44"/>
      <c r="F411" s="44"/>
      <c r="G411" s="41">
        <f t="shared" si="6"/>
        <v>0</v>
      </c>
      <c r="H411" s="43"/>
      <c r="I411" s="42"/>
      <c r="J411" s="45"/>
    </row>
    <row r="412" spans="1:10" x14ac:dyDescent="0.4">
      <c r="A412" s="7">
        <v>411</v>
      </c>
      <c r="B412" s="43"/>
      <c r="C412" s="43"/>
      <c r="D412" s="43"/>
      <c r="E412" s="44"/>
      <c r="F412" s="44"/>
      <c r="G412" s="41">
        <f t="shared" si="6"/>
        <v>0</v>
      </c>
      <c r="H412" s="43"/>
      <c r="I412" s="42"/>
      <c r="J412" s="45"/>
    </row>
    <row r="413" spans="1:10" x14ac:dyDescent="0.4">
      <c r="A413" s="7">
        <v>412</v>
      </c>
      <c r="B413" s="43"/>
      <c r="C413" s="43"/>
      <c r="D413" s="43"/>
      <c r="E413" s="44"/>
      <c r="F413" s="44"/>
      <c r="G413" s="41">
        <f t="shared" si="6"/>
        <v>0</v>
      </c>
      <c r="H413" s="43"/>
      <c r="I413" s="42"/>
      <c r="J413" s="45"/>
    </row>
    <row r="414" spans="1:10" x14ac:dyDescent="0.4">
      <c r="A414" s="7">
        <v>413</v>
      </c>
      <c r="B414" s="43"/>
      <c r="C414" s="43"/>
      <c r="D414" s="43"/>
      <c r="E414" s="44"/>
      <c r="F414" s="44"/>
      <c r="G414" s="41">
        <f t="shared" si="6"/>
        <v>0</v>
      </c>
      <c r="H414" s="43"/>
      <c r="I414" s="42"/>
      <c r="J414" s="45"/>
    </row>
    <row r="415" spans="1:10" x14ac:dyDescent="0.4">
      <c r="A415" s="7">
        <v>414</v>
      </c>
      <c r="B415" s="43"/>
      <c r="C415" s="43"/>
      <c r="D415" s="43"/>
      <c r="E415" s="44"/>
      <c r="F415" s="44"/>
      <c r="G415" s="41">
        <f t="shared" si="6"/>
        <v>0</v>
      </c>
      <c r="H415" s="43"/>
      <c r="I415" s="42"/>
      <c r="J415" s="45"/>
    </row>
    <row r="416" spans="1:10" x14ac:dyDescent="0.4">
      <c r="A416" s="7">
        <v>415</v>
      </c>
      <c r="B416" s="43"/>
      <c r="C416" s="43"/>
      <c r="D416" s="43"/>
      <c r="E416" s="44"/>
      <c r="F416" s="44"/>
      <c r="G416" s="41">
        <f t="shared" si="6"/>
        <v>0</v>
      </c>
      <c r="H416" s="43"/>
      <c r="I416" s="42"/>
      <c r="J416" s="45"/>
    </row>
    <row r="417" spans="1:10" x14ac:dyDescent="0.4">
      <c r="A417" s="7">
        <v>416</v>
      </c>
      <c r="B417" s="43"/>
      <c r="C417" s="43"/>
      <c r="D417" s="43"/>
      <c r="E417" s="44"/>
      <c r="F417" s="44"/>
      <c r="G417" s="41">
        <f t="shared" si="6"/>
        <v>0</v>
      </c>
      <c r="H417" s="43"/>
      <c r="I417" s="42"/>
      <c r="J417" s="45"/>
    </row>
    <row r="418" spans="1:10" x14ac:dyDescent="0.4">
      <c r="A418" s="7">
        <v>417</v>
      </c>
      <c r="B418" s="43"/>
      <c r="C418" s="43"/>
      <c r="D418" s="43"/>
      <c r="E418" s="44"/>
      <c r="F418" s="44"/>
      <c r="G418" s="41">
        <f t="shared" si="6"/>
        <v>0</v>
      </c>
      <c r="H418" s="43"/>
      <c r="I418" s="42"/>
      <c r="J418" s="45"/>
    </row>
    <row r="419" spans="1:10" x14ac:dyDescent="0.4">
      <c r="A419" s="7">
        <v>418</v>
      </c>
      <c r="B419" s="43"/>
      <c r="C419" s="43"/>
      <c r="D419" s="43"/>
      <c r="E419" s="44"/>
      <c r="F419" s="44"/>
      <c r="G419" s="41">
        <f t="shared" si="6"/>
        <v>0</v>
      </c>
      <c r="H419" s="43"/>
      <c r="I419" s="42"/>
      <c r="J419" s="45"/>
    </row>
    <row r="420" spans="1:10" x14ac:dyDescent="0.4">
      <c r="A420" s="7">
        <v>419</v>
      </c>
      <c r="B420" s="43"/>
      <c r="C420" s="43"/>
      <c r="D420" s="43"/>
      <c r="E420" s="44"/>
      <c r="F420" s="44"/>
      <c r="G420" s="41">
        <f t="shared" si="6"/>
        <v>0</v>
      </c>
      <c r="H420" s="43"/>
      <c r="I420" s="42"/>
      <c r="J420" s="45"/>
    </row>
    <row r="421" spans="1:10" x14ac:dyDescent="0.4">
      <c r="A421" s="7">
        <v>420</v>
      </c>
      <c r="B421" s="43"/>
      <c r="C421" s="43"/>
      <c r="D421" s="43"/>
      <c r="E421" s="44"/>
      <c r="F421" s="44"/>
      <c r="G421" s="41">
        <f t="shared" si="6"/>
        <v>0</v>
      </c>
      <c r="H421" s="43"/>
      <c r="I421" s="42"/>
      <c r="J421" s="45"/>
    </row>
    <row r="422" spans="1:10" x14ac:dyDescent="0.4">
      <c r="A422" s="7">
        <v>421</v>
      </c>
      <c r="B422" s="43"/>
      <c r="C422" s="43"/>
      <c r="D422" s="43"/>
      <c r="E422" s="44"/>
      <c r="F422" s="44"/>
      <c r="G422" s="41">
        <f t="shared" si="6"/>
        <v>0</v>
      </c>
      <c r="H422" s="43"/>
      <c r="I422" s="42"/>
      <c r="J422" s="45"/>
    </row>
    <row r="423" spans="1:10" x14ac:dyDescent="0.4">
      <c r="A423" s="7">
        <v>422</v>
      </c>
      <c r="B423" s="43"/>
      <c r="C423" s="43"/>
      <c r="D423" s="43"/>
      <c r="E423" s="44"/>
      <c r="F423" s="44"/>
      <c r="G423" s="41">
        <f t="shared" si="6"/>
        <v>0</v>
      </c>
      <c r="H423" s="43"/>
      <c r="I423" s="42"/>
      <c r="J423" s="45"/>
    </row>
    <row r="424" spans="1:10" x14ac:dyDescent="0.4">
      <c r="A424" s="7">
        <v>423</v>
      </c>
      <c r="B424" s="43"/>
      <c r="C424" s="43"/>
      <c r="D424" s="43"/>
      <c r="E424" s="44"/>
      <c r="F424" s="44"/>
      <c r="G424" s="41">
        <f t="shared" si="6"/>
        <v>0</v>
      </c>
      <c r="H424" s="43"/>
      <c r="I424" s="42"/>
      <c r="J424" s="45"/>
    </row>
    <row r="425" spans="1:10" x14ac:dyDescent="0.4">
      <c r="A425" s="7">
        <v>424</v>
      </c>
      <c r="B425" s="43"/>
      <c r="C425" s="43"/>
      <c r="D425" s="43"/>
      <c r="E425" s="44"/>
      <c r="F425" s="44"/>
      <c r="G425" s="41">
        <f t="shared" si="6"/>
        <v>0</v>
      </c>
      <c r="H425" s="43"/>
      <c r="I425" s="42"/>
      <c r="J425" s="45"/>
    </row>
    <row r="426" spans="1:10" x14ac:dyDescent="0.4">
      <c r="A426" s="7">
        <v>425</v>
      </c>
      <c r="B426" s="43"/>
      <c r="C426" s="43"/>
      <c r="D426" s="43"/>
      <c r="E426" s="44"/>
      <c r="F426" s="44"/>
      <c r="G426" s="41">
        <f t="shared" si="6"/>
        <v>0</v>
      </c>
      <c r="H426" s="43"/>
      <c r="I426" s="42"/>
      <c r="J426" s="45"/>
    </row>
    <row r="427" spans="1:10" x14ac:dyDescent="0.4">
      <c r="A427" s="7">
        <v>426</v>
      </c>
      <c r="B427" s="43"/>
      <c r="C427" s="43"/>
      <c r="D427" s="43"/>
      <c r="E427" s="44"/>
      <c r="F427" s="44"/>
      <c r="G427" s="41">
        <f t="shared" si="6"/>
        <v>0</v>
      </c>
      <c r="H427" s="43"/>
      <c r="I427" s="42"/>
      <c r="J427" s="45"/>
    </row>
    <row r="428" spans="1:10" x14ac:dyDescent="0.4">
      <c r="A428" s="7">
        <v>427</v>
      </c>
      <c r="B428" s="43"/>
      <c r="C428" s="43"/>
      <c r="D428" s="43"/>
      <c r="E428" s="44"/>
      <c r="F428" s="44"/>
      <c r="G428" s="41">
        <f t="shared" si="6"/>
        <v>0</v>
      </c>
      <c r="H428" s="43"/>
      <c r="I428" s="42"/>
      <c r="J428" s="45"/>
    </row>
    <row r="429" spans="1:10" x14ac:dyDescent="0.4">
      <c r="A429" s="7">
        <v>428</v>
      </c>
      <c r="B429" s="43"/>
      <c r="C429" s="43"/>
      <c r="D429" s="43"/>
      <c r="E429" s="44"/>
      <c r="F429" s="44"/>
      <c r="G429" s="41">
        <f t="shared" si="6"/>
        <v>0</v>
      </c>
      <c r="H429" s="43"/>
      <c r="I429" s="42"/>
      <c r="J429" s="45"/>
    </row>
    <row r="430" spans="1:10" x14ac:dyDescent="0.4">
      <c r="A430" s="7">
        <v>429</v>
      </c>
      <c r="B430" s="43"/>
      <c r="C430" s="43"/>
      <c r="D430" s="43"/>
      <c r="E430" s="44"/>
      <c r="F430" s="44"/>
      <c r="G430" s="41">
        <f t="shared" si="6"/>
        <v>0</v>
      </c>
      <c r="H430" s="43"/>
      <c r="I430" s="42"/>
      <c r="J430" s="45"/>
    </row>
    <row r="431" spans="1:10" x14ac:dyDescent="0.4">
      <c r="A431" s="7">
        <v>430</v>
      </c>
      <c r="B431" s="43"/>
      <c r="C431" s="43"/>
      <c r="D431" s="43"/>
      <c r="E431" s="44"/>
      <c r="F431" s="44"/>
      <c r="G431" s="41">
        <f t="shared" si="6"/>
        <v>0</v>
      </c>
      <c r="H431" s="43"/>
      <c r="I431" s="42"/>
      <c r="J431" s="45"/>
    </row>
    <row r="432" spans="1:10" x14ac:dyDescent="0.4">
      <c r="A432" s="7">
        <v>431</v>
      </c>
      <c r="B432" s="43"/>
      <c r="C432" s="43"/>
      <c r="D432" s="43"/>
      <c r="E432" s="44"/>
      <c r="F432" s="44"/>
      <c r="G432" s="41">
        <f t="shared" si="6"/>
        <v>0</v>
      </c>
      <c r="H432" s="43"/>
      <c r="I432" s="42"/>
      <c r="J432" s="45"/>
    </row>
    <row r="433" spans="1:10" x14ac:dyDescent="0.4">
      <c r="A433" s="7">
        <v>432</v>
      </c>
      <c r="B433" s="43"/>
      <c r="C433" s="43"/>
      <c r="D433" s="43"/>
      <c r="E433" s="44"/>
      <c r="F433" s="44"/>
      <c r="G433" s="41">
        <f t="shared" si="6"/>
        <v>0</v>
      </c>
      <c r="H433" s="43"/>
      <c r="I433" s="42"/>
      <c r="J433" s="45"/>
    </row>
    <row r="434" spans="1:10" x14ac:dyDescent="0.4">
      <c r="A434" s="7">
        <v>433</v>
      </c>
      <c r="B434" s="43"/>
      <c r="C434" s="43"/>
      <c r="D434" s="43"/>
      <c r="E434" s="44"/>
      <c r="F434" s="44"/>
      <c r="G434" s="41">
        <f t="shared" si="6"/>
        <v>0</v>
      </c>
      <c r="H434" s="43"/>
      <c r="I434" s="42"/>
      <c r="J434" s="45"/>
    </row>
    <row r="435" spans="1:10" x14ac:dyDescent="0.4">
      <c r="A435" s="7">
        <v>434</v>
      </c>
      <c r="B435" s="43"/>
      <c r="C435" s="43"/>
      <c r="D435" s="43"/>
      <c r="E435" s="44"/>
      <c r="F435" s="44"/>
      <c r="G435" s="41">
        <f t="shared" si="6"/>
        <v>0</v>
      </c>
      <c r="H435" s="43"/>
      <c r="I435" s="42"/>
      <c r="J435" s="45"/>
    </row>
    <row r="436" spans="1:10" x14ac:dyDescent="0.4">
      <c r="A436" s="7">
        <v>435</v>
      </c>
      <c r="B436" s="43"/>
      <c r="C436" s="43"/>
      <c r="D436" s="43"/>
      <c r="E436" s="44"/>
      <c r="F436" s="44"/>
      <c r="G436" s="41">
        <f t="shared" si="6"/>
        <v>0</v>
      </c>
      <c r="H436" s="43"/>
      <c r="I436" s="42"/>
      <c r="J436" s="45"/>
    </row>
    <row r="437" spans="1:10" x14ac:dyDescent="0.4">
      <c r="A437" s="7">
        <v>436</v>
      </c>
      <c r="B437" s="43"/>
      <c r="C437" s="43"/>
      <c r="D437" s="43"/>
      <c r="E437" s="44"/>
      <c r="F437" s="44"/>
      <c r="G437" s="41">
        <f t="shared" si="6"/>
        <v>0</v>
      </c>
      <c r="H437" s="43"/>
      <c r="I437" s="42"/>
      <c r="J437" s="45"/>
    </row>
    <row r="438" spans="1:10" x14ac:dyDescent="0.4">
      <c r="A438" s="7">
        <v>437</v>
      </c>
      <c r="B438" s="43"/>
      <c r="C438" s="43"/>
      <c r="D438" s="43"/>
      <c r="E438" s="44"/>
      <c r="F438" s="44"/>
      <c r="G438" s="41">
        <f t="shared" si="6"/>
        <v>0</v>
      </c>
      <c r="H438" s="43"/>
      <c r="I438" s="42"/>
      <c r="J438" s="45"/>
    </row>
    <row r="439" spans="1:10" x14ac:dyDescent="0.4">
      <c r="A439" s="7">
        <v>438</v>
      </c>
      <c r="B439" s="43"/>
      <c r="C439" s="43"/>
      <c r="D439" s="43"/>
      <c r="E439" s="44"/>
      <c r="F439" s="44"/>
      <c r="G439" s="41">
        <f t="shared" si="6"/>
        <v>0</v>
      </c>
      <c r="H439" s="43"/>
      <c r="I439" s="42"/>
      <c r="J439" s="45"/>
    </row>
    <row r="440" spans="1:10" x14ac:dyDescent="0.4">
      <c r="A440" s="7">
        <v>439</v>
      </c>
      <c r="B440" s="43"/>
      <c r="C440" s="43"/>
      <c r="D440" s="43"/>
      <c r="E440" s="44"/>
      <c r="F440" s="44"/>
      <c r="G440" s="41">
        <f t="shared" si="6"/>
        <v>0</v>
      </c>
      <c r="H440" s="43"/>
      <c r="I440" s="42"/>
      <c r="J440" s="45"/>
    </row>
    <row r="441" spans="1:10" x14ac:dyDescent="0.4">
      <c r="A441" s="7">
        <v>440</v>
      </c>
      <c r="B441" s="43"/>
      <c r="C441" s="43"/>
      <c r="D441" s="43"/>
      <c r="E441" s="44"/>
      <c r="F441" s="44"/>
      <c r="G441" s="41">
        <f t="shared" si="6"/>
        <v>0</v>
      </c>
      <c r="H441" s="43"/>
      <c r="I441" s="42"/>
      <c r="J441" s="45"/>
    </row>
    <row r="442" spans="1:10" x14ac:dyDescent="0.4">
      <c r="A442" s="7">
        <v>441</v>
      </c>
      <c r="B442" s="43"/>
      <c r="C442" s="43"/>
      <c r="D442" s="43"/>
      <c r="E442" s="44"/>
      <c r="F442" s="44"/>
      <c r="G442" s="41">
        <f t="shared" si="6"/>
        <v>0</v>
      </c>
      <c r="H442" s="43"/>
      <c r="I442" s="42"/>
      <c r="J442" s="45"/>
    </row>
    <row r="443" spans="1:10" x14ac:dyDescent="0.4">
      <c r="A443" s="7">
        <v>442</v>
      </c>
      <c r="B443" s="43"/>
      <c r="C443" s="43"/>
      <c r="D443" s="43"/>
      <c r="E443" s="44"/>
      <c r="F443" s="44"/>
      <c r="G443" s="41">
        <f t="shared" si="6"/>
        <v>0</v>
      </c>
      <c r="H443" s="43"/>
      <c r="I443" s="42"/>
      <c r="J443" s="45"/>
    </row>
    <row r="444" spans="1:10" x14ac:dyDescent="0.4">
      <c r="A444" s="7">
        <v>443</v>
      </c>
      <c r="B444" s="43"/>
      <c r="C444" s="43"/>
      <c r="D444" s="43"/>
      <c r="E444" s="44"/>
      <c r="F444" s="44"/>
      <c r="G444" s="41">
        <f t="shared" si="6"/>
        <v>0</v>
      </c>
      <c r="H444" s="43"/>
      <c r="I444" s="42"/>
      <c r="J444" s="45"/>
    </row>
    <row r="445" spans="1:10" x14ac:dyDescent="0.4">
      <c r="A445" s="7">
        <v>444</v>
      </c>
      <c r="B445" s="43"/>
      <c r="C445" s="43"/>
      <c r="D445" s="43"/>
      <c r="E445" s="44"/>
      <c r="F445" s="44"/>
      <c r="G445" s="41">
        <f t="shared" si="6"/>
        <v>0</v>
      </c>
      <c r="H445" s="43"/>
      <c r="I445" s="42"/>
      <c r="J445" s="45"/>
    </row>
    <row r="446" spans="1:10" x14ac:dyDescent="0.4">
      <c r="A446" s="7">
        <v>445</v>
      </c>
      <c r="B446" s="43"/>
      <c r="C446" s="43"/>
      <c r="D446" s="43"/>
      <c r="E446" s="44"/>
      <c r="F446" s="44"/>
      <c r="G446" s="41">
        <f t="shared" si="6"/>
        <v>0</v>
      </c>
      <c r="H446" s="43"/>
      <c r="I446" s="42"/>
      <c r="J446" s="45"/>
    </row>
    <row r="447" spans="1:10" x14ac:dyDescent="0.4">
      <c r="A447" s="7">
        <v>446</v>
      </c>
      <c r="B447" s="43"/>
      <c r="C447" s="43"/>
      <c r="D447" s="43"/>
      <c r="E447" s="44"/>
      <c r="F447" s="44"/>
      <c r="G447" s="41">
        <f t="shared" si="6"/>
        <v>0</v>
      </c>
      <c r="H447" s="43"/>
      <c r="I447" s="42"/>
      <c r="J447" s="45"/>
    </row>
    <row r="448" spans="1:10" x14ac:dyDescent="0.4">
      <c r="A448" s="7">
        <v>447</v>
      </c>
      <c r="B448" s="43"/>
      <c r="C448" s="43"/>
      <c r="D448" s="43"/>
      <c r="E448" s="44"/>
      <c r="F448" s="44"/>
      <c r="G448" s="41">
        <f t="shared" si="6"/>
        <v>0</v>
      </c>
      <c r="H448" s="43"/>
      <c r="I448" s="42"/>
      <c r="J448" s="45"/>
    </row>
    <row r="449" spans="1:10" x14ac:dyDescent="0.4">
      <c r="A449" s="7">
        <v>448</v>
      </c>
      <c r="B449" s="43"/>
      <c r="C449" s="43"/>
      <c r="D449" s="43"/>
      <c r="E449" s="44"/>
      <c r="F449" s="44"/>
      <c r="G449" s="41">
        <f t="shared" si="6"/>
        <v>0</v>
      </c>
      <c r="H449" s="43"/>
      <c r="I449" s="42"/>
      <c r="J449" s="45"/>
    </row>
    <row r="450" spans="1:10" x14ac:dyDescent="0.4">
      <c r="A450" s="7">
        <v>449</v>
      </c>
      <c r="B450" s="43"/>
      <c r="C450" s="43"/>
      <c r="D450" s="43"/>
      <c r="E450" s="44"/>
      <c r="F450" s="44"/>
      <c r="G450" s="41">
        <f t="shared" si="6"/>
        <v>0</v>
      </c>
      <c r="H450" s="43"/>
      <c r="I450" s="42"/>
      <c r="J450" s="45"/>
    </row>
    <row r="451" spans="1:10" x14ac:dyDescent="0.4">
      <c r="A451" s="7">
        <v>450</v>
      </c>
      <c r="B451" s="43"/>
      <c r="C451" s="43"/>
      <c r="D451" s="43"/>
      <c r="E451" s="44"/>
      <c r="F451" s="44"/>
      <c r="G451" s="41">
        <f t="shared" ref="G451:G514" si="7">IF(J451="",F451,J451)</f>
        <v>0</v>
      </c>
      <c r="H451" s="43"/>
      <c r="I451" s="42"/>
      <c r="J451" s="45"/>
    </row>
    <row r="452" spans="1:10" x14ac:dyDescent="0.4">
      <c r="A452" s="7">
        <v>451</v>
      </c>
      <c r="B452" s="43"/>
      <c r="C452" s="43"/>
      <c r="D452" s="43"/>
      <c r="E452" s="44"/>
      <c r="F452" s="44"/>
      <c r="G452" s="41">
        <f t="shared" si="7"/>
        <v>0</v>
      </c>
      <c r="H452" s="43"/>
      <c r="I452" s="42"/>
      <c r="J452" s="45"/>
    </row>
    <row r="453" spans="1:10" x14ac:dyDescent="0.4">
      <c r="A453" s="7">
        <v>452</v>
      </c>
      <c r="B453" s="43"/>
      <c r="C453" s="43"/>
      <c r="D453" s="43"/>
      <c r="E453" s="44"/>
      <c r="F453" s="44"/>
      <c r="G453" s="41">
        <f t="shared" si="7"/>
        <v>0</v>
      </c>
      <c r="H453" s="43"/>
      <c r="I453" s="42"/>
      <c r="J453" s="45"/>
    </row>
    <row r="454" spans="1:10" x14ac:dyDescent="0.4">
      <c r="A454" s="7">
        <v>453</v>
      </c>
      <c r="B454" s="43"/>
      <c r="C454" s="43"/>
      <c r="D454" s="43"/>
      <c r="E454" s="44"/>
      <c r="F454" s="44"/>
      <c r="G454" s="41">
        <f t="shared" si="7"/>
        <v>0</v>
      </c>
      <c r="H454" s="43"/>
      <c r="I454" s="42"/>
      <c r="J454" s="45"/>
    </row>
    <row r="455" spans="1:10" x14ac:dyDescent="0.4">
      <c r="A455" s="7">
        <v>454</v>
      </c>
      <c r="B455" s="43"/>
      <c r="C455" s="43"/>
      <c r="D455" s="43"/>
      <c r="E455" s="44"/>
      <c r="F455" s="44"/>
      <c r="G455" s="41">
        <f t="shared" si="7"/>
        <v>0</v>
      </c>
      <c r="H455" s="43"/>
      <c r="I455" s="42"/>
      <c r="J455" s="45"/>
    </row>
    <row r="456" spans="1:10" x14ac:dyDescent="0.4">
      <c r="A456" s="7">
        <v>455</v>
      </c>
      <c r="B456" s="43"/>
      <c r="C456" s="43"/>
      <c r="D456" s="43"/>
      <c r="E456" s="44"/>
      <c r="F456" s="44"/>
      <c r="G456" s="41">
        <f t="shared" si="7"/>
        <v>0</v>
      </c>
      <c r="H456" s="43"/>
      <c r="I456" s="42"/>
      <c r="J456" s="45"/>
    </row>
    <row r="457" spans="1:10" x14ac:dyDescent="0.4">
      <c r="A457" s="7">
        <v>456</v>
      </c>
      <c r="B457" s="43"/>
      <c r="C457" s="43"/>
      <c r="D457" s="43"/>
      <c r="E457" s="44"/>
      <c r="F457" s="44"/>
      <c r="G457" s="41">
        <f t="shared" si="7"/>
        <v>0</v>
      </c>
      <c r="H457" s="43"/>
      <c r="I457" s="42"/>
      <c r="J457" s="45"/>
    </row>
    <row r="458" spans="1:10" x14ac:dyDescent="0.4">
      <c r="A458" s="7">
        <v>457</v>
      </c>
      <c r="B458" s="43"/>
      <c r="C458" s="43"/>
      <c r="D458" s="43"/>
      <c r="E458" s="44"/>
      <c r="F458" s="44"/>
      <c r="G458" s="41">
        <f t="shared" si="7"/>
        <v>0</v>
      </c>
      <c r="H458" s="43"/>
      <c r="I458" s="42"/>
      <c r="J458" s="45"/>
    </row>
    <row r="459" spans="1:10" x14ac:dyDescent="0.4">
      <c r="A459" s="7">
        <v>458</v>
      </c>
      <c r="B459" s="43"/>
      <c r="C459" s="43"/>
      <c r="D459" s="43"/>
      <c r="E459" s="44"/>
      <c r="F459" s="44"/>
      <c r="G459" s="41">
        <f t="shared" si="7"/>
        <v>0</v>
      </c>
      <c r="H459" s="43"/>
      <c r="I459" s="42"/>
      <c r="J459" s="45"/>
    </row>
    <row r="460" spans="1:10" x14ac:dyDescent="0.4">
      <c r="A460" s="7">
        <v>459</v>
      </c>
      <c r="B460" s="43"/>
      <c r="C460" s="43"/>
      <c r="D460" s="43"/>
      <c r="E460" s="44"/>
      <c r="F460" s="44"/>
      <c r="G460" s="41">
        <f t="shared" si="7"/>
        <v>0</v>
      </c>
      <c r="H460" s="43"/>
      <c r="I460" s="42"/>
      <c r="J460" s="45"/>
    </row>
    <row r="461" spans="1:10" x14ac:dyDescent="0.4">
      <c r="A461" s="7">
        <v>460</v>
      </c>
      <c r="B461" s="43"/>
      <c r="C461" s="43"/>
      <c r="D461" s="43"/>
      <c r="E461" s="44"/>
      <c r="F461" s="44"/>
      <c r="G461" s="41">
        <f t="shared" si="7"/>
        <v>0</v>
      </c>
      <c r="H461" s="43"/>
      <c r="I461" s="42"/>
      <c r="J461" s="45"/>
    </row>
    <row r="462" spans="1:10" x14ac:dyDescent="0.4">
      <c r="A462" s="7">
        <v>461</v>
      </c>
      <c r="B462" s="43"/>
      <c r="C462" s="43"/>
      <c r="D462" s="43"/>
      <c r="E462" s="44"/>
      <c r="F462" s="44"/>
      <c r="G462" s="41">
        <f t="shared" si="7"/>
        <v>0</v>
      </c>
      <c r="H462" s="43"/>
      <c r="I462" s="42"/>
      <c r="J462" s="45"/>
    </row>
    <row r="463" spans="1:10" x14ac:dyDescent="0.4">
      <c r="A463" s="7">
        <v>462</v>
      </c>
      <c r="B463" s="43"/>
      <c r="C463" s="43"/>
      <c r="D463" s="43"/>
      <c r="E463" s="44"/>
      <c r="F463" s="44"/>
      <c r="G463" s="41">
        <f t="shared" si="7"/>
        <v>0</v>
      </c>
      <c r="H463" s="43"/>
      <c r="I463" s="42"/>
      <c r="J463" s="45"/>
    </row>
    <row r="464" spans="1:10" x14ac:dyDescent="0.4">
      <c r="A464" s="7">
        <v>463</v>
      </c>
      <c r="B464" s="43"/>
      <c r="C464" s="43"/>
      <c r="D464" s="43"/>
      <c r="E464" s="44"/>
      <c r="F464" s="44"/>
      <c r="G464" s="41">
        <f t="shared" si="7"/>
        <v>0</v>
      </c>
      <c r="H464" s="43"/>
      <c r="I464" s="42"/>
      <c r="J464" s="45"/>
    </row>
    <row r="465" spans="1:10" x14ac:dyDescent="0.4">
      <c r="A465" s="7">
        <v>464</v>
      </c>
      <c r="B465" s="43"/>
      <c r="C465" s="43"/>
      <c r="D465" s="43"/>
      <c r="E465" s="44"/>
      <c r="F465" s="44"/>
      <c r="G465" s="41">
        <f t="shared" si="7"/>
        <v>0</v>
      </c>
      <c r="H465" s="43"/>
      <c r="I465" s="42"/>
      <c r="J465" s="45"/>
    </row>
    <row r="466" spans="1:10" x14ac:dyDescent="0.4">
      <c r="A466" s="7">
        <v>465</v>
      </c>
      <c r="B466" s="43"/>
      <c r="C466" s="43"/>
      <c r="D466" s="43"/>
      <c r="E466" s="44"/>
      <c r="F466" s="44"/>
      <c r="G466" s="41">
        <f t="shared" si="7"/>
        <v>0</v>
      </c>
      <c r="H466" s="43"/>
      <c r="I466" s="42"/>
      <c r="J466" s="45"/>
    </row>
    <row r="467" spans="1:10" x14ac:dyDescent="0.4">
      <c r="A467" s="7">
        <v>466</v>
      </c>
      <c r="B467" s="43"/>
      <c r="C467" s="43"/>
      <c r="D467" s="43"/>
      <c r="E467" s="44"/>
      <c r="F467" s="44"/>
      <c r="G467" s="41">
        <f t="shared" si="7"/>
        <v>0</v>
      </c>
      <c r="H467" s="43"/>
      <c r="I467" s="42"/>
      <c r="J467" s="45"/>
    </row>
    <row r="468" spans="1:10" x14ac:dyDescent="0.4">
      <c r="A468" s="7">
        <v>467</v>
      </c>
      <c r="B468" s="43"/>
      <c r="C468" s="43"/>
      <c r="D468" s="43"/>
      <c r="E468" s="44"/>
      <c r="F468" s="44"/>
      <c r="G468" s="41">
        <f t="shared" si="7"/>
        <v>0</v>
      </c>
      <c r="H468" s="43"/>
      <c r="I468" s="42"/>
      <c r="J468" s="45"/>
    </row>
    <row r="469" spans="1:10" x14ac:dyDescent="0.4">
      <c r="A469" s="7">
        <v>468</v>
      </c>
      <c r="B469" s="43"/>
      <c r="C469" s="43"/>
      <c r="D469" s="43"/>
      <c r="E469" s="44"/>
      <c r="F469" s="44"/>
      <c r="G469" s="41">
        <f t="shared" si="7"/>
        <v>0</v>
      </c>
      <c r="H469" s="43"/>
      <c r="I469" s="42"/>
      <c r="J469" s="45"/>
    </row>
    <row r="470" spans="1:10" x14ac:dyDescent="0.4">
      <c r="A470" s="7">
        <v>469</v>
      </c>
      <c r="B470" s="43"/>
      <c r="C470" s="43"/>
      <c r="D470" s="43"/>
      <c r="E470" s="44"/>
      <c r="F470" s="44"/>
      <c r="G470" s="41">
        <f t="shared" si="7"/>
        <v>0</v>
      </c>
      <c r="H470" s="43"/>
      <c r="I470" s="42"/>
      <c r="J470" s="45"/>
    </row>
    <row r="471" spans="1:10" x14ac:dyDescent="0.4">
      <c r="A471" s="7">
        <v>470</v>
      </c>
      <c r="B471" s="43"/>
      <c r="C471" s="43"/>
      <c r="D471" s="43"/>
      <c r="E471" s="44"/>
      <c r="F471" s="44"/>
      <c r="G471" s="41">
        <f t="shared" si="7"/>
        <v>0</v>
      </c>
      <c r="H471" s="43"/>
      <c r="I471" s="42"/>
      <c r="J471" s="45"/>
    </row>
    <row r="472" spans="1:10" x14ac:dyDescent="0.4">
      <c r="A472" s="7">
        <v>471</v>
      </c>
      <c r="B472" s="43"/>
      <c r="C472" s="43"/>
      <c r="D472" s="43"/>
      <c r="E472" s="44"/>
      <c r="F472" s="44"/>
      <c r="G472" s="41">
        <f t="shared" si="7"/>
        <v>0</v>
      </c>
      <c r="H472" s="43"/>
      <c r="I472" s="42"/>
      <c r="J472" s="45"/>
    </row>
    <row r="473" spans="1:10" x14ac:dyDescent="0.4">
      <c r="A473" s="7">
        <v>472</v>
      </c>
      <c r="B473" s="43"/>
      <c r="C473" s="43"/>
      <c r="D473" s="43"/>
      <c r="E473" s="44"/>
      <c r="F473" s="44"/>
      <c r="G473" s="41">
        <f t="shared" si="7"/>
        <v>0</v>
      </c>
      <c r="H473" s="43"/>
      <c r="I473" s="42"/>
      <c r="J473" s="45"/>
    </row>
    <row r="474" spans="1:10" x14ac:dyDescent="0.4">
      <c r="A474" s="7">
        <v>473</v>
      </c>
      <c r="B474" s="43"/>
      <c r="C474" s="43"/>
      <c r="D474" s="43"/>
      <c r="E474" s="44"/>
      <c r="F474" s="44"/>
      <c r="G474" s="41">
        <f t="shared" si="7"/>
        <v>0</v>
      </c>
      <c r="H474" s="43"/>
      <c r="I474" s="42"/>
      <c r="J474" s="45"/>
    </row>
    <row r="475" spans="1:10" x14ac:dyDescent="0.4">
      <c r="A475" s="7">
        <v>474</v>
      </c>
      <c r="B475" s="43"/>
      <c r="C475" s="43"/>
      <c r="D475" s="43"/>
      <c r="E475" s="44"/>
      <c r="F475" s="44"/>
      <c r="G475" s="41">
        <f t="shared" si="7"/>
        <v>0</v>
      </c>
      <c r="H475" s="43"/>
      <c r="I475" s="42"/>
      <c r="J475" s="45"/>
    </row>
    <row r="476" spans="1:10" x14ac:dyDescent="0.4">
      <c r="A476" s="7">
        <v>475</v>
      </c>
      <c r="B476" s="43"/>
      <c r="C476" s="43"/>
      <c r="D476" s="43"/>
      <c r="E476" s="44"/>
      <c r="F476" s="44"/>
      <c r="G476" s="41">
        <f t="shared" si="7"/>
        <v>0</v>
      </c>
      <c r="H476" s="43"/>
      <c r="I476" s="42"/>
      <c r="J476" s="45"/>
    </row>
    <row r="477" spans="1:10" x14ac:dyDescent="0.4">
      <c r="A477" s="7">
        <v>476</v>
      </c>
      <c r="B477" s="43"/>
      <c r="C477" s="43"/>
      <c r="D477" s="43"/>
      <c r="E477" s="44"/>
      <c r="F477" s="44"/>
      <c r="G477" s="41">
        <f t="shared" si="7"/>
        <v>0</v>
      </c>
      <c r="H477" s="43"/>
      <c r="I477" s="42"/>
      <c r="J477" s="45"/>
    </row>
    <row r="478" spans="1:10" x14ac:dyDescent="0.4">
      <c r="A478" s="7">
        <v>477</v>
      </c>
      <c r="B478" s="43"/>
      <c r="C478" s="43"/>
      <c r="D478" s="43"/>
      <c r="E478" s="44"/>
      <c r="F478" s="44"/>
      <c r="G478" s="41">
        <f t="shared" si="7"/>
        <v>0</v>
      </c>
      <c r="H478" s="43"/>
      <c r="I478" s="42"/>
      <c r="J478" s="45"/>
    </row>
    <row r="479" spans="1:10" x14ac:dyDescent="0.4">
      <c r="A479" s="7">
        <v>478</v>
      </c>
      <c r="B479" s="43"/>
      <c r="C479" s="43"/>
      <c r="D479" s="43"/>
      <c r="E479" s="44"/>
      <c r="F479" s="44"/>
      <c r="G479" s="41">
        <f t="shared" si="7"/>
        <v>0</v>
      </c>
      <c r="H479" s="43"/>
      <c r="I479" s="42"/>
      <c r="J479" s="45"/>
    </row>
    <row r="480" spans="1:10" x14ac:dyDescent="0.4">
      <c r="A480" s="7">
        <v>479</v>
      </c>
      <c r="B480" s="43"/>
      <c r="C480" s="43"/>
      <c r="D480" s="43"/>
      <c r="E480" s="44"/>
      <c r="F480" s="44"/>
      <c r="G480" s="41">
        <f t="shared" si="7"/>
        <v>0</v>
      </c>
      <c r="H480" s="43"/>
      <c r="I480" s="42"/>
      <c r="J480" s="45"/>
    </row>
    <row r="481" spans="1:10" x14ac:dyDescent="0.4">
      <c r="A481" s="7">
        <v>480</v>
      </c>
      <c r="B481" s="43"/>
      <c r="C481" s="43"/>
      <c r="D481" s="43"/>
      <c r="E481" s="44"/>
      <c r="F481" s="44"/>
      <c r="G481" s="41">
        <f t="shared" si="7"/>
        <v>0</v>
      </c>
      <c r="H481" s="43"/>
      <c r="I481" s="42"/>
      <c r="J481" s="45"/>
    </row>
    <row r="482" spans="1:10" x14ac:dyDescent="0.4">
      <c r="A482" s="7">
        <v>481</v>
      </c>
      <c r="B482" s="43"/>
      <c r="C482" s="43"/>
      <c r="D482" s="43"/>
      <c r="E482" s="44"/>
      <c r="F482" s="44"/>
      <c r="G482" s="41">
        <f t="shared" si="7"/>
        <v>0</v>
      </c>
      <c r="H482" s="43"/>
      <c r="I482" s="42"/>
      <c r="J482" s="45"/>
    </row>
    <row r="483" spans="1:10" x14ac:dyDescent="0.4">
      <c r="A483" s="7">
        <v>482</v>
      </c>
      <c r="B483" s="43"/>
      <c r="C483" s="43"/>
      <c r="D483" s="43"/>
      <c r="E483" s="44"/>
      <c r="F483" s="44"/>
      <c r="G483" s="41">
        <f t="shared" si="7"/>
        <v>0</v>
      </c>
      <c r="H483" s="43"/>
      <c r="I483" s="42"/>
      <c r="J483" s="45"/>
    </row>
    <row r="484" spans="1:10" x14ac:dyDescent="0.4">
      <c r="A484" s="7">
        <v>483</v>
      </c>
      <c r="B484" s="43"/>
      <c r="C484" s="43"/>
      <c r="D484" s="43"/>
      <c r="E484" s="44"/>
      <c r="F484" s="44"/>
      <c r="G484" s="41">
        <f t="shared" si="7"/>
        <v>0</v>
      </c>
      <c r="H484" s="43"/>
      <c r="I484" s="42"/>
      <c r="J484" s="45"/>
    </row>
    <row r="485" spans="1:10" x14ac:dyDescent="0.4">
      <c r="A485" s="7">
        <v>484</v>
      </c>
      <c r="B485" s="43"/>
      <c r="C485" s="43"/>
      <c r="D485" s="43"/>
      <c r="E485" s="44"/>
      <c r="F485" s="44"/>
      <c r="G485" s="41">
        <f t="shared" si="7"/>
        <v>0</v>
      </c>
      <c r="H485" s="43"/>
      <c r="I485" s="42"/>
      <c r="J485" s="45"/>
    </row>
    <row r="486" spans="1:10" x14ac:dyDescent="0.4">
      <c r="A486" s="7">
        <v>485</v>
      </c>
      <c r="B486" s="43"/>
      <c r="C486" s="43"/>
      <c r="D486" s="43"/>
      <c r="E486" s="44"/>
      <c r="F486" s="44"/>
      <c r="G486" s="41">
        <f t="shared" si="7"/>
        <v>0</v>
      </c>
      <c r="H486" s="43"/>
      <c r="I486" s="42"/>
      <c r="J486" s="45"/>
    </row>
    <row r="487" spans="1:10" x14ac:dyDescent="0.4">
      <c r="A487" s="7">
        <v>486</v>
      </c>
      <c r="B487" s="43"/>
      <c r="C487" s="43"/>
      <c r="D487" s="43"/>
      <c r="E487" s="44"/>
      <c r="F487" s="44"/>
      <c r="G487" s="41">
        <f t="shared" si="7"/>
        <v>0</v>
      </c>
      <c r="H487" s="43"/>
      <c r="I487" s="42"/>
      <c r="J487" s="45"/>
    </row>
    <row r="488" spans="1:10" x14ac:dyDescent="0.4">
      <c r="A488" s="7">
        <v>487</v>
      </c>
      <c r="B488" s="43"/>
      <c r="C488" s="43"/>
      <c r="D488" s="43"/>
      <c r="E488" s="44"/>
      <c r="F488" s="44"/>
      <c r="G488" s="41">
        <f t="shared" si="7"/>
        <v>0</v>
      </c>
      <c r="H488" s="43"/>
      <c r="I488" s="42"/>
      <c r="J488" s="45"/>
    </row>
    <row r="489" spans="1:10" x14ac:dyDescent="0.4">
      <c r="A489" s="7">
        <v>488</v>
      </c>
      <c r="B489" s="43"/>
      <c r="C489" s="43"/>
      <c r="D489" s="43"/>
      <c r="E489" s="44"/>
      <c r="F489" s="44"/>
      <c r="G489" s="41">
        <f t="shared" si="7"/>
        <v>0</v>
      </c>
      <c r="H489" s="43"/>
      <c r="I489" s="42"/>
      <c r="J489" s="45"/>
    </row>
    <row r="490" spans="1:10" x14ac:dyDescent="0.4">
      <c r="A490" s="7">
        <v>489</v>
      </c>
      <c r="B490" s="43"/>
      <c r="C490" s="43"/>
      <c r="D490" s="43"/>
      <c r="E490" s="44"/>
      <c r="F490" s="44"/>
      <c r="G490" s="41">
        <f t="shared" si="7"/>
        <v>0</v>
      </c>
      <c r="H490" s="43"/>
      <c r="I490" s="42"/>
      <c r="J490" s="45"/>
    </row>
    <row r="491" spans="1:10" x14ac:dyDescent="0.4">
      <c r="A491" s="7">
        <v>490</v>
      </c>
      <c r="B491" s="43"/>
      <c r="C491" s="43"/>
      <c r="D491" s="43"/>
      <c r="E491" s="44"/>
      <c r="F491" s="44"/>
      <c r="G491" s="41">
        <f t="shared" si="7"/>
        <v>0</v>
      </c>
      <c r="H491" s="43"/>
      <c r="I491" s="42"/>
      <c r="J491" s="45"/>
    </row>
    <row r="492" spans="1:10" x14ac:dyDescent="0.4">
      <c r="A492" s="7">
        <v>491</v>
      </c>
      <c r="B492" s="43"/>
      <c r="C492" s="43"/>
      <c r="D492" s="43"/>
      <c r="E492" s="44"/>
      <c r="F492" s="44"/>
      <c r="G492" s="41">
        <f t="shared" si="7"/>
        <v>0</v>
      </c>
      <c r="H492" s="43"/>
      <c r="I492" s="42"/>
      <c r="J492" s="45"/>
    </row>
    <row r="493" spans="1:10" x14ac:dyDescent="0.4">
      <c r="A493" s="7">
        <v>492</v>
      </c>
      <c r="B493" s="43"/>
      <c r="C493" s="43"/>
      <c r="D493" s="43"/>
      <c r="E493" s="44"/>
      <c r="F493" s="44"/>
      <c r="G493" s="41">
        <f t="shared" si="7"/>
        <v>0</v>
      </c>
      <c r="H493" s="43"/>
      <c r="I493" s="42"/>
      <c r="J493" s="45"/>
    </row>
    <row r="494" spans="1:10" x14ac:dyDescent="0.4">
      <c r="A494" s="7">
        <v>493</v>
      </c>
      <c r="B494" s="43"/>
      <c r="C494" s="43"/>
      <c r="D494" s="43"/>
      <c r="E494" s="44"/>
      <c r="F494" s="44"/>
      <c r="G494" s="41">
        <f t="shared" si="7"/>
        <v>0</v>
      </c>
      <c r="H494" s="43"/>
      <c r="I494" s="42"/>
      <c r="J494" s="45"/>
    </row>
    <row r="495" spans="1:10" x14ac:dyDescent="0.4">
      <c r="A495" s="7">
        <v>494</v>
      </c>
      <c r="B495" s="43"/>
      <c r="C495" s="43"/>
      <c r="D495" s="43"/>
      <c r="E495" s="44"/>
      <c r="F495" s="44"/>
      <c r="G495" s="41">
        <f t="shared" si="7"/>
        <v>0</v>
      </c>
      <c r="H495" s="43"/>
      <c r="I495" s="42"/>
      <c r="J495" s="45"/>
    </row>
    <row r="496" spans="1:10" x14ac:dyDescent="0.4">
      <c r="A496" s="7">
        <v>495</v>
      </c>
      <c r="B496" s="43"/>
      <c r="C496" s="43"/>
      <c r="D496" s="43"/>
      <c r="E496" s="44"/>
      <c r="F496" s="44"/>
      <c r="G496" s="41">
        <f t="shared" si="7"/>
        <v>0</v>
      </c>
      <c r="H496" s="43"/>
      <c r="I496" s="42"/>
      <c r="J496" s="45"/>
    </row>
    <row r="497" spans="1:10" x14ac:dyDescent="0.4">
      <c r="A497" s="7">
        <v>496</v>
      </c>
      <c r="B497" s="43"/>
      <c r="C497" s="43"/>
      <c r="D497" s="43"/>
      <c r="E497" s="44"/>
      <c r="F497" s="44"/>
      <c r="G497" s="41">
        <f t="shared" si="7"/>
        <v>0</v>
      </c>
      <c r="H497" s="43"/>
      <c r="I497" s="42"/>
      <c r="J497" s="45"/>
    </row>
    <row r="498" spans="1:10" x14ac:dyDescent="0.4">
      <c r="A498" s="7">
        <v>497</v>
      </c>
      <c r="B498" s="43"/>
      <c r="C498" s="43"/>
      <c r="D498" s="43"/>
      <c r="E498" s="44"/>
      <c r="F498" s="44"/>
      <c r="G498" s="41">
        <f t="shared" si="7"/>
        <v>0</v>
      </c>
      <c r="H498" s="43"/>
      <c r="I498" s="42"/>
      <c r="J498" s="45"/>
    </row>
    <row r="499" spans="1:10" x14ac:dyDescent="0.4">
      <c r="A499" s="7">
        <v>498</v>
      </c>
      <c r="B499" s="43"/>
      <c r="C499" s="43"/>
      <c r="D499" s="43"/>
      <c r="E499" s="44"/>
      <c r="F499" s="44"/>
      <c r="G499" s="41">
        <f t="shared" si="7"/>
        <v>0</v>
      </c>
      <c r="H499" s="43"/>
      <c r="I499" s="42"/>
      <c r="J499" s="45"/>
    </row>
    <row r="500" spans="1:10" x14ac:dyDescent="0.4">
      <c r="A500" s="7">
        <v>499</v>
      </c>
      <c r="B500" s="43"/>
      <c r="C500" s="43"/>
      <c r="D500" s="43"/>
      <c r="E500" s="44"/>
      <c r="F500" s="44"/>
      <c r="G500" s="41">
        <f t="shared" si="7"/>
        <v>0</v>
      </c>
      <c r="H500" s="43"/>
      <c r="I500" s="42"/>
      <c r="J500" s="45"/>
    </row>
    <row r="501" spans="1:10" x14ac:dyDescent="0.4">
      <c r="A501" s="7">
        <v>500</v>
      </c>
      <c r="B501" s="43"/>
      <c r="C501" s="43"/>
      <c r="D501" s="43"/>
      <c r="E501" s="44"/>
      <c r="F501" s="44"/>
      <c r="G501" s="41">
        <f t="shared" si="7"/>
        <v>0</v>
      </c>
      <c r="H501" s="43"/>
      <c r="I501" s="42"/>
      <c r="J501" s="45"/>
    </row>
    <row r="502" spans="1:10" x14ac:dyDescent="0.4">
      <c r="A502" s="7">
        <v>501</v>
      </c>
      <c r="B502" s="43"/>
      <c r="C502" s="43"/>
      <c r="D502" s="43"/>
      <c r="E502" s="44"/>
      <c r="F502" s="44"/>
      <c r="G502" s="41">
        <f t="shared" si="7"/>
        <v>0</v>
      </c>
      <c r="H502" s="43"/>
      <c r="I502" s="42"/>
      <c r="J502" s="45"/>
    </row>
    <row r="503" spans="1:10" x14ac:dyDescent="0.4">
      <c r="A503" s="7">
        <v>502</v>
      </c>
      <c r="B503" s="43"/>
      <c r="C503" s="43"/>
      <c r="D503" s="43"/>
      <c r="E503" s="44"/>
      <c r="F503" s="44"/>
      <c r="G503" s="41">
        <f t="shared" si="7"/>
        <v>0</v>
      </c>
      <c r="H503" s="43"/>
      <c r="I503" s="42"/>
      <c r="J503" s="45"/>
    </row>
    <row r="504" spans="1:10" x14ac:dyDescent="0.4">
      <c r="A504" s="7">
        <v>503</v>
      </c>
      <c r="B504" s="43"/>
      <c r="C504" s="43"/>
      <c r="D504" s="43"/>
      <c r="E504" s="44"/>
      <c r="F504" s="44"/>
      <c r="G504" s="41">
        <f t="shared" si="7"/>
        <v>0</v>
      </c>
      <c r="H504" s="43"/>
      <c r="I504" s="42"/>
      <c r="J504" s="45"/>
    </row>
    <row r="505" spans="1:10" x14ac:dyDescent="0.4">
      <c r="A505" s="7">
        <v>504</v>
      </c>
      <c r="B505" s="43"/>
      <c r="C505" s="43"/>
      <c r="D505" s="43"/>
      <c r="E505" s="44"/>
      <c r="F505" s="44"/>
      <c r="G505" s="41">
        <f t="shared" si="7"/>
        <v>0</v>
      </c>
      <c r="H505" s="43"/>
      <c r="I505" s="42"/>
      <c r="J505" s="45"/>
    </row>
    <row r="506" spans="1:10" x14ac:dyDescent="0.4">
      <c r="A506" s="7">
        <v>505</v>
      </c>
      <c r="B506" s="43"/>
      <c r="C506" s="43"/>
      <c r="D506" s="43"/>
      <c r="E506" s="44"/>
      <c r="F506" s="44"/>
      <c r="G506" s="41">
        <f t="shared" si="7"/>
        <v>0</v>
      </c>
      <c r="H506" s="43"/>
      <c r="I506" s="42"/>
      <c r="J506" s="45"/>
    </row>
    <row r="507" spans="1:10" x14ac:dyDescent="0.4">
      <c r="A507" s="7">
        <v>506</v>
      </c>
      <c r="B507" s="43"/>
      <c r="C507" s="43"/>
      <c r="D507" s="43"/>
      <c r="E507" s="44"/>
      <c r="F507" s="44"/>
      <c r="G507" s="41">
        <f t="shared" si="7"/>
        <v>0</v>
      </c>
      <c r="H507" s="43"/>
      <c r="I507" s="42"/>
      <c r="J507" s="45"/>
    </row>
    <row r="508" spans="1:10" x14ac:dyDescent="0.4">
      <c r="A508" s="7">
        <v>507</v>
      </c>
      <c r="B508" s="43"/>
      <c r="C508" s="43"/>
      <c r="D508" s="43"/>
      <c r="E508" s="44"/>
      <c r="F508" s="44"/>
      <c r="G508" s="41">
        <f t="shared" si="7"/>
        <v>0</v>
      </c>
      <c r="H508" s="43"/>
      <c r="I508" s="42"/>
      <c r="J508" s="45"/>
    </row>
    <row r="509" spans="1:10" x14ac:dyDescent="0.4">
      <c r="A509" s="7">
        <v>508</v>
      </c>
      <c r="B509" s="43"/>
      <c r="C509" s="43"/>
      <c r="D509" s="43"/>
      <c r="E509" s="44"/>
      <c r="F509" s="44"/>
      <c r="G509" s="41">
        <f t="shared" si="7"/>
        <v>0</v>
      </c>
      <c r="H509" s="43"/>
      <c r="I509" s="42"/>
      <c r="J509" s="45"/>
    </row>
    <row r="510" spans="1:10" x14ac:dyDescent="0.4">
      <c r="A510" s="7">
        <v>509</v>
      </c>
      <c r="B510" s="43"/>
      <c r="C510" s="43"/>
      <c r="D510" s="43"/>
      <c r="E510" s="44"/>
      <c r="F510" s="44"/>
      <c r="G510" s="41">
        <f t="shared" si="7"/>
        <v>0</v>
      </c>
      <c r="H510" s="43"/>
      <c r="I510" s="42"/>
      <c r="J510" s="45"/>
    </row>
    <row r="511" spans="1:10" x14ac:dyDescent="0.4">
      <c r="A511" s="7">
        <v>510</v>
      </c>
      <c r="B511" s="43"/>
      <c r="C511" s="43"/>
      <c r="D511" s="43"/>
      <c r="E511" s="44"/>
      <c r="F511" s="44"/>
      <c r="G511" s="41">
        <f t="shared" si="7"/>
        <v>0</v>
      </c>
      <c r="H511" s="43"/>
      <c r="I511" s="42"/>
      <c r="J511" s="45"/>
    </row>
    <row r="512" spans="1:10" x14ac:dyDescent="0.4">
      <c r="A512" s="7">
        <v>511</v>
      </c>
      <c r="B512" s="43"/>
      <c r="C512" s="43"/>
      <c r="D512" s="43"/>
      <c r="E512" s="44"/>
      <c r="F512" s="44"/>
      <c r="G512" s="41">
        <f t="shared" si="7"/>
        <v>0</v>
      </c>
      <c r="H512" s="43"/>
      <c r="I512" s="42"/>
      <c r="J512" s="45"/>
    </row>
    <row r="513" spans="1:10" x14ac:dyDescent="0.4">
      <c r="A513" s="7">
        <v>512</v>
      </c>
      <c r="B513" s="43"/>
      <c r="C513" s="43"/>
      <c r="D513" s="43"/>
      <c r="E513" s="44"/>
      <c r="F513" s="44"/>
      <c r="G513" s="41">
        <f t="shared" si="7"/>
        <v>0</v>
      </c>
      <c r="H513" s="43"/>
      <c r="I513" s="42"/>
      <c r="J513" s="45"/>
    </row>
    <row r="514" spans="1:10" x14ac:dyDescent="0.4">
      <c r="A514" s="7">
        <v>513</v>
      </c>
      <c r="B514" s="43"/>
      <c r="C514" s="43"/>
      <c r="D514" s="43"/>
      <c r="E514" s="44"/>
      <c r="F514" s="44"/>
      <c r="G514" s="41">
        <f t="shared" si="7"/>
        <v>0</v>
      </c>
      <c r="H514" s="43"/>
      <c r="I514" s="42"/>
      <c r="J514" s="45"/>
    </row>
    <row r="515" spans="1:10" x14ac:dyDescent="0.4">
      <c r="A515" s="7">
        <v>514</v>
      </c>
      <c r="B515" s="43"/>
      <c r="C515" s="43"/>
      <c r="D515" s="43"/>
      <c r="E515" s="44"/>
      <c r="F515" s="44"/>
      <c r="G515" s="41">
        <f t="shared" ref="G515:G578" si="8">IF(J515="",F515,J515)</f>
        <v>0</v>
      </c>
      <c r="H515" s="43"/>
      <c r="I515" s="42"/>
      <c r="J515" s="45"/>
    </row>
    <row r="516" spans="1:10" x14ac:dyDescent="0.4">
      <c r="A516" s="7">
        <v>515</v>
      </c>
      <c r="B516" s="43"/>
      <c r="C516" s="43"/>
      <c r="D516" s="43"/>
      <c r="E516" s="44"/>
      <c r="F516" s="44"/>
      <c r="G516" s="41">
        <f t="shared" si="8"/>
        <v>0</v>
      </c>
      <c r="H516" s="43"/>
      <c r="I516" s="42"/>
      <c r="J516" s="45"/>
    </row>
    <row r="517" spans="1:10" x14ac:dyDescent="0.4">
      <c r="A517" s="7">
        <v>516</v>
      </c>
      <c r="B517" s="43"/>
      <c r="C517" s="43"/>
      <c r="D517" s="43"/>
      <c r="E517" s="44"/>
      <c r="F517" s="44"/>
      <c r="G517" s="41">
        <f t="shared" si="8"/>
        <v>0</v>
      </c>
      <c r="H517" s="43"/>
      <c r="I517" s="42"/>
      <c r="J517" s="45"/>
    </row>
    <row r="518" spans="1:10" x14ac:dyDescent="0.4">
      <c r="A518" s="7">
        <v>517</v>
      </c>
      <c r="B518" s="43"/>
      <c r="C518" s="43"/>
      <c r="D518" s="43"/>
      <c r="E518" s="44"/>
      <c r="F518" s="44"/>
      <c r="G518" s="41">
        <f t="shared" si="8"/>
        <v>0</v>
      </c>
      <c r="H518" s="43"/>
      <c r="I518" s="42"/>
      <c r="J518" s="45"/>
    </row>
    <row r="519" spans="1:10" x14ac:dyDescent="0.4">
      <c r="A519" s="7">
        <v>518</v>
      </c>
      <c r="B519" s="43"/>
      <c r="C519" s="43"/>
      <c r="D519" s="43"/>
      <c r="E519" s="44"/>
      <c r="F519" s="44"/>
      <c r="G519" s="41">
        <f t="shared" si="8"/>
        <v>0</v>
      </c>
      <c r="H519" s="43"/>
      <c r="I519" s="42"/>
      <c r="J519" s="45"/>
    </row>
    <row r="520" spans="1:10" x14ac:dyDescent="0.4">
      <c r="A520" s="7">
        <v>519</v>
      </c>
      <c r="B520" s="43"/>
      <c r="C520" s="43"/>
      <c r="D520" s="43"/>
      <c r="E520" s="44"/>
      <c r="F520" s="44"/>
      <c r="G520" s="41">
        <f t="shared" si="8"/>
        <v>0</v>
      </c>
      <c r="H520" s="43"/>
      <c r="I520" s="42"/>
      <c r="J520" s="45"/>
    </row>
    <row r="521" spans="1:10" x14ac:dyDescent="0.4">
      <c r="A521" s="7">
        <v>520</v>
      </c>
      <c r="B521" s="43"/>
      <c r="C521" s="43"/>
      <c r="D521" s="43"/>
      <c r="E521" s="44"/>
      <c r="F521" s="44"/>
      <c r="G521" s="41">
        <f t="shared" si="8"/>
        <v>0</v>
      </c>
      <c r="H521" s="43"/>
      <c r="I521" s="42"/>
      <c r="J521" s="45"/>
    </row>
    <row r="522" spans="1:10" x14ac:dyDescent="0.4">
      <c r="A522" s="7">
        <v>521</v>
      </c>
      <c r="B522" s="43"/>
      <c r="C522" s="43"/>
      <c r="D522" s="43"/>
      <c r="E522" s="44"/>
      <c r="F522" s="44"/>
      <c r="G522" s="41">
        <f t="shared" si="8"/>
        <v>0</v>
      </c>
      <c r="H522" s="43"/>
      <c r="I522" s="42"/>
      <c r="J522" s="45"/>
    </row>
    <row r="523" spans="1:10" x14ac:dyDescent="0.4">
      <c r="A523" s="7">
        <v>522</v>
      </c>
      <c r="B523" s="43"/>
      <c r="C523" s="43"/>
      <c r="D523" s="43"/>
      <c r="E523" s="44"/>
      <c r="F523" s="44"/>
      <c r="G523" s="41">
        <f t="shared" si="8"/>
        <v>0</v>
      </c>
      <c r="H523" s="43"/>
      <c r="I523" s="42"/>
      <c r="J523" s="45"/>
    </row>
    <row r="524" spans="1:10" x14ac:dyDescent="0.4">
      <c r="A524" s="7">
        <v>523</v>
      </c>
      <c r="B524" s="43"/>
      <c r="C524" s="43"/>
      <c r="D524" s="43"/>
      <c r="E524" s="44"/>
      <c r="F524" s="44"/>
      <c r="G524" s="41">
        <f t="shared" si="8"/>
        <v>0</v>
      </c>
      <c r="H524" s="43"/>
      <c r="I524" s="42"/>
      <c r="J524" s="45"/>
    </row>
    <row r="525" spans="1:10" x14ac:dyDescent="0.4">
      <c r="A525" s="7">
        <v>524</v>
      </c>
      <c r="B525" s="43"/>
      <c r="C525" s="43"/>
      <c r="D525" s="43"/>
      <c r="E525" s="44"/>
      <c r="F525" s="44"/>
      <c r="G525" s="41">
        <f t="shared" si="8"/>
        <v>0</v>
      </c>
      <c r="H525" s="43"/>
      <c r="I525" s="42"/>
      <c r="J525" s="45"/>
    </row>
    <row r="526" spans="1:10" x14ac:dyDescent="0.4">
      <c r="A526" s="7">
        <v>525</v>
      </c>
      <c r="B526" s="43"/>
      <c r="C526" s="43"/>
      <c r="D526" s="43"/>
      <c r="E526" s="44"/>
      <c r="F526" s="44"/>
      <c r="G526" s="41">
        <f t="shared" si="8"/>
        <v>0</v>
      </c>
      <c r="H526" s="43"/>
      <c r="I526" s="42"/>
      <c r="J526" s="45"/>
    </row>
    <row r="527" spans="1:10" x14ac:dyDescent="0.4">
      <c r="A527" s="7">
        <v>526</v>
      </c>
      <c r="B527" s="43"/>
      <c r="C527" s="43"/>
      <c r="D527" s="43"/>
      <c r="E527" s="44"/>
      <c r="F527" s="44"/>
      <c r="G527" s="41">
        <f t="shared" si="8"/>
        <v>0</v>
      </c>
      <c r="H527" s="43"/>
      <c r="I527" s="42"/>
      <c r="J527" s="45"/>
    </row>
    <row r="528" spans="1:10" x14ac:dyDescent="0.4">
      <c r="A528" s="7">
        <v>527</v>
      </c>
      <c r="B528" s="43"/>
      <c r="C528" s="43"/>
      <c r="D528" s="43"/>
      <c r="E528" s="44"/>
      <c r="F528" s="44"/>
      <c r="G528" s="41">
        <f t="shared" si="8"/>
        <v>0</v>
      </c>
      <c r="H528" s="43"/>
      <c r="I528" s="42"/>
      <c r="J528" s="45"/>
    </row>
    <row r="529" spans="1:10" x14ac:dyDescent="0.4">
      <c r="A529" s="7">
        <v>528</v>
      </c>
      <c r="B529" s="43"/>
      <c r="C529" s="43"/>
      <c r="D529" s="43"/>
      <c r="E529" s="44"/>
      <c r="F529" s="44"/>
      <c r="G529" s="41">
        <f t="shared" si="8"/>
        <v>0</v>
      </c>
      <c r="H529" s="43"/>
      <c r="I529" s="42"/>
      <c r="J529" s="45"/>
    </row>
    <row r="530" spans="1:10" x14ac:dyDescent="0.4">
      <c r="A530" s="7">
        <v>529</v>
      </c>
      <c r="B530" s="43"/>
      <c r="C530" s="43"/>
      <c r="D530" s="43"/>
      <c r="E530" s="44"/>
      <c r="F530" s="44"/>
      <c r="G530" s="41">
        <f t="shared" si="8"/>
        <v>0</v>
      </c>
      <c r="H530" s="43"/>
      <c r="I530" s="42"/>
      <c r="J530" s="45"/>
    </row>
    <row r="531" spans="1:10" x14ac:dyDescent="0.4">
      <c r="A531" s="7">
        <v>530</v>
      </c>
      <c r="B531" s="43"/>
      <c r="C531" s="43"/>
      <c r="D531" s="43"/>
      <c r="E531" s="44"/>
      <c r="F531" s="44"/>
      <c r="G531" s="41">
        <f t="shared" si="8"/>
        <v>0</v>
      </c>
      <c r="H531" s="43"/>
      <c r="I531" s="42"/>
      <c r="J531" s="45"/>
    </row>
    <row r="532" spans="1:10" x14ac:dyDescent="0.4">
      <c r="A532" s="7">
        <v>531</v>
      </c>
      <c r="B532" s="43"/>
      <c r="C532" s="43"/>
      <c r="D532" s="43"/>
      <c r="E532" s="44"/>
      <c r="F532" s="44"/>
      <c r="G532" s="41">
        <f t="shared" si="8"/>
        <v>0</v>
      </c>
      <c r="H532" s="43"/>
      <c r="I532" s="42"/>
      <c r="J532" s="45"/>
    </row>
    <row r="533" spans="1:10" x14ac:dyDescent="0.4">
      <c r="A533" s="7">
        <v>532</v>
      </c>
      <c r="B533" s="43"/>
      <c r="C533" s="43"/>
      <c r="D533" s="43"/>
      <c r="E533" s="44"/>
      <c r="F533" s="44"/>
      <c r="G533" s="41">
        <f t="shared" si="8"/>
        <v>0</v>
      </c>
      <c r="H533" s="43"/>
      <c r="I533" s="42"/>
      <c r="J533" s="45"/>
    </row>
    <row r="534" spans="1:10" x14ac:dyDescent="0.4">
      <c r="A534" s="7">
        <v>533</v>
      </c>
      <c r="B534" s="43"/>
      <c r="C534" s="43"/>
      <c r="D534" s="43"/>
      <c r="E534" s="44"/>
      <c r="F534" s="44"/>
      <c r="G534" s="41">
        <f t="shared" si="8"/>
        <v>0</v>
      </c>
      <c r="H534" s="43"/>
      <c r="I534" s="42"/>
      <c r="J534" s="45"/>
    </row>
    <row r="535" spans="1:10" x14ac:dyDescent="0.4">
      <c r="A535" s="7">
        <v>534</v>
      </c>
      <c r="B535" s="43"/>
      <c r="C535" s="43"/>
      <c r="D535" s="43"/>
      <c r="E535" s="44"/>
      <c r="F535" s="44"/>
      <c r="G535" s="41">
        <f t="shared" si="8"/>
        <v>0</v>
      </c>
      <c r="H535" s="43"/>
      <c r="I535" s="42"/>
      <c r="J535" s="45"/>
    </row>
    <row r="536" spans="1:10" x14ac:dyDescent="0.4">
      <c r="A536" s="7">
        <v>535</v>
      </c>
      <c r="B536" s="43"/>
      <c r="C536" s="43"/>
      <c r="D536" s="43"/>
      <c r="E536" s="44"/>
      <c r="F536" s="44"/>
      <c r="G536" s="41">
        <f t="shared" si="8"/>
        <v>0</v>
      </c>
      <c r="H536" s="43"/>
      <c r="I536" s="42"/>
      <c r="J536" s="45"/>
    </row>
    <row r="537" spans="1:10" x14ac:dyDescent="0.4">
      <c r="A537" s="7">
        <v>536</v>
      </c>
      <c r="B537" s="43"/>
      <c r="C537" s="43"/>
      <c r="D537" s="43"/>
      <c r="E537" s="44"/>
      <c r="F537" s="44"/>
      <c r="G537" s="41">
        <f t="shared" si="8"/>
        <v>0</v>
      </c>
      <c r="H537" s="43"/>
      <c r="I537" s="42"/>
      <c r="J537" s="45"/>
    </row>
    <row r="538" spans="1:10" x14ac:dyDescent="0.4">
      <c r="A538" s="7">
        <v>537</v>
      </c>
      <c r="B538" s="43"/>
      <c r="C538" s="43"/>
      <c r="D538" s="43"/>
      <c r="E538" s="44"/>
      <c r="F538" s="44"/>
      <c r="G538" s="41">
        <f t="shared" si="8"/>
        <v>0</v>
      </c>
      <c r="H538" s="43"/>
      <c r="I538" s="42"/>
      <c r="J538" s="45"/>
    </row>
    <row r="539" spans="1:10" x14ac:dyDescent="0.4">
      <c r="A539" s="7">
        <v>538</v>
      </c>
      <c r="B539" s="43"/>
      <c r="C539" s="43"/>
      <c r="D539" s="43"/>
      <c r="E539" s="44"/>
      <c r="F539" s="44"/>
      <c r="G539" s="41">
        <f t="shared" si="8"/>
        <v>0</v>
      </c>
      <c r="H539" s="43"/>
      <c r="I539" s="42"/>
      <c r="J539" s="45"/>
    </row>
    <row r="540" spans="1:10" x14ac:dyDescent="0.4">
      <c r="A540" s="7">
        <v>539</v>
      </c>
      <c r="B540" s="43"/>
      <c r="C540" s="43"/>
      <c r="D540" s="43"/>
      <c r="E540" s="44"/>
      <c r="F540" s="44"/>
      <c r="G540" s="41">
        <f t="shared" si="8"/>
        <v>0</v>
      </c>
      <c r="H540" s="43"/>
      <c r="I540" s="42"/>
      <c r="J540" s="45"/>
    </row>
    <row r="541" spans="1:10" x14ac:dyDescent="0.4">
      <c r="A541" s="7">
        <v>540</v>
      </c>
      <c r="B541" s="43"/>
      <c r="C541" s="43"/>
      <c r="D541" s="43"/>
      <c r="E541" s="44"/>
      <c r="F541" s="44"/>
      <c r="G541" s="41">
        <f t="shared" si="8"/>
        <v>0</v>
      </c>
      <c r="H541" s="43"/>
      <c r="I541" s="42"/>
      <c r="J541" s="45"/>
    </row>
    <row r="542" spans="1:10" x14ac:dyDescent="0.4">
      <c r="A542" s="7">
        <v>541</v>
      </c>
      <c r="B542" s="43"/>
      <c r="C542" s="43"/>
      <c r="D542" s="43"/>
      <c r="E542" s="44"/>
      <c r="F542" s="44"/>
      <c r="G542" s="41">
        <f t="shared" si="8"/>
        <v>0</v>
      </c>
      <c r="H542" s="43"/>
      <c r="I542" s="42"/>
      <c r="J542" s="45"/>
    </row>
    <row r="543" spans="1:10" x14ac:dyDescent="0.4">
      <c r="A543" s="7">
        <v>542</v>
      </c>
      <c r="B543" s="43"/>
      <c r="C543" s="43"/>
      <c r="D543" s="43"/>
      <c r="E543" s="44"/>
      <c r="F543" s="44"/>
      <c r="G543" s="41">
        <f t="shared" si="8"/>
        <v>0</v>
      </c>
      <c r="H543" s="43"/>
      <c r="I543" s="42"/>
      <c r="J543" s="45"/>
    </row>
    <row r="544" spans="1:10" x14ac:dyDescent="0.4">
      <c r="A544" s="7">
        <v>543</v>
      </c>
      <c r="B544" s="43"/>
      <c r="C544" s="43"/>
      <c r="D544" s="43"/>
      <c r="E544" s="44"/>
      <c r="F544" s="44"/>
      <c r="G544" s="41">
        <f t="shared" si="8"/>
        <v>0</v>
      </c>
      <c r="H544" s="43"/>
      <c r="I544" s="42"/>
      <c r="J544" s="45"/>
    </row>
    <row r="545" spans="1:10" x14ac:dyDescent="0.4">
      <c r="A545" s="7">
        <v>544</v>
      </c>
      <c r="B545" s="43"/>
      <c r="C545" s="43"/>
      <c r="D545" s="43"/>
      <c r="E545" s="44"/>
      <c r="F545" s="44"/>
      <c r="G545" s="41">
        <f t="shared" si="8"/>
        <v>0</v>
      </c>
      <c r="H545" s="43"/>
      <c r="I545" s="42"/>
      <c r="J545" s="45"/>
    </row>
    <row r="546" spans="1:10" x14ac:dyDescent="0.4">
      <c r="A546" s="7">
        <v>545</v>
      </c>
      <c r="B546" s="43"/>
      <c r="C546" s="43"/>
      <c r="D546" s="43"/>
      <c r="E546" s="44"/>
      <c r="F546" s="44"/>
      <c r="G546" s="41">
        <f t="shared" si="8"/>
        <v>0</v>
      </c>
      <c r="H546" s="43"/>
      <c r="I546" s="42"/>
      <c r="J546" s="45"/>
    </row>
    <row r="547" spans="1:10" x14ac:dyDescent="0.4">
      <c r="A547" s="7">
        <v>546</v>
      </c>
      <c r="B547" s="43"/>
      <c r="C547" s="43"/>
      <c r="D547" s="43"/>
      <c r="E547" s="44"/>
      <c r="F547" s="44"/>
      <c r="G547" s="41">
        <f t="shared" si="8"/>
        <v>0</v>
      </c>
      <c r="H547" s="43"/>
      <c r="I547" s="42"/>
      <c r="J547" s="45"/>
    </row>
    <row r="548" spans="1:10" x14ac:dyDescent="0.4">
      <c r="A548" s="7">
        <v>547</v>
      </c>
      <c r="B548" s="43"/>
      <c r="C548" s="43"/>
      <c r="D548" s="43"/>
      <c r="E548" s="44"/>
      <c r="F548" s="44"/>
      <c r="G548" s="41">
        <f t="shared" si="8"/>
        <v>0</v>
      </c>
      <c r="H548" s="43"/>
      <c r="I548" s="42"/>
      <c r="J548" s="45"/>
    </row>
    <row r="549" spans="1:10" x14ac:dyDescent="0.4">
      <c r="A549" s="7">
        <v>548</v>
      </c>
      <c r="B549" s="43"/>
      <c r="C549" s="43"/>
      <c r="D549" s="43"/>
      <c r="E549" s="44"/>
      <c r="F549" s="44"/>
      <c r="G549" s="41">
        <f t="shared" si="8"/>
        <v>0</v>
      </c>
      <c r="H549" s="43"/>
      <c r="I549" s="42"/>
      <c r="J549" s="45"/>
    </row>
    <row r="550" spans="1:10" x14ac:dyDescent="0.4">
      <c r="A550" s="7">
        <v>549</v>
      </c>
      <c r="B550" s="43"/>
      <c r="C550" s="43"/>
      <c r="D550" s="43"/>
      <c r="E550" s="44"/>
      <c r="F550" s="44"/>
      <c r="G550" s="41">
        <f t="shared" si="8"/>
        <v>0</v>
      </c>
      <c r="H550" s="43"/>
      <c r="I550" s="42"/>
      <c r="J550" s="45"/>
    </row>
    <row r="551" spans="1:10" x14ac:dyDescent="0.4">
      <c r="A551" s="7">
        <v>550</v>
      </c>
      <c r="B551" s="43"/>
      <c r="C551" s="43"/>
      <c r="D551" s="43"/>
      <c r="E551" s="44"/>
      <c r="F551" s="44"/>
      <c r="G551" s="41">
        <f t="shared" si="8"/>
        <v>0</v>
      </c>
      <c r="H551" s="43"/>
      <c r="I551" s="42"/>
      <c r="J551" s="45"/>
    </row>
    <row r="552" spans="1:10" x14ac:dyDescent="0.4">
      <c r="A552" s="7">
        <v>551</v>
      </c>
      <c r="B552" s="43"/>
      <c r="C552" s="43"/>
      <c r="D552" s="43"/>
      <c r="E552" s="44"/>
      <c r="F552" s="44"/>
      <c r="G552" s="41">
        <f t="shared" si="8"/>
        <v>0</v>
      </c>
      <c r="H552" s="43"/>
      <c r="I552" s="42"/>
      <c r="J552" s="45"/>
    </row>
    <row r="553" spans="1:10" x14ac:dyDescent="0.4">
      <c r="A553" s="7">
        <v>552</v>
      </c>
      <c r="B553" s="43"/>
      <c r="C553" s="43"/>
      <c r="D553" s="43"/>
      <c r="E553" s="44"/>
      <c r="F553" s="44"/>
      <c r="G553" s="41">
        <f t="shared" si="8"/>
        <v>0</v>
      </c>
      <c r="H553" s="43"/>
      <c r="I553" s="42"/>
      <c r="J553" s="45"/>
    </row>
    <row r="554" spans="1:10" x14ac:dyDescent="0.4">
      <c r="A554" s="7">
        <v>553</v>
      </c>
      <c r="B554" s="43"/>
      <c r="C554" s="43"/>
      <c r="D554" s="43"/>
      <c r="E554" s="44"/>
      <c r="F554" s="44"/>
      <c r="G554" s="41">
        <f t="shared" si="8"/>
        <v>0</v>
      </c>
      <c r="H554" s="43"/>
      <c r="I554" s="42"/>
      <c r="J554" s="45"/>
    </row>
    <row r="555" spans="1:10" x14ac:dyDescent="0.4">
      <c r="A555" s="7">
        <v>554</v>
      </c>
      <c r="B555" s="43"/>
      <c r="C555" s="43"/>
      <c r="D555" s="43"/>
      <c r="E555" s="44"/>
      <c r="F555" s="44"/>
      <c r="G555" s="41">
        <f t="shared" si="8"/>
        <v>0</v>
      </c>
      <c r="H555" s="43"/>
      <c r="I555" s="42"/>
      <c r="J555" s="45"/>
    </row>
    <row r="556" spans="1:10" x14ac:dyDescent="0.4">
      <c r="A556" s="7">
        <v>555</v>
      </c>
      <c r="B556" s="43"/>
      <c r="C556" s="43"/>
      <c r="D556" s="43"/>
      <c r="E556" s="44"/>
      <c r="F556" s="44"/>
      <c r="G556" s="41">
        <f t="shared" si="8"/>
        <v>0</v>
      </c>
      <c r="H556" s="43"/>
      <c r="I556" s="42"/>
      <c r="J556" s="45"/>
    </row>
    <row r="557" spans="1:10" x14ac:dyDescent="0.4">
      <c r="A557" s="7">
        <v>556</v>
      </c>
      <c r="B557" s="43"/>
      <c r="C557" s="43"/>
      <c r="D557" s="43"/>
      <c r="E557" s="44"/>
      <c r="F557" s="44"/>
      <c r="G557" s="41">
        <f t="shared" si="8"/>
        <v>0</v>
      </c>
      <c r="H557" s="43"/>
      <c r="I557" s="42"/>
      <c r="J557" s="45"/>
    </row>
    <row r="558" spans="1:10" x14ac:dyDescent="0.4">
      <c r="A558" s="7">
        <v>557</v>
      </c>
      <c r="B558" s="43"/>
      <c r="C558" s="43"/>
      <c r="D558" s="43"/>
      <c r="E558" s="44"/>
      <c r="F558" s="44"/>
      <c r="G558" s="41">
        <f t="shared" si="8"/>
        <v>0</v>
      </c>
      <c r="H558" s="43"/>
      <c r="I558" s="42"/>
      <c r="J558" s="45"/>
    </row>
    <row r="559" spans="1:10" x14ac:dyDescent="0.4">
      <c r="A559" s="7">
        <v>558</v>
      </c>
      <c r="B559" s="43"/>
      <c r="C559" s="43"/>
      <c r="D559" s="43"/>
      <c r="E559" s="44"/>
      <c r="F559" s="44"/>
      <c r="G559" s="41">
        <f t="shared" si="8"/>
        <v>0</v>
      </c>
      <c r="H559" s="43"/>
      <c r="I559" s="42"/>
      <c r="J559" s="45"/>
    </row>
    <row r="560" spans="1:10" x14ac:dyDescent="0.4">
      <c r="A560" s="7">
        <v>559</v>
      </c>
      <c r="B560" s="43"/>
      <c r="C560" s="43"/>
      <c r="D560" s="43"/>
      <c r="E560" s="44"/>
      <c r="F560" s="44"/>
      <c r="G560" s="41">
        <f t="shared" si="8"/>
        <v>0</v>
      </c>
      <c r="H560" s="43"/>
      <c r="I560" s="42"/>
      <c r="J560" s="45"/>
    </row>
    <row r="561" spans="1:10" x14ac:dyDescent="0.4">
      <c r="A561" s="7">
        <v>560</v>
      </c>
      <c r="B561" s="43"/>
      <c r="C561" s="43"/>
      <c r="D561" s="43"/>
      <c r="E561" s="44"/>
      <c r="F561" s="44"/>
      <c r="G561" s="41">
        <f t="shared" si="8"/>
        <v>0</v>
      </c>
      <c r="H561" s="43"/>
      <c r="I561" s="42"/>
      <c r="J561" s="45"/>
    </row>
    <row r="562" spans="1:10" x14ac:dyDescent="0.4">
      <c r="A562" s="7">
        <v>561</v>
      </c>
      <c r="B562" s="43"/>
      <c r="C562" s="43"/>
      <c r="D562" s="43"/>
      <c r="E562" s="44"/>
      <c r="F562" s="44"/>
      <c r="G562" s="41">
        <f t="shared" si="8"/>
        <v>0</v>
      </c>
      <c r="H562" s="43"/>
      <c r="I562" s="42"/>
      <c r="J562" s="45"/>
    </row>
    <row r="563" spans="1:10" x14ac:dyDescent="0.4">
      <c r="A563" s="7">
        <v>562</v>
      </c>
      <c r="B563" s="43"/>
      <c r="C563" s="43"/>
      <c r="D563" s="43"/>
      <c r="E563" s="44"/>
      <c r="F563" s="44"/>
      <c r="G563" s="41">
        <f t="shared" si="8"/>
        <v>0</v>
      </c>
      <c r="H563" s="43"/>
      <c r="I563" s="42"/>
      <c r="J563" s="45"/>
    </row>
    <row r="564" spans="1:10" x14ac:dyDescent="0.4">
      <c r="A564" s="7">
        <v>563</v>
      </c>
      <c r="B564" s="43"/>
      <c r="C564" s="43"/>
      <c r="D564" s="43"/>
      <c r="E564" s="44"/>
      <c r="F564" s="44"/>
      <c r="G564" s="41">
        <f t="shared" si="8"/>
        <v>0</v>
      </c>
      <c r="H564" s="43"/>
      <c r="I564" s="42"/>
      <c r="J564" s="45"/>
    </row>
    <row r="565" spans="1:10" x14ac:dyDescent="0.4">
      <c r="A565" s="7">
        <v>564</v>
      </c>
      <c r="B565" s="43"/>
      <c r="C565" s="43"/>
      <c r="D565" s="43"/>
      <c r="E565" s="44"/>
      <c r="F565" s="44"/>
      <c r="G565" s="41">
        <f t="shared" si="8"/>
        <v>0</v>
      </c>
      <c r="H565" s="43"/>
      <c r="I565" s="42"/>
      <c r="J565" s="45"/>
    </row>
    <row r="566" spans="1:10" x14ac:dyDescent="0.4">
      <c r="A566" s="7">
        <v>565</v>
      </c>
      <c r="B566" s="43"/>
      <c r="C566" s="43"/>
      <c r="D566" s="43"/>
      <c r="E566" s="44"/>
      <c r="F566" s="44"/>
      <c r="G566" s="41">
        <f t="shared" si="8"/>
        <v>0</v>
      </c>
      <c r="H566" s="43"/>
      <c r="I566" s="42"/>
      <c r="J566" s="45"/>
    </row>
    <row r="567" spans="1:10" x14ac:dyDescent="0.4">
      <c r="A567" s="7">
        <v>566</v>
      </c>
      <c r="B567" s="43"/>
      <c r="C567" s="43"/>
      <c r="D567" s="43"/>
      <c r="E567" s="44"/>
      <c r="F567" s="44"/>
      <c r="G567" s="41">
        <f t="shared" si="8"/>
        <v>0</v>
      </c>
      <c r="H567" s="43"/>
      <c r="I567" s="42"/>
      <c r="J567" s="45"/>
    </row>
    <row r="568" spans="1:10" x14ac:dyDescent="0.4">
      <c r="A568" s="7">
        <v>567</v>
      </c>
      <c r="B568" s="43"/>
      <c r="C568" s="43"/>
      <c r="D568" s="43"/>
      <c r="E568" s="44"/>
      <c r="F568" s="44"/>
      <c r="G568" s="41">
        <f t="shared" si="8"/>
        <v>0</v>
      </c>
      <c r="H568" s="43"/>
      <c r="I568" s="42"/>
      <c r="J568" s="45"/>
    </row>
    <row r="569" spans="1:10" x14ac:dyDescent="0.4">
      <c r="A569" s="7">
        <v>568</v>
      </c>
      <c r="B569" s="43"/>
      <c r="C569" s="43"/>
      <c r="D569" s="43"/>
      <c r="E569" s="44"/>
      <c r="F569" s="44"/>
      <c r="G569" s="41">
        <f t="shared" si="8"/>
        <v>0</v>
      </c>
      <c r="H569" s="43"/>
      <c r="I569" s="42"/>
      <c r="J569" s="45"/>
    </row>
    <row r="570" spans="1:10" x14ac:dyDescent="0.4">
      <c r="A570" s="7">
        <v>569</v>
      </c>
      <c r="B570" s="43"/>
      <c r="C570" s="43"/>
      <c r="D570" s="43"/>
      <c r="E570" s="44"/>
      <c r="F570" s="44"/>
      <c r="G570" s="41">
        <f t="shared" si="8"/>
        <v>0</v>
      </c>
      <c r="H570" s="43"/>
      <c r="I570" s="42"/>
      <c r="J570" s="45"/>
    </row>
    <row r="571" spans="1:10" x14ac:dyDescent="0.4">
      <c r="A571" s="7">
        <v>570</v>
      </c>
      <c r="B571" s="43"/>
      <c r="C571" s="43"/>
      <c r="D571" s="43"/>
      <c r="E571" s="44"/>
      <c r="F571" s="44"/>
      <c r="G571" s="41">
        <f t="shared" si="8"/>
        <v>0</v>
      </c>
      <c r="H571" s="43"/>
      <c r="I571" s="42"/>
      <c r="J571" s="45"/>
    </row>
    <row r="572" spans="1:10" x14ac:dyDescent="0.4">
      <c r="A572" s="7">
        <v>571</v>
      </c>
      <c r="B572" s="43"/>
      <c r="C572" s="43"/>
      <c r="D572" s="43"/>
      <c r="E572" s="44"/>
      <c r="F572" s="44"/>
      <c r="G572" s="41">
        <f t="shared" si="8"/>
        <v>0</v>
      </c>
      <c r="H572" s="43"/>
      <c r="I572" s="42"/>
      <c r="J572" s="45"/>
    </row>
    <row r="573" spans="1:10" x14ac:dyDescent="0.4">
      <c r="A573" s="7">
        <v>572</v>
      </c>
      <c r="B573" s="43"/>
      <c r="C573" s="43"/>
      <c r="D573" s="43"/>
      <c r="E573" s="44"/>
      <c r="F573" s="44"/>
      <c r="G573" s="41">
        <f t="shared" si="8"/>
        <v>0</v>
      </c>
      <c r="H573" s="43"/>
      <c r="I573" s="42"/>
      <c r="J573" s="45"/>
    </row>
    <row r="574" spans="1:10" x14ac:dyDescent="0.4">
      <c r="A574" s="7">
        <v>573</v>
      </c>
      <c r="B574" s="43"/>
      <c r="C574" s="43"/>
      <c r="D574" s="43"/>
      <c r="E574" s="44"/>
      <c r="F574" s="44"/>
      <c r="G574" s="41">
        <f t="shared" si="8"/>
        <v>0</v>
      </c>
      <c r="H574" s="43"/>
      <c r="I574" s="42"/>
      <c r="J574" s="45"/>
    </row>
    <row r="575" spans="1:10" x14ac:dyDescent="0.4">
      <c r="A575" s="7">
        <v>574</v>
      </c>
      <c r="B575" s="43"/>
      <c r="C575" s="43"/>
      <c r="D575" s="43"/>
      <c r="E575" s="44"/>
      <c r="F575" s="44"/>
      <c r="G575" s="41">
        <f t="shared" si="8"/>
        <v>0</v>
      </c>
      <c r="H575" s="43"/>
      <c r="I575" s="42"/>
      <c r="J575" s="45"/>
    </row>
    <row r="576" spans="1:10" x14ac:dyDescent="0.4">
      <c r="A576" s="7">
        <v>575</v>
      </c>
      <c r="B576" s="43"/>
      <c r="C576" s="43"/>
      <c r="D576" s="43"/>
      <c r="E576" s="44"/>
      <c r="F576" s="44"/>
      <c r="G576" s="41">
        <f t="shared" si="8"/>
        <v>0</v>
      </c>
      <c r="H576" s="43"/>
      <c r="I576" s="42"/>
      <c r="J576" s="45"/>
    </row>
    <row r="577" spans="1:10" x14ac:dyDescent="0.4">
      <c r="A577" s="7">
        <v>576</v>
      </c>
      <c r="B577" s="43"/>
      <c r="C577" s="43"/>
      <c r="D577" s="43"/>
      <c r="E577" s="44"/>
      <c r="F577" s="44"/>
      <c r="G577" s="41">
        <f t="shared" si="8"/>
        <v>0</v>
      </c>
      <c r="H577" s="43"/>
      <c r="I577" s="42"/>
      <c r="J577" s="45"/>
    </row>
    <row r="578" spans="1:10" x14ac:dyDescent="0.4">
      <c r="A578" s="7">
        <v>577</v>
      </c>
      <c r="B578" s="43"/>
      <c r="C578" s="43"/>
      <c r="D578" s="43"/>
      <c r="E578" s="44"/>
      <c r="F578" s="44"/>
      <c r="G578" s="41">
        <f t="shared" si="8"/>
        <v>0</v>
      </c>
      <c r="H578" s="43"/>
      <c r="I578" s="42"/>
      <c r="J578" s="45"/>
    </row>
    <row r="579" spans="1:10" x14ac:dyDescent="0.4">
      <c r="A579" s="7">
        <v>578</v>
      </c>
      <c r="B579" s="43"/>
      <c r="C579" s="43"/>
      <c r="D579" s="43"/>
      <c r="E579" s="44"/>
      <c r="F579" s="44"/>
      <c r="G579" s="41">
        <f t="shared" ref="G579:G642" si="9">IF(J579="",F579,J579)</f>
        <v>0</v>
      </c>
      <c r="H579" s="43"/>
      <c r="I579" s="42"/>
      <c r="J579" s="45"/>
    </row>
    <row r="580" spans="1:10" x14ac:dyDescent="0.4">
      <c r="A580" s="7">
        <v>579</v>
      </c>
      <c r="B580" s="43"/>
      <c r="C580" s="43"/>
      <c r="D580" s="43"/>
      <c r="E580" s="44"/>
      <c r="F580" s="44"/>
      <c r="G580" s="41">
        <f t="shared" si="9"/>
        <v>0</v>
      </c>
      <c r="H580" s="43"/>
      <c r="I580" s="42"/>
      <c r="J580" s="45"/>
    </row>
    <row r="581" spans="1:10" x14ac:dyDescent="0.4">
      <c r="A581" s="7">
        <v>580</v>
      </c>
      <c r="B581" s="43"/>
      <c r="C581" s="43"/>
      <c r="D581" s="43"/>
      <c r="E581" s="44"/>
      <c r="F581" s="44"/>
      <c r="G581" s="41">
        <f t="shared" si="9"/>
        <v>0</v>
      </c>
      <c r="H581" s="43"/>
      <c r="I581" s="42"/>
      <c r="J581" s="45"/>
    </row>
    <row r="582" spans="1:10" x14ac:dyDescent="0.4">
      <c r="A582" s="7">
        <v>581</v>
      </c>
      <c r="B582" s="43"/>
      <c r="C582" s="43"/>
      <c r="D582" s="43"/>
      <c r="E582" s="44"/>
      <c r="F582" s="44"/>
      <c r="G582" s="41">
        <f t="shared" si="9"/>
        <v>0</v>
      </c>
      <c r="H582" s="43"/>
      <c r="I582" s="42"/>
      <c r="J582" s="45"/>
    </row>
    <row r="583" spans="1:10" x14ac:dyDescent="0.4">
      <c r="A583" s="7">
        <v>582</v>
      </c>
      <c r="B583" s="43"/>
      <c r="C583" s="43"/>
      <c r="D583" s="43"/>
      <c r="E583" s="44"/>
      <c r="F583" s="44"/>
      <c r="G583" s="41">
        <f t="shared" si="9"/>
        <v>0</v>
      </c>
      <c r="H583" s="43"/>
      <c r="I583" s="42"/>
      <c r="J583" s="45"/>
    </row>
    <row r="584" spans="1:10" x14ac:dyDescent="0.4">
      <c r="A584" s="7">
        <v>583</v>
      </c>
      <c r="B584" s="43"/>
      <c r="C584" s="43"/>
      <c r="D584" s="43"/>
      <c r="E584" s="44"/>
      <c r="F584" s="44"/>
      <c r="G584" s="41">
        <f t="shared" si="9"/>
        <v>0</v>
      </c>
      <c r="H584" s="43"/>
      <c r="I584" s="42"/>
      <c r="J584" s="45"/>
    </row>
    <row r="585" spans="1:10" x14ac:dyDescent="0.4">
      <c r="A585" s="7">
        <v>584</v>
      </c>
      <c r="B585" s="43"/>
      <c r="C585" s="43"/>
      <c r="D585" s="43"/>
      <c r="E585" s="44"/>
      <c r="F585" s="44"/>
      <c r="G585" s="41">
        <f t="shared" si="9"/>
        <v>0</v>
      </c>
      <c r="H585" s="43"/>
      <c r="I585" s="42"/>
      <c r="J585" s="45"/>
    </row>
    <row r="586" spans="1:10" x14ac:dyDescent="0.4">
      <c r="A586" s="7">
        <v>585</v>
      </c>
      <c r="B586" s="43"/>
      <c r="C586" s="43"/>
      <c r="D586" s="43"/>
      <c r="E586" s="44"/>
      <c r="F586" s="44"/>
      <c r="G586" s="41">
        <f t="shared" si="9"/>
        <v>0</v>
      </c>
      <c r="H586" s="43"/>
      <c r="I586" s="42"/>
      <c r="J586" s="45"/>
    </row>
    <row r="587" spans="1:10" x14ac:dyDescent="0.4">
      <c r="A587" s="7">
        <v>586</v>
      </c>
      <c r="B587" s="43"/>
      <c r="C587" s="43"/>
      <c r="D587" s="43"/>
      <c r="E587" s="44"/>
      <c r="F587" s="44"/>
      <c r="G587" s="41">
        <f t="shared" si="9"/>
        <v>0</v>
      </c>
      <c r="H587" s="43"/>
      <c r="I587" s="42"/>
      <c r="J587" s="45"/>
    </row>
    <row r="588" spans="1:10" x14ac:dyDescent="0.4">
      <c r="A588" s="7">
        <v>587</v>
      </c>
      <c r="B588" s="43"/>
      <c r="C588" s="43"/>
      <c r="D588" s="43"/>
      <c r="E588" s="44"/>
      <c r="F588" s="44"/>
      <c r="G588" s="41">
        <f t="shared" si="9"/>
        <v>0</v>
      </c>
      <c r="H588" s="43"/>
      <c r="I588" s="42"/>
      <c r="J588" s="45"/>
    </row>
    <row r="589" spans="1:10" x14ac:dyDescent="0.4">
      <c r="A589" s="7">
        <v>588</v>
      </c>
      <c r="B589" s="43"/>
      <c r="C589" s="43"/>
      <c r="D589" s="43"/>
      <c r="E589" s="44"/>
      <c r="F589" s="44"/>
      <c r="G589" s="41">
        <f t="shared" si="9"/>
        <v>0</v>
      </c>
      <c r="H589" s="43"/>
      <c r="I589" s="42"/>
      <c r="J589" s="45"/>
    </row>
    <row r="590" spans="1:10" x14ac:dyDescent="0.4">
      <c r="A590" s="7">
        <v>589</v>
      </c>
      <c r="B590" s="43"/>
      <c r="C590" s="43"/>
      <c r="D590" s="43"/>
      <c r="E590" s="44"/>
      <c r="F590" s="44"/>
      <c r="G590" s="41">
        <f t="shared" si="9"/>
        <v>0</v>
      </c>
      <c r="H590" s="43"/>
      <c r="I590" s="42"/>
      <c r="J590" s="45"/>
    </row>
    <row r="591" spans="1:10" x14ac:dyDescent="0.4">
      <c r="A591" s="7">
        <v>590</v>
      </c>
      <c r="B591" s="43"/>
      <c r="C591" s="43"/>
      <c r="D591" s="43"/>
      <c r="E591" s="44"/>
      <c r="F591" s="44"/>
      <c r="G591" s="41">
        <f t="shared" si="9"/>
        <v>0</v>
      </c>
      <c r="H591" s="43"/>
      <c r="I591" s="42"/>
      <c r="J591" s="45"/>
    </row>
    <row r="592" spans="1:10" x14ac:dyDescent="0.4">
      <c r="A592" s="7">
        <v>591</v>
      </c>
      <c r="B592" s="43"/>
      <c r="C592" s="43"/>
      <c r="D592" s="43"/>
      <c r="E592" s="44"/>
      <c r="F592" s="44"/>
      <c r="G592" s="41">
        <f t="shared" si="9"/>
        <v>0</v>
      </c>
      <c r="H592" s="43"/>
      <c r="I592" s="42"/>
      <c r="J592" s="45"/>
    </row>
    <row r="593" spans="1:10" x14ac:dyDescent="0.4">
      <c r="A593" s="7">
        <v>592</v>
      </c>
      <c r="B593" s="43"/>
      <c r="C593" s="43"/>
      <c r="D593" s="43"/>
      <c r="E593" s="44"/>
      <c r="F593" s="44"/>
      <c r="G593" s="41">
        <f t="shared" si="9"/>
        <v>0</v>
      </c>
      <c r="H593" s="43"/>
      <c r="I593" s="42"/>
      <c r="J593" s="45"/>
    </row>
    <row r="594" spans="1:10" x14ac:dyDescent="0.4">
      <c r="A594" s="7">
        <v>593</v>
      </c>
      <c r="B594" s="43"/>
      <c r="C594" s="43"/>
      <c r="D594" s="43"/>
      <c r="E594" s="44"/>
      <c r="F594" s="44"/>
      <c r="G594" s="41">
        <f t="shared" si="9"/>
        <v>0</v>
      </c>
      <c r="H594" s="43"/>
      <c r="I594" s="42"/>
      <c r="J594" s="45"/>
    </row>
    <row r="595" spans="1:10" x14ac:dyDescent="0.4">
      <c r="A595" s="7">
        <v>594</v>
      </c>
      <c r="B595" s="43"/>
      <c r="C595" s="43"/>
      <c r="D595" s="43"/>
      <c r="E595" s="44"/>
      <c r="F595" s="44"/>
      <c r="G595" s="41">
        <f t="shared" si="9"/>
        <v>0</v>
      </c>
      <c r="H595" s="43"/>
      <c r="I595" s="42"/>
      <c r="J595" s="45"/>
    </row>
    <row r="596" spans="1:10" x14ac:dyDescent="0.4">
      <c r="A596" s="7">
        <v>595</v>
      </c>
      <c r="B596" s="43"/>
      <c r="C596" s="43"/>
      <c r="D596" s="43"/>
      <c r="E596" s="44"/>
      <c r="F596" s="44"/>
      <c r="G596" s="41">
        <f t="shared" si="9"/>
        <v>0</v>
      </c>
      <c r="H596" s="43"/>
      <c r="I596" s="42"/>
      <c r="J596" s="45"/>
    </row>
    <row r="597" spans="1:10" x14ac:dyDescent="0.4">
      <c r="A597" s="7">
        <v>596</v>
      </c>
      <c r="B597" s="43"/>
      <c r="C597" s="43"/>
      <c r="D597" s="43"/>
      <c r="E597" s="44"/>
      <c r="F597" s="44"/>
      <c r="G597" s="41">
        <f t="shared" si="9"/>
        <v>0</v>
      </c>
      <c r="H597" s="43"/>
      <c r="I597" s="42"/>
      <c r="J597" s="45"/>
    </row>
    <row r="598" spans="1:10" x14ac:dyDescent="0.4">
      <c r="A598" s="7">
        <v>597</v>
      </c>
      <c r="B598" s="43"/>
      <c r="C598" s="43"/>
      <c r="D598" s="43"/>
      <c r="E598" s="44"/>
      <c r="F598" s="44"/>
      <c r="G598" s="41">
        <f t="shared" si="9"/>
        <v>0</v>
      </c>
      <c r="H598" s="43"/>
      <c r="I598" s="42"/>
      <c r="J598" s="45"/>
    </row>
    <row r="599" spans="1:10" x14ac:dyDescent="0.4">
      <c r="A599" s="7">
        <v>598</v>
      </c>
      <c r="B599" s="43"/>
      <c r="C599" s="43"/>
      <c r="D599" s="43"/>
      <c r="E599" s="44"/>
      <c r="F599" s="44"/>
      <c r="G599" s="41">
        <f t="shared" si="9"/>
        <v>0</v>
      </c>
      <c r="H599" s="43"/>
      <c r="I599" s="42"/>
      <c r="J599" s="45"/>
    </row>
    <row r="600" spans="1:10" x14ac:dyDescent="0.4">
      <c r="A600" s="7">
        <v>599</v>
      </c>
      <c r="B600" s="43"/>
      <c r="C600" s="43"/>
      <c r="D600" s="43"/>
      <c r="E600" s="44"/>
      <c r="F600" s="44"/>
      <c r="G600" s="41">
        <f t="shared" si="9"/>
        <v>0</v>
      </c>
      <c r="H600" s="43"/>
      <c r="I600" s="42"/>
      <c r="J600" s="45"/>
    </row>
    <row r="601" spans="1:10" x14ac:dyDescent="0.4">
      <c r="A601" s="7">
        <v>600</v>
      </c>
      <c r="B601" s="43"/>
      <c r="C601" s="43"/>
      <c r="D601" s="43"/>
      <c r="E601" s="44"/>
      <c r="F601" s="44"/>
      <c r="G601" s="41">
        <f t="shared" si="9"/>
        <v>0</v>
      </c>
      <c r="H601" s="43"/>
      <c r="I601" s="42"/>
      <c r="J601" s="45"/>
    </row>
    <row r="602" spans="1:10" x14ac:dyDescent="0.4">
      <c r="A602" s="7">
        <v>601</v>
      </c>
      <c r="B602" s="43"/>
      <c r="C602" s="43"/>
      <c r="D602" s="43"/>
      <c r="E602" s="44"/>
      <c r="F602" s="44"/>
      <c r="G602" s="41">
        <f t="shared" si="9"/>
        <v>0</v>
      </c>
      <c r="H602" s="43"/>
      <c r="I602" s="42"/>
      <c r="J602" s="45"/>
    </row>
    <row r="603" spans="1:10" x14ac:dyDescent="0.4">
      <c r="A603" s="7">
        <v>602</v>
      </c>
      <c r="B603" s="43"/>
      <c r="C603" s="43"/>
      <c r="D603" s="43"/>
      <c r="E603" s="44"/>
      <c r="F603" s="44"/>
      <c r="G603" s="41">
        <f t="shared" si="9"/>
        <v>0</v>
      </c>
      <c r="H603" s="43"/>
      <c r="I603" s="42"/>
      <c r="J603" s="45"/>
    </row>
    <row r="604" spans="1:10" x14ac:dyDescent="0.4">
      <c r="A604" s="7">
        <v>603</v>
      </c>
      <c r="B604" s="43"/>
      <c r="C604" s="43"/>
      <c r="D604" s="43"/>
      <c r="E604" s="44"/>
      <c r="F604" s="44"/>
      <c r="G604" s="41">
        <f t="shared" si="9"/>
        <v>0</v>
      </c>
      <c r="H604" s="43"/>
      <c r="I604" s="42"/>
      <c r="J604" s="45"/>
    </row>
    <row r="605" spans="1:10" x14ac:dyDescent="0.4">
      <c r="A605" s="7">
        <v>604</v>
      </c>
      <c r="B605" s="43"/>
      <c r="C605" s="43"/>
      <c r="D605" s="43"/>
      <c r="E605" s="44"/>
      <c r="F605" s="44"/>
      <c r="G605" s="41">
        <f t="shared" si="9"/>
        <v>0</v>
      </c>
      <c r="H605" s="43"/>
      <c r="I605" s="42"/>
      <c r="J605" s="45"/>
    </row>
    <row r="606" spans="1:10" x14ac:dyDescent="0.4">
      <c r="A606" s="7">
        <v>605</v>
      </c>
      <c r="B606" s="43"/>
      <c r="C606" s="43"/>
      <c r="D606" s="43"/>
      <c r="E606" s="44"/>
      <c r="F606" s="44"/>
      <c r="G606" s="41">
        <f t="shared" si="9"/>
        <v>0</v>
      </c>
      <c r="H606" s="43"/>
      <c r="I606" s="42"/>
      <c r="J606" s="45"/>
    </row>
    <row r="607" spans="1:10" x14ac:dyDescent="0.4">
      <c r="A607" s="7">
        <v>606</v>
      </c>
      <c r="B607" s="43"/>
      <c r="C607" s="43"/>
      <c r="D607" s="43"/>
      <c r="E607" s="44"/>
      <c r="F607" s="44"/>
      <c r="G607" s="41">
        <f t="shared" si="9"/>
        <v>0</v>
      </c>
      <c r="H607" s="43"/>
      <c r="I607" s="42"/>
      <c r="J607" s="45"/>
    </row>
    <row r="608" spans="1:10" x14ac:dyDescent="0.4">
      <c r="A608" s="7">
        <v>607</v>
      </c>
      <c r="B608" s="43"/>
      <c r="C608" s="43"/>
      <c r="D608" s="43"/>
      <c r="E608" s="44"/>
      <c r="F608" s="44"/>
      <c r="G608" s="41">
        <f t="shared" si="9"/>
        <v>0</v>
      </c>
      <c r="H608" s="43"/>
      <c r="I608" s="42"/>
      <c r="J608" s="45"/>
    </row>
    <row r="609" spans="1:10" x14ac:dyDescent="0.4">
      <c r="A609" s="7">
        <v>608</v>
      </c>
      <c r="B609" s="43"/>
      <c r="C609" s="43"/>
      <c r="D609" s="43"/>
      <c r="E609" s="44"/>
      <c r="F609" s="44"/>
      <c r="G609" s="41">
        <f t="shared" si="9"/>
        <v>0</v>
      </c>
      <c r="H609" s="43"/>
      <c r="I609" s="42"/>
      <c r="J609" s="45"/>
    </row>
    <row r="610" spans="1:10" x14ac:dyDescent="0.4">
      <c r="A610" s="7">
        <v>609</v>
      </c>
      <c r="B610" s="43"/>
      <c r="C610" s="43"/>
      <c r="D610" s="43"/>
      <c r="E610" s="44"/>
      <c r="F610" s="44"/>
      <c r="G610" s="41">
        <f t="shared" si="9"/>
        <v>0</v>
      </c>
      <c r="H610" s="43"/>
      <c r="I610" s="42"/>
      <c r="J610" s="45"/>
    </row>
    <row r="611" spans="1:10" x14ac:dyDescent="0.4">
      <c r="A611" s="7">
        <v>610</v>
      </c>
      <c r="B611" s="43"/>
      <c r="C611" s="43"/>
      <c r="D611" s="43"/>
      <c r="E611" s="44"/>
      <c r="F611" s="44"/>
      <c r="G611" s="41">
        <f t="shared" si="9"/>
        <v>0</v>
      </c>
      <c r="H611" s="43"/>
      <c r="I611" s="42"/>
      <c r="J611" s="45"/>
    </row>
    <row r="612" spans="1:10" x14ac:dyDescent="0.4">
      <c r="A612" s="7">
        <v>611</v>
      </c>
      <c r="B612" s="43"/>
      <c r="C612" s="43"/>
      <c r="D612" s="43"/>
      <c r="E612" s="44"/>
      <c r="F612" s="44"/>
      <c r="G612" s="41">
        <f t="shared" si="9"/>
        <v>0</v>
      </c>
      <c r="H612" s="43"/>
      <c r="I612" s="42"/>
      <c r="J612" s="45"/>
    </row>
    <row r="613" spans="1:10" x14ac:dyDescent="0.4">
      <c r="A613" s="7">
        <v>612</v>
      </c>
      <c r="B613" s="43"/>
      <c r="C613" s="43"/>
      <c r="D613" s="43"/>
      <c r="E613" s="44"/>
      <c r="F613" s="44"/>
      <c r="G613" s="41">
        <f t="shared" si="9"/>
        <v>0</v>
      </c>
      <c r="H613" s="43"/>
      <c r="I613" s="42"/>
      <c r="J613" s="45"/>
    </row>
    <row r="614" spans="1:10" x14ac:dyDescent="0.4">
      <c r="A614" s="7">
        <v>613</v>
      </c>
      <c r="B614" s="43"/>
      <c r="C614" s="43"/>
      <c r="D614" s="43"/>
      <c r="E614" s="44"/>
      <c r="F614" s="44"/>
      <c r="G614" s="41">
        <f t="shared" si="9"/>
        <v>0</v>
      </c>
      <c r="H614" s="43"/>
      <c r="I614" s="42"/>
      <c r="J614" s="45"/>
    </row>
    <row r="615" spans="1:10" x14ac:dyDescent="0.4">
      <c r="A615" s="7">
        <v>614</v>
      </c>
      <c r="B615" s="43"/>
      <c r="C615" s="43"/>
      <c r="D615" s="43"/>
      <c r="E615" s="44"/>
      <c r="F615" s="44"/>
      <c r="G615" s="41">
        <f t="shared" si="9"/>
        <v>0</v>
      </c>
      <c r="H615" s="43"/>
      <c r="I615" s="42"/>
      <c r="J615" s="45"/>
    </row>
    <row r="616" spans="1:10" x14ac:dyDescent="0.4">
      <c r="A616" s="7">
        <v>615</v>
      </c>
      <c r="B616" s="43"/>
      <c r="C616" s="43"/>
      <c r="D616" s="43"/>
      <c r="E616" s="44"/>
      <c r="F616" s="44"/>
      <c r="G616" s="41">
        <f t="shared" si="9"/>
        <v>0</v>
      </c>
      <c r="H616" s="43"/>
      <c r="I616" s="42"/>
      <c r="J616" s="45"/>
    </row>
    <row r="617" spans="1:10" x14ac:dyDescent="0.4">
      <c r="A617" s="7">
        <v>616</v>
      </c>
      <c r="B617" s="43"/>
      <c r="C617" s="43"/>
      <c r="D617" s="43"/>
      <c r="E617" s="44"/>
      <c r="F617" s="44"/>
      <c r="G617" s="41">
        <f t="shared" si="9"/>
        <v>0</v>
      </c>
      <c r="H617" s="43"/>
      <c r="I617" s="42"/>
      <c r="J617" s="45"/>
    </row>
    <row r="618" spans="1:10" x14ac:dyDescent="0.4">
      <c r="A618" s="7">
        <v>617</v>
      </c>
      <c r="B618" s="43"/>
      <c r="C618" s="43"/>
      <c r="D618" s="43"/>
      <c r="E618" s="44"/>
      <c r="F618" s="44"/>
      <c r="G618" s="41">
        <f t="shared" si="9"/>
        <v>0</v>
      </c>
      <c r="H618" s="43"/>
      <c r="I618" s="42"/>
      <c r="J618" s="45"/>
    </row>
    <row r="619" spans="1:10" x14ac:dyDescent="0.4">
      <c r="A619" s="7">
        <v>618</v>
      </c>
      <c r="B619" s="43"/>
      <c r="C619" s="43"/>
      <c r="D619" s="43"/>
      <c r="E619" s="44"/>
      <c r="F619" s="44"/>
      <c r="G619" s="41">
        <f t="shared" si="9"/>
        <v>0</v>
      </c>
      <c r="H619" s="43"/>
      <c r="I619" s="42"/>
      <c r="J619" s="45"/>
    </row>
    <row r="620" spans="1:10" x14ac:dyDescent="0.4">
      <c r="A620" s="7">
        <v>619</v>
      </c>
      <c r="B620" s="43"/>
      <c r="C620" s="43"/>
      <c r="D620" s="43"/>
      <c r="E620" s="44"/>
      <c r="F620" s="44"/>
      <c r="G620" s="41">
        <f t="shared" si="9"/>
        <v>0</v>
      </c>
      <c r="H620" s="43"/>
      <c r="I620" s="42"/>
      <c r="J620" s="45"/>
    </row>
    <row r="621" spans="1:10" x14ac:dyDescent="0.4">
      <c r="A621" s="7">
        <v>620</v>
      </c>
      <c r="B621" s="43"/>
      <c r="C621" s="43"/>
      <c r="D621" s="43"/>
      <c r="E621" s="44"/>
      <c r="F621" s="44"/>
      <c r="G621" s="41">
        <f t="shared" si="9"/>
        <v>0</v>
      </c>
      <c r="H621" s="43"/>
      <c r="I621" s="42"/>
      <c r="J621" s="45"/>
    </row>
    <row r="622" spans="1:10" x14ac:dyDescent="0.4">
      <c r="A622" s="7">
        <v>621</v>
      </c>
      <c r="B622" s="43"/>
      <c r="C622" s="43"/>
      <c r="D622" s="43"/>
      <c r="E622" s="44"/>
      <c r="F622" s="44"/>
      <c r="G622" s="41">
        <f t="shared" si="9"/>
        <v>0</v>
      </c>
      <c r="H622" s="43"/>
      <c r="I622" s="42"/>
      <c r="J622" s="45"/>
    </row>
    <row r="623" spans="1:10" x14ac:dyDescent="0.4">
      <c r="A623" s="7">
        <v>622</v>
      </c>
      <c r="B623" s="43"/>
      <c r="C623" s="43"/>
      <c r="D623" s="43"/>
      <c r="E623" s="44"/>
      <c r="F623" s="44"/>
      <c r="G623" s="41">
        <f t="shared" si="9"/>
        <v>0</v>
      </c>
      <c r="H623" s="43"/>
      <c r="I623" s="42"/>
      <c r="J623" s="45"/>
    </row>
    <row r="624" spans="1:10" x14ac:dyDescent="0.4">
      <c r="A624" s="7">
        <v>623</v>
      </c>
      <c r="B624" s="43"/>
      <c r="C624" s="43"/>
      <c r="D624" s="43"/>
      <c r="E624" s="44"/>
      <c r="F624" s="44"/>
      <c r="G624" s="41">
        <f t="shared" si="9"/>
        <v>0</v>
      </c>
      <c r="H624" s="43"/>
      <c r="I624" s="42"/>
      <c r="J624" s="45"/>
    </row>
    <row r="625" spans="1:10" x14ac:dyDescent="0.4">
      <c r="A625" s="7">
        <v>624</v>
      </c>
      <c r="B625" s="43"/>
      <c r="C625" s="43"/>
      <c r="D625" s="43"/>
      <c r="E625" s="44"/>
      <c r="F625" s="44"/>
      <c r="G625" s="41">
        <f t="shared" si="9"/>
        <v>0</v>
      </c>
      <c r="H625" s="43"/>
      <c r="I625" s="42"/>
      <c r="J625" s="45"/>
    </row>
    <row r="626" spans="1:10" x14ac:dyDescent="0.4">
      <c r="A626" s="7">
        <v>625</v>
      </c>
      <c r="B626" s="43"/>
      <c r="C626" s="43"/>
      <c r="D626" s="43"/>
      <c r="E626" s="44"/>
      <c r="F626" s="44"/>
      <c r="G626" s="41">
        <f t="shared" si="9"/>
        <v>0</v>
      </c>
      <c r="H626" s="43"/>
      <c r="I626" s="42"/>
      <c r="J626" s="45"/>
    </row>
    <row r="627" spans="1:10" x14ac:dyDescent="0.4">
      <c r="A627" s="7">
        <v>626</v>
      </c>
      <c r="B627" s="43"/>
      <c r="C627" s="43"/>
      <c r="D627" s="43"/>
      <c r="E627" s="44"/>
      <c r="F627" s="44"/>
      <c r="G627" s="41">
        <f t="shared" si="9"/>
        <v>0</v>
      </c>
      <c r="H627" s="43"/>
      <c r="I627" s="42"/>
      <c r="J627" s="45"/>
    </row>
    <row r="628" spans="1:10" x14ac:dyDescent="0.4">
      <c r="A628" s="7">
        <v>627</v>
      </c>
      <c r="B628" s="43"/>
      <c r="C628" s="43"/>
      <c r="D628" s="43"/>
      <c r="E628" s="44"/>
      <c r="F628" s="44"/>
      <c r="G628" s="41">
        <f t="shared" si="9"/>
        <v>0</v>
      </c>
      <c r="H628" s="43"/>
      <c r="I628" s="42"/>
      <c r="J628" s="45"/>
    </row>
    <row r="629" spans="1:10" x14ac:dyDescent="0.4">
      <c r="A629" s="7">
        <v>628</v>
      </c>
      <c r="B629" s="43"/>
      <c r="C629" s="43"/>
      <c r="D629" s="43"/>
      <c r="E629" s="44"/>
      <c r="F629" s="44"/>
      <c r="G629" s="41">
        <f t="shared" si="9"/>
        <v>0</v>
      </c>
      <c r="H629" s="43"/>
      <c r="I629" s="42"/>
      <c r="J629" s="45"/>
    </row>
    <row r="630" spans="1:10" x14ac:dyDescent="0.4">
      <c r="A630" s="7">
        <v>629</v>
      </c>
      <c r="B630" s="43"/>
      <c r="C630" s="43"/>
      <c r="D630" s="43"/>
      <c r="E630" s="44"/>
      <c r="F630" s="44"/>
      <c r="G630" s="41">
        <f t="shared" si="9"/>
        <v>0</v>
      </c>
      <c r="H630" s="43"/>
      <c r="I630" s="42"/>
      <c r="J630" s="45"/>
    </row>
    <row r="631" spans="1:10" x14ac:dyDescent="0.4">
      <c r="A631" s="7">
        <v>630</v>
      </c>
      <c r="B631" s="43"/>
      <c r="C631" s="43"/>
      <c r="D631" s="43"/>
      <c r="E631" s="44"/>
      <c r="F631" s="44"/>
      <c r="G631" s="41">
        <f t="shared" si="9"/>
        <v>0</v>
      </c>
      <c r="H631" s="43"/>
      <c r="I631" s="42"/>
      <c r="J631" s="45"/>
    </row>
    <row r="632" spans="1:10" x14ac:dyDescent="0.4">
      <c r="A632" s="7">
        <v>631</v>
      </c>
      <c r="B632" s="43"/>
      <c r="C632" s="43"/>
      <c r="D632" s="43"/>
      <c r="E632" s="44"/>
      <c r="F632" s="44"/>
      <c r="G632" s="41">
        <f t="shared" si="9"/>
        <v>0</v>
      </c>
      <c r="H632" s="43"/>
      <c r="I632" s="42"/>
      <c r="J632" s="45"/>
    </row>
    <row r="633" spans="1:10" x14ac:dyDescent="0.4">
      <c r="A633" s="7">
        <v>632</v>
      </c>
      <c r="B633" s="43"/>
      <c r="C633" s="43"/>
      <c r="D633" s="43"/>
      <c r="E633" s="44"/>
      <c r="F633" s="44"/>
      <c r="G633" s="41">
        <f t="shared" si="9"/>
        <v>0</v>
      </c>
      <c r="H633" s="43"/>
      <c r="I633" s="42"/>
      <c r="J633" s="45"/>
    </row>
    <row r="634" spans="1:10" x14ac:dyDescent="0.4">
      <c r="A634" s="7">
        <v>633</v>
      </c>
      <c r="B634" s="43"/>
      <c r="C634" s="43"/>
      <c r="D634" s="43"/>
      <c r="E634" s="44"/>
      <c r="F634" s="44"/>
      <c r="G634" s="41">
        <f t="shared" si="9"/>
        <v>0</v>
      </c>
      <c r="H634" s="43"/>
      <c r="I634" s="42"/>
      <c r="J634" s="45"/>
    </row>
    <row r="635" spans="1:10" x14ac:dyDescent="0.4">
      <c r="A635" s="7">
        <v>634</v>
      </c>
      <c r="B635" s="43"/>
      <c r="C635" s="43"/>
      <c r="D635" s="43"/>
      <c r="E635" s="44"/>
      <c r="F635" s="44"/>
      <c r="G635" s="41">
        <f t="shared" si="9"/>
        <v>0</v>
      </c>
      <c r="H635" s="43"/>
      <c r="I635" s="42"/>
      <c r="J635" s="45"/>
    </row>
    <row r="636" spans="1:10" x14ac:dyDescent="0.4">
      <c r="A636" s="7">
        <v>635</v>
      </c>
      <c r="B636" s="43"/>
      <c r="C636" s="43"/>
      <c r="D636" s="43"/>
      <c r="E636" s="44"/>
      <c r="F636" s="44"/>
      <c r="G636" s="41">
        <f t="shared" si="9"/>
        <v>0</v>
      </c>
      <c r="H636" s="43"/>
      <c r="I636" s="42"/>
      <c r="J636" s="45"/>
    </row>
    <row r="637" spans="1:10" x14ac:dyDescent="0.4">
      <c r="A637" s="7">
        <v>636</v>
      </c>
      <c r="B637" s="43"/>
      <c r="C637" s="43"/>
      <c r="D637" s="43"/>
      <c r="E637" s="44"/>
      <c r="F637" s="44"/>
      <c r="G637" s="41">
        <f t="shared" si="9"/>
        <v>0</v>
      </c>
      <c r="H637" s="43"/>
      <c r="I637" s="42"/>
      <c r="J637" s="45"/>
    </row>
    <row r="638" spans="1:10" x14ac:dyDescent="0.4">
      <c r="A638" s="7">
        <v>637</v>
      </c>
      <c r="B638" s="43"/>
      <c r="C638" s="43"/>
      <c r="D638" s="43"/>
      <c r="E638" s="44"/>
      <c r="F638" s="44"/>
      <c r="G638" s="41">
        <f t="shared" si="9"/>
        <v>0</v>
      </c>
      <c r="H638" s="43"/>
      <c r="I638" s="42"/>
      <c r="J638" s="45"/>
    </row>
    <row r="639" spans="1:10" x14ac:dyDescent="0.4">
      <c r="A639" s="7">
        <v>638</v>
      </c>
      <c r="B639" s="43"/>
      <c r="C639" s="43"/>
      <c r="D639" s="43"/>
      <c r="E639" s="44"/>
      <c r="F639" s="44"/>
      <c r="G639" s="41">
        <f t="shared" si="9"/>
        <v>0</v>
      </c>
      <c r="H639" s="43"/>
      <c r="I639" s="42"/>
      <c r="J639" s="45"/>
    </row>
    <row r="640" spans="1:10" x14ac:dyDescent="0.4">
      <c r="A640" s="7">
        <v>639</v>
      </c>
      <c r="B640" s="43"/>
      <c r="C640" s="43"/>
      <c r="D640" s="43"/>
      <c r="E640" s="44"/>
      <c r="F640" s="44"/>
      <c r="G640" s="41">
        <f t="shared" si="9"/>
        <v>0</v>
      </c>
      <c r="H640" s="43"/>
      <c r="I640" s="42"/>
      <c r="J640" s="45"/>
    </row>
    <row r="641" spans="1:10" x14ac:dyDescent="0.4">
      <c r="A641" s="7">
        <v>640</v>
      </c>
      <c r="B641" s="43"/>
      <c r="C641" s="43"/>
      <c r="D641" s="43"/>
      <c r="E641" s="44"/>
      <c r="F641" s="44"/>
      <c r="G641" s="41">
        <f t="shared" si="9"/>
        <v>0</v>
      </c>
      <c r="H641" s="43"/>
      <c r="I641" s="42"/>
      <c r="J641" s="45"/>
    </row>
    <row r="642" spans="1:10" x14ac:dyDescent="0.4">
      <c r="A642" s="7">
        <v>641</v>
      </c>
      <c r="B642" s="43"/>
      <c r="C642" s="43"/>
      <c r="D642" s="43"/>
      <c r="E642" s="44"/>
      <c r="F642" s="44"/>
      <c r="G642" s="41">
        <f t="shared" si="9"/>
        <v>0</v>
      </c>
      <c r="H642" s="43"/>
      <c r="I642" s="42"/>
      <c r="J642" s="45"/>
    </row>
    <row r="643" spans="1:10" x14ac:dyDescent="0.4">
      <c r="A643" s="7">
        <v>642</v>
      </c>
      <c r="B643" s="43"/>
      <c r="C643" s="43"/>
      <c r="D643" s="43"/>
      <c r="E643" s="44"/>
      <c r="F643" s="44"/>
      <c r="G643" s="41">
        <f t="shared" ref="G643:G701" si="10">IF(J643="",F643,J643)</f>
        <v>0</v>
      </c>
      <c r="H643" s="43"/>
      <c r="I643" s="42"/>
      <c r="J643" s="45"/>
    </row>
    <row r="644" spans="1:10" x14ac:dyDescent="0.4">
      <c r="A644" s="7">
        <v>643</v>
      </c>
      <c r="B644" s="43"/>
      <c r="C644" s="43"/>
      <c r="D644" s="43"/>
      <c r="E644" s="44"/>
      <c r="F644" s="44"/>
      <c r="G644" s="41">
        <f t="shared" si="10"/>
        <v>0</v>
      </c>
      <c r="H644" s="43"/>
      <c r="I644" s="42"/>
      <c r="J644" s="45"/>
    </row>
    <row r="645" spans="1:10" x14ac:dyDescent="0.4">
      <c r="A645" s="7">
        <v>644</v>
      </c>
      <c r="B645" s="43"/>
      <c r="C645" s="43"/>
      <c r="D645" s="43"/>
      <c r="E645" s="44"/>
      <c r="F645" s="44"/>
      <c r="G645" s="41">
        <f t="shared" si="10"/>
        <v>0</v>
      </c>
      <c r="H645" s="43"/>
      <c r="I645" s="42"/>
      <c r="J645" s="45"/>
    </row>
    <row r="646" spans="1:10" x14ac:dyDescent="0.4">
      <c r="A646" s="7">
        <v>645</v>
      </c>
      <c r="B646" s="43"/>
      <c r="C646" s="43"/>
      <c r="D646" s="43"/>
      <c r="E646" s="44"/>
      <c r="F646" s="44"/>
      <c r="G646" s="41">
        <f t="shared" si="10"/>
        <v>0</v>
      </c>
      <c r="H646" s="43"/>
      <c r="I646" s="42"/>
      <c r="J646" s="45"/>
    </row>
    <row r="647" spans="1:10" x14ac:dyDescent="0.4">
      <c r="A647" s="7">
        <v>646</v>
      </c>
      <c r="B647" s="43"/>
      <c r="C647" s="43"/>
      <c r="D647" s="43"/>
      <c r="E647" s="44"/>
      <c r="F647" s="44"/>
      <c r="G647" s="41">
        <f t="shared" si="10"/>
        <v>0</v>
      </c>
      <c r="H647" s="43"/>
      <c r="I647" s="42"/>
      <c r="J647" s="45"/>
    </row>
    <row r="648" spans="1:10" x14ac:dyDescent="0.4">
      <c r="A648" s="7">
        <v>647</v>
      </c>
      <c r="B648" s="43"/>
      <c r="C648" s="43"/>
      <c r="D648" s="43"/>
      <c r="E648" s="44"/>
      <c r="F648" s="44"/>
      <c r="G648" s="41">
        <f t="shared" si="10"/>
        <v>0</v>
      </c>
      <c r="H648" s="43"/>
      <c r="I648" s="42"/>
      <c r="J648" s="45"/>
    </row>
    <row r="649" spans="1:10" x14ac:dyDescent="0.4">
      <c r="A649" s="7">
        <v>648</v>
      </c>
      <c r="B649" s="43"/>
      <c r="C649" s="43"/>
      <c r="D649" s="43"/>
      <c r="E649" s="44"/>
      <c r="F649" s="44"/>
      <c r="G649" s="41">
        <f t="shared" si="10"/>
        <v>0</v>
      </c>
      <c r="H649" s="43"/>
      <c r="I649" s="42"/>
      <c r="J649" s="45"/>
    </row>
    <row r="650" spans="1:10" x14ac:dyDescent="0.4">
      <c r="A650" s="7">
        <v>649</v>
      </c>
      <c r="B650" s="43"/>
      <c r="C650" s="43"/>
      <c r="D650" s="43"/>
      <c r="E650" s="44"/>
      <c r="F650" s="44"/>
      <c r="G650" s="41">
        <f t="shared" si="10"/>
        <v>0</v>
      </c>
      <c r="H650" s="43"/>
      <c r="I650" s="42"/>
      <c r="J650" s="45"/>
    </row>
    <row r="651" spans="1:10" x14ac:dyDescent="0.4">
      <c r="A651" s="7">
        <v>650</v>
      </c>
      <c r="B651" s="43"/>
      <c r="C651" s="43"/>
      <c r="D651" s="43"/>
      <c r="E651" s="44"/>
      <c r="F651" s="44"/>
      <c r="G651" s="41">
        <f t="shared" si="10"/>
        <v>0</v>
      </c>
      <c r="H651" s="43"/>
      <c r="I651" s="42"/>
      <c r="J651" s="45"/>
    </row>
    <row r="652" spans="1:10" x14ac:dyDescent="0.4">
      <c r="A652" s="7">
        <v>651</v>
      </c>
      <c r="B652" s="43"/>
      <c r="C652" s="43"/>
      <c r="D652" s="43"/>
      <c r="E652" s="44"/>
      <c r="F652" s="44"/>
      <c r="G652" s="41">
        <f t="shared" si="10"/>
        <v>0</v>
      </c>
      <c r="H652" s="43"/>
      <c r="I652" s="42"/>
      <c r="J652" s="45"/>
    </row>
    <row r="653" spans="1:10" x14ac:dyDescent="0.4">
      <c r="A653" s="7">
        <v>652</v>
      </c>
      <c r="B653" s="43"/>
      <c r="C653" s="43"/>
      <c r="D653" s="43"/>
      <c r="E653" s="44"/>
      <c r="F653" s="44"/>
      <c r="G653" s="41">
        <f t="shared" si="10"/>
        <v>0</v>
      </c>
      <c r="H653" s="43"/>
      <c r="I653" s="42"/>
      <c r="J653" s="45"/>
    </row>
    <row r="654" spans="1:10" x14ac:dyDescent="0.4">
      <c r="A654" s="7">
        <v>653</v>
      </c>
      <c r="B654" s="43"/>
      <c r="C654" s="43"/>
      <c r="D654" s="43"/>
      <c r="E654" s="44"/>
      <c r="F654" s="44"/>
      <c r="G654" s="41">
        <f t="shared" si="10"/>
        <v>0</v>
      </c>
      <c r="H654" s="43"/>
      <c r="I654" s="42"/>
      <c r="J654" s="45"/>
    </row>
    <row r="655" spans="1:10" x14ac:dyDescent="0.4">
      <c r="A655" s="7">
        <v>654</v>
      </c>
      <c r="B655" s="43"/>
      <c r="C655" s="43"/>
      <c r="D655" s="43"/>
      <c r="E655" s="44"/>
      <c r="F655" s="44"/>
      <c r="G655" s="41">
        <f t="shared" si="10"/>
        <v>0</v>
      </c>
      <c r="H655" s="43"/>
      <c r="I655" s="42"/>
      <c r="J655" s="45"/>
    </row>
    <row r="656" spans="1:10" x14ac:dyDescent="0.4">
      <c r="A656" s="7">
        <v>655</v>
      </c>
      <c r="B656" s="43"/>
      <c r="C656" s="43"/>
      <c r="D656" s="43"/>
      <c r="E656" s="44"/>
      <c r="F656" s="44"/>
      <c r="G656" s="41">
        <f t="shared" si="10"/>
        <v>0</v>
      </c>
      <c r="H656" s="43"/>
      <c r="I656" s="42"/>
      <c r="J656" s="45"/>
    </row>
    <row r="657" spans="1:10" x14ac:dyDescent="0.4">
      <c r="A657" s="7">
        <v>656</v>
      </c>
      <c r="B657" s="43"/>
      <c r="C657" s="43"/>
      <c r="D657" s="43"/>
      <c r="E657" s="44"/>
      <c r="F657" s="44"/>
      <c r="G657" s="41">
        <f t="shared" si="10"/>
        <v>0</v>
      </c>
      <c r="H657" s="43"/>
      <c r="I657" s="42"/>
      <c r="J657" s="45"/>
    </row>
    <row r="658" spans="1:10" x14ac:dyDescent="0.4">
      <c r="A658" s="7">
        <v>657</v>
      </c>
      <c r="B658" s="43"/>
      <c r="C658" s="43"/>
      <c r="D658" s="43"/>
      <c r="E658" s="44"/>
      <c r="F658" s="44"/>
      <c r="G658" s="41">
        <f t="shared" si="10"/>
        <v>0</v>
      </c>
      <c r="H658" s="43"/>
      <c r="I658" s="42"/>
      <c r="J658" s="45"/>
    </row>
    <row r="659" spans="1:10" x14ac:dyDescent="0.4">
      <c r="A659" s="7">
        <v>658</v>
      </c>
      <c r="B659" s="43"/>
      <c r="C659" s="43"/>
      <c r="D659" s="43"/>
      <c r="E659" s="44"/>
      <c r="F659" s="44"/>
      <c r="G659" s="41">
        <f t="shared" si="10"/>
        <v>0</v>
      </c>
      <c r="H659" s="43"/>
      <c r="I659" s="42"/>
      <c r="J659" s="45"/>
    </row>
    <row r="660" spans="1:10" x14ac:dyDescent="0.4">
      <c r="A660" s="7">
        <v>659</v>
      </c>
      <c r="B660" s="43"/>
      <c r="C660" s="43"/>
      <c r="D660" s="43"/>
      <c r="E660" s="44"/>
      <c r="F660" s="44"/>
      <c r="G660" s="41">
        <f t="shared" si="10"/>
        <v>0</v>
      </c>
      <c r="H660" s="43"/>
      <c r="I660" s="42"/>
      <c r="J660" s="45"/>
    </row>
    <row r="661" spans="1:10" x14ac:dyDescent="0.4">
      <c r="A661" s="7">
        <v>660</v>
      </c>
      <c r="B661" s="43"/>
      <c r="C661" s="43"/>
      <c r="D661" s="43"/>
      <c r="E661" s="44"/>
      <c r="F661" s="44"/>
      <c r="G661" s="41">
        <f t="shared" si="10"/>
        <v>0</v>
      </c>
      <c r="H661" s="43"/>
      <c r="I661" s="42"/>
      <c r="J661" s="45"/>
    </row>
    <row r="662" spans="1:10" x14ac:dyDescent="0.4">
      <c r="A662" s="7">
        <v>661</v>
      </c>
      <c r="B662" s="43"/>
      <c r="C662" s="43"/>
      <c r="D662" s="43"/>
      <c r="E662" s="44"/>
      <c r="F662" s="44"/>
      <c r="G662" s="41">
        <f t="shared" si="10"/>
        <v>0</v>
      </c>
      <c r="H662" s="43"/>
      <c r="I662" s="42"/>
      <c r="J662" s="45"/>
    </row>
    <row r="663" spans="1:10" x14ac:dyDescent="0.4">
      <c r="A663" s="7">
        <v>662</v>
      </c>
      <c r="B663" s="43"/>
      <c r="C663" s="43"/>
      <c r="D663" s="43"/>
      <c r="E663" s="44"/>
      <c r="F663" s="44"/>
      <c r="G663" s="41">
        <f t="shared" si="10"/>
        <v>0</v>
      </c>
      <c r="H663" s="43"/>
      <c r="I663" s="42"/>
      <c r="J663" s="45"/>
    </row>
    <row r="664" spans="1:10" x14ac:dyDescent="0.4">
      <c r="A664" s="7">
        <v>663</v>
      </c>
      <c r="B664" s="43"/>
      <c r="C664" s="43"/>
      <c r="D664" s="43"/>
      <c r="E664" s="44"/>
      <c r="F664" s="44"/>
      <c r="G664" s="41">
        <f t="shared" si="10"/>
        <v>0</v>
      </c>
      <c r="H664" s="43"/>
      <c r="I664" s="42"/>
      <c r="J664" s="45"/>
    </row>
    <row r="665" spans="1:10" x14ac:dyDescent="0.4">
      <c r="A665" s="7">
        <v>664</v>
      </c>
      <c r="B665" s="43"/>
      <c r="C665" s="43"/>
      <c r="D665" s="43"/>
      <c r="E665" s="44"/>
      <c r="F665" s="44"/>
      <c r="G665" s="41">
        <f t="shared" si="10"/>
        <v>0</v>
      </c>
      <c r="H665" s="43"/>
      <c r="I665" s="42"/>
      <c r="J665" s="45"/>
    </row>
    <row r="666" spans="1:10" x14ac:dyDescent="0.4">
      <c r="A666" s="7">
        <v>665</v>
      </c>
      <c r="B666" s="43"/>
      <c r="C666" s="43"/>
      <c r="D666" s="43"/>
      <c r="E666" s="44"/>
      <c r="F666" s="44"/>
      <c r="G666" s="41">
        <f t="shared" si="10"/>
        <v>0</v>
      </c>
      <c r="H666" s="43"/>
      <c r="I666" s="42"/>
      <c r="J666" s="45"/>
    </row>
    <row r="667" spans="1:10" x14ac:dyDescent="0.4">
      <c r="A667" s="7">
        <v>666</v>
      </c>
      <c r="B667" s="43"/>
      <c r="C667" s="43"/>
      <c r="D667" s="43"/>
      <c r="E667" s="44"/>
      <c r="F667" s="44"/>
      <c r="G667" s="41">
        <f t="shared" si="10"/>
        <v>0</v>
      </c>
      <c r="H667" s="43"/>
      <c r="I667" s="42"/>
      <c r="J667" s="45"/>
    </row>
    <row r="668" spans="1:10" x14ac:dyDescent="0.4">
      <c r="A668" s="7">
        <v>667</v>
      </c>
      <c r="B668" s="43"/>
      <c r="C668" s="43"/>
      <c r="D668" s="43"/>
      <c r="E668" s="44"/>
      <c r="F668" s="44"/>
      <c r="G668" s="41">
        <f t="shared" si="10"/>
        <v>0</v>
      </c>
      <c r="H668" s="43"/>
      <c r="I668" s="42"/>
      <c r="J668" s="45"/>
    </row>
    <row r="669" spans="1:10" x14ac:dyDescent="0.4">
      <c r="A669" s="7">
        <v>668</v>
      </c>
      <c r="B669" s="43"/>
      <c r="C669" s="43"/>
      <c r="D669" s="43"/>
      <c r="E669" s="44"/>
      <c r="F669" s="44"/>
      <c r="G669" s="41">
        <f t="shared" si="10"/>
        <v>0</v>
      </c>
      <c r="H669" s="43"/>
      <c r="I669" s="42"/>
      <c r="J669" s="45"/>
    </row>
    <row r="670" spans="1:10" x14ac:dyDescent="0.4">
      <c r="A670" s="7">
        <v>669</v>
      </c>
      <c r="B670" s="43"/>
      <c r="C670" s="43"/>
      <c r="D670" s="43"/>
      <c r="E670" s="44"/>
      <c r="F670" s="44"/>
      <c r="G670" s="41">
        <f t="shared" si="10"/>
        <v>0</v>
      </c>
      <c r="H670" s="43"/>
      <c r="I670" s="42"/>
      <c r="J670" s="45"/>
    </row>
    <row r="671" spans="1:10" x14ac:dyDescent="0.4">
      <c r="A671" s="7">
        <v>670</v>
      </c>
      <c r="B671" s="43"/>
      <c r="C671" s="43"/>
      <c r="D671" s="43"/>
      <c r="E671" s="44"/>
      <c r="F671" s="44"/>
      <c r="G671" s="41">
        <f t="shared" si="10"/>
        <v>0</v>
      </c>
      <c r="H671" s="43"/>
      <c r="I671" s="42"/>
      <c r="J671" s="45"/>
    </row>
    <row r="672" spans="1:10" x14ac:dyDescent="0.4">
      <c r="A672" s="7">
        <v>671</v>
      </c>
      <c r="B672" s="43"/>
      <c r="C672" s="43"/>
      <c r="D672" s="43"/>
      <c r="E672" s="44"/>
      <c r="F672" s="44"/>
      <c r="G672" s="41">
        <f t="shared" si="10"/>
        <v>0</v>
      </c>
      <c r="H672" s="43"/>
      <c r="I672" s="42"/>
      <c r="J672" s="45"/>
    </row>
    <row r="673" spans="1:10" x14ac:dyDescent="0.4">
      <c r="A673" s="7">
        <v>672</v>
      </c>
      <c r="B673" s="43"/>
      <c r="C673" s="43"/>
      <c r="D673" s="43"/>
      <c r="E673" s="44"/>
      <c r="F673" s="44"/>
      <c r="G673" s="41">
        <f t="shared" si="10"/>
        <v>0</v>
      </c>
      <c r="H673" s="43"/>
      <c r="I673" s="42"/>
      <c r="J673" s="45"/>
    </row>
    <row r="674" spans="1:10" x14ac:dyDescent="0.4">
      <c r="A674" s="7">
        <v>673</v>
      </c>
      <c r="B674" s="43"/>
      <c r="C674" s="43"/>
      <c r="D674" s="43"/>
      <c r="E674" s="44"/>
      <c r="F674" s="44"/>
      <c r="G674" s="41">
        <f t="shared" si="10"/>
        <v>0</v>
      </c>
      <c r="H674" s="43"/>
      <c r="I674" s="42"/>
      <c r="J674" s="45"/>
    </row>
    <row r="675" spans="1:10" x14ac:dyDescent="0.4">
      <c r="A675" s="7">
        <v>674</v>
      </c>
      <c r="B675" s="43"/>
      <c r="C675" s="43"/>
      <c r="D675" s="43"/>
      <c r="E675" s="44"/>
      <c r="F675" s="44"/>
      <c r="G675" s="41">
        <f t="shared" si="10"/>
        <v>0</v>
      </c>
      <c r="H675" s="43"/>
      <c r="I675" s="42"/>
      <c r="J675" s="45"/>
    </row>
    <row r="676" spans="1:10" x14ac:dyDescent="0.4">
      <c r="A676" s="7">
        <v>675</v>
      </c>
      <c r="B676" s="43"/>
      <c r="C676" s="43"/>
      <c r="D676" s="43"/>
      <c r="E676" s="44"/>
      <c r="F676" s="44"/>
      <c r="G676" s="41">
        <f t="shared" si="10"/>
        <v>0</v>
      </c>
      <c r="H676" s="43"/>
      <c r="I676" s="42"/>
      <c r="J676" s="45"/>
    </row>
    <row r="677" spans="1:10" x14ac:dyDescent="0.4">
      <c r="A677" s="7">
        <v>676</v>
      </c>
      <c r="B677" s="43"/>
      <c r="C677" s="43"/>
      <c r="D677" s="43"/>
      <c r="E677" s="44"/>
      <c r="F677" s="44"/>
      <c r="G677" s="41">
        <f t="shared" si="10"/>
        <v>0</v>
      </c>
      <c r="H677" s="43"/>
      <c r="I677" s="42"/>
      <c r="J677" s="45"/>
    </row>
    <row r="678" spans="1:10" x14ac:dyDescent="0.4">
      <c r="A678" s="7">
        <v>677</v>
      </c>
      <c r="B678" s="43"/>
      <c r="C678" s="43"/>
      <c r="D678" s="43"/>
      <c r="E678" s="44"/>
      <c r="F678" s="44"/>
      <c r="G678" s="41">
        <f t="shared" si="10"/>
        <v>0</v>
      </c>
      <c r="H678" s="43"/>
      <c r="I678" s="42"/>
      <c r="J678" s="45"/>
    </row>
    <row r="679" spans="1:10" x14ac:dyDescent="0.4">
      <c r="A679" s="7">
        <v>678</v>
      </c>
      <c r="B679" s="43"/>
      <c r="C679" s="43"/>
      <c r="D679" s="43"/>
      <c r="E679" s="44"/>
      <c r="F679" s="44"/>
      <c r="G679" s="41">
        <f t="shared" si="10"/>
        <v>0</v>
      </c>
      <c r="H679" s="43"/>
      <c r="I679" s="42"/>
      <c r="J679" s="45"/>
    </row>
    <row r="680" spans="1:10" x14ac:dyDescent="0.4">
      <c r="A680" s="7">
        <v>679</v>
      </c>
      <c r="B680" s="43"/>
      <c r="C680" s="43"/>
      <c r="D680" s="43"/>
      <c r="E680" s="44"/>
      <c r="F680" s="44"/>
      <c r="G680" s="41">
        <f t="shared" si="10"/>
        <v>0</v>
      </c>
      <c r="H680" s="43"/>
      <c r="I680" s="42"/>
      <c r="J680" s="45"/>
    </row>
    <row r="681" spans="1:10" x14ac:dyDescent="0.4">
      <c r="A681" s="7">
        <v>680</v>
      </c>
      <c r="B681" s="43"/>
      <c r="C681" s="43"/>
      <c r="D681" s="43"/>
      <c r="E681" s="44"/>
      <c r="F681" s="44"/>
      <c r="G681" s="41">
        <f t="shared" si="10"/>
        <v>0</v>
      </c>
      <c r="H681" s="43"/>
      <c r="I681" s="42"/>
      <c r="J681" s="45"/>
    </row>
    <row r="682" spans="1:10" x14ac:dyDescent="0.4">
      <c r="A682" s="7">
        <v>681</v>
      </c>
      <c r="B682" s="43"/>
      <c r="C682" s="43"/>
      <c r="D682" s="43"/>
      <c r="E682" s="44"/>
      <c r="F682" s="44"/>
      <c r="G682" s="41">
        <f t="shared" si="10"/>
        <v>0</v>
      </c>
      <c r="H682" s="43"/>
      <c r="I682" s="42"/>
      <c r="J682" s="45"/>
    </row>
    <row r="683" spans="1:10" x14ac:dyDescent="0.4">
      <c r="A683" s="7">
        <v>682</v>
      </c>
      <c r="B683" s="43"/>
      <c r="C683" s="43"/>
      <c r="D683" s="43"/>
      <c r="E683" s="44"/>
      <c r="F683" s="44"/>
      <c r="G683" s="41">
        <f t="shared" si="10"/>
        <v>0</v>
      </c>
      <c r="H683" s="43"/>
      <c r="I683" s="42"/>
      <c r="J683" s="45"/>
    </row>
    <row r="684" spans="1:10" x14ac:dyDescent="0.4">
      <c r="A684" s="7">
        <v>683</v>
      </c>
      <c r="B684" s="43"/>
      <c r="C684" s="43"/>
      <c r="D684" s="43"/>
      <c r="E684" s="44"/>
      <c r="F684" s="44"/>
      <c r="G684" s="41">
        <f t="shared" si="10"/>
        <v>0</v>
      </c>
      <c r="H684" s="43"/>
      <c r="I684" s="42"/>
      <c r="J684" s="45"/>
    </row>
    <row r="685" spans="1:10" x14ac:dyDescent="0.4">
      <c r="A685" s="7">
        <v>684</v>
      </c>
      <c r="B685" s="43"/>
      <c r="C685" s="43"/>
      <c r="D685" s="43"/>
      <c r="E685" s="44"/>
      <c r="F685" s="44"/>
      <c r="G685" s="41">
        <f t="shared" si="10"/>
        <v>0</v>
      </c>
      <c r="H685" s="43"/>
      <c r="I685" s="42"/>
      <c r="J685" s="45"/>
    </row>
    <row r="686" spans="1:10" x14ac:dyDescent="0.4">
      <c r="A686" s="7">
        <v>685</v>
      </c>
      <c r="B686" s="43"/>
      <c r="C686" s="43"/>
      <c r="D686" s="43"/>
      <c r="E686" s="44"/>
      <c r="F686" s="44"/>
      <c r="G686" s="41">
        <f t="shared" si="10"/>
        <v>0</v>
      </c>
      <c r="H686" s="43"/>
      <c r="I686" s="42"/>
      <c r="J686" s="45"/>
    </row>
    <row r="687" spans="1:10" x14ac:dyDescent="0.4">
      <c r="A687" s="7">
        <v>686</v>
      </c>
      <c r="B687" s="43"/>
      <c r="C687" s="43"/>
      <c r="D687" s="43"/>
      <c r="E687" s="44"/>
      <c r="F687" s="44"/>
      <c r="G687" s="41">
        <f t="shared" si="10"/>
        <v>0</v>
      </c>
      <c r="H687" s="43"/>
      <c r="I687" s="42"/>
      <c r="J687" s="45"/>
    </row>
    <row r="688" spans="1:10" x14ac:dyDescent="0.4">
      <c r="A688" s="7">
        <v>687</v>
      </c>
      <c r="B688" s="43"/>
      <c r="C688" s="43"/>
      <c r="D688" s="43"/>
      <c r="E688" s="44"/>
      <c r="F688" s="44"/>
      <c r="G688" s="41">
        <f t="shared" si="10"/>
        <v>0</v>
      </c>
      <c r="H688" s="43"/>
      <c r="I688" s="42"/>
      <c r="J688" s="45"/>
    </row>
    <row r="689" spans="1:10" x14ac:dyDescent="0.4">
      <c r="A689" s="7">
        <v>688</v>
      </c>
      <c r="B689" s="43"/>
      <c r="C689" s="43"/>
      <c r="D689" s="43"/>
      <c r="E689" s="44"/>
      <c r="F689" s="44"/>
      <c r="G689" s="41">
        <f t="shared" si="10"/>
        <v>0</v>
      </c>
      <c r="H689" s="43"/>
      <c r="I689" s="42"/>
      <c r="J689" s="45"/>
    </row>
    <row r="690" spans="1:10" x14ac:dyDescent="0.4">
      <c r="A690" s="7">
        <v>689</v>
      </c>
      <c r="B690" s="43"/>
      <c r="C690" s="43"/>
      <c r="D690" s="43"/>
      <c r="E690" s="44"/>
      <c r="F690" s="44"/>
      <c r="G690" s="41">
        <f t="shared" si="10"/>
        <v>0</v>
      </c>
      <c r="H690" s="43"/>
      <c r="I690" s="42"/>
      <c r="J690" s="45"/>
    </row>
    <row r="691" spans="1:10" x14ac:dyDescent="0.4">
      <c r="A691" s="7">
        <v>690</v>
      </c>
      <c r="B691" s="43"/>
      <c r="C691" s="43"/>
      <c r="D691" s="43"/>
      <c r="E691" s="44"/>
      <c r="F691" s="44"/>
      <c r="G691" s="41">
        <f t="shared" si="10"/>
        <v>0</v>
      </c>
      <c r="H691" s="43"/>
      <c r="I691" s="42"/>
      <c r="J691" s="45"/>
    </row>
    <row r="692" spans="1:10" x14ac:dyDescent="0.4">
      <c r="A692" s="7">
        <v>691</v>
      </c>
      <c r="B692" s="43"/>
      <c r="C692" s="43"/>
      <c r="D692" s="43"/>
      <c r="E692" s="44"/>
      <c r="F692" s="44"/>
      <c r="G692" s="41">
        <f t="shared" si="10"/>
        <v>0</v>
      </c>
      <c r="H692" s="43"/>
      <c r="I692" s="42"/>
      <c r="J692" s="45"/>
    </row>
    <row r="693" spans="1:10" x14ac:dyDescent="0.4">
      <c r="A693" s="7">
        <v>692</v>
      </c>
      <c r="B693" s="43"/>
      <c r="C693" s="43"/>
      <c r="D693" s="43"/>
      <c r="E693" s="44"/>
      <c r="F693" s="44"/>
      <c r="G693" s="41">
        <f t="shared" si="10"/>
        <v>0</v>
      </c>
      <c r="H693" s="43"/>
      <c r="I693" s="42"/>
      <c r="J693" s="45"/>
    </row>
    <row r="694" spans="1:10" x14ac:dyDescent="0.4">
      <c r="A694" s="7">
        <v>693</v>
      </c>
      <c r="B694" s="43"/>
      <c r="C694" s="43"/>
      <c r="D694" s="43"/>
      <c r="E694" s="44"/>
      <c r="F694" s="44"/>
      <c r="G694" s="41">
        <f t="shared" si="10"/>
        <v>0</v>
      </c>
      <c r="H694" s="43"/>
      <c r="I694" s="42"/>
      <c r="J694" s="45"/>
    </row>
    <row r="695" spans="1:10" x14ac:dyDescent="0.4">
      <c r="A695" s="7">
        <v>694</v>
      </c>
      <c r="B695" s="43"/>
      <c r="C695" s="43"/>
      <c r="D695" s="43"/>
      <c r="E695" s="44"/>
      <c r="F695" s="44"/>
      <c r="G695" s="41">
        <f t="shared" si="10"/>
        <v>0</v>
      </c>
      <c r="H695" s="43"/>
      <c r="I695" s="42"/>
      <c r="J695" s="45"/>
    </row>
    <row r="696" spans="1:10" x14ac:dyDescent="0.4">
      <c r="A696" s="7">
        <v>695</v>
      </c>
      <c r="B696" s="43"/>
      <c r="C696" s="43"/>
      <c r="D696" s="43"/>
      <c r="E696" s="44"/>
      <c r="F696" s="44"/>
      <c r="G696" s="41">
        <f t="shared" si="10"/>
        <v>0</v>
      </c>
      <c r="H696" s="43"/>
      <c r="I696" s="42"/>
      <c r="J696" s="45"/>
    </row>
    <row r="697" spans="1:10" x14ac:dyDescent="0.4">
      <c r="A697" s="7">
        <v>696</v>
      </c>
      <c r="B697" s="43"/>
      <c r="C697" s="43"/>
      <c r="D697" s="43"/>
      <c r="E697" s="44"/>
      <c r="F697" s="44"/>
      <c r="G697" s="41">
        <f t="shared" si="10"/>
        <v>0</v>
      </c>
      <c r="H697" s="43"/>
      <c r="I697" s="42"/>
      <c r="J697" s="45"/>
    </row>
    <row r="698" spans="1:10" x14ac:dyDescent="0.4">
      <c r="A698" s="7">
        <v>697</v>
      </c>
      <c r="B698" s="43"/>
      <c r="C698" s="43"/>
      <c r="D698" s="43"/>
      <c r="E698" s="44"/>
      <c r="F698" s="44"/>
      <c r="G698" s="41">
        <f t="shared" si="10"/>
        <v>0</v>
      </c>
      <c r="H698" s="43"/>
      <c r="I698" s="42"/>
      <c r="J698" s="45"/>
    </row>
    <row r="699" spans="1:10" x14ac:dyDescent="0.4">
      <c r="A699" s="7">
        <v>698</v>
      </c>
      <c r="B699" s="43"/>
      <c r="C699" s="43"/>
      <c r="D699" s="43"/>
      <c r="E699" s="44"/>
      <c r="F699" s="44"/>
      <c r="G699" s="41">
        <f t="shared" si="10"/>
        <v>0</v>
      </c>
      <c r="H699" s="43"/>
      <c r="I699" s="42"/>
      <c r="J699" s="45"/>
    </row>
    <row r="700" spans="1:10" x14ac:dyDescent="0.4">
      <c r="A700" s="7">
        <v>699</v>
      </c>
      <c r="B700" s="43"/>
      <c r="C700" s="43"/>
      <c r="D700" s="43"/>
      <c r="E700" s="44"/>
      <c r="F700" s="44"/>
      <c r="G700" s="41">
        <f t="shared" si="10"/>
        <v>0</v>
      </c>
      <c r="H700" s="43"/>
      <c r="I700" s="42"/>
      <c r="J700" s="45"/>
    </row>
    <row r="701" spans="1:10" x14ac:dyDescent="0.4">
      <c r="A701" s="7">
        <v>700</v>
      </c>
      <c r="B701" s="43"/>
      <c r="C701" s="43"/>
      <c r="D701" s="43"/>
      <c r="E701" s="44"/>
      <c r="F701" s="44"/>
      <c r="G701" s="41">
        <f t="shared" si="10"/>
        <v>0</v>
      </c>
      <c r="H701" s="43"/>
      <c r="I701" s="42"/>
      <c r="J701" s="45"/>
    </row>
    <row r="702" spans="1:10" x14ac:dyDescent="0.4"/>
  </sheetData>
  <sheetProtection sheet="1" objects="1" scenarios="1" selectLockedCells="1"/>
  <mergeCells count="2">
    <mergeCell ref="L3:M3"/>
    <mergeCell ref="K2:M2"/>
  </mergeCells>
  <phoneticPr fontId="2"/>
  <dataValidations count="7">
    <dataValidation type="whole" imeMode="disabled" allowBlank="1" showInputMessage="1" showErrorMessage="1" sqref="H1">
      <formula1>1</formula1>
      <formula2>3</formula2>
    </dataValidation>
    <dataValidation imeMode="halfKatakana" allowBlank="1" showInputMessage="1" showErrorMessage="1" sqref="D1:D701"/>
    <dataValidation imeMode="on" allowBlank="1" showInputMessage="1" showErrorMessage="1" sqref="C1:C701"/>
    <dataValidation imeMode="on" operator="greaterThanOrEqual" allowBlank="1" showInputMessage="1" showErrorMessage="1" sqref="B1"/>
    <dataValidation type="whole" imeMode="off" operator="greaterThan" allowBlank="1" showInputMessage="1" showErrorMessage="1" sqref="B2:B701">
      <formula1>0</formula1>
    </dataValidation>
    <dataValidation type="list" allowBlank="1" showInputMessage="1" showErrorMessage="1" sqref="F2:F701">
      <formula1>学校名</formula1>
    </dataValidation>
    <dataValidation imeMode="off" allowBlank="1" showInputMessage="1" showErrorMessage="1" sqref="H2:H701"/>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種目コード!$B$3:$B$5</xm:f>
          </x14:formula1>
          <xm:sqref>E2:E701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2"/>
  <sheetViews>
    <sheetView workbookViewId="0">
      <selection activeCell="J4" sqref="J4"/>
    </sheetView>
  </sheetViews>
  <sheetFormatPr defaultRowHeight="18.75" zeroHeight="1" x14ac:dyDescent="0.4"/>
  <cols>
    <col min="1" max="1" width="11.5" bestFit="1" customWidth="1"/>
    <col min="2" max="2" width="5.5" bestFit="1" customWidth="1"/>
    <col min="3" max="3" width="13.75" bestFit="1" customWidth="1"/>
    <col min="4" max="4" width="12.25" bestFit="1" customWidth="1"/>
    <col min="5" max="5" width="5.25" bestFit="1" customWidth="1"/>
    <col min="6" max="6" width="9.25" hidden="1" customWidth="1"/>
    <col min="7" max="7" width="4" style="15" hidden="1" customWidth="1"/>
    <col min="8" max="8" width="9" bestFit="1" customWidth="1"/>
    <col min="9" max="9" width="9.25" hidden="1" customWidth="1"/>
    <col min="10" max="10" width="5.25" hidden="1" customWidth="1"/>
    <col min="11" max="11" width="9.25" hidden="1" customWidth="1"/>
    <col min="12" max="12" width="9.875" bestFit="1" customWidth="1"/>
    <col min="13" max="13" width="9.25" hidden="1" customWidth="1"/>
    <col min="14" max="14" width="8.5" bestFit="1" customWidth="1"/>
    <col min="15" max="15" width="1.875" customWidth="1"/>
    <col min="16" max="16" width="15" bestFit="1" customWidth="1"/>
    <col min="17" max="17" width="11.375" bestFit="1" customWidth="1"/>
    <col min="18" max="18" width="8.5" bestFit="1" customWidth="1"/>
    <col min="19" max="19" width="40.125" bestFit="1" customWidth="1"/>
  </cols>
  <sheetData>
    <row r="1" spans="1:22" x14ac:dyDescent="0.4">
      <c r="B1" s="10"/>
      <c r="C1" s="26" t="s">
        <v>262</v>
      </c>
      <c r="D1" s="26" t="s">
        <v>263</v>
      </c>
      <c r="E1" s="11"/>
      <c r="F1" s="11"/>
      <c r="G1" s="12"/>
      <c r="H1" s="13"/>
      <c r="I1" s="25" t="s">
        <v>264</v>
      </c>
      <c r="J1" s="53" t="s">
        <v>265</v>
      </c>
      <c r="K1" s="53"/>
      <c r="L1" s="53"/>
      <c r="M1" s="14"/>
      <c r="N1" s="24" t="s">
        <v>266</v>
      </c>
      <c r="P1" s="60" t="s">
        <v>305</v>
      </c>
      <c r="Q1" s="61"/>
      <c r="R1" s="61"/>
      <c r="S1" s="62"/>
      <c r="T1" s="36"/>
      <c r="U1" s="36"/>
      <c r="V1" s="37"/>
    </row>
    <row r="2" spans="1:22" x14ac:dyDescent="0.4">
      <c r="A2" s="7" t="s">
        <v>279</v>
      </c>
      <c r="B2" s="16" t="s">
        <v>267</v>
      </c>
      <c r="C2" s="17" t="s">
        <v>268</v>
      </c>
      <c r="D2" s="17" t="s">
        <v>269</v>
      </c>
      <c r="E2" s="18" t="s">
        <v>270</v>
      </c>
      <c r="F2" s="18" t="s">
        <v>278</v>
      </c>
      <c r="G2" s="19" t="s">
        <v>271</v>
      </c>
      <c r="H2" s="18" t="s">
        <v>272</v>
      </c>
      <c r="I2" s="20" t="s">
        <v>280</v>
      </c>
      <c r="J2" s="21" t="s">
        <v>273</v>
      </c>
      <c r="K2" s="18" t="s">
        <v>281</v>
      </c>
      <c r="L2" s="20" t="s">
        <v>274</v>
      </c>
      <c r="M2" s="20" t="s">
        <v>282</v>
      </c>
      <c r="N2" s="22" t="s">
        <v>275</v>
      </c>
      <c r="P2" s="57" t="s">
        <v>306</v>
      </c>
      <c r="Q2" s="58"/>
      <c r="R2" s="58"/>
      <c r="S2" s="59"/>
      <c r="T2" s="36"/>
      <c r="U2" s="36"/>
      <c r="V2" s="36"/>
    </row>
    <row r="3" spans="1:22" ht="19.5" thickBot="1" x14ac:dyDescent="0.45">
      <c r="A3" s="7" t="str">
        <f>"07100"&amp;IF(LEN(B3)=3,"0"&amp;B3,B3)</f>
        <v>071009000</v>
      </c>
      <c r="B3" s="27">
        <v>9000</v>
      </c>
      <c r="C3" s="7" t="str">
        <f>IF(B3="","",VLOOKUP(B3,選手データ!$B$2:$H$701,2,FALSE))&amp;"("&amp;(VLOOKUP(B3,選手データ!$B$2:$H$701,7,FALSE))&amp;")"</f>
        <v>庵田　十六(1)</v>
      </c>
      <c r="D3" s="7" t="str">
        <f>IF(B3="","",VLOOKUP(B3,選手データ!$B$2:$H$701,3,FALSE))</f>
        <v>ｱﾝﾀﾞ ｼﾞｭｳﾛｸ</v>
      </c>
      <c r="E3" s="7" t="str">
        <f>IF(B3="","",VLOOKUP(B3,選手データ!$B$2:$H$701,4,FALSE))</f>
        <v>男子</v>
      </c>
      <c r="F3" s="9">
        <f>IF(B3="","",IF(E3="男子",1,IF(E3="女子",2,FALSE)))</f>
        <v>1</v>
      </c>
      <c r="G3" s="23" t="s">
        <v>277</v>
      </c>
      <c r="H3" s="7" t="str">
        <f>IF(B3="","",VLOOKUP(B3,選手データ!$B$2:$H$701,6,FALSE))</f>
        <v>平第二高</v>
      </c>
      <c r="I3" s="7" t="e">
        <f t="shared" ref="I3:I66" si="0">IF(H3="","",VLOOKUP(H3,学校番号,3,FALSE))</f>
        <v>#N/A</v>
      </c>
      <c r="J3" s="7" t="s">
        <v>253</v>
      </c>
      <c r="K3" s="7">
        <v>20</v>
      </c>
      <c r="L3" s="29" t="s">
        <v>235</v>
      </c>
      <c r="M3" s="7" t="str">
        <f>IF(L3="","",VLOOKUP(L3,種目コード!$E$3:$F$16,2,FALSE))</f>
        <v>100</v>
      </c>
      <c r="N3" s="28" t="s">
        <v>285</v>
      </c>
      <c r="P3" s="54" t="s">
        <v>307</v>
      </c>
      <c r="Q3" s="55"/>
      <c r="R3" s="55"/>
      <c r="S3" s="56"/>
      <c r="T3" s="37"/>
      <c r="U3" s="37"/>
      <c r="V3" s="37"/>
    </row>
    <row r="4" spans="1:22" x14ac:dyDescent="0.4">
      <c r="A4" s="7" t="str">
        <f>"07100"&amp;IF(LEN(B4)=3,"0"&amp;B4,B4)</f>
        <v>071009001</v>
      </c>
      <c r="B4" s="27">
        <v>9001</v>
      </c>
      <c r="C4" s="7" t="str">
        <f>IF(B4="","",VLOOKUP(B4,選手データ!$B$2:$H$701,2,FALSE))&amp;"("&amp;(VLOOKUP(B4,選手データ!$B$2:$H$701,7,FALSE))&amp;")"</f>
        <v>庵田十四子(3)</v>
      </c>
      <c r="D4" s="7" t="str">
        <f>IF(B4="","",VLOOKUP(B4,選手データ!$B$2:$H$701,3,FALSE))</f>
        <v>ｱﾝﾀﾞ ｼﾞｭｳｼｺ</v>
      </c>
      <c r="E4" s="7" t="str">
        <f>IF(B4="","",VLOOKUP(B4,選手データ!$B$2:$H$701,4,FALSE))</f>
        <v>女子</v>
      </c>
      <c r="F4" s="9">
        <f>IF(B4="","",IF(E4="男子",1,IF(E4="女子",2,FALSE)))</f>
        <v>2</v>
      </c>
      <c r="G4" s="23" t="s">
        <v>286</v>
      </c>
      <c r="H4" s="7" t="str">
        <f>IF(B4="","",VLOOKUP(B4,選手データ!$B$2:$H$701,6,FALSE))</f>
        <v>平第二中</v>
      </c>
      <c r="I4" s="7" t="str">
        <f t="shared" si="0"/>
        <v>718100</v>
      </c>
      <c r="J4" s="7" t="s">
        <v>253</v>
      </c>
      <c r="K4" s="7">
        <v>20</v>
      </c>
      <c r="L4" s="29" t="s">
        <v>241</v>
      </c>
      <c r="M4" s="7" t="str">
        <f>IF(L4="","",VLOOKUP(L4,種目コード!$E$3:$F$16,2,FALSE))</f>
        <v>007</v>
      </c>
      <c r="N4" s="28" t="s">
        <v>329</v>
      </c>
    </row>
    <row r="5" spans="1:22" x14ac:dyDescent="0.4">
      <c r="A5" s="7" t="str">
        <f>"07100"&amp;IF(LEN(B5)=3,"0"&amp;B5,B5)</f>
        <v>07100</v>
      </c>
      <c r="B5" s="27"/>
      <c r="C5" s="7" t="e">
        <f>IF(B5="","",VLOOKUP(B5,選手データ!$B$2:$H$701,2,FALSE))&amp;"("&amp;(VLOOKUP(B5,選手データ!$B$2:$H$701,7,FALSE))&amp;")"</f>
        <v>#N/A</v>
      </c>
      <c r="D5" s="7" t="str">
        <f>IF(B5="","",VLOOKUP(B5,選手データ!$B$2:$H$701,3,FALSE))</f>
        <v/>
      </c>
      <c r="E5" s="7" t="str">
        <f>IF(B5="","",VLOOKUP(B5,選手データ!$B$2:$H$701,4,FALSE))</f>
        <v/>
      </c>
      <c r="F5" s="9" t="str">
        <f>IF(B5="","",IF(E5="男子",1,IF(E5="女子",2,FALSE)))</f>
        <v/>
      </c>
      <c r="G5" s="23" t="s">
        <v>286</v>
      </c>
      <c r="H5" s="7" t="str">
        <f>IF(B5="","",VLOOKUP(B5,選手データ!$B$2:$H$701,6,FALSE))</f>
        <v/>
      </c>
      <c r="I5" s="7" t="str">
        <f t="shared" si="0"/>
        <v/>
      </c>
      <c r="J5" s="7" t="s">
        <v>253</v>
      </c>
      <c r="K5" s="7">
        <v>20</v>
      </c>
      <c r="L5" s="29"/>
      <c r="M5" s="7" t="str">
        <f>IF(L5="","",VLOOKUP(L5,種目コード!$E$3:$F$16,2,FALSE))</f>
        <v/>
      </c>
      <c r="N5" s="28"/>
      <c r="P5" s="38" t="s">
        <v>287</v>
      </c>
      <c r="Q5" s="39"/>
      <c r="R5" s="40"/>
      <c r="S5" s="30" t="s">
        <v>288</v>
      </c>
    </row>
    <row r="6" spans="1:22" x14ac:dyDescent="0.4">
      <c r="A6" s="7" t="str">
        <f t="shared" ref="A6:A69" si="1">"07100"&amp;IF(LEN(B6)=3,"0"&amp;B6,B6)</f>
        <v>07100</v>
      </c>
      <c r="B6" s="27"/>
      <c r="C6" s="7" t="e">
        <f>IF(B6="","",VLOOKUP(B6,選手データ!$B$2:$H$701,2,FALSE))&amp;"("&amp;(VLOOKUP(B6,選手データ!$B$2:$H$701,7,FALSE))&amp;")"</f>
        <v>#N/A</v>
      </c>
      <c r="D6" s="7" t="str">
        <f>IF(B6="","",VLOOKUP(B6,選手データ!$B$2:$H$701,3,FALSE))</f>
        <v/>
      </c>
      <c r="E6" s="7" t="str">
        <f>IF(B6="","",VLOOKUP(B6,選手データ!$B$2:$H$701,4,FALSE))</f>
        <v/>
      </c>
      <c r="F6" s="9" t="str">
        <f t="shared" ref="F6:F69" si="2">IF(B6="","",IF(E6="男子",1,IF(E6="女子",2,FALSE)))</f>
        <v/>
      </c>
      <c r="G6" s="23" t="s">
        <v>276</v>
      </c>
      <c r="H6" s="7" t="str">
        <f>IF(B6="","",VLOOKUP(B6,選手データ!$B$2:$H$701,6,FALSE))</f>
        <v/>
      </c>
      <c r="I6" s="7" t="str">
        <f t="shared" si="0"/>
        <v/>
      </c>
      <c r="J6" s="7" t="s">
        <v>253</v>
      </c>
      <c r="K6" s="7">
        <v>20</v>
      </c>
      <c r="L6" s="29"/>
      <c r="M6" s="7" t="str">
        <f>IF(L6="","",VLOOKUP(L6,種目コード!$E$3:$F$16,2,FALSE))</f>
        <v/>
      </c>
      <c r="N6" s="28"/>
      <c r="P6" s="31" t="s">
        <v>289</v>
      </c>
      <c r="Q6" s="32" t="s">
        <v>290</v>
      </c>
      <c r="R6" s="33" t="s">
        <v>291</v>
      </c>
      <c r="S6" s="31" t="s">
        <v>292</v>
      </c>
    </row>
    <row r="7" spans="1:22" x14ac:dyDescent="0.4">
      <c r="A7" s="7" t="str">
        <f t="shared" si="1"/>
        <v>07100</v>
      </c>
      <c r="B7" s="27"/>
      <c r="C7" s="7" t="e">
        <f>IF(B7="","",VLOOKUP(B7,選手データ!$B$2:$H$701,2,FALSE))&amp;"("&amp;(VLOOKUP(B7,選手データ!$B$2:$H$701,7,FALSE))&amp;")"</f>
        <v>#N/A</v>
      </c>
      <c r="D7" s="7" t="str">
        <f>IF(B7="","",VLOOKUP(B7,選手データ!$B$2:$H$701,3,FALSE))</f>
        <v/>
      </c>
      <c r="E7" s="7" t="str">
        <f>IF(B7="","",VLOOKUP(B7,選手データ!$B$2:$H$701,4,FALSE))</f>
        <v/>
      </c>
      <c r="F7" s="9" t="str">
        <f t="shared" si="2"/>
        <v/>
      </c>
      <c r="G7" s="23" t="s">
        <v>276</v>
      </c>
      <c r="H7" s="7" t="str">
        <f>IF(B7="","",VLOOKUP(B7,選手データ!$B$2:$H$701,6,FALSE))</f>
        <v/>
      </c>
      <c r="I7" s="7" t="str">
        <f t="shared" si="0"/>
        <v/>
      </c>
      <c r="J7" s="7" t="s">
        <v>253</v>
      </c>
      <c r="K7" s="7">
        <v>20</v>
      </c>
      <c r="L7" s="29"/>
      <c r="M7" s="7" t="str">
        <f>IF(L7="","",VLOOKUP(L7,種目コード!$E$3:$F$16,2,FALSE))</f>
        <v/>
      </c>
      <c r="N7" s="28"/>
      <c r="P7" s="34"/>
      <c r="Q7" s="32" t="s">
        <v>293</v>
      </c>
      <c r="R7" s="33" t="s">
        <v>294</v>
      </c>
      <c r="S7" s="34"/>
    </row>
    <row r="8" spans="1:22" x14ac:dyDescent="0.4">
      <c r="A8" s="7" t="str">
        <f t="shared" si="1"/>
        <v>07100</v>
      </c>
      <c r="B8" s="27"/>
      <c r="C8" s="7" t="e">
        <f>IF(B8="","",VLOOKUP(B8,選手データ!$B$2:$H$701,2,FALSE))&amp;"("&amp;(VLOOKUP(B8,選手データ!$B$2:$H$701,7,FALSE))&amp;")"</f>
        <v>#N/A</v>
      </c>
      <c r="D8" s="7" t="str">
        <f>IF(B8="","",VLOOKUP(B8,選手データ!$B$2:$H$701,3,FALSE))</f>
        <v/>
      </c>
      <c r="E8" s="7" t="str">
        <f>IF(B8="","",VLOOKUP(B8,選手データ!$B$2:$H$701,4,FALSE))</f>
        <v/>
      </c>
      <c r="F8" s="9" t="str">
        <f t="shared" si="2"/>
        <v/>
      </c>
      <c r="G8" s="23" t="s">
        <v>276</v>
      </c>
      <c r="H8" s="7" t="str">
        <f>IF(B8="","",VLOOKUP(B8,選手データ!$B$2:$H$701,6,FALSE))</f>
        <v/>
      </c>
      <c r="I8" s="7" t="str">
        <f t="shared" si="0"/>
        <v/>
      </c>
      <c r="J8" s="7" t="s">
        <v>253</v>
      </c>
      <c r="K8" s="7">
        <v>20</v>
      </c>
      <c r="L8" s="29"/>
      <c r="M8" s="7" t="str">
        <f>IF(L8="","",VLOOKUP(L8,種目コード!$E$3:$F$16,2,FALSE))</f>
        <v/>
      </c>
      <c r="N8" s="28"/>
      <c r="P8" s="31" t="s">
        <v>295</v>
      </c>
      <c r="Q8" s="32" t="s">
        <v>296</v>
      </c>
      <c r="R8" s="33" t="s">
        <v>297</v>
      </c>
      <c r="S8" s="31" t="s">
        <v>298</v>
      </c>
    </row>
    <row r="9" spans="1:22" x14ac:dyDescent="0.4">
      <c r="A9" s="7" t="str">
        <f t="shared" si="1"/>
        <v>07100</v>
      </c>
      <c r="B9" s="27"/>
      <c r="C9" s="7" t="e">
        <f>IF(B9="","",VLOOKUP(B9,選手データ!$B$2:$H$701,2,FALSE))&amp;"("&amp;(VLOOKUP(B9,選手データ!$B$2:$H$701,7,FALSE))&amp;")"</f>
        <v>#N/A</v>
      </c>
      <c r="D9" s="7" t="str">
        <f>IF(B9="","",VLOOKUP(B9,選手データ!$B$2:$H$701,3,FALSE))</f>
        <v/>
      </c>
      <c r="E9" s="7" t="str">
        <f>IF(B9="","",VLOOKUP(B9,選手データ!$B$2:$H$701,4,FALSE))</f>
        <v/>
      </c>
      <c r="F9" s="9" t="str">
        <f t="shared" si="2"/>
        <v/>
      </c>
      <c r="G9" s="23" t="s">
        <v>276</v>
      </c>
      <c r="H9" s="7" t="str">
        <f>IF(B9="","",VLOOKUP(B9,選手データ!$B$2:$H$701,6,FALSE))</f>
        <v/>
      </c>
      <c r="I9" s="7" t="str">
        <f t="shared" si="0"/>
        <v/>
      </c>
      <c r="J9" s="7" t="s">
        <v>253</v>
      </c>
      <c r="K9" s="7">
        <v>20</v>
      </c>
      <c r="L9" s="29"/>
      <c r="M9" s="7" t="str">
        <f>IF(L9="","",VLOOKUP(L9,種目コード!$E$3:$F$16,2,FALSE))</f>
        <v/>
      </c>
      <c r="N9" s="28"/>
      <c r="P9" s="34"/>
      <c r="Q9" s="32" t="s">
        <v>299</v>
      </c>
      <c r="R9" s="33" t="s">
        <v>300</v>
      </c>
      <c r="S9" s="34"/>
    </row>
    <row r="10" spans="1:22" x14ac:dyDescent="0.4">
      <c r="A10" s="7" t="str">
        <f t="shared" si="1"/>
        <v>07100</v>
      </c>
      <c r="B10" s="27"/>
      <c r="C10" s="7" t="e">
        <f>IF(B10="","",VLOOKUP(B10,選手データ!$B$2:$H$701,2,FALSE))&amp;"("&amp;(VLOOKUP(B10,選手データ!$B$2:$H$701,7,FALSE))&amp;")"</f>
        <v>#N/A</v>
      </c>
      <c r="D10" s="7" t="str">
        <f>IF(B10="","",VLOOKUP(B10,選手データ!$B$2:$H$701,3,FALSE))</f>
        <v/>
      </c>
      <c r="E10" s="7" t="str">
        <f>IF(B10="","",VLOOKUP(B10,選手データ!$B$2:$H$701,4,FALSE))</f>
        <v/>
      </c>
      <c r="F10" s="9" t="str">
        <f t="shared" si="2"/>
        <v/>
      </c>
      <c r="G10" s="23" t="s">
        <v>276</v>
      </c>
      <c r="H10" s="7" t="str">
        <f>IF(B10="","",VLOOKUP(B10,選手データ!$B$2:$H$701,6,FALSE))</f>
        <v/>
      </c>
      <c r="I10" s="7" t="str">
        <f t="shared" si="0"/>
        <v/>
      </c>
      <c r="J10" s="7" t="s">
        <v>253</v>
      </c>
      <c r="K10" s="7">
        <v>20</v>
      </c>
      <c r="L10" s="29"/>
      <c r="M10" s="7" t="str">
        <f>IF(L10="","",VLOOKUP(L10,種目コード!$E$3:$F$16,2,FALSE))</f>
        <v/>
      </c>
      <c r="N10" s="28"/>
      <c r="P10" s="35" t="s">
        <v>301</v>
      </c>
      <c r="Q10" s="32" t="s">
        <v>302</v>
      </c>
      <c r="R10" s="33" t="s">
        <v>303</v>
      </c>
      <c r="S10" s="32" t="s">
        <v>304</v>
      </c>
    </row>
    <row r="11" spans="1:22" x14ac:dyDescent="0.4">
      <c r="A11" s="7" t="str">
        <f t="shared" si="1"/>
        <v>07100</v>
      </c>
      <c r="B11" s="27"/>
      <c r="C11" s="7" t="e">
        <f>IF(B11="","",VLOOKUP(B11,選手データ!$B$2:$H$701,2,FALSE))&amp;"("&amp;(VLOOKUP(B11,選手データ!$B$2:$H$701,7,FALSE))&amp;")"</f>
        <v>#N/A</v>
      </c>
      <c r="D11" s="7" t="str">
        <f>IF(B11="","",VLOOKUP(B11,選手データ!$B$2:$H$701,3,FALSE))</f>
        <v/>
      </c>
      <c r="E11" s="7" t="str">
        <f>IF(B11="","",VLOOKUP(B11,選手データ!$B$2:$H$701,4,FALSE))</f>
        <v/>
      </c>
      <c r="F11" s="9" t="str">
        <f t="shared" si="2"/>
        <v/>
      </c>
      <c r="G11" s="23" t="s">
        <v>276</v>
      </c>
      <c r="H11" s="7" t="str">
        <f>IF(B11="","",VLOOKUP(B11,選手データ!$B$2:$H$701,6,FALSE))</f>
        <v/>
      </c>
      <c r="I11" s="7" t="str">
        <f t="shared" si="0"/>
        <v/>
      </c>
      <c r="J11" s="7" t="s">
        <v>253</v>
      </c>
      <c r="K11" s="7">
        <v>20</v>
      </c>
      <c r="L11" s="29"/>
      <c r="M11" s="7" t="str">
        <f>IF(L11="","",VLOOKUP(L11,種目コード!$E$3:$F$16,2,FALSE))</f>
        <v/>
      </c>
      <c r="N11" s="28"/>
    </row>
    <row r="12" spans="1:22" x14ac:dyDescent="0.4">
      <c r="A12" s="7" t="str">
        <f t="shared" si="1"/>
        <v>07100</v>
      </c>
      <c r="B12" s="27"/>
      <c r="C12" s="7" t="e">
        <f>IF(B12="","",VLOOKUP(B12,選手データ!$B$2:$H$701,2,FALSE))&amp;"("&amp;(VLOOKUP(B12,選手データ!$B$2:$H$701,7,FALSE))&amp;")"</f>
        <v>#N/A</v>
      </c>
      <c r="D12" s="7" t="str">
        <f>IF(B12="","",VLOOKUP(B12,選手データ!$B$2:$H$701,3,FALSE))</f>
        <v/>
      </c>
      <c r="E12" s="7" t="str">
        <f>IF(B12="","",VLOOKUP(B12,選手データ!$B$2:$H$701,4,FALSE))</f>
        <v/>
      </c>
      <c r="F12" s="9" t="str">
        <f t="shared" si="2"/>
        <v/>
      </c>
      <c r="G12" s="23" t="s">
        <v>276</v>
      </c>
      <c r="H12" s="7" t="str">
        <f>IF(B12="","",VLOOKUP(B12,選手データ!$B$2:$H$701,6,FALSE))</f>
        <v/>
      </c>
      <c r="I12" s="7" t="str">
        <f t="shared" si="0"/>
        <v/>
      </c>
      <c r="J12" s="7" t="s">
        <v>253</v>
      </c>
      <c r="K12" s="7">
        <v>20</v>
      </c>
      <c r="L12" s="29"/>
      <c r="M12" s="7" t="str">
        <f>IF(L12="","",VLOOKUP(L12,種目コード!$E$3:$F$16,2,FALSE))</f>
        <v/>
      </c>
      <c r="N12" s="28"/>
    </row>
    <row r="13" spans="1:22" x14ac:dyDescent="0.4">
      <c r="A13" s="7" t="str">
        <f t="shared" si="1"/>
        <v>07100</v>
      </c>
      <c r="B13" s="27"/>
      <c r="C13" s="7" t="e">
        <f>IF(B13="","",VLOOKUP(B13,選手データ!$B$2:$H$701,2,FALSE))&amp;"("&amp;(VLOOKUP(B13,選手データ!$B$2:$H$701,7,FALSE))&amp;")"</f>
        <v>#N/A</v>
      </c>
      <c r="D13" s="7" t="str">
        <f>IF(B13="","",VLOOKUP(B13,選手データ!$B$2:$H$701,3,FALSE))</f>
        <v/>
      </c>
      <c r="E13" s="7" t="str">
        <f>IF(B13="","",VLOOKUP(B13,選手データ!$B$2:$H$701,4,FALSE))</f>
        <v/>
      </c>
      <c r="F13" s="9" t="str">
        <f t="shared" si="2"/>
        <v/>
      </c>
      <c r="G13" s="23" t="s">
        <v>276</v>
      </c>
      <c r="H13" s="7" t="str">
        <f>IF(B13="","",VLOOKUP(B13,選手データ!$B$2:$H$701,6,FALSE))</f>
        <v/>
      </c>
      <c r="I13" s="7" t="str">
        <f t="shared" si="0"/>
        <v/>
      </c>
      <c r="J13" s="7" t="s">
        <v>253</v>
      </c>
      <c r="K13" s="7">
        <v>20</v>
      </c>
      <c r="L13" s="29"/>
      <c r="M13" s="7" t="str">
        <f>IF(L13="","",VLOOKUP(L13,種目コード!$E$3:$F$16,2,FALSE))</f>
        <v/>
      </c>
      <c r="N13" s="28"/>
    </row>
    <row r="14" spans="1:22" x14ac:dyDescent="0.4">
      <c r="A14" s="7" t="str">
        <f t="shared" si="1"/>
        <v>07100</v>
      </c>
      <c r="B14" s="27"/>
      <c r="C14" s="7" t="e">
        <f>IF(B14="","",VLOOKUP(B14,選手データ!$B$2:$H$701,2,FALSE))&amp;"("&amp;(VLOOKUP(B14,選手データ!$B$2:$H$701,7,FALSE))&amp;")"</f>
        <v>#N/A</v>
      </c>
      <c r="D14" s="7" t="str">
        <f>IF(B14="","",VLOOKUP(B14,選手データ!$B$2:$H$701,3,FALSE))</f>
        <v/>
      </c>
      <c r="E14" s="7" t="str">
        <f>IF(B14="","",VLOOKUP(B14,選手データ!$B$2:$H$701,4,FALSE))</f>
        <v/>
      </c>
      <c r="F14" s="9" t="str">
        <f t="shared" si="2"/>
        <v/>
      </c>
      <c r="G14" s="23" t="s">
        <v>276</v>
      </c>
      <c r="H14" s="7" t="str">
        <f>IF(B14="","",VLOOKUP(B14,選手データ!$B$2:$H$701,6,FALSE))</f>
        <v/>
      </c>
      <c r="I14" s="7" t="str">
        <f t="shared" si="0"/>
        <v/>
      </c>
      <c r="J14" s="7" t="s">
        <v>253</v>
      </c>
      <c r="K14" s="7">
        <v>20</v>
      </c>
      <c r="L14" s="29"/>
      <c r="M14" s="7" t="str">
        <f>IF(L14="","",VLOOKUP(L14,種目コード!$E$3:$F$16,2,FALSE))</f>
        <v/>
      </c>
      <c r="N14" s="28"/>
    </row>
    <row r="15" spans="1:22" x14ac:dyDescent="0.4">
      <c r="A15" s="7" t="str">
        <f t="shared" si="1"/>
        <v>07100</v>
      </c>
      <c r="B15" s="27"/>
      <c r="C15" s="7" t="e">
        <f>IF(B15="","",VLOOKUP(B15,選手データ!$B$2:$H$701,2,FALSE))&amp;"("&amp;(VLOOKUP(B15,選手データ!$B$2:$H$701,7,FALSE))&amp;")"</f>
        <v>#N/A</v>
      </c>
      <c r="D15" s="7" t="str">
        <f>IF(B15="","",VLOOKUP(B15,選手データ!$B$2:$H$701,3,FALSE))</f>
        <v/>
      </c>
      <c r="E15" s="7" t="str">
        <f>IF(B15="","",VLOOKUP(B15,選手データ!$B$2:$H$701,4,FALSE))</f>
        <v/>
      </c>
      <c r="F15" s="9" t="str">
        <f t="shared" si="2"/>
        <v/>
      </c>
      <c r="G15" s="23" t="s">
        <v>276</v>
      </c>
      <c r="H15" s="7" t="str">
        <f>IF(B15="","",VLOOKUP(B15,選手データ!$B$2:$H$701,6,FALSE))</f>
        <v/>
      </c>
      <c r="I15" s="7" t="str">
        <f t="shared" si="0"/>
        <v/>
      </c>
      <c r="J15" s="7" t="s">
        <v>253</v>
      </c>
      <c r="K15" s="7">
        <v>20</v>
      </c>
      <c r="L15" s="29"/>
      <c r="M15" s="7" t="str">
        <f>IF(L15="","",VLOOKUP(L15,種目コード!$E$3:$F$16,2,FALSE))</f>
        <v/>
      </c>
      <c r="N15" s="28"/>
    </row>
    <row r="16" spans="1:22" x14ac:dyDescent="0.4">
      <c r="A16" s="7" t="str">
        <f t="shared" si="1"/>
        <v>07100</v>
      </c>
      <c r="B16" s="27"/>
      <c r="C16" s="7" t="e">
        <f>IF(B16="","",VLOOKUP(B16,選手データ!$B$2:$H$701,2,FALSE))&amp;"("&amp;(VLOOKUP(B16,選手データ!$B$2:$H$701,7,FALSE))&amp;")"</f>
        <v>#N/A</v>
      </c>
      <c r="D16" s="7" t="str">
        <f>IF(B16="","",VLOOKUP(B16,選手データ!$B$2:$H$701,3,FALSE))</f>
        <v/>
      </c>
      <c r="E16" s="7" t="str">
        <f>IF(B16="","",VLOOKUP(B16,選手データ!$B$2:$H$701,4,FALSE))</f>
        <v/>
      </c>
      <c r="F16" s="9" t="str">
        <f t="shared" si="2"/>
        <v/>
      </c>
      <c r="G16" s="23" t="s">
        <v>276</v>
      </c>
      <c r="H16" s="7" t="str">
        <f>IF(B16="","",VLOOKUP(B16,選手データ!$B$2:$H$701,6,FALSE))</f>
        <v/>
      </c>
      <c r="I16" s="7" t="str">
        <f t="shared" si="0"/>
        <v/>
      </c>
      <c r="J16" s="7" t="s">
        <v>253</v>
      </c>
      <c r="K16" s="7">
        <v>20</v>
      </c>
      <c r="L16" s="29"/>
      <c r="M16" s="7" t="str">
        <f>IF(L16="","",VLOOKUP(L16,種目コード!$E$3:$F$16,2,FALSE))</f>
        <v/>
      </c>
      <c r="N16" s="28"/>
    </row>
    <row r="17" spans="1:14" x14ac:dyDescent="0.4">
      <c r="A17" s="7" t="str">
        <f t="shared" si="1"/>
        <v>07100</v>
      </c>
      <c r="B17" s="27"/>
      <c r="C17" s="7" t="e">
        <f>IF(B17="","",VLOOKUP(B17,選手データ!$B$2:$H$701,2,FALSE))&amp;"("&amp;(VLOOKUP(B17,選手データ!$B$2:$H$701,7,FALSE))&amp;")"</f>
        <v>#N/A</v>
      </c>
      <c r="D17" s="7" t="str">
        <f>IF(B17="","",VLOOKUP(B17,選手データ!$B$2:$H$701,3,FALSE))</f>
        <v/>
      </c>
      <c r="E17" s="7" t="str">
        <f>IF(B17="","",VLOOKUP(B17,選手データ!$B$2:$H$701,4,FALSE))</f>
        <v/>
      </c>
      <c r="F17" s="9" t="str">
        <f t="shared" si="2"/>
        <v/>
      </c>
      <c r="G17" s="23" t="s">
        <v>276</v>
      </c>
      <c r="H17" s="7" t="str">
        <f>IF(B17="","",VLOOKUP(B17,選手データ!$B$2:$H$701,6,FALSE))</f>
        <v/>
      </c>
      <c r="I17" s="7" t="str">
        <f t="shared" si="0"/>
        <v/>
      </c>
      <c r="J17" s="7" t="s">
        <v>253</v>
      </c>
      <c r="K17" s="7">
        <v>20</v>
      </c>
      <c r="L17" s="29"/>
      <c r="M17" s="7" t="str">
        <f>IF(L17="","",VLOOKUP(L17,種目コード!$E$3:$F$16,2,FALSE))</f>
        <v/>
      </c>
      <c r="N17" s="28"/>
    </row>
    <row r="18" spans="1:14" x14ac:dyDescent="0.4">
      <c r="A18" s="7" t="str">
        <f t="shared" si="1"/>
        <v>07100</v>
      </c>
      <c r="B18" s="27"/>
      <c r="C18" s="7" t="e">
        <f>IF(B18="","",VLOOKUP(B18,選手データ!$B$2:$H$701,2,FALSE))&amp;"("&amp;(VLOOKUP(B18,選手データ!$B$2:$H$701,7,FALSE))&amp;")"</f>
        <v>#N/A</v>
      </c>
      <c r="D18" s="7" t="str">
        <f>IF(B18="","",VLOOKUP(B18,選手データ!$B$2:$H$701,3,FALSE))</f>
        <v/>
      </c>
      <c r="E18" s="7" t="str">
        <f>IF(B18="","",VLOOKUP(B18,選手データ!$B$2:$H$701,4,FALSE))</f>
        <v/>
      </c>
      <c r="F18" s="9" t="str">
        <f t="shared" si="2"/>
        <v/>
      </c>
      <c r="G18" s="23" t="s">
        <v>276</v>
      </c>
      <c r="H18" s="7" t="str">
        <f>IF(B18="","",VLOOKUP(B18,選手データ!$B$2:$H$701,6,FALSE))</f>
        <v/>
      </c>
      <c r="I18" s="7" t="str">
        <f t="shared" si="0"/>
        <v/>
      </c>
      <c r="J18" s="7" t="s">
        <v>253</v>
      </c>
      <c r="K18" s="7">
        <v>20</v>
      </c>
      <c r="L18" s="29"/>
      <c r="M18" s="7" t="str">
        <f>IF(L18="","",VLOOKUP(L18,種目コード!$E$3:$F$16,2,FALSE))</f>
        <v/>
      </c>
      <c r="N18" s="28"/>
    </row>
    <row r="19" spans="1:14" x14ac:dyDescent="0.4">
      <c r="A19" s="7" t="str">
        <f t="shared" si="1"/>
        <v>07100</v>
      </c>
      <c r="B19" s="27"/>
      <c r="C19" s="7" t="e">
        <f>IF(B19="","",VLOOKUP(B19,選手データ!$B$2:$H$701,2,FALSE))&amp;"("&amp;(VLOOKUP(B19,選手データ!$B$2:$H$701,7,FALSE))&amp;")"</f>
        <v>#N/A</v>
      </c>
      <c r="D19" s="7" t="str">
        <f>IF(B19="","",VLOOKUP(B19,選手データ!$B$2:$H$701,3,FALSE))</f>
        <v/>
      </c>
      <c r="E19" s="7" t="str">
        <f>IF(B19="","",VLOOKUP(B19,選手データ!$B$2:$H$701,4,FALSE))</f>
        <v/>
      </c>
      <c r="F19" s="9" t="str">
        <f t="shared" si="2"/>
        <v/>
      </c>
      <c r="G19" s="23" t="s">
        <v>276</v>
      </c>
      <c r="H19" s="7" t="str">
        <f>IF(B19="","",VLOOKUP(B19,選手データ!$B$2:$H$701,6,FALSE))</f>
        <v/>
      </c>
      <c r="I19" s="7" t="str">
        <f t="shared" si="0"/>
        <v/>
      </c>
      <c r="J19" s="7" t="s">
        <v>253</v>
      </c>
      <c r="K19" s="7">
        <v>20</v>
      </c>
      <c r="L19" s="29"/>
      <c r="M19" s="7" t="str">
        <f>IF(L19="","",VLOOKUP(L19,種目コード!$E$3:$F$16,2,FALSE))</f>
        <v/>
      </c>
      <c r="N19" s="28"/>
    </row>
    <row r="20" spans="1:14" x14ac:dyDescent="0.4">
      <c r="A20" s="7" t="str">
        <f t="shared" si="1"/>
        <v>07100</v>
      </c>
      <c r="B20" s="27"/>
      <c r="C20" s="7" t="e">
        <f>IF(B20="","",VLOOKUP(B20,選手データ!$B$2:$H$701,2,FALSE))&amp;"("&amp;(VLOOKUP(B20,選手データ!$B$2:$H$701,7,FALSE))&amp;")"</f>
        <v>#N/A</v>
      </c>
      <c r="D20" s="7" t="str">
        <f>IF(B20="","",VLOOKUP(B20,選手データ!$B$2:$H$701,3,FALSE))</f>
        <v/>
      </c>
      <c r="E20" s="7" t="str">
        <f>IF(B20="","",VLOOKUP(B20,選手データ!$B$2:$H$701,4,FALSE))</f>
        <v/>
      </c>
      <c r="F20" s="9" t="str">
        <f t="shared" si="2"/>
        <v/>
      </c>
      <c r="G20" s="23" t="s">
        <v>276</v>
      </c>
      <c r="H20" s="7" t="str">
        <f>IF(B20="","",VLOOKUP(B20,選手データ!$B$2:$H$701,6,FALSE))</f>
        <v/>
      </c>
      <c r="I20" s="7" t="str">
        <f t="shared" si="0"/>
        <v/>
      </c>
      <c r="J20" s="7" t="s">
        <v>253</v>
      </c>
      <c r="K20" s="7">
        <v>20</v>
      </c>
      <c r="L20" s="29"/>
      <c r="M20" s="7" t="str">
        <f>IF(L20="","",VLOOKUP(L20,種目コード!$E$3:$F$16,2,FALSE))</f>
        <v/>
      </c>
      <c r="N20" s="28"/>
    </row>
    <row r="21" spans="1:14" x14ac:dyDescent="0.4">
      <c r="A21" s="7" t="str">
        <f t="shared" si="1"/>
        <v>07100</v>
      </c>
      <c r="B21" s="27"/>
      <c r="C21" s="7" t="e">
        <f>IF(B21="","",VLOOKUP(B21,選手データ!$B$2:$H$701,2,FALSE))&amp;"("&amp;(VLOOKUP(B21,選手データ!$B$2:$H$701,7,FALSE))&amp;")"</f>
        <v>#N/A</v>
      </c>
      <c r="D21" s="7" t="str">
        <f>IF(B21="","",VLOOKUP(B21,選手データ!$B$2:$H$701,3,FALSE))</f>
        <v/>
      </c>
      <c r="E21" s="7" t="str">
        <f>IF(B21="","",VLOOKUP(B21,選手データ!$B$2:$H$701,4,FALSE))</f>
        <v/>
      </c>
      <c r="F21" s="9" t="str">
        <f t="shared" si="2"/>
        <v/>
      </c>
      <c r="G21" s="23" t="s">
        <v>276</v>
      </c>
      <c r="H21" s="7" t="str">
        <f>IF(B21="","",VLOOKUP(B21,選手データ!$B$2:$H$701,6,FALSE))</f>
        <v/>
      </c>
      <c r="I21" s="7" t="str">
        <f t="shared" si="0"/>
        <v/>
      </c>
      <c r="J21" s="7" t="s">
        <v>253</v>
      </c>
      <c r="K21" s="7">
        <v>20</v>
      </c>
      <c r="L21" s="29"/>
      <c r="M21" s="7" t="str">
        <f>IF(L21="","",VLOOKUP(L21,種目コード!$E$3:$F$16,2,FALSE))</f>
        <v/>
      </c>
      <c r="N21" s="28"/>
    </row>
    <row r="22" spans="1:14" x14ac:dyDescent="0.4">
      <c r="A22" s="7" t="str">
        <f t="shared" si="1"/>
        <v>07100</v>
      </c>
      <c r="B22" s="27"/>
      <c r="C22" s="7" t="e">
        <f>IF(B22="","",VLOOKUP(B22,選手データ!$B$2:$H$701,2,FALSE))&amp;"("&amp;(VLOOKUP(B22,選手データ!$B$2:$H$701,7,FALSE))&amp;")"</f>
        <v>#N/A</v>
      </c>
      <c r="D22" s="7" t="str">
        <f>IF(B22="","",VLOOKUP(B22,選手データ!$B$2:$H$701,3,FALSE))</f>
        <v/>
      </c>
      <c r="E22" s="7" t="str">
        <f>IF(B22="","",VLOOKUP(B22,選手データ!$B$2:$H$701,4,FALSE))</f>
        <v/>
      </c>
      <c r="F22" s="9" t="str">
        <f t="shared" si="2"/>
        <v/>
      </c>
      <c r="G22" s="23" t="s">
        <v>276</v>
      </c>
      <c r="H22" s="7" t="str">
        <f>IF(B22="","",VLOOKUP(B22,選手データ!$B$2:$H$701,6,FALSE))</f>
        <v/>
      </c>
      <c r="I22" s="7" t="str">
        <f t="shared" si="0"/>
        <v/>
      </c>
      <c r="J22" s="7" t="s">
        <v>253</v>
      </c>
      <c r="K22" s="7">
        <v>20</v>
      </c>
      <c r="L22" s="29"/>
      <c r="M22" s="7" t="str">
        <f>IF(L22="","",VLOOKUP(L22,種目コード!$E$3:$F$16,2,FALSE))</f>
        <v/>
      </c>
      <c r="N22" s="28"/>
    </row>
    <row r="23" spans="1:14" x14ac:dyDescent="0.4">
      <c r="A23" s="7" t="str">
        <f t="shared" si="1"/>
        <v>07100</v>
      </c>
      <c r="B23" s="27"/>
      <c r="C23" s="7" t="e">
        <f>IF(B23="","",VLOOKUP(B23,選手データ!$B$2:$H$701,2,FALSE))&amp;"("&amp;(VLOOKUP(B23,選手データ!$B$2:$H$701,7,FALSE))&amp;")"</f>
        <v>#N/A</v>
      </c>
      <c r="D23" s="7" t="str">
        <f>IF(B23="","",VLOOKUP(B23,選手データ!$B$2:$H$701,3,FALSE))</f>
        <v/>
      </c>
      <c r="E23" s="7" t="str">
        <f>IF(B23="","",VLOOKUP(B23,選手データ!$B$2:$H$701,4,FALSE))</f>
        <v/>
      </c>
      <c r="F23" s="9" t="str">
        <f t="shared" si="2"/>
        <v/>
      </c>
      <c r="G23" s="23" t="s">
        <v>276</v>
      </c>
      <c r="H23" s="7" t="str">
        <f>IF(B23="","",VLOOKUP(B23,選手データ!$B$2:$H$701,6,FALSE))</f>
        <v/>
      </c>
      <c r="I23" s="7" t="str">
        <f t="shared" si="0"/>
        <v/>
      </c>
      <c r="J23" s="7" t="s">
        <v>253</v>
      </c>
      <c r="K23" s="7">
        <v>20</v>
      </c>
      <c r="L23" s="29"/>
      <c r="M23" s="7" t="str">
        <f>IF(L23="","",VLOOKUP(L23,種目コード!$E$3:$F$16,2,FALSE))</f>
        <v/>
      </c>
      <c r="N23" s="28"/>
    </row>
    <row r="24" spans="1:14" x14ac:dyDescent="0.4">
      <c r="A24" s="7" t="str">
        <f t="shared" si="1"/>
        <v>07100</v>
      </c>
      <c r="B24" s="27"/>
      <c r="C24" s="7" t="e">
        <f>IF(B24="","",VLOOKUP(B24,選手データ!$B$2:$H$701,2,FALSE))&amp;"("&amp;(VLOOKUP(B24,選手データ!$B$2:$H$701,7,FALSE))&amp;")"</f>
        <v>#N/A</v>
      </c>
      <c r="D24" s="7" t="str">
        <f>IF(B24="","",VLOOKUP(B24,選手データ!$B$2:$H$701,3,FALSE))</f>
        <v/>
      </c>
      <c r="E24" s="7" t="str">
        <f>IF(B24="","",VLOOKUP(B24,選手データ!$B$2:$H$701,4,FALSE))</f>
        <v/>
      </c>
      <c r="F24" s="9" t="str">
        <f t="shared" si="2"/>
        <v/>
      </c>
      <c r="G24" s="23" t="s">
        <v>276</v>
      </c>
      <c r="H24" s="7" t="str">
        <f>IF(B24="","",VLOOKUP(B24,選手データ!$B$2:$H$701,6,FALSE))</f>
        <v/>
      </c>
      <c r="I24" s="7" t="str">
        <f t="shared" si="0"/>
        <v/>
      </c>
      <c r="J24" s="7" t="s">
        <v>253</v>
      </c>
      <c r="K24" s="7">
        <v>20</v>
      </c>
      <c r="L24" s="29"/>
      <c r="M24" s="7" t="str">
        <f>IF(L24="","",VLOOKUP(L24,種目コード!$E$3:$F$16,2,FALSE))</f>
        <v/>
      </c>
      <c r="N24" s="28"/>
    </row>
    <row r="25" spans="1:14" x14ac:dyDescent="0.4">
      <c r="A25" s="7" t="str">
        <f t="shared" si="1"/>
        <v>07100</v>
      </c>
      <c r="B25" s="27"/>
      <c r="C25" s="7" t="e">
        <f>IF(B25="","",VLOOKUP(B25,選手データ!$B$2:$H$701,2,FALSE))&amp;"("&amp;(VLOOKUP(B25,選手データ!$B$2:$H$701,7,FALSE))&amp;")"</f>
        <v>#N/A</v>
      </c>
      <c r="D25" s="7" t="str">
        <f>IF(B25="","",VLOOKUP(B25,選手データ!$B$2:$H$701,3,FALSE))</f>
        <v/>
      </c>
      <c r="E25" s="7" t="str">
        <f>IF(B25="","",VLOOKUP(B25,選手データ!$B$2:$H$701,4,FALSE))</f>
        <v/>
      </c>
      <c r="F25" s="9" t="str">
        <f t="shared" si="2"/>
        <v/>
      </c>
      <c r="G25" s="23" t="s">
        <v>276</v>
      </c>
      <c r="H25" s="7" t="str">
        <f>IF(B25="","",VLOOKUP(B25,選手データ!$B$2:$H$701,6,FALSE))</f>
        <v/>
      </c>
      <c r="I25" s="7" t="str">
        <f t="shared" si="0"/>
        <v/>
      </c>
      <c r="J25" s="7" t="s">
        <v>253</v>
      </c>
      <c r="K25" s="7">
        <v>20</v>
      </c>
      <c r="L25" s="29"/>
      <c r="M25" s="7" t="str">
        <f>IF(L25="","",VLOOKUP(L25,種目コード!$E$3:$F$16,2,FALSE))</f>
        <v/>
      </c>
      <c r="N25" s="28"/>
    </row>
    <row r="26" spans="1:14" x14ac:dyDescent="0.4">
      <c r="A26" s="7" t="str">
        <f t="shared" si="1"/>
        <v>07100</v>
      </c>
      <c r="B26" s="27"/>
      <c r="C26" s="7" t="e">
        <f>IF(B26="","",VLOOKUP(B26,選手データ!$B$2:$H$701,2,FALSE))&amp;"("&amp;(VLOOKUP(B26,選手データ!$B$2:$H$701,7,FALSE))&amp;")"</f>
        <v>#N/A</v>
      </c>
      <c r="D26" s="7" t="str">
        <f>IF(B26="","",VLOOKUP(B26,選手データ!$B$2:$H$701,3,FALSE))</f>
        <v/>
      </c>
      <c r="E26" s="7" t="str">
        <f>IF(B26="","",VLOOKUP(B26,選手データ!$B$2:$H$701,4,FALSE))</f>
        <v/>
      </c>
      <c r="F26" s="9" t="str">
        <f t="shared" si="2"/>
        <v/>
      </c>
      <c r="G26" s="23" t="s">
        <v>276</v>
      </c>
      <c r="H26" s="7" t="str">
        <f>IF(B26="","",VLOOKUP(B26,選手データ!$B$2:$H$701,6,FALSE))</f>
        <v/>
      </c>
      <c r="I26" s="7" t="str">
        <f t="shared" si="0"/>
        <v/>
      </c>
      <c r="J26" s="7" t="s">
        <v>253</v>
      </c>
      <c r="K26" s="7">
        <v>20</v>
      </c>
      <c r="L26" s="29"/>
      <c r="M26" s="7" t="str">
        <f>IF(L26="","",VLOOKUP(L26,種目コード!$E$3:$F$16,2,FALSE))</f>
        <v/>
      </c>
      <c r="N26" s="28"/>
    </row>
    <row r="27" spans="1:14" x14ac:dyDescent="0.4">
      <c r="A27" s="7" t="str">
        <f t="shared" si="1"/>
        <v>07100</v>
      </c>
      <c r="B27" s="27"/>
      <c r="C27" s="7" t="e">
        <f>IF(B27="","",VLOOKUP(B27,選手データ!$B$2:$H$701,2,FALSE))&amp;"("&amp;(VLOOKUP(B27,選手データ!$B$2:$H$701,7,FALSE))&amp;")"</f>
        <v>#N/A</v>
      </c>
      <c r="D27" s="7" t="str">
        <f>IF(B27="","",VLOOKUP(B27,選手データ!$B$2:$H$701,3,FALSE))</f>
        <v/>
      </c>
      <c r="E27" s="7" t="str">
        <f>IF(B27="","",VLOOKUP(B27,選手データ!$B$2:$H$701,4,FALSE))</f>
        <v/>
      </c>
      <c r="F27" s="9" t="str">
        <f t="shared" si="2"/>
        <v/>
      </c>
      <c r="G27" s="23" t="s">
        <v>276</v>
      </c>
      <c r="H27" s="7" t="str">
        <f>IF(B27="","",VLOOKUP(B27,選手データ!$B$2:$H$701,6,FALSE))</f>
        <v/>
      </c>
      <c r="I27" s="7" t="str">
        <f t="shared" si="0"/>
        <v/>
      </c>
      <c r="J27" s="7" t="s">
        <v>253</v>
      </c>
      <c r="K27" s="7">
        <v>20</v>
      </c>
      <c r="L27" s="29"/>
      <c r="M27" s="7" t="str">
        <f>IF(L27="","",VLOOKUP(L27,種目コード!$E$3:$F$16,2,FALSE))</f>
        <v/>
      </c>
      <c r="N27" s="28"/>
    </row>
    <row r="28" spans="1:14" x14ac:dyDescent="0.4">
      <c r="A28" s="7" t="str">
        <f t="shared" si="1"/>
        <v>07100</v>
      </c>
      <c r="B28" s="27"/>
      <c r="C28" s="7" t="e">
        <f>IF(B28="","",VLOOKUP(B28,選手データ!$B$2:$H$701,2,FALSE))&amp;"("&amp;(VLOOKUP(B28,選手データ!$B$2:$H$701,7,FALSE))&amp;")"</f>
        <v>#N/A</v>
      </c>
      <c r="D28" s="7" t="str">
        <f>IF(B28="","",VLOOKUP(B28,選手データ!$B$2:$H$701,3,FALSE))</f>
        <v/>
      </c>
      <c r="E28" s="7" t="str">
        <f>IF(B28="","",VLOOKUP(B28,選手データ!$B$2:$H$701,4,FALSE))</f>
        <v/>
      </c>
      <c r="F28" s="9" t="str">
        <f t="shared" si="2"/>
        <v/>
      </c>
      <c r="G28" s="23" t="s">
        <v>276</v>
      </c>
      <c r="H28" s="7" t="str">
        <f>IF(B28="","",VLOOKUP(B28,選手データ!$B$2:$H$701,6,FALSE))</f>
        <v/>
      </c>
      <c r="I28" s="7" t="str">
        <f t="shared" si="0"/>
        <v/>
      </c>
      <c r="J28" s="7" t="s">
        <v>253</v>
      </c>
      <c r="K28" s="7">
        <v>20</v>
      </c>
      <c r="L28" s="29"/>
      <c r="M28" s="7" t="str">
        <f>IF(L28="","",VLOOKUP(L28,種目コード!$E$3:$F$16,2,FALSE))</f>
        <v/>
      </c>
      <c r="N28" s="28"/>
    </row>
    <row r="29" spans="1:14" x14ac:dyDescent="0.4">
      <c r="A29" s="7" t="str">
        <f t="shared" si="1"/>
        <v>07100</v>
      </c>
      <c r="B29" s="27"/>
      <c r="C29" s="7" t="e">
        <f>IF(B29="","",VLOOKUP(B29,選手データ!$B$2:$H$701,2,FALSE))&amp;"("&amp;(VLOOKUP(B29,選手データ!$B$2:$H$701,7,FALSE))&amp;")"</f>
        <v>#N/A</v>
      </c>
      <c r="D29" s="7" t="str">
        <f>IF(B29="","",VLOOKUP(B29,選手データ!$B$2:$H$701,3,FALSE))</f>
        <v/>
      </c>
      <c r="E29" s="7" t="str">
        <f>IF(B29="","",VLOOKUP(B29,選手データ!$B$2:$H$701,4,FALSE))</f>
        <v/>
      </c>
      <c r="F29" s="9" t="str">
        <f t="shared" si="2"/>
        <v/>
      </c>
      <c r="G29" s="23" t="s">
        <v>276</v>
      </c>
      <c r="H29" s="7" t="str">
        <f>IF(B29="","",VLOOKUP(B29,選手データ!$B$2:$H$701,6,FALSE))</f>
        <v/>
      </c>
      <c r="I29" s="7" t="str">
        <f t="shared" si="0"/>
        <v/>
      </c>
      <c r="J29" s="7" t="s">
        <v>253</v>
      </c>
      <c r="K29" s="7">
        <v>20</v>
      </c>
      <c r="L29" s="29"/>
      <c r="M29" s="7" t="str">
        <f>IF(L29="","",VLOOKUP(L29,種目コード!$E$3:$F$16,2,FALSE))</f>
        <v/>
      </c>
      <c r="N29" s="28"/>
    </row>
    <row r="30" spans="1:14" x14ac:dyDescent="0.4">
      <c r="A30" s="7" t="str">
        <f t="shared" si="1"/>
        <v>07100</v>
      </c>
      <c r="B30" s="27"/>
      <c r="C30" s="7" t="e">
        <f>IF(B30="","",VLOOKUP(B30,選手データ!$B$2:$H$701,2,FALSE))&amp;"("&amp;(VLOOKUP(B30,選手データ!$B$2:$H$701,7,FALSE))&amp;")"</f>
        <v>#N/A</v>
      </c>
      <c r="D30" s="7" t="str">
        <f>IF(B30="","",VLOOKUP(B30,選手データ!$B$2:$H$701,3,FALSE))</f>
        <v/>
      </c>
      <c r="E30" s="7" t="str">
        <f>IF(B30="","",VLOOKUP(B30,選手データ!$B$2:$H$701,4,FALSE))</f>
        <v/>
      </c>
      <c r="F30" s="9" t="str">
        <f t="shared" si="2"/>
        <v/>
      </c>
      <c r="G30" s="23" t="s">
        <v>276</v>
      </c>
      <c r="H30" s="7" t="str">
        <f>IF(B30="","",VLOOKUP(B30,選手データ!$B$2:$H$701,6,FALSE))</f>
        <v/>
      </c>
      <c r="I30" s="7" t="str">
        <f t="shared" si="0"/>
        <v/>
      </c>
      <c r="J30" s="7" t="s">
        <v>253</v>
      </c>
      <c r="K30" s="7">
        <v>20</v>
      </c>
      <c r="L30" s="29"/>
      <c r="M30" s="7" t="str">
        <f>IF(L30="","",VLOOKUP(L30,種目コード!$E$3:$F$16,2,FALSE))</f>
        <v/>
      </c>
      <c r="N30" s="28"/>
    </row>
    <row r="31" spans="1:14" x14ac:dyDescent="0.4">
      <c r="A31" s="7" t="str">
        <f t="shared" si="1"/>
        <v>07100</v>
      </c>
      <c r="B31" s="27"/>
      <c r="C31" s="7" t="e">
        <f>IF(B31="","",VLOOKUP(B31,選手データ!$B$2:$H$701,2,FALSE))&amp;"("&amp;(VLOOKUP(B31,選手データ!$B$2:$H$701,7,FALSE))&amp;")"</f>
        <v>#N/A</v>
      </c>
      <c r="D31" s="7" t="str">
        <f>IF(B31="","",VLOOKUP(B31,選手データ!$B$2:$H$701,3,FALSE))</f>
        <v/>
      </c>
      <c r="E31" s="7" t="str">
        <f>IF(B31="","",VLOOKUP(B31,選手データ!$B$2:$H$701,4,FALSE))</f>
        <v/>
      </c>
      <c r="F31" s="9" t="str">
        <f t="shared" si="2"/>
        <v/>
      </c>
      <c r="G31" s="23" t="s">
        <v>276</v>
      </c>
      <c r="H31" s="7" t="str">
        <f>IF(B31="","",VLOOKUP(B31,選手データ!$B$2:$H$701,6,FALSE))</f>
        <v/>
      </c>
      <c r="I31" s="7" t="str">
        <f t="shared" si="0"/>
        <v/>
      </c>
      <c r="J31" s="7" t="s">
        <v>253</v>
      </c>
      <c r="K31" s="7">
        <v>20</v>
      </c>
      <c r="L31" s="29"/>
      <c r="M31" s="7" t="str">
        <f>IF(L31="","",VLOOKUP(L31,種目コード!$E$3:$F$16,2,FALSE))</f>
        <v/>
      </c>
      <c r="N31" s="28"/>
    </row>
    <row r="32" spans="1:14" x14ac:dyDescent="0.4">
      <c r="A32" s="7" t="str">
        <f t="shared" si="1"/>
        <v>07100</v>
      </c>
      <c r="B32" s="27"/>
      <c r="C32" s="7" t="e">
        <f>IF(B32="","",VLOOKUP(B32,選手データ!$B$2:$H$701,2,FALSE))&amp;"("&amp;(VLOOKUP(B32,選手データ!$B$2:$H$701,7,FALSE))&amp;")"</f>
        <v>#N/A</v>
      </c>
      <c r="D32" s="7" t="str">
        <f>IF(B32="","",VLOOKUP(B32,選手データ!$B$2:$H$701,3,FALSE))</f>
        <v/>
      </c>
      <c r="E32" s="7" t="str">
        <f>IF(B32="","",VLOOKUP(B32,選手データ!$B$2:$H$701,4,FALSE))</f>
        <v/>
      </c>
      <c r="F32" s="9" t="str">
        <f t="shared" si="2"/>
        <v/>
      </c>
      <c r="G32" s="23" t="s">
        <v>276</v>
      </c>
      <c r="H32" s="7" t="str">
        <f>IF(B32="","",VLOOKUP(B32,選手データ!$B$2:$H$701,6,FALSE))</f>
        <v/>
      </c>
      <c r="I32" s="7" t="str">
        <f t="shared" si="0"/>
        <v/>
      </c>
      <c r="J32" s="7" t="s">
        <v>253</v>
      </c>
      <c r="K32" s="7">
        <v>20</v>
      </c>
      <c r="L32" s="29"/>
      <c r="M32" s="7" t="str">
        <f>IF(L32="","",VLOOKUP(L32,種目コード!$E$3:$F$16,2,FALSE))</f>
        <v/>
      </c>
      <c r="N32" s="28"/>
    </row>
    <row r="33" spans="1:14" x14ac:dyDescent="0.4">
      <c r="A33" s="7" t="str">
        <f t="shared" si="1"/>
        <v>07100</v>
      </c>
      <c r="B33" s="27"/>
      <c r="C33" s="7" t="e">
        <f>IF(B33="","",VLOOKUP(B33,選手データ!$B$2:$H$701,2,FALSE))&amp;"("&amp;(VLOOKUP(B33,選手データ!$B$2:$H$701,7,FALSE))&amp;")"</f>
        <v>#N/A</v>
      </c>
      <c r="D33" s="7" t="str">
        <f>IF(B33="","",VLOOKUP(B33,選手データ!$B$2:$H$701,3,FALSE))</f>
        <v/>
      </c>
      <c r="E33" s="7" t="str">
        <f>IF(B33="","",VLOOKUP(B33,選手データ!$B$2:$H$701,4,FALSE))</f>
        <v/>
      </c>
      <c r="F33" s="9" t="str">
        <f t="shared" si="2"/>
        <v/>
      </c>
      <c r="G33" s="23" t="s">
        <v>276</v>
      </c>
      <c r="H33" s="7" t="str">
        <f>IF(B33="","",VLOOKUP(B33,選手データ!$B$2:$H$701,6,FALSE))</f>
        <v/>
      </c>
      <c r="I33" s="7" t="str">
        <f t="shared" si="0"/>
        <v/>
      </c>
      <c r="J33" s="7" t="s">
        <v>253</v>
      </c>
      <c r="K33" s="7">
        <v>20</v>
      </c>
      <c r="L33" s="29"/>
      <c r="M33" s="7" t="str">
        <f>IF(L33="","",VLOOKUP(L33,種目コード!$E$3:$F$16,2,FALSE))</f>
        <v/>
      </c>
      <c r="N33" s="28"/>
    </row>
    <row r="34" spans="1:14" x14ac:dyDescent="0.4">
      <c r="A34" s="7" t="str">
        <f t="shared" si="1"/>
        <v>07100</v>
      </c>
      <c r="B34" s="27"/>
      <c r="C34" s="7" t="e">
        <f>IF(B34="","",VLOOKUP(B34,選手データ!$B$2:$H$701,2,FALSE))&amp;"("&amp;(VLOOKUP(B34,選手データ!$B$2:$H$701,7,FALSE))&amp;")"</f>
        <v>#N/A</v>
      </c>
      <c r="D34" s="7" t="str">
        <f>IF(B34="","",VLOOKUP(B34,選手データ!$B$2:$H$701,3,FALSE))</f>
        <v/>
      </c>
      <c r="E34" s="7" t="str">
        <f>IF(B34="","",VLOOKUP(B34,選手データ!$B$2:$H$701,4,FALSE))</f>
        <v/>
      </c>
      <c r="F34" s="9" t="str">
        <f t="shared" si="2"/>
        <v/>
      </c>
      <c r="G34" s="23" t="s">
        <v>276</v>
      </c>
      <c r="H34" s="7" t="str">
        <f>IF(B34="","",VLOOKUP(B34,選手データ!$B$2:$H$701,6,FALSE))</f>
        <v/>
      </c>
      <c r="I34" s="7" t="str">
        <f t="shared" si="0"/>
        <v/>
      </c>
      <c r="J34" s="7" t="s">
        <v>253</v>
      </c>
      <c r="K34" s="7">
        <v>20</v>
      </c>
      <c r="L34" s="29"/>
      <c r="M34" s="7" t="str">
        <f>IF(L34="","",VLOOKUP(L34,種目コード!$E$3:$F$16,2,FALSE))</f>
        <v/>
      </c>
      <c r="N34" s="28"/>
    </row>
    <row r="35" spans="1:14" x14ac:dyDescent="0.4">
      <c r="A35" s="7" t="str">
        <f t="shared" si="1"/>
        <v>07100</v>
      </c>
      <c r="B35" s="27"/>
      <c r="C35" s="7" t="e">
        <f>IF(B35="","",VLOOKUP(B35,選手データ!$B$2:$H$701,2,FALSE))&amp;"("&amp;(VLOOKUP(B35,選手データ!$B$2:$H$701,7,FALSE))&amp;")"</f>
        <v>#N/A</v>
      </c>
      <c r="D35" s="7" t="str">
        <f>IF(B35="","",VLOOKUP(B35,選手データ!$B$2:$H$701,3,FALSE))</f>
        <v/>
      </c>
      <c r="E35" s="7" t="str">
        <f>IF(B35="","",VLOOKUP(B35,選手データ!$B$2:$H$701,4,FALSE))</f>
        <v/>
      </c>
      <c r="F35" s="9" t="str">
        <f t="shared" si="2"/>
        <v/>
      </c>
      <c r="G35" s="23" t="s">
        <v>276</v>
      </c>
      <c r="H35" s="7" t="str">
        <f>IF(B35="","",VLOOKUP(B35,選手データ!$B$2:$H$701,6,FALSE))</f>
        <v/>
      </c>
      <c r="I35" s="7" t="str">
        <f t="shared" si="0"/>
        <v/>
      </c>
      <c r="J35" s="7" t="s">
        <v>253</v>
      </c>
      <c r="K35" s="7">
        <v>20</v>
      </c>
      <c r="L35" s="29"/>
      <c r="M35" s="7" t="str">
        <f>IF(L35="","",VLOOKUP(L35,種目コード!$E$3:$F$16,2,FALSE))</f>
        <v/>
      </c>
      <c r="N35" s="28"/>
    </row>
    <row r="36" spans="1:14" x14ac:dyDescent="0.4">
      <c r="A36" s="7" t="str">
        <f t="shared" si="1"/>
        <v>07100</v>
      </c>
      <c r="B36" s="27"/>
      <c r="C36" s="7" t="e">
        <f>IF(B36="","",VLOOKUP(B36,選手データ!$B$2:$H$701,2,FALSE))&amp;"("&amp;(VLOOKUP(B36,選手データ!$B$2:$H$701,7,FALSE))&amp;")"</f>
        <v>#N/A</v>
      </c>
      <c r="D36" s="7" t="str">
        <f>IF(B36="","",VLOOKUP(B36,選手データ!$B$2:$H$701,3,FALSE))</f>
        <v/>
      </c>
      <c r="E36" s="7" t="str">
        <f>IF(B36="","",VLOOKUP(B36,選手データ!$B$2:$H$701,4,FALSE))</f>
        <v/>
      </c>
      <c r="F36" s="9" t="str">
        <f t="shared" si="2"/>
        <v/>
      </c>
      <c r="G36" s="23" t="s">
        <v>276</v>
      </c>
      <c r="H36" s="7" t="str">
        <f>IF(B36="","",VLOOKUP(B36,選手データ!$B$2:$H$701,6,FALSE))</f>
        <v/>
      </c>
      <c r="I36" s="7" t="str">
        <f t="shared" si="0"/>
        <v/>
      </c>
      <c r="J36" s="7" t="s">
        <v>253</v>
      </c>
      <c r="K36" s="7">
        <v>20</v>
      </c>
      <c r="L36" s="29"/>
      <c r="M36" s="7" t="str">
        <f>IF(L36="","",VLOOKUP(L36,種目コード!$E$3:$F$16,2,FALSE))</f>
        <v/>
      </c>
      <c r="N36" s="28"/>
    </row>
    <row r="37" spans="1:14" x14ac:dyDescent="0.4">
      <c r="A37" s="7" t="str">
        <f t="shared" si="1"/>
        <v>07100</v>
      </c>
      <c r="B37" s="27"/>
      <c r="C37" s="7" t="e">
        <f>IF(B37="","",VLOOKUP(B37,選手データ!$B$2:$H$701,2,FALSE))&amp;"("&amp;(VLOOKUP(B37,選手データ!$B$2:$H$701,7,FALSE))&amp;")"</f>
        <v>#N/A</v>
      </c>
      <c r="D37" s="7" t="str">
        <f>IF(B37="","",VLOOKUP(B37,選手データ!$B$2:$H$701,3,FALSE))</f>
        <v/>
      </c>
      <c r="E37" s="7" t="str">
        <f>IF(B37="","",VLOOKUP(B37,選手データ!$B$2:$H$701,4,FALSE))</f>
        <v/>
      </c>
      <c r="F37" s="9" t="str">
        <f t="shared" si="2"/>
        <v/>
      </c>
      <c r="G37" s="23" t="s">
        <v>276</v>
      </c>
      <c r="H37" s="7" t="str">
        <f>IF(B37="","",VLOOKUP(B37,選手データ!$B$2:$H$701,6,FALSE))</f>
        <v/>
      </c>
      <c r="I37" s="7" t="str">
        <f t="shared" si="0"/>
        <v/>
      </c>
      <c r="J37" s="7" t="s">
        <v>253</v>
      </c>
      <c r="K37" s="7">
        <v>20</v>
      </c>
      <c r="L37" s="29"/>
      <c r="M37" s="7" t="str">
        <f>IF(L37="","",VLOOKUP(L37,種目コード!$E$3:$F$16,2,FALSE))</f>
        <v/>
      </c>
      <c r="N37" s="28"/>
    </row>
    <row r="38" spans="1:14" x14ac:dyDescent="0.4">
      <c r="A38" s="7" t="str">
        <f t="shared" si="1"/>
        <v>07100</v>
      </c>
      <c r="B38" s="27"/>
      <c r="C38" s="7" t="e">
        <f>IF(B38="","",VLOOKUP(B38,選手データ!$B$2:$H$701,2,FALSE))&amp;"("&amp;(VLOOKUP(B38,選手データ!$B$2:$H$701,7,FALSE))&amp;")"</f>
        <v>#N/A</v>
      </c>
      <c r="D38" s="7" t="str">
        <f>IF(B38="","",VLOOKUP(B38,選手データ!$B$2:$H$701,3,FALSE))</f>
        <v/>
      </c>
      <c r="E38" s="7" t="str">
        <f>IF(B38="","",VLOOKUP(B38,選手データ!$B$2:$H$701,4,FALSE))</f>
        <v/>
      </c>
      <c r="F38" s="9" t="str">
        <f t="shared" si="2"/>
        <v/>
      </c>
      <c r="G38" s="23" t="s">
        <v>276</v>
      </c>
      <c r="H38" s="7" t="str">
        <f>IF(B38="","",VLOOKUP(B38,選手データ!$B$2:$H$701,6,FALSE))</f>
        <v/>
      </c>
      <c r="I38" s="7" t="str">
        <f t="shared" si="0"/>
        <v/>
      </c>
      <c r="J38" s="7" t="s">
        <v>253</v>
      </c>
      <c r="K38" s="7">
        <v>20</v>
      </c>
      <c r="L38" s="29"/>
      <c r="M38" s="7" t="str">
        <f>IF(L38="","",VLOOKUP(L38,種目コード!$E$3:$F$16,2,FALSE))</f>
        <v/>
      </c>
      <c r="N38" s="28"/>
    </row>
    <row r="39" spans="1:14" x14ac:dyDescent="0.4">
      <c r="A39" s="7" t="str">
        <f t="shared" si="1"/>
        <v>07100</v>
      </c>
      <c r="B39" s="27"/>
      <c r="C39" s="7" t="e">
        <f>IF(B39="","",VLOOKUP(B39,選手データ!$B$2:$H$701,2,FALSE))&amp;"("&amp;(VLOOKUP(B39,選手データ!$B$2:$H$701,7,FALSE))&amp;")"</f>
        <v>#N/A</v>
      </c>
      <c r="D39" s="7" t="str">
        <f>IF(B39="","",VLOOKUP(B39,選手データ!$B$2:$H$701,3,FALSE))</f>
        <v/>
      </c>
      <c r="E39" s="7" t="str">
        <f>IF(B39="","",VLOOKUP(B39,選手データ!$B$2:$H$701,4,FALSE))</f>
        <v/>
      </c>
      <c r="F39" s="9" t="str">
        <f t="shared" si="2"/>
        <v/>
      </c>
      <c r="G39" s="23" t="s">
        <v>276</v>
      </c>
      <c r="H39" s="7" t="str">
        <f>IF(B39="","",VLOOKUP(B39,選手データ!$B$2:$H$701,6,FALSE))</f>
        <v/>
      </c>
      <c r="I39" s="7" t="str">
        <f t="shared" si="0"/>
        <v/>
      </c>
      <c r="J39" s="7" t="s">
        <v>253</v>
      </c>
      <c r="K39" s="7">
        <v>20</v>
      </c>
      <c r="L39" s="29"/>
      <c r="M39" s="7" t="str">
        <f>IF(L39="","",VLOOKUP(L39,種目コード!$E$3:$F$16,2,FALSE))</f>
        <v/>
      </c>
      <c r="N39" s="28"/>
    </row>
    <row r="40" spans="1:14" x14ac:dyDescent="0.4">
      <c r="A40" s="7" t="str">
        <f t="shared" si="1"/>
        <v>07100</v>
      </c>
      <c r="B40" s="27"/>
      <c r="C40" s="7" t="e">
        <f>IF(B40="","",VLOOKUP(B40,選手データ!$B$2:$H$701,2,FALSE))&amp;"("&amp;(VLOOKUP(B40,選手データ!$B$2:$H$701,7,FALSE))&amp;")"</f>
        <v>#N/A</v>
      </c>
      <c r="D40" s="7" t="str">
        <f>IF(B40="","",VLOOKUP(B40,選手データ!$B$2:$H$701,3,FALSE))</f>
        <v/>
      </c>
      <c r="E40" s="7" t="str">
        <f>IF(B40="","",VLOOKUP(B40,選手データ!$B$2:$H$701,4,FALSE))</f>
        <v/>
      </c>
      <c r="F40" s="9" t="str">
        <f t="shared" si="2"/>
        <v/>
      </c>
      <c r="G40" s="23" t="s">
        <v>276</v>
      </c>
      <c r="H40" s="7" t="str">
        <f>IF(B40="","",VLOOKUP(B40,選手データ!$B$2:$H$701,6,FALSE))</f>
        <v/>
      </c>
      <c r="I40" s="7" t="str">
        <f t="shared" si="0"/>
        <v/>
      </c>
      <c r="J40" s="7" t="s">
        <v>253</v>
      </c>
      <c r="K40" s="7">
        <v>20</v>
      </c>
      <c r="L40" s="29"/>
      <c r="M40" s="7" t="str">
        <f>IF(L40="","",VLOOKUP(L40,種目コード!$E$3:$F$16,2,FALSE))</f>
        <v/>
      </c>
      <c r="N40" s="28"/>
    </row>
    <row r="41" spans="1:14" x14ac:dyDescent="0.4">
      <c r="A41" s="7" t="str">
        <f t="shared" si="1"/>
        <v>07100</v>
      </c>
      <c r="B41" s="27"/>
      <c r="C41" s="7" t="e">
        <f>IF(B41="","",VLOOKUP(B41,選手データ!$B$2:$H$701,2,FALSE))&amp;"("&amp;(VLOOKUP(B41,選手データ!$B$2:$H$701,7,FALSE))&amp;")"</f>
        <v>#N/A</v>
      </c>
      <c r="D41" s="7" t="str">
        <f>IF(B41="","",VLOOKUP(B41,選手データ!$B$2:$H$701,3,FALSE))</f>
        <v/>
      </c>
      <c r="E41" s="7" t="str">
        <f>IF(B41="","",VLOOKUP(B41,選手データ!$B$2:$H$701,4,FALSE))</f>
        <v/>
      </c>
      <c r="F41" s="9" t="str">
        <f t="shared" si="2"/>
        <v/>
      </c>
      <c r="G41" s="23" t="s">
        <v>276</v>
      </c>
      <c r="H41" s="7" t="str">
        <f>IF(B41="","",VLOOKUP(B41,選手データ!$B$2:$H$701,6,FALSE))</f>
        <v/>
      </c>
      <c r="I41" s="7" t="str">
        <f t="shared" si="0"/>
        <v/>
      </c>
      <c r="J41" s="7" t="s">
        <v>253</v>
      </c>
      <c r="K41" s="7">
        <v>20</v>
      </c>
      <c r="L41" s="29"/>
      <c r="M41" s="7" t="str">
        <f>IF(L41="","",VLOOKUP(L41,種目コード!$E$3:$F$16,2,FALSE))</f>
        <v/>
      </c>
      <c r="N41" s="28"/>
    </row>
    <row r="42" spans="1:14" x14ac:dyDescent="0.4">
      <c r="A42" s="7" t="str">
        <f t="shared" si="1"/>
        <v>07100</v>
      </c>
      <c r="B42" s="27"/>
      <c r="C42" s="7" t="e">
        <f>IF(B42="","",VLOOKUP(B42,選手データ!$B$2:$H$701,2,FALSE))&amp;"("&amp;(VLOOKUP(B42,選手データ!$B$2:$H$701,7,FALSE))&amp;")"</f>
        <v>#N/A</v>
      </c>
      <c r="D42" s="7" t="str">
        <f>IF(B42="","",VLOOKUP(B42,選手データ!$B$2:$H$701,3,FALSE))</f>
        <v/>
      </c>
      <c r="E42" s="7" t="str">
        <f>IF(B42="","",VLOOKUP(B42,選手データ!$B$2:$H$701,4,FALSE))</f>
        <v/>
      </c>
      <c r="F42" s="9" t="str">
        <f t="shared" si="2"/>
        <v/>
      </c>
      <c r="G42" s="23" t="s">
        <v>276</v>
      </c>
      <c r="H42" s="7" t="str">
        <f>IF(B42="","",VLOOKUP(B42,選手データ!$B$2:$H$701,6,FALSE))</f>
        <v/>
      </c>
      <c r="I42" s="7" t="str">
        <f t="shared" si="0"/>
        <v/>
      </c>
      <c r="J42" s="7" t="s">
        <v>253</v>
      </c>
      <c r="K42" s="7">
        <v>20</v>
      </c>
      <c r="L42" s="29"/>
      <c r="M42" s="7" t="str">
        <f>IF(L42="","",VLOOKUP(L42,種目コード!$E$3:$F$16,2,FALSE))</f>
        <v/>
      </c>
      <c r="N42" s="28"/>
    </row>
    <row r="43" spans="1:14" x14ac:dyDescent="0.4">
      <c r="A43" s="7" t="str">
        <f t="shared" si="1"/>
        <v>07100</v>
      </c>
      <c r="B43" s="27"/>
      <c r="C43" s="7" t="e">
        <f>IF(B43="","",VLOOKUP(B43,選手データ!$B$2:$H$701,2,FALSE))&amp;"("&amp;(VLOOKUP(B43,選手データ!$B$2:$H$701,7,FALSE))&amp;")"</f>
        <v>#N/A</v>
      </c>
      <c r="D43" s="7" t="str">
        <f>IF(B43="","",VLOOKUP(B43,選手データ!$B$2:$H$701,3,FALSE))</f>
        <v/>
      </c>
      <c r="E43" s="7" t="str">
        <f>IF(B43="","",VLOOKUP(B43,選手データ!$B$2:$H$701,4,FALSE))</f>
        <v/>
      </c>
      <c r="F43" s="9" t="str">
        <f t="shared" si="2"/>
        <v/>
      </c>
      <c r="G43" s="23" t="s">
        <v>276</v>
      </c>
      <c r="H43" s="7" t="str">
        <f>IF(B43="","",VLOOKUP(B43,選手データ!$B$2:$H$701,6,FALSE))</f>
        <v/>
      </c>
      <c r="I43" s="7" t="str">
        <f t="shared" si="0"/>
        <v/>
      </c>
      <c r="J43" s="7" t="s">
        <v>253</v>
      </c>
      <c r="K43" s="7">
        <v>20</v>
      </c>
      <c r="L43" s="29"/>
      <c r="M43" s="7" t="str">
        <f>IF(L43="","",VLOOKUP(L43,種目コード!$E$3:$F$16,2,FALSE))</f>
        <v/>
      </c>
      <c r="N43" s="28"/>
    </row>
    <row r="44" spans="1:14" x14ac:dyDescent="0.4">
      <c r="A44" s="7" t="str">
        <f t="shared" si="1"/>
        <v>07100</v>
      </c>
      <c r="B44" s="27"/>
      <c r="C44" s="7" t="e">
        <f>IF(B44="","",VLOOKUP(B44,選手データ!$B$2:$H$701,2,FALSE))&amp;"("&amp;(VLOOKUP(B44,選手データ!$B$2:$H$701,7,FALSE))&amp;")"</f>
        <v>#N/A</v>
      </c>
      <c r="D44" s="7" t="str">
        <f>IF(B44="","",VLOOKUP(B44,選手データ!$B$2:$H$701,3,FALSE))</f>
        <v/>
      </c>
      <c r="E44" s="7" t="str">
        <f>IF(B44="","",VLOOKUP(B44,選手データ!$B$2:$H$701,4,FALSE))</f>
        <v/>
      </c>
      <c r="F44" s="9" t="str">
        <f t="shared" si="2"/>
        <v/>
      </c>
      <c r="G44" s="23" t="s">
        <v>276</v>
      </c>
      <c r="H44" s="7" t="str">
        <f>IF(B44="","",VLOOKUP(B44,選手データ!$B$2:$H$701,6,FALSE))</f>
        <v/>
      </c>
      <c r="I44" s="7" t="str">
        <f t="shared" si="0"/>
        <v/>
      </c>
      <c r="J44" s="7" t="s">
        <v>253</v>
      </c>
      <c r="K44" s="7">
        <v>20</v>
      </c>
      <c r="L44" s="29"/>
      <c r="M44" s="7" t="str">
        <f>IF(L44="","",VLOOKUP(L44,種目コード!$E$3:$F$16,2,FALSE))</f>
        <v/>
      </c>
      <c r="N44" s="28"/>
    </row>
    <row r="45" spans="1:14" x14ac:dyDescent="0.4">
      <c r="A45" s="7" t="str">
        <f t="shared" si="1"/>
        <v>07100</v>
      </c>
      <c r="B45" s="27"/>
      <c r="C45" s="7" t="e">
        <f>IF(B45="","",VLOOKUP(B45,選手データ!$B$2:$H$701,2,FALSE))&amp;"("&amp;(VLOOKUP(B45,選手データ!$B$2:$H$701,7,FALSE))&amp;")"</f>
        <v>#N/A</v>
      </c>
      <c r="D45" s="7" t="str">
        <f>IF(B45="","",VLOOKUP(B45,選手データ!$B$2:$H$701,3,FALSE))</f>
        <v/>
      </c>
      <c r="E45" s="7" t="str">
        <f>IF(B45="","",VLOOKUP(B45,選手データ!$B$2:$H$701,4,FALSE))</f>
        <v/>
      </c>
      <c r="F45" s="9" t="str">
        <f t="shared" si="2"/>
        <v/>
      </c>
      <c r="G45" s="23" t="s">
        <v>276</v>
      </c>
      <c r="H45" s="7" t="str">
        <f>IF(B45="","",VLOOKUP(B45,選手データ!$B$2:$H$701,6,FALSE))</f>
        <v/>
      </c>
      <c r="I45" s="7" t="str">
        <f t="shared" si="0"/>
        <v/>
      </c>
      <c r="J45" s="7" t="s">
        <v>253</v>
      </c>
      <c r="K45" s="7">
        <v>20</v>
      </c>
      <c r="L45" s="29"/>
      <c r="M45" s="7" t="str">
        <f>IF(L45="","",VLOOKUP(L45,種目コード!$E$3:$F$16,2,FALSE))</f>
        <v/>
      </c>
      <c r="N45" s="28"/>
    </row>
    <row r="46" spans="1:14" x14ac:dyDescent="0.4">
      <c r="A46" s="7" t="str">
        <f t="shared" si="1"/>
        <v>07100</v>
      </c>
      <c r="B46" s="27"/>
      <c r="C46" s="7" t="e">
        <f>IF(B46="","",VLOOKUP(B46,選手データ!$B$2:$H$701,2,FALSE))&amp;"("&amp;(VLOOKUP(B46,選手データ!$B$2:$H$701,7,FALSE))&amp;")"</f>
        <v>#N/A</v>
      </c>
      <c r="D46" s="7" t="str">
        <f>IF(B46="","",VLOOKUP(B46,選手データ!$B$2:$H$701,3,FALSE))</f>
        <v/>
      </c>
      <c r="E46" s="7" t="str">
        <f>IF(B46="","",VLOOKUP(B46,選手データ!$B$2:$H$701,4,FALSE))</f>
        <v/>
      </c>
      <c r="F46" s="9" t="str">
        <f t="shared" si="2"/>
        <v/>
      </c>
      <c r="G46" s="23" t="s">
        <v>276</v>
      </c>
      <c r="H46" s="7" t="str">
        <f>IF(B46="","",VLOOKUP(B46,選手データ!$B$2:$H$701,6,FALSE))</f>
        <v/>
      </c>
      <c r="I46" s="7" t="str">
        <f t="shared" si="0"/>
        <v/>
      </c>
      <c r="J46" s="7" t="s">
        <v>253</v>
      </c>
      <c r="K46" s="7">
        <v>20</v>
      </c>
      <c r="L46" s="29"/>
      <c r="M46" s="7" t="str">
        <f>IF(L46="","",VLOOKUP(L46,種目コード!$E$3:$F$16,2,FALSE))</f>
        <v/>
      </c>
      <c r="N46" s="28"/>
    </row>
    <row r="47" spans="1:14" x14ac:dyDescent="0.4">
      <c r="A47" s="7" t="str">
        <f t="shared" si="1"/>
        <v>07100</v>
      </c>
      <c r="B47" s="27"/>
      <c r="C47" s="7" t="e">
        <f>IF(B47="","",VLOOKUP(B47,選手データ!$B$2:$H$701,2,FALSE))&amp;"("&amp;(VLOOKUP(B47,選手データ!$B$2:$H$701,7,FALSE))&amp;")"</f>
        <v>#N/A</v>
      </c>
      <c r="D47" s="7" t="str">
        <f>IF(B47="","",VLOOKUP(B47,選手データ!$B$2:$H$701,3,FALSE))</f>
        <v/>
      </c>
      <c r="E47" s="7" t="str">
        <f>IF(B47="","",VLOOKUP(B47,選手データ!$B$2:$H$701,4,FALSE))</f>
        <v/>
      </c>
      <c r="F47" s="9" t="str">
        <f t="shared" si="2"/>
        <v/>
      </c>
      <c r="G47" s="23" t="s">
        <v>276</v>
      </c>
      <c r="H47" s="7" t="str">
        <f>IF(B47="","",VLOOKUP(B47,選手データ!$B$2:$H$701,6,FALSE))</f>
        <v/>
      </c>
      <c r="I47" s="7" t="str">
        <f t="shared" si="0"/>
        <v/>
      </c>
      <c r="J47" s="7" t="s">
        <v>253</v>
      </c>
      <c r="K47" s="7">
        <v>20</v>
      </c>
      <c r="L47" s="29"/>
      <c r="M47" s="7" t="str">
        <f>IF(L47="","",VLOOKUP(L47,種目コード!$E$3:$F$16,2,FALSE))</f>
        <v/>
      </c>
      <c r="N47" s="28"/>
    </row>
    <row r="48" spans="1:14" x14ac:dyDescent="0.4">
      <c r="A48" s="7" t="str">
        <f t="shared" si="1"/>
        <v>07100</v>
      </c>
      <c r="B48" s="27"/>
      <c r="C48" s="7" t="e">
        <f>IF(B48="","",VLOOKUP(B48,選手データ!$B$2:$H$701,2,FALSE))&amp;"("&amp;(VLOOKUP(B48,選手データ!$B$2:$H$701,7,FALSE))&amp;")"</f>
        <v>#N/A</v>
      </c>
      <c r="D48" s="7" t="str">
        <f>IF(B48="","",VLOOKUP(B48,選手データ!$B$2:$H$701,3,FALSE))</f>
        <v/>
      </c>
      <c r="E48" s="7" t="str">
        <f>IF(B48="","",VLOOKUP(B48,選手データ!$B$2:$H$701,4,FALSE))</f>
        <v/>
      </c>
      <c r="F48" s="9" t="str">
        <f t="shared" si="2"/>
        <v/>
      </c>
      <c r="G48" s="23" t="s">
        <v>276</v>
      </c>
      <c r="H48" s="7" t="str">
        <f>IF(B48="","",VLOOKUP(B48,選手データ!$B$2:$H$701,6,FALSE))</f>
        <v/>
      </c>
      <c r="I48" s="7" t="str">
        <f t="shared" si="0"/>
        <v/>
      </c>
      <c r="J48" s="7" t="s">
        <v>253</v>
      </c>
      <c r="K48" s="7">
        <v>20</v>
      </c>
      <c r="L48" s="29"/>
      <c r="M48" s="7" t="str">
        <f>IF(L48="","",VLOOKUP(L48,種目コード!$E$3:$F$16,2,FALSE))</f>
        <v/>
      </c>
      <c r="N48" s="28"/>
    </row>
    <row r="49" spans="1:14" x14ac:dyDescent="0.4">
      <c r="A49" s="7" t="str">
        <f t="shared" si="1"/>
        <v>07100</v>
      </c>
      <c r="B49" s="27"/>
      <c r="C49" s="7" t="e">
        <f>IF(B49="","",VLOOKUP(B49,選手データ!$B$2:$H$701,2,FALSE))&amp;"("&amp;(VLOOKUP(B49,選手データ!$B$2:$H$701,7,FALSE))&amp;")"</f>
        <v>#N/A</v>
      </c>
      <c r="D49" s="7" t="str">
        <f>IF(B49="","",VLOOKUP(B49,選手データ!$B$2:$H$701,3,FALSE))</f>
        <v/>
      </c>
      <c r="E49" s="7" t="str">
        <f>IF(B49="","",VLOOKUP(B49,選手データ!$B$2:$H$701,4,FALSE))</f>
        <v/>
      </c>
      <c r="F49" s="9" t="str">
        <f t="shared" si="2"/>
        <v/>
      </c>
      <c r="G49" s="23" t="s">
        <v>276</v>
      </c>
      <c r="H49" s="7" t="str">
        <f>IF(B49="","",VLOOKUP(B49,選手データ!$B$2:$H$701,6,FALSE))</f>
        <v/>
      </c>
      <c r="I49" s="7" t="str">
        <f t="shared" si="0"/>
        <v/>
      </c>
      <c r="J49" s="7" t="s">
        <v>253</v>
      </c>
      <c r="K49" s="7">
        <v>20</v>
      </c>
      <c r="L49" s="29"/>
      <c r="M49" s="7" t="str">
        <f>IF(L49="","",VLOOKUP(L49,種目コード!$E$3:$F$16,2,FALSE))</f>
        <v/>
      </c>
      <c r="N49" s="28"/>
    </row>
    <row r="50" spans="1:14" x14ac:dyDescent="0.4">
      <c r="A50" s="7" t="str">
        <f t="shared" si="1"/>
        <v>07100</v>
      </c>
      <c r="B50" s="27"/>
      <c r="C50" s="7" t="e">
        <f>IF(B50="","",VLOOKUP(B50,選手データ!$B$2:$H$701,2,FALSE))&amp;"("&amp;(VLOOKUP(B50,選手データ!$B$2:$H$701,7,FALSE))&amp;")"</f>
        <v>#N/A</v>
      </c>
      <c r="D50" s="7" t="str">
        <f>IF(B50="","",VLOOKUP(B50,選手データ!$B$2:$H$701,3,FALSE))</f>
        <v/>
      </c>
      <c r="E50" s="7" t="str">
        <f>IF(B50="","",VLOOKUP(B50,選手データ!$B$2:$H$701,4,FALSE))</f>
        <v/>
      </c>
      <c r="F50" s="9" t="str">
        <f t="shared" si="2"/>
        <v/>
      </c>
      <c r="G50" s="23" t="s">
        <v>276</v>
      </c>
      <c r="H50" s="7" t="str">
        <f>IF(B50="","",VLOOKUP(B50,選手データ!$B$2:$H$701,6,FALSE))</f>
        <v/>
      </c>
      <c r="I50" s="7" t="str">
        <f t="shared" si="0"/>
        <v/>
      </c>
      <c r="J50" s="7" t="s">
        <v>253</v>
      </c>
      <c r="K50" s="7">
        <v>20</v>
      </c>
      <c r="L50" s="29"/>
      <c r="M50" s="7" t="str">
        <f>IF(L50="","",VLOOKUP(L50,種目コード!$E$3:$F$16,2,FALSE))</f>
        <v/>
      </c>
      <c r="N50" s="28"/>
    </row>
    <row r="51" spans="1:14" x14ac:dyDescent="0.4">
      <c r="A51" s="7" t="str">
        <f t="shared" si="1"/>
        <v>07100</v>
      </c>
      <c r="B51" s="27"/>
      <c r="C51" s="7" t="e">
        <f>IF(B51="","",VLOOKUP(B51,選手データ!$B$2:$H$701,2,FALSE))&amp;"("&amp;(VLOOKUP(B51,選手データ!$B$2:$H$701,7,FALSE))&amp;")"</f>
        <v>#N/A</v>
      </c>
      <c r="D51" s="7" t="str">
        <f>IF(B51="","",VLOOKUP(B51,選手データ!$B$2:$H$701,3,FALSE))</f>
        <v/>
      </c>
      <c r="E51" s="7" t="str">
        <f>IF(B51="","",VLOOKUP(B51,選手データ!$B$2:$H$701,4,FALSE))</f>
        <v/>
      </c>
      <c r="F51" s="9" t="str">
        <f t="shared" si="2"/>
        <v/>
      </c>
      <c r="G51" s="23" t="s">
        <v>276</v>
      </c>
      <c r="H51" s="7" t="str">
        <f>IF(B51="","",VLOOKUP(B51,選手データ!$B$2:$H$701,6,FALSE))</f>
        <v/>
      </c>
      <c r="I51" s="7" t="str">
        <f t="shared" si="0"/>
        <v/>
      </c>
      <c r="J51" s="7" t="s">
        <v>253</v>
      </c>
      <c r="K51" s="7">
        <v>20</v>
      </c>
      <c r="L51" s="29"/>
      <c r="M51" s="7" t="str">
        <f>IF(L51="","",VLOOKUP(L51,種目コード!$E$3:$F$16,2,FALSE))</f>
        <v/>
      </c>
      <c r="N51" s="28"/>
    </row>
    <row r="52" spans="1:14" x14ac:dyDescent="0.4">
      <c r="A52" s="7" t="str">
        <f t="shared" si="1"/>
        <v>07100</v>
      </c>
      <c r="B52" s="27"/>
      <c r="C52" s="7" t="e">
        <f>IF(B52="","",VLOOKUP(B52,選手データ!$B$2:$H$701,2,FALSE))&amp;"("&amp;(VLOOKUP(B52,選手データ!$B$2:$H$701,7,FALSE))&amp;")"</f>
        <v>#N/A</v>
      </c>
      <c r="D52" s="7" t="str">
        <f>IF(B52="","",VLOOKUP(B52,選手データ!$B$2:$H$701,3,FALSE))</f>
        <v/>
      </c>
      <c r="E52" s="7" t="str">
        <f>IF(B52="","",VLOOKUP(B52,選手データ!$B$2:$H$701,4,FALSE))</f>
        <v/>
      </c>
      <c r="F52" s="9" t="str">
        <f t="shared" si="2"/>
        <v/>
      </c>
      <c r="G52" s="23" t="s">
        <v>276</v>
      </c>
      <c r="H52" s="7" t="str">
        <f>IF(B52="","",VLOOKUP(B52,選手データ!$B$2:$H$701,6,FALSE))</f>
        <v/>
      </c>
      <c r="I52" s="7" t="str">
        <f t="shared" si="0"/>
        <v/>
      </c>
      <c r="J52" s="7" t="s">
        <v>253</v>
      </c>
      <c r="K52" s="7">
        <v>20</v>
      </c>
      <c r="L52" s="29"/>
      <c r="M52" s="7" t="str">
        <f>IF(L52="","",VLOOKUP(L52,種目コード!$E$3:$F$16,2,FALSE))</f>
        <v/>
      </c>
      <c r="N52" s="28"/>
    </row>
    <row r="53" spans="1:14" x14ac:dyDescent="0.4">
      <c r="A53" s="7" t="str">
        <f t="shared" si="1"/>
        <v>07100</v>
      </c>
      <c r="B53" s="27"/>
      <c r="C53" s="7" t="e">
        <f>IF(B53="","",VLOOKUP(B53,選手データ!$B$2:$H$701,2,FALSE))&amp;"("&amp;(VLOOKUP(B53,選手データ!$B$2:$H$701,7,FALSE))&amp;")"</f>
        <v>#N/A</v>
      </c>
      <c r="D53" s="7" t="str">
        <f>IF(B53="","",VLOOKUP(B53,選手データ!$B$2:$H$701,3,FALSE))</f>
        <v/>
      </c>
      <c r="E53" s="7" t="str">
        <f>IF(B53="","",VLOOKUP(B53,選手データ!$B$2:$H$701,4,FALSE))</f>
        <v/>
      </c>
      <c r="F53" s="9" t="str">
        <f t="shared" si="2"/>
        <v/>
      </c>
      <c r="G53" s="23" t="s">
        <v>276</v>
      </c>
      <c r="H53" s="7" t="str">
        <f>IF(B53="","",VLOOKUP(B53,選手データ!$B$2:$H$701,6,FALSE))</f>
        <v/>
      </c>
      <c r="I53" s="7" t="str">
        <f t="shared" si="0"/>
        <v/>
      </c>
      <c r="J53" s="7" t="s">
        <v>253</v>
      </c>
      <c r="K53" s="7">
        <v>20</v>
      </c>
      <c r="L53" s="29"/>
      <c r="M53" s="7" t="str">
        <f>IF(L53="","",VLOOKUP(L53,種目コード!$E$3:$F$16,2,FALSE))</f>
        <v/>
      </c>
      <c r="N53" s="28"/>
    </row>
    <row r="54" spans="1:14" x14ac:dyDescent="0.4">
      <c r="A54" s="7" t="str">
        <f t="shared" si="1"/>
        <v>07100</v>
      </c>
      <c r="B54" s="27"/>
      <c r="C54" s="7" t="e">
        <f>IF(B54="","",VLOOKUP(B54,選手データ!$B$2:$H$701,2,FALSE))&amp;"("&amp;(VLOOKUP(B54,選手データ!$B$2:$H$701,7,FALSE))&amp;")"</f>
        <v>#N/A</v>
      </c>
      <c r="D54" s="7" t="str">
        <f>IF(B54="","",VLOOKUP(B54,選手データ!$B$2:$H$701,3,FALSE))</f>
        <v/>
      </c>
      <c r="E54" s="7" t="str">
        <f>IF(B54="","",VLOOKUP(B54,選手データ!$B$2:$H$701,4,FALSE))</f>
        <v/>
      </c>
      <c r="F54" s="9" t="str">
        <f t="shared" si="2"/>
        <v/>
      </c>
      <c r="G54" s="23" t="s">
        <v>276</v>
      </c>
      <c r="H54" s="7" t="str">
        <f>IF(B54="","",VLOOKUP(B54,選手データ!$B$2:$H$701,6,FALSE))</f>
        <v/>
      </c>
      <c r="I54" s="7" t="str">
        <f t="shared" si="0"/>
        <v/>
      </c>
      <c r="J54" s="7" t="s">
        <v>253</v>
      </c>
      <c r="K54" s="7">
        <v>20</v>
      </c>
      <c r="L54" s="29"/>
      <c r="M54" s="7" t="str">
        <f>IF(L54="","",VLOOKUP(L54,種目コード!$E$3:$F$16,2,FALSE))</f>
        <v/>
      </c>
      <c r="N54" s="28"/>
    </row>
    <row r="55" spans="1:14" x14ac:dyDescent="0.4">
      <c r="A55" s="7" t="str">
        <f t="shared" si="1"/>
        <v>07100</v>
      </c>
      <c r="B55" s="27"/>
      <c r="C55" s="7" t="e">
        <f>IF(B55="","",VLOOKUP(B55,選手データ!$B$2:$H$701,2,FALSE))&amp;"("&amp;(VLOOKUP(B55,選手データ!$B$2:$H$701,7,FALSE))&amp;")"</f>
        <v>#N/A</v>
      </c>
      <c r="D55" s="7" t="str">
        <f>IF(B55="","",VLOOKUP(B55,選手データ!$B$2:$H$701,3,FALSE))</f>
        <v/>
      </c>
      <c r="E55" s="7" t="str">
        <f>IF(B55="","",VLOOKUP(B55,選手データ!$B$2:$H$701,4,FALSE))</f>
        <v/>
      </c>
      <c r="F55" s="9" t="str">
        <f t="shared" si="2"/>
        <v/>
      </c>
      <c r="G55" s="23" t="s">
        <v>276</v>
      </c>
      <c r="H55" s="7" t="str">
        <f>IF(B55="","",VLOOKUP(B55,選手データ!$B$2:$H$701,6,FALSE))</f>
        <v/>
      </c>
      <c r="I55" s="7" t="str">
        <f t="shared" si="0"/>
        <v/>
      </c>
      <c r="J55" s="7" t="s">
        <v>253</v>
      </c>
      <c r="K55" s="7">
        <v>20</v>
      </c>
      <c r="L55" s="29"/>
      <c r="M55" s="7" t="str">
        <f>IF(L55="","",VLOOKUP(L55,種目コード!$E$3:$F$16,2,FALSE))</f>
        <v/>
      </c>
      <c r="N55" s="28"/>
    </row>
    <row r="56" spans="1:14" x14ac:dyDescent="0.4">
      <c r="A56" s="7" t="str">
        <f t="shared" si="1"/>
        <v>07100</v>
      </c>
      <c r="B56" s="27"/>
      <c r="C56" s="7" t="e">
        <f>IF(B56="","",VLOOKUP(B56,選手データ!$B$2:$H$701,2,FALSE))&amp;"("&amp;(VLOOKUP(B56,選手データ!$B$2:$H$701,7,FALSE))&amp;")"</f>
        <v>#N/A</v>
      </c>
      <c r="D56" s="7" t="str">
        <f>IF(B56="","",VLOOKUP(B56,選手データ!$B$2:$H$701,3,FALSE))</f>
        <v/>
      </c>
      <c r="E56" s="7" t="str">
        <f>IF(B56="","",VLOOKUP(B56,選手データ!$B$2:$H$701,4,FALSE))</f>
        <v/>
      </c>
      <c r="F56" s="9" t="str">
        <f t="shared" si="2"/>
        <v/>
      </c>
      <c r="G56" s="23" t="s">
        <v>276</v>
      </c>
      <c r="H56" s="7" t="str">
        <f>IF(B56="","",VLOOKUP(B56,選手データ!$B$2:$H$701,6,FALSE))</f>
        <v/>
      </c>
      <c r="I56" s="7" t="str">
        <f t="shared" si="0"/>
        <v/>
      </c>
      <c r="J56" s="7" t="s">
        <v>253</v>
      </c>
      <c r="K56" s="7">
        <v>20</v>
      </c>
      <c r="L56" s="29"/>
      <c r="M56" s="7" t="str">
        <f>IF(L56="","",VLOOKUP(L56,種目コード!$E$3:$F$16,2,FALSE))</f>
        <v/>
      </c>
      <c r="N56" s="28"/>
    </row>
    <row r="57" spans="1:14" x14ac:dyDescent="0.4">
      <c r="A57" s="7" t="str">
        <f t="shared" si="1"/>
        <v>07100</v>
      </c>
      <c r="B57" s="27"/>
      <c r="C57" s="7" t="e">
        <f>IF(B57="","",VLOOKUP(B57,選手データ!$B$2:$H$701,2,FALSE))&amp;"("&amp;(VLOOKUP(B57,選手データ!$B$2:$H$701,7,FALSE))&amp;")"</f>
        <v>#N/A</v>
      </c>
      <c r="D57" s="7" t="str">
        <f>IF(B57="","",VLOOKUP(B57,選手データ!$B$2:$H$701,3,FALSE))</f>
        <v/>
      </c>
      <c r="E57" s="7" t="str">
        <f>IF(B57="","",VLOOKUP(B57,選手データ!$B$2:$H$701,4,FALSE))</f>
        <v/>
      </c>
      <c r="F57" s="9" t="str">
        <f t="shared" si="2"/>
        <v/>
      </c>
      <c r="G57" s="23" t="s">
        <v>276</v>
      </c>
      <c r="H57" s="7" t="str">
        <f>IF(B57="","",VLOOKUP(B57,選手データ!$B$2:$H$701,6,FALSE))</f>
        <v/>
      </c>
      <c r="I57" s="7" t="str">
        <f t="shared" si="0"/>
        <v/>
      </c>
      <c r="J57" s="7" t="s">
        <v>253</v>
      </c>
      <c r="K57" s="7">
        <v>20</v>
      </c>
      <c r="L57" s="29"/>
      <c r="M57" s="7" t="str">
        <f>IF(L57="","",VLOOKUP(L57,種目コード!$E$3:$F$16,2,FALSE))</f>
        <v/>
      </c>
      <c r="N57" s="28"/>
    </row>
    <row r="58" spans="1:14" x14ac:dyDescent="0.4">
      <c r="A58" s="7" t="str">
        <f t="shared" si="1"/>
        <v>07100</v>
      </c>
      <c r="B58" s="27"/>
      <c r="C58" s="7" t="e">
        <f>IF(B58="","",VLOOKUP(B58,選手データ!$B$2:$H$701,2,FALSE))&amp;"("&amp;(VLOOKUP(B58,選手データ!$B$2:$H$701,7,FALSE))&amp;")"</f>
        <v>#N/A</v>
      </c>
      <c r="D58" s="7" t="str">
        <f>IF(B58="","",VLOOKUP(B58,選手データ!$B$2:$H$701,3,FALSE))</f>
        <v/>
      </c>
      <c r="E58" s="7" t="str">
        <f>IF(B58="","",VLOOKUP(B58,選手データ!$B$2:$H$701,4,FALSE))</f>
        <v/>
      </c>
      <c r="F58" s="9" t="str">
        <f t="shared" si="2"/>
        <v/>
      </c>
      <c r="G58" s="23" t="s">
        <v>276</v>
      </c>
      <c r="H58" s="7" t="str">
        <f>IF(B58="","",VLOOKUP(B58,選手データ!$B$2:$H$701,6,FALSE))</f>
        <v/>
      </c>
      <c r="I58" s="7" t="str">
        <f t="shared" si="0"/>
        <v/>
      </c>
      <c r="J58" s="7" t="s">
        <v>253</v>
      </c>
      <c r="K58" s="7">
        <v>20</v>
      </c>
      <c r="L58" s="29"/>
      <c r="M58" s="7" t="str">
        <f>IF(L58="","",VLOOKUP(L58,種目コード!$E$3:$F$16,2,FALSE))</f>
        <v/>
      </c>
      <c r="N58" s="28"/>
    </row>
    <row r="59" spans="1:14" x14ac:dyDescent="0.4">
      <c r="A59" s="7" t="str">
        <f t="shared" si="1"/>
        <v>07100</v>
      </c>
      <c r="B59" s="27"/>
      <c r="C59" s="7" t="e">
        <f>IF(B59="","",VLOOKUP(B59,選手データ!$B$2:$H$701,2,FALSE))&amp;"("&amp;(VLOOKUP(B59,選手データ!$B$2:$H$701,7,FALSE))&amp;")"</f>
        <v>#N/A</v>
      </c>
      <c r="D59" s="7" t="str">
        <f>IF(B59="","",VLOOKUP(B59,選手データ!$B$2:$H$701,3,FALSE))</f>
        <v/>
      </c>
      <c r="E59" s="7" t="str">
        <f>IF(B59="","",VLOOKUP(B59,選手データ!$B$2:$H$701,4,FALSE))</f>
        <v/>
      </c>
      <c r="F59" s="9" t="str">
        <f t="shared" si="2"/>
        <v/>
      </c>
      <c r="G59" s="23" t="s">
        <v>276</v>
      </c>
      <c r="H59" s="7" t="str">
        <f>IF(B59="","",VLOOKUP(B59,選手データ!$B$2:$H$701,6,FALSE))</f>
        <v/>
      </c>
      <c r="I59" s="7" t="str">
        <f t="shared" si="0"/>
        <v/>
      </c>
      <c r="J59" s="7" t="s">
        <v>253</v>
      </c>
      <c r="K59" s="7">
        <v>20</v>
      </c>
      <c r="L59" s="29"/>
      <c r="M59" s="7" t="str">
        <f>IF(L59="","",VLOOKUP(L59,種目コード!$E$3:$F$16,2,FALSE))</f>
        <v/>
      </c>
      <c r="N59" s="28"/>
    </row>
    <row r="60" spans="1:14" x14ac:dyDescent="0.4">
      <c r="A60" s="7" t="str">
        <f t="shared" si="1"/>
        <v>07100</v>
      </c>
      <c r="B60" s="27"/>
      <c r="C60" s="7" t="e">
        <f>IF(B60="","",VLOOKUP(B60,選手データ!$B$2:$H$701,2,FALSE))&amp;"("&amp;(VLOOKUP(B60,選手データ!$B$2:$H$701,7,FALSE))&amp;")"</f>
        <v>#N/A</v>
      </c>
      <c r="D60" s="7" t="str">
        <f>IF(B60="","",VLOOKUP(B60,選手データ!$B$2:$H$701,3,FALSE))</f>
        <v/>
      </c>
      <c r="E60" s="7" t="str">
        <f>IF(B60="","",VLOOKUP(B60,選手データ!$B$2:$H$701,4,FALSE))</f>
        <v/>
      </c>
      <c r="F60" s="9" t="str">
        <f t="shared" si="2"/>
        <v/>
      </c>
      <c r="G60" s="23" t="s">
        <v>276</v>
      </c>
      <c r="H60" s="7" t="str">
        <f>IF(B60="","",VLOOKUP(B60,選手データ!$B$2:$H$701,6,FALSE))</f>
        <v/>
      </c>
      <c r="I60" s="7" t="str">
        <f t="shared" si="0"/>
        <v/>
      </c>
      <c r="J60" s="7" t="s">
        <v>253</v>
      </c>
      <c r="K60" s="7">
        <v>20</v>
      </c>
      <c r="L60" s="29"/>
      <c r="M60" s="7" t="str">
        <f>IF(L60="","",VLOOKUP(L60,種目コード!$E$3:$F$16,2,FALSE))</f>
        <v/>
      </c>
      <c r="N60" s="28"/>
    </row>
    <row r="61" spans="1:14" x14ac:dyDescent="0.4">
      <c r="A61" s="7" t="str">
        <f t="shared" si="1"/>
        <v>07100</v>
      </c>
      <c r="B61" s="27"/>
      <c r="C61" s="7" t="e">
        <f>IF(B61="","",VLOOKUP(B61,選手データ!$B$2:$H$701,2,FALSE))&amp;"("&amp;(VLOOKUP(B61,選手データ!$B$2:$H$701,7,FALSE))&amp;")"</f>
        <v>#N/A</v>
      </c>
      <c r="D61" s="7" t="str">
        <f>IF(B61="","",VLOOKUP(B61,選手データ!$B$2:$H$701,3,FALSE))</f>
        <v/>
      </c>
      <c r="E61" s="7" t="str">
        <f>IF(B61="","",VLOOKUP(B61,選手データ!$B$2:$H$701,4,FALSE))</f>
        <v/>
      </c>
      <c r="F61" s="9" t="str">
        <f t="shared" si="2"/>
        <v/>
      </c>
      <c r="G61" s="23" t="s">
        <v>276</v>
      </c>
      <c r="H61" s="7" t="str">
        <f>IF(B61="","",VLOOKUP(B61,選手データ!$B$2:$H$701,6,FALSE))</f>
        <v/>
      </c>
      <c r="I61" s="7" t="str">
        <f t="shared" si="0"/>
        <v/>
      </c>
      <c r="J61" s="7" t="s">
        <v>253</v>
      </c>
      <c r="K61" s="7">
        <v>20</v>
      </c>
      <c r="L61" s="29"/>
      <c r="M61" s="7" t="str">
        <f>IF(L61="","",VLOOKUP(L61,種目コード!$E$3:$F$16,2,FALSE))</f>
        <v/>
      </c>
      <c r="N61" s="28"/>
    </row>
    <row r="62" spans="1:14" x14ac:dyDescent="0.4">
      <c r="A62" s="7" t="str">
        <f t="shared" si="1"/>
        <v>07100</v>
      </c>
      <c r="B62" s="27"/>
      <c r="C62" s="7" t="e">
        <f>IF(B62="","",VLOOKUP(B62,選手データ!$B$2:$H$701,2,FALSE))&amp;"("&amp;(VLOOKUP(B62,選手データ!$B$2:$H$701,7,FALSE))&amp;")"</f>
        <v>#N/A</v>
      </c>
      <c r="D62" s="7" t="str">
        <f>IF(B62="","",VLOOKUP(B62,選手データ!$B$2:$H$701,3,FALSE))</f>
        <v/>
      </c>
      <c r="E62" s="7" t="str">
        <f>IF(B62="","",VLOOKUP(B62,選手データ!$B$2:$H$701,4,FALSE))</f>
        <v/>
      </c>
      <c r="F62" s="9" t="str">
        <f t="shared" si="2"/>
        <v/>
      </c>
      <c r="G62" s="23" t="s">
        <v>276</v>
      </c>
      <c r="H62" s="7" t="str">
        <f>IF(B62="","",VLOOKUP(B62,選手データ!$B$2:$H$701,6,FALSE))</f>
        <v/>
      </c>
      <c r="I62" s="7" t="str">
        <f t="shared" si="0"/>
        <v/>
      </c>
      <c r="J62" s="7" t="s">
        <v>253</v>
      </c>
      <c r="K62" s="7">
        <v>20</v>
      </c>
      <c r="L62" s="29"/>
      <c r="M62" s="7" t="str">
        <f>IF(L62="","",VLOOKUP(L62,種目コード!$E$3:$F$16,2,FALSE))</f>
        <v/>
      </c>
      <c r="N62" s="28"/>
    </row>
    <row r="63" spans="1:14" x14ac:dyDescent="0.4">
      <c r="A63" s="7" t="str">
        <f t="shared" si="1"/>
        <v>07100</v>
      </c>
      <c r="B63" s="27"/>
      <c r="C63" s="7" t="e">
        <f>IF(B63="","",VLOOKUP(B63,選手データ!$B$2:$H$701,2,FALSE))&amp;"("&amp;(VLOOKUP(B63,選手データ!$B$2:$H$701,7,FALSE))&amp;")"</f>
        <v>#N/A</v>
      </c>
      <c r="D63" s="7" t="str">
        <f>IF(B63="","",VLOOKUP(B63,選手データ!$B$2:$H$701,3,FALSE))</f>
        <v/>
      </c>
      <c r="E63" s="7" t="str">
        <f>IF(B63="","",VLOOKUP(B63,選手データ!$B$2:$H$701,4,FALSE))</f>
        <v/>
      </c>
      <c r="F63" s="9" t="str">
        <f t="shared" si="2"/>
        <v/>
      </c>
      <c r="G63" s="23" t="s">
        <v>276</v>
      </c>
      <c r="H63" s="7" t="str">
        <f>IF(B63="","",VLOOKUP(B63,選手データ!$B$2:$H$701,6,FALSE))</f>
        <v/>
      </c>
      <c r="I63" s="7" t="str">
        <f t="shared" si="0"/>
        <v/>
      </c>
      <c r="J63" s="7" t="s">
        <v>253</v>
      </c>
      <c r="K63" s="7">
        <v>20</v>
      </c>
      <c r="L63" s="29"/>
      <c r="M63" s="7" t="str">
        <f>IF(L63="","",VLOOKUP(L63,種目コード!$E$3:$F$16,2,FALSE))</f>
        <v/>
      </c>
      <c r="N63" s="28"/>
    </row>
    <row r="64" spans="1:14" x14ac:dyDescent="0.4">
      <c r="A64" s="7" t="str">
        <f t="shared" si="1"/>
        <v>07100</v>
      </c>
      <c r="B64" s="27"/>
      <c r="C64" s="7" t="e">
        <f>IF(B64="","",VLOOKUP(B64,選手データ!$B$2:$H$701,2,FALSE))&amp;"("&amp;(VLOOKUP(B64,選手データ!$B$2:$H$701,7,FALSE))&amp;")"</f>
        <v>#N/A</v>
      </c>
      <c r="D64" s="7" t="str">
        <f>IF(B64="","",VLOOKUP(B64,選手データ!$B$2:$H$701,3,FALSE))</f>
        <v/>
      </c>
      <c r="E64" s="7" t="str">
        <f>IF(B64="","",VLOOKUP(B64,選手データ!$B$2:$H$701,4,FALSE))</f>
        <v/>
      </c>
      <c r="F64" s="9" t="str">
        <f t="shared" si="2"/>
        <v/>
      </c>
      <c r="G64" s="23" t="s">
        <v>276</v>
      </c>
      <c r="H64" s="7" t="str">
        <f>IF(B64="","",VLOOKUP(B64,選手データ!$B$2:$H$701,6,FALSE))</f>
        <v/>
      </c>
      <c r="I64" s="7" t="str">
        <f t="shared" si="0"/>
        <v/>
      </c>
      <c r="J64" s="7" t="s">
        <v>253</v>
      </c>
      <c r="K64" s="7">
        <v>20</v>
      </c>
      <c r="L64" s="29"/>
      <c r="M64" s="7" t="str">
        <f>IF(L64="","",VLOOKUP(L64,種目コード!$E$3:$F$16,2,FALSE))</f>
        <v/>
      </c>
      <c r="N64" s="28"/>
    </row>
    <row r="65" spans="1:14" x14ac:dyDescent="0.4">
      <c r="A65" s="7" t="str">
        <f t="shared" si="1"/>
        <v>07100</v>
      </c>
      <c r="B65" s="27"/>
      <c r="C65" s="7" t="e">
        <f>IF(B65="","",VLOOKUP(B65,選手データ!$B$2:$H$701,2,FALSE))&amp;"("&amp;(VLOOKUP(B65,選手データ!$B$2:$H$701,7,FALSE))&amp;")"</f>
        <v>#N/A</v>
      </c>
      <c r="D65" s="7" t="str">
        <f>IF(B65="","",VLOOKUP(B65,選手データ!$B$2:$H$701,3,FALSE))</f>
        <v/>
      </c>
      <c r="E65" s="7" t="str">
        <f>IF(B65="","",VLOOKUP(B65,選手データ!$B$2:$H$701,4,FALSE))</f>
        <v/>
      </c>
      <c r="F65" s="9" t="str">
        <f t="shared" si="2"/>
        <v/>
      </c>
      <c r="G65" s="23" t="s">
        <v>276</v>
      </c>
      <c r="H65" s="7" t="str">
        <f>IF(B65="","",VLOOKUP(B65,選手データ!$B$2:$H$701,6,FALSE))</f>
        <v/>
      </c>
      <c r="I65" s="7" t="str">
        <f t="shared" si="0"/>
        <v/>
      </c>
      <c r="J65" s="7" t="s">
        <v>253</v>
      </c>
      <c r="K65" s="7">
        <v>20</v>
      </c>
      <c r="L65" s="29"/>
      <c r="M65" s="7" t="str">
        <f>IF(L65="","",VLOOKUP(L65,種目コード!$E$3:$F$16,2,FALSE))</f>
        <v/>
      </c>
      <c r="N65" s="28"/>
    </row>
    <row r="66" spans="1:14" x14ac:dyDescent="0.4">
      <c r="A66" s="7" t="str">
        <f t="shared" si="1"/>
        <v>07100</v>
      </c>
      <c r="B66" s="27"/>
      <c r="C66" s="7" t="e">
        <f>IF(B66="","",VLOOKUP(B66,選手データ!$B$2:$H$701,2,FALSE))&amp;"("&amp;(VLOOKUP(B66,選手データ!$B$2:$H$701,7,FALSE))&amp;")"</f>
        <v>#N/A</v>
      </c>
      <c r="D66" s="7" t="str">
        <f>IF(B66="","",VLOOKUP(B66,選手データ!$B$2:$H$701,3,FALSE))</f>
        <v/>
      </c>
      <c r="E66" s="7" t="str">
        <f>IF(B66="","",VLOOKUP(B66,選手データ!$B$2:$H$701,4,FALSE))</f>
        <v/>
      </c>
      <c r="F66" s="9" t="str">
        <f t="shared" si="2"/>
        <v/>
      </c>
      <c r="G66" s="23" t="s">
        <v>276</v>
      </c>
      <c r="H66" s="7" t="str">
        <f>IF(B66="","",VLOOKUP(B66,選手データ!$B$2:$H$701,6,FALSE))</f>
        <v/>
      </c>
      <c r="I66" s="7" t="str">
        <f t="shared" si="0"/>
        <v/>
      </c>
      <c r="J66" s="7" t="s">
        <v>253</v>
      </c>
      <c r="K66" s="7">
        <v>20</v>
      </c>
      <c r="L66" s="29"/>
      <c r="M66" s="7" t="str">
        <f>IF(L66="","",VLOOKUP(L66,種目コード!$E$3:$F$16,2,FALSE))</f>
        <v/>
      </c>
      <c r="N66" s="28"/>
    </row>
    <row r="67" spans="1:14" x14ac:dyDescent="0.4">
      <c r="A67" s="7" t="str">
        <f t="shared" si="1"/>
        <v>07100</v>
      </c>
      <c r="B67" s="27"/>
      <c r="C67" s="7" t="e">
        <f>IF(B67="","",VLOOKUP(B67,選手データ!$B$2:$H$701,2,FALSE))&amp;"("&amp;(VLOOKUP(B67,選手データ!$B$2:$H$701,7,FALSE))&amp;")"</f>
        <v>#N/A</v>
      </c>
      <c r="D67" s="7" t="str">
        <f>IF(B67="","",VLOOKUP(B67,選手データ!$B$2:$H$701,3,FALSE))</f>
        <v/>
      </c>
      <c r="E67" s="7" t="str">
        <f>IF(B67="","",VLOOKUP(B67,選手データ!$B$2:$H$701,4,FALSE))</f>
        <v/>
      </c>
      <c r="F67" s="9" t="str">
        <f t="shared" si="2"/>
        <v/>
      </c>
      <c r="G67" s="23" t="s">
        <v>276</v>
      </c>
      <c r="H67" s="7" t="str">
        <f>IF(B67="","",VLOOKUP(B67,選手データ!$B$2:$H$701,6,FALSE))</f>
        <v/>
      </c>
      <c r="I67" s="7" t="str">
        <f t="shared" ref="I67:I130" si="3">IF(H67="","",VLOOKUP(H67,学校番号,3,FALSE))</f>
        <v/>
      </c>
      <c r="J67" s="7" t="s">
        <v>253</v>
      </c>
      <c r="K67" s="7">
        <v>20</v>
      </c>
      <c r="L67" s="29"/>
      <c r="M67" s="7" t="str">
        <f>IF(L67="","",VLOOKUP(L67,種目コード!$E$3:$F$16,2,FALSE))</f>
        <v/>
      </c>
      <c r="N67" s="28"/>
    </row>
    <row r="68" spans="1:14" x14ac:dyDescent="0.4">
      <c r="A68" s="7" t="str">
        <f t="shared" si="1"/>
        <v>07100</v>
      </c>
      <c r="B68" s="27"/>
      <c r="C68" s="7" t="e">
        <f>IF(B68="","",VLOOKUP(B68,選手データ!$B$2:$H$701,2,FALSE))&amp;"("&amp;(VLOOKUP(B68,選手データ!$B$2:$H$701,7,FALSE))&amp;")"</f>
        <v>#N/A</v>
      </c>
      <c r="D68" s="7" t="str">
        <f>IF(B68="","",VLOOKUP(B68,選手データ!$B$2:$H$701,3,FALSE))</f>
        <v/>
      </c>
      <c r="E68" s="7" t="str">
        <f>IF(B68="","",VLOOKUP(B68,選手データ!$B$2:$H$701,4,FALSE))</f>
        <v/>
      </c>
      <c r="F68" s="9" t="str">
        <f t="shared" si="2"/>
        <v/>
      </c>
      <c r="G68" s="23" t="s">
        <v>276</v>
      </c>
      <c r="H68" s="7" t="str">
        <f>IF(B68="","",VLOOKUP(B68,選手データ!$B$2:$H$701,6,FALSE))</f>
        <v/>
      </c>
      <c r="I68" s="7" t="str">
        <f t="shared" si="3"/>
        <v/>
      </c>
      <c r="J68" s="7" t="s">
        <v>253</v>
      </c>
      <c r="K68" s="7">
        <v>20</v>
      </c>
      <c r="L68" s="29"/>
      <c r="M68" s="7" t="str">
        <f>IF(L68="","",VLOOKUP(L68,種目コード!$E$3:$F$16,2,FALSE))</f>
        <v/>
      </c>
      <c r="N68" s="28"/>
    </row>
    <row r="69" spans="1:14" x14ac:dyDescent="0.4">
      <c r="A69" s="7" t="str">
        <f t="shared" si="1"/>
        <v>07100</v>
      </c>
      <c r="B69" s="27"/>
      <c r="C69" s="7" t="e">
        <f>IF(B69="","",VLOOKUP(B69,選手データ!$B$2:$H$701,2,FALSE))&amp;"("&amp;(VLOOKUP(B69,選手データ!$B$2:$H$701,7,FALSE))&amp;")"</f>
        <v>#N/A</v>
      </c>
      <c r="D69" s="7" t="str">
        <f>IF(B69="","",VLOOKUP(B69,選手データ!$B$2:$H$701,3,FALSE))</f>
        <v/>
      </c>
      <c r="E69" s="7" t="str">
        <f>IF(B69="","",VLOOKUP(B69,選手データ!$B$2:$H$701,4,FALSE))</f>
        <v/>
      </c>
      <c r="F69" s="9" t="str">
        <f t="shared" si="2"/>
        <v/>
      </c>
      <c r="G69" s="23" t="s">
        <v>276</v>
      </c>
      <c r="H69" s="7" t="str">
        <f>IF(B69="","",VLOOKUP(B69,選手データ!$B$2:$H$701,6,FALSE))</f>
        <v/>
      </c>
      <c r="I69" s="7" t="str">
        <f t="shared" si="3"/>
        <v/>
      </c>
      <c r="J69" s="7" t="s">
        <v>253</v>
      </c>
      <c r="K69" s="7">
        <v>20</v>
      </c>
      <c r="L69" s="29"/>
      <c r="M69" s="7" t="str">
        <f>IF(L69="","",VLOOKUP(L69,種目コード!$E$3:$F$16,2,FALSE))</f>
        <v/>
      </c>
      <c r="N69" s="28"/>
    </row>
    <row r="70" spans="1:14" x14ac:dyDescent="0.4">
      <c r="A70" s="7" t="str">
        <f t="shared" ref="A70:A133" si="4">"07100"&amp;IF(LEN(B70)=3,"0"&amp;B70,B70)</f>
        <v>07100</v>
      </c>
      <c r="B70" s="27"/>
      <c r="C70" s="7" t="e">
        <f>IF(B70="","",VLOOKUP(B70,選手データ!$B$2:$H$701,2,FALSE))&amp;"("&amp;(VLOOKUP(B70,選手データ!$B$2:$H$701,7,FALSE))&amp;")"</f>
        <v>#N/A</v>
      </c>
      <c r="D70" s="7" t="str">
        <f>IF(B70="","",VLOOKUP(B70,選手データ!$B$2:$H$701,3,FALSE))</f>
        <v/>
      </c>
      <c r="E70" s="7" t="str">
        <f>IF(B70="","",VLOOKUP(B70,選手データ!$B$2:$H$701,4,FALSE))</f>
        <v/>
      </c>
      <c r="F70" s="9" t="str">
        <f t="shared" ref="F70:F133" si="5">IF(B70="","",IF(E70="男子",1,IF(E70="女子",2,FALSE)))</f>
        <v/>
      </c>
      <c r="G70" s="23" t="s">
        <v>276</v>
      </c>
      <c r="H70" s="7" t="str">
        <f>IF(B70="","",VLOOKUP(B70,選手データ!$B$2:$H$701,6,FALSE))</f>
        <v/>
      </c>
      <c r="I70" s="7" t="str">
        <f t="shared" si="3"/>
        <v/>
      </c>
      <c r="J70" s="7" t="s">
        <v>253</v>
      </c>
      <c r="K70" s="7">
        <v>20</v>
      </c>
      <c r="L70" s="29"/>
      <c r="M70" s="7" t="str">
        <f>IF(L70="","",VLOOKUP(L70,種目コード!$E$3:$F$16,2,FALSE))</f>
        <v/>
      </c>
      <c r="N70" s="28"/>
    </row>
    <row r="71" spans="1:14" x14ac:dyDescent="0.4">
      <c r="A71" s="7" t="str">
        <f t="shared" si="4"/>
        <v>07100</v>
      </c>
      <c r="B71" s="27"/>
      <c r="C71" s="7" t="e">
        <f>IF(B71="","",VLOOKUP(B71,選手データ!$B$2:$H$701,2,FALSE))&amp;"("&amp;(VLOOKUP(B71,選手データ!$B$2:$H$701,7,FALSE))&amp;")"</f>
        <v>#N/A</v>
      </c>
      <c r="D71" s="7" t="str">
        <f>IF(B71="","",VLOOKUP(B71,選手データ!$B$2:$H$701,3,FALSE))</f>
        <v/>
      </c>
      <c r="E71" s="7" t="str">
        <f>IF(B71="","",VLOOKUP(B71,選手データ!$B$2:$H$701,4,FALSE))</f>
        <v/>
      </c>
      <c r="F71" s="9" t="str">
        <f t="shared" si="5"/>
        <v/>
      </c>
      <c r="G71" s="23" t="s">
        <v>276</v>
      </c>
      <c r="H71" s="7" t="str">
        <f>IF(B71="","",VLOOKUP(B71,選手データ!$B$2:$H$701,6,FALSE))</f>
        <v/>
      </c>
      <c r="I71" s="7" t="str">
        <f t="shared" si="3"/>
        <v/>
      </c>
      <c r="J71" s="7" t="s">
        <v>253</v>
      </c>
      <c r="K71" s="7">
        <v>20</v>
      </c>
      <c r="L71" s="29"/>
      <c r="M71" s="7" t="str">
        <f>IF(L71="","",VLOOKUP(L71,種目コード!$E$3:$F$16,2,FALSE))</f>
        <v/>
      </c>
      <c r="N71" s="28"/>
    </row>
    <row r="72" spans="1:14" x14ac:dyDescent="0.4">
      <c r="A72" s="7" t="str">
        <f t="shared" si="4"/>
        <v>07100</v>
      </c>
      <c r="B72" s="27"/>
      <c r="C72" s="7" t="e">
        <f>IF(B72="","",VLOOKUP(B72,選手データ!$B$2:$H$701,2,FALSE))&amp;"("&amp;(VLOOKUP(B72,選手データ!$B$2:$H$701,7,FALSE))&amp;")"</f>
        <v>#N/A</v>
      </c>
      <c r="D72" s="7" t="str">
        <f>IF(B72="","",VLOOKUP(B72,選手データ!$B$2:$H$701,3,FALSE))</f>
        <v/>
      </c>
      <c r="E72" s="7" t="str">
        <f>IF(B72="","",VLOOKUP(B72,選手データ!$B$2:$H$701,4,FALSE))</f>
        <v/>
      </c>
      <c r="F72" s="9" t="str">
        <f t="shared" si="5"/>
        <v/>
      </c>
      <c r="G72" s="23" t="s">
        <v>276</v>
      </c>
      <c r="H72" s="7" t="str">
        <f>IF(B72="","",VLOOKUP(B72,選手データ!$B$2:$H$701,6,FALSE))</f>
        <v/>
      </c>
      <c r="I72" s="7" t="str">
        <f t="shared" si="3"/>
        <v/>
      </c>
      <c r="J72" s="7" t="s">
        <v>253</v>
      </c>
      <c r="K72" s="7">
        <v>20</v>
      </c>
      <c r="L72" s="29"/>
      <c r="M72" s="7" t="str">
        <f>IF(L72="","",VLOOKUP(L72,種目コード!$E$3:$F$16,2,FALSE))</f>
        <v/>
      </c>
      <c r="N72" s="28"/>
    </row>
    <row r="73" spans="1:14" x14ac:dyDescent="0.4">
      <c r="A73" s="7" t="str">
        <f t="shared" si="4"/>
        <v>07100</v>
      </c>
      <c r="B73" s="27"/>
      <c r="C73" s="7" t="e">
        <f>IF(B73="","",VLOOKUP(B73,選手データ!$B$2:$H$701,2,FALSE))&amp;"("&amp;(VLOOKUP(B73,選手データ!$B$2:$H$701,7,FALSE))&amp;")"</f>
        <v>#N/A</v>
      </c>
      <c r="D73" s="7" t="str">
        <f>IF(B73="","",VLOOKUP(B73,選手データ!$B$2:$H$701,3,FALSE))</f>
        <v/>
      </c>
      <c r="E73" s="7" t="str">
        <f>IF(B73="","",VLOOKUP(B73,選手データ!$B$2:$H$701,4,FALSE))</f>
        <v/>
      </c>
      <c r="F73" s="9" t="str">
        <f t="shared" si="5"/>
        <v/>
      </c>
      <c r="G73" s="23" t="s">
        <v>276</v>
      </c>
      <c r="H73" s="7" t="str">
        <f>IF(B73="","",VLOOKUP(B73,選手データ!$B$2:$H$701,6,FALSE))</f>
        <v/>
      </c>
      <c r="I73" s="7" t="str">
        <f t="shared" si="3"/>
        <v/>
      </c>
      <c r="J73" s="7" t="s">
        <v>253</v>
      </c>
      <c r="K73" s="7">
        <v>20</v>
      </c>
      <c r="L73" s="29"/>
      <c r="M73" s="7" t="str">
        <f>IF(L73="","",VLOOKUP(L73,種目コード!$E$3:$F$16,2,FALSE))</f>
        <v/>
      </c>
      <c r="N73" s="28"/>
    </row>
    <row r="74" spans="1:14" x14ac:dyDescent="0.4">
      <c r="A74" s="7" t="str">
        <f t="shared" si="4"/>
        <v>07100</v>
      </c>
      <c r="B74" s="27"/>
      <c r="C74" s="7" t="e">
        <f>IF(B74="","",VLOOKUP(B74,選手データ!$B$2:$H$701,2,FALSE))&amp;"("&amp;(VLOOKUP(B74,選手データ!$B$2:$H$701,7,FALSE))&amp;")"</f>
        <v>#N/A</v>
      </c>
      <c r="D74" s="7" t="str">
        <f>IF(B74="","",VLOOKUP(B74,選手データ!$B$2:$H$701,3,FALSE))</f>
        <v/>
      </c>
      <c r="E74" s="7" t="str">
        <f>IF(B74="","",VLOOKUP(B74,選手データ!$B$2:$H$701,4,FALSE))</f>
        <v/>
      </c>
      <c r="F74" s="9" t="str">
        <f t="shared" si="5"/>
        <v/>
      </c>
      <c r="G74" s="23" t="s">
        <v>276</v>
      </c>
      <c r="H74" s="7" t="str">
        <f>IF(B74="","",VLOOKUP(B74,選手データ!$B$2:$H$701,6,FALSE))</f>
        <v/>
      </c>
      <c r="I74" s="7" t="str">
        <f t="shared" si="3"/>
        <v/>
      </c>
      <c r="J74" s="7" t="s">
        <v>253</v>
      </c>
      <c r="K74" s="7">
        <v>20</v>
      </c>
      <c r="L74" s="29"/>
      <c r="M74" s="7" t="str">
        <f>IF(L74="","",VLOOKUP(L74,種目コード!$E$3:$F$16,2,FALSE))</f>
        <v/>
      </c>
      <c r="N74" s="28"/>
    </row>
    <row r="75" spans="1:14" x14ac:dyDescent="0.4">
      <c r="A75" s="7" t="str">
        <f t="shared" si="4"/>
        <v>07100</v>
      </c>
      <c r="B75" s="27"/>
      <c r="C75" s="7" t="e">
        <f>IF(B75="","",VLOOKUP(B75,選手データ!$B$2:$H$701,2,FALSE))&amp;"("&amp;(VLOOKUP(B75,選手データ!$B$2:$H$701,7,FALSE))&amp;")"</f>
        <v>#N/A</v>
      </c>
      <c r="D75" s="7" t="str">
        <f>IF(B75="","",VLOOKUP(B75,選手データ!$B$2:$H$701,3,FALSE))</f>
        <v/>
      </c>
      <c r="E75" s="7" t="str">
        <f>IF(B75="","",VLOOKUP(B75,選手データ!$B$2:$H$701,4,FALSE))</f>
        <v/>
      </c>
      <c r="F75" s="9" t="str">
        <f t="shared" si="5"/>
        <v/>
      </c>
      <c r="G75" s="23" t="s">
        <v>276</v>
      </c>
      <c r="H75" s="7" t="str">
        <f>IF(B75="","",VLOOKUP(B75,選手データ!$B$2:$H$701,6,FALSE))</f>
        <v/>
      </c>
      <c r="I75" s="7" t="str">
        <f t="shared" si="3"/>
        <v/>
      </c>
      <c r="J75" s="7" t="s">
        <v>253</v>
      </c>
      <c r="K75" s="7">
        <v>20</v>
      </c>
      <c r="L75" s="29"/>
      <c r="M75" s="7" t="str">
        <f>IF(L75="","",VLOOKUP(L75,種目コード!$E$3:$F$16,2,FALSE))</f>
        <v/>
      </c>
      <c r="N75" s="28"/>
    </row>
    <row r="76" spans="1:14" x14ac:dyDescent="0.4">
      <c r="A76" s="7" t="str">
        <f t="shared" si="4"/>
        <v>07100</v>
      </c>
      <c r="B76" s="27"/>
      <c r="C76" s="7" t="e">
        <f>IF(B76="","",VLOOKUP(B76,選手データ!$B$2:$H$701,2,FALSE))&amp;"("&amp;(VLOOKUP(B76,選手データ!$B$2:$H$701,7,FALSE))&amp;")"</f>
        <v>#N/A</v>
      </c>
      <c r="D76" s="7" t="str">
        <f>IF(B76="","",VLOOKUP(B76,選手データ!$B$2:$H$701,3,FALSE))</f>
        <v/>
      </c>
      <c r="E76" s="7" t="str">
        <f>IF(B76="","",VLOOKUP(B76,選手データ!$B$2:$H$701,4,FALSE))</f>
        <v/>
      </c>
      <c r="F76" s="9" t="str">
        <f t="shared" si="5"/>
        <v/>
      </c>
      <c r="G76" s="23" t="s">
        <v>276</v>
      </c>
      <c r="H76" s="7" t="str">
        <f>IF(B76="","",VLOOKUP(B76,選手データ!$B$2:$H$701,6,FALSE))</f>
        <v/>
      </c>
      <c r="I76" s="7" t="str">
        <f t="shared" si="3"/>
        <v/>
      </c>
      <c r="J76" s="7" t="s">
        <v>253</v>
      </c>
      <c r="K76" s="7">
        <v>20</v>
      </c>
      <c r="L76" s="29"/>
      <c r="M76" s="7" t="str">
        <f>IF(L76="","",VLOOKUP(L76,種目コード!$E$3:$F$16,2,FALSE))</f>
        <v/>
      </c>
      <c r="N76" s="28"/>
    </row>
    <row r="77" spans="1:14" x14ac:dyDescent="0.4">
      <c r="A77" s="7" t="str">
        <f t="shared" si="4"/>
        <v>07100</v>
      </c>
      <c r="B77" s="27"/>
      <c r="C77" s="7" t="e">
        <f>IF(B77="","",VLOOKUP(B77,選手データ!$B$2:$H$701,2,FALSE))&amp;"("&amp;(VLOOKUP(B77,選手データ!$B$2:$H$701,7,FALSE))&amp;")"</f>
        <v>#N/A</v>
      </c>
      <c r="D77" s="7" t="str">
        <f>IF(B77="","",VLOOKUP(B77,選手データ!$B$2:$H$701,3,FALSE))</f>
        <v/>
      </c>
      <c r="E77" s="7" t="str">
        <f>IF(B77="","",VLOOKUP(B77,選手データ!$B$2:$H$701,4,FALSE))</f>
        <v/>
      </c>
      <c r="F77" s="9" t="str">
        <f t="shared" si="5"/>
        <v/>
      </c>
      <c r="G77" s="23" t="s">
        <v>276</v>
      </c>
      <c r="H77" s="7" t="str">
        <f>IF(B77="","",VLOOKUP(B77,選手データ!$B$2:$H$701,6,FALSE))</f>
        <v/>
      </c>
      <c r="I77" s="7" t="str">
        <f t="shared" si="3"/>
        <v/>
      </c>
      <c r="J77" s="7" t="s">
        <v>253</v>
      </c>
      <c r="K77" s="7">
        <v>20</v>
      </c>
      <c r="L77" s="29"/>
      <c r="M77" s="7" t="str">
        <f>IF(L77="","",VLOOKUP(L77,種目コード!$E$3:$F$16,2,FALSE))</f>
        <v/>
      </c>
      <c r="N77" s="28"/>
    </row>
    <row r="78" spans="1:14" x14ac:dyDescent="0.4">
      <c r="A78" s="7" t="str">
        <f t="shared" si="4"/>
        <v>07100</v>
      </c>
      <c r="B78" s="27"/>
      <c r="C78" s="7" t="e">
        <f>IF(B78="","",VLOOKUP(B78,選手データ!$B$2:$H$701,2,FALSE))&amp;"("&amp;(VLOOKUP(B78,選手データ!$B$2:$H$701,7,FALSE))&amp;")"</f>
        <v>#N/A</v>
      </c>
      <c r="D78" s="7" t="str">
        <f>IF(B78="","",VLOOKUP(B78,選手データ!$B$2:$H$701,3,FALSE))</f>
        <v/>
      </c>
      <c r="E78" s="7" t="str">
        <f>IF(B78="","",VLOOKUP(B78,選手データ!$B$2:$H$701,4,FALSE))</f>
        <v/>
      </c>
      <c r="F78" s="9" t="str">
        <f t="shared" si="5"/>
        <v/>
      </c>
      <c r="G78" s="23" t="s">
        <v>276</v>
      </c>
      <c r="H78" s="7" t="str">
        <f>IF(B78="","",VLOOKUP(B78,選手データ!$B$2:$H$701,6,FALSE))</f>
        <v/>
      </c>
      <c r="I78" s="7" t="str">
        <f t="shared" si="3"/>
        <v/>
      </c>
      <c r="J78" s="7" t="s">
        <v>253</v>
      </c>
      <c r="K78" s="7">
        <v>20</v>
      </c>
      <c r="L78" s="29"/>
      <c r="M78" s="7" t="str">
        <f>IF(L78="","",VLOOKUP(L78,種目コード!$E$3:$F$16,2,FALSE))</f>
        <v/>
      </c>
      <c r="N78" s="28"/>
    </row>
    <row r="79" spans="1:14" x14ac:dyDescent="0.4">
      <c r="A79" s="7" t="str">
        <f t="shared" si="4"/>
        <v>07100</v>
      </c>
      <c r="B79" s="27"/>
      <c r="C79" s="7" t="e">
        <f>IF(B79="","",VLOOKUP(B79,選手データ!$B$2:$H$701,2,FALSE))&amp;"("&amp;(VLOOKUP(B79,選手データ!$B$2:$H$701,7,FALSE))&amp;")"</f>
        <v>#N/A</v>
      </c>
      <c r="D79" s="7" t="str">
        <f>IF(B79="","",VLOOKUP(B79,選手データ!$B$2:$H$701,3,FALSE))</f>
        <v/>
      </c>
      <c r="E79" s="7" t="str">
        <f>IF(B79="","",VLOOKUP(B79,選手データ!$B$2:$H$701,4,FALSE))</f>
        <v/>
      </c>
      <c r="F79" s="9" t="str">
        <f t="shared" si="5"/>
        <v/>
      </c>
      <c r="G79" s="23" t="s">
        <v>276</v>
      </c>
      <c r="H79" s="7" t="str">
        <f>IF(B79="","",VLOOKUP(B79,選手データ!$B$2:$H$701,6,FALSE))</f>
        <v/>
      </c>
      <c r="I79" s="7" t="str">
        <f t="shared" si="3"/>
        <v/>
      </c>
      <c r="J79" s="7" t="s">
        <v>253</v>
      </c>
      <c r="K79" s="7">
        <v>20</v>
      </c>
      <c r="L79" s="29"/>
      <c r="M79" s="7" t="str">
        <f>IF(L79="","",VLOOKUP(L79,種目コード!$E$3:$F$16,2,FALSE))</f>
        <v/>
      </c>
      <c r="N79" s="28"/>
    </row>
    <row r="80" spans="1:14" x14ac:dyDescent="0.4">
      <c r="A80" s="7" t="str">
        <f t="shared" si="4"/>
        <v>07100</v>
      </c>
      <c r="B80" s="27"/>
      <c r="C80" s="7" t="e">
        <f>IF(B80="","",VLOOKUP(B80,選手データ!$B$2:$H$701,2,FALSE))&amp;"("&amp;(VLOOKUP(B80,選手データ!$B$2:$H$701,7,FALSE))&amp;")"</f>
        <v>#N/A</v>
      </c>
      <c r="D80" s="7" t="str">
        <f>IF(B80="","",VLOOKUP(B80,選手データ!$B$2:$H$701,3,FALSE))</f>
        <v/>
      </c>
      <c r="E80" s="7" t="str">
        <f>IF(B80="","",VLOOKUP(B80,選手データ!$B$2:$H$701,4,FALSE))</f>
        <v/>
      </c>
      <c r="F80" s="9" t="str">
        <f t="shared" si="5"/>
        <v/>
      </c>
      <c r="G80" s="23" t="s">
        <v>276</v>
      </c>
      <c r="H80" s="7" t="str">
        <f>IF(B80="","",VLOOKUP(B80,選手データ!$B$2:$H$701,6,FALSE))</f>
        <v/>
      </c>
      <c r="I80" s="7" t="str">
        <f t="shared" si="3"/>
        <v/>
      </c>
      <c r="J80" s="7" t="s">
        <v>253</v>
      </c>
      <c r="K80" s="7">
        <v>20</v>
      </c>
      <c r="L80" s="29"/>
      <c r="M80" s="7" t="str">
        <f>IF(L80="","",VLOOKUP(L80,種目コード!$E$3:$F$16,2,FALSE))</f>
        <v/>
      </c>
      <c r="N80" s="28"/>
    </row>
    <row r="81" spans="1:14" x14ac:dyDescent="0.4">
      <c r="A81" s="7" t="str">
        <f t="shared" si="4"/>
        <v>07100</v>
      </c>
      <c r="B81" s="27"/>
      <c r="C81" s="7" t="e">
        <f>IF(B81="","",VLOOKUP(B81,選手データ!$B$2:$H$701,2,FALSE))&amp;"("&amp;(VLOOKUP(B81,選手データ!$B$2:$H$701,7,FALSE))&amp;")"</f>
        <v>#N/A</v>
      </c>
      <c r="D81" s="7" t="str">
        <f>IF(B81="","",VLOOKUP(B81,選手データ!$B$2:$H$701,3,FALSE))</f>
        <v/>
      </c>
      <c r="E81" s="7" t="str">
        <f>IF(B81="","",VLOOKUP(B81,選手データ!$B$2:$H$701,4,FALSE))</f>
        <v/>
      </c>
      <c r="F81" s="9" t="str">
        <f t="shared" si="5"/>
        <v/>
      </c>
      <c r="G81" s="23" t="s">
        <v>276</v>
      </c>
      <c r="H81" s="7" t="str">
        <f>IF(B81="","",VLOOKUP(B81,選手データ!$B$2:$H$701,6,FALSE))</f>
        <v/>
      </c>
      <c r="I81" s="7" t="str">
        <f t="shared" si="3"/>
        <v/>
      </c>
      <c r="J81" s="7" t="s">
        <v>253</v>
      </c>
      <c r="K81" s="7">
        <v>20</v>
      </c>
      <c r="L81" s="29"/>
      <c r="M81" s="7" t="str">
        <f>IF(L81="","",VLOOKUP(L81,種目コード!$E$3:$F$16,2,FALSE))</f>
        <v/>
      </c>
      <c r="N81" s="28"/>
    </row>
    <row r="82" spans="1:14" x14ac:dyDescent="0.4">
      <c r="A82" s="7" t="str">
        <f t="shared" si="4"/>
        <v>07100</v>
      </c>
      <c r="B82" s="27"/>
      <c r="C82" s="7" t="e">
        <f>IF(B82="","",VLOOKUP(B82,選手データ!$B$2:$H$701,2,FALSE))&amp;"("&amp;(VLOOKUP(B82,選手データ!$B$2:$H$701,7,FALSE))&amp;")"</f>
        <v>#N/A</v>
      </c>
      <c r="D82" s="7" t="str">
        <f>IF(B82="","",VLOOKUP(B82,選手データ!$B$2:$H$701,3,FALSE))</f>
        <v/>
      </c>
      <c r="E82" s="7" t="str">
        <f>IF(B82="","",VLOOKUP(B82,選手データ!$B$2:$H$701,4,FALSE))</f>
        <v/>
      </c>
      <c r="F82" s="9" t="str">
        <f t="shared" si="5"/>
        <v/>
      </c>
      <c r="G82" s="23" t="s">
        <v>276</v>
      </c>
      <c r="H82" s="7" t="str">
        <f>IF(B82="","",VLOOKUP(B82,選手データ!$B$2:$H$701,6,FALSE))</f>
        <v/>
      </c>
      <c r="I82" s="7" t="str">
        <f t="shared" si="3"/>
        <v/>
      </c>
      <c r="J82" s="7" t="s">
        <v>253</v>
      </c>
      <c r="K82" s="7">
        <v>20</v>
      </c>
      <c r="L82" s="29"/>
      <c r="M82" s="7" t="str">
        <f>IF(L82="","",VLOOKUP(L82,種目コード!$E$3:$F$16,2,FALSE))</f>
        <v/>
      </c>
      <c r="N82" s="28"/>
    </row>
    <row r="83" spans="1:14" x14ac:dyDescent="0.4">
      <c r="A83" s="7" t="str">
        <f t="shared" si="4"/>
        <v>07100</v>
      </c>
      <c r="B83" s="27"/>
      <c r="C83" s="7" t="e">
        <f>IF(B83="","",VLOOKUP(B83,選手データ!$B$2:$H$701,2,FALSE))&amp;"("&amp;(VLOOKUP(B83,選手データ!$B$2:$H$701,7,FALSE))&amp;")"</f>
        <v>#N/A</v>
      </c>
      <c r="D83" s="7" t="str">
        <f>IF(B83="","",VLOOKUP(B83,選手データ!$B$2:$H$701,3,FALSE))</f>
        <v/>
      </c>
      <c r="E83" s="7" t="str">
        <f>IF(B83="","",VLOOKUP(B83,選手データ!$B$2:$H$701,4,FALSE))</f>
        <v/>
      </c>
      <c r="F83" s="9" t="str">
        <f t="shared" si="5"/>
        <v/>
      </c>
      <c r="G83" s="23" t="s">
        <v>276</v>
      </c>
      <c r="H83" s="7" t="str">
        <f>IF(B83="","",VLOOKUP(B83,選手データ!$B$2:$H$701,6,FALSE))</f>
        <v/>
      </c>
      <c r="I83" s="7" t="str">
        <f t="shared" si="3"/>
        <v/>
      </c>
      <c r="J83" s="7" t="s">
        <v>253</v>
      </c>
      <c r="K83" s="7">
        <v>20</v>
      </c>
      <c r="L83" s="29"/>
      <c r="M83" s="7" t="str">
        <f>IF(L83="","",VLOOKUP(L83,種目コード!$E$3:$F$16,2,FALSE))</f>
        <v/>
      </c>
      <c r="N83" s="28"/>
    </row>
    <row r="84" spans="1:14" x14ac:dyDescent="0.4">
      <c r="A84" s="7" t="str">
        <f t="shared" si="4"/>
        <v>07100</v>
      </c>
      <c r="B84" s="27"/>
      <c r="C84" s="7" t="e">
        <f>IF(B84="","",VLOOKUP(B84,選手データ!$B$2:$H$701,2,FALSE))&amp;"("&amp;(VLOOKUP(B84,選手データ!$B$2:$H$701,7,FALSE))&amp;")"</f>
        <v>#N/A</v>
      </c>
      <c r="D84" s="7" t="str">
        <f>IF(B84="","",VLOOKUP(B84,選手データ!$B$2:$H$701,3,FALSE))</f>
        <v/>
      </c>
      <c r="E84" s="7" t="str">
        <f>IF(B84="","",VLOOKUP(B84,選手データ!$B$2:$H$701,4,FALSE))</f>
        <v/>
      </c>
      <c r="F84" s="9" t="str">
        <f t="shared" si="5"/>
        <v/>
      </c>
      <c r="G84" s="23" t="s">
        <v>276</v>
      </c>
      <c r="H84" s="7" t="str">
        <f>IF(B84="","",VLOOKUP(B84,選手データ!$B$2:$H$701,6,FALSE))</f>
        <v/>
      </c>
      <c r="I84" s="7" t="str">
        <f t="shared" si="3"/>
        <v/>
      </c>
      <c r="J84" s="7" t="s">
        <v>253</v>
      </c>
      <c r="K84" s="7">
        <v>20</v>
      </c>
      <c r="L84" s="29"/>
      <c r="M84" s="7" t="str">
        <f>IF(L84="","",VLOOKUP(L84,種目コード!$E$3:$F$16,2,FALSE))</f>
        <v/>
      </c>
      <c r="N84" s="28"/>
    </row>
    <row r="85" spans="1:14" x14ac:dyDescent="0.4">
      <c r="A85" s="7" t="str">
        <f t="shared" si="4"/>
        <v>07100</v>
      </c>
      <c r="B85" s="27"/>
      <c r="C85" s="7" t="e">
        <f>IF(B85="","",VLOOKUP(B85,選手データ!$B$2:$H$701,2,FALSE))&amp;"("&amp;(VLOOKUP(B85,選手データ!$B$2:$H$701,7,FALSE))&amp;")"</f>
        <v>#N/A</v>
      </c>
      <c r="D85" s="7" t="str">
        <f>IF(B85="","",VLOOKUP(B85,選手データ!$B$2:$H$701,3,FALSE))</f>
        <v/>
      </c>
      <c r="E85" s="7" t="str">
        <f>IF(B85="","",VLOOKUP(B85,選手データ!$B$2:$H$701,4,FALSE))</f>
        <v/>
      </c>
      <c r="F85" s="9" t="str">
        <f t="shared" si="5"/>
        <v/>
      </c>
      <c r="G85" s="23" t="s">
        <v>276</v>
      </c>
      <c r="H85" s="7" t="str">
        <f>IF(B85="","",VLOOKUP(B85,選手データ!$B$2:$H$701,6,FALSE))</f>
        <v/>
      </c>
      <c r="I85" s="7" t="str">
        <f t="shared" si="3"/>
        <v/>
      </c>
      <c r="J85" s="7" t="s">
        <v>253</v>
      </c>
      <c r="K85" s="7">
        <v>20</v>
      </c>
      <c r="L85" s="29"/>
      <c r="M85" s="7" t="str">
        <f>IF(L85="","",VLOOKUP(L85,種目コード!$E$3:$F$16,2,FALSE))</f>
        <v/>
      </c>
      <c r="N85" s="28"/>
    </row>
    <row r="86" spans="1:14" x14ac:dyDescent="0.4">
      <c r="A86" s="7" t="str">
        <f t="shared" si="4"/>
        <v>07100</v>
      </c>
      <c r="B86" s="27"/>
      <c r="C86" s="7" t="e">
        <f>IF(B86="","",VLOOKUP(B86,選手データ!$B$2:$H$701,2,FALSE))&amp;"("&amp;(VLOOKUP(B86,選手データ!$B$2:$H$701,7,FALSE))&amp;")"</f>
        <v>#N/A</v>
      </c>
      <c r="D86" s="7" t="str">
        <f>IF(B86="","",VLOOKUP(B86,選手データ!$B$2:$H$701,3,FALSE))</f>
        <v/>
      </c>
      <c r="E86" s="7" t="str">
        <f>IF(B86="","",VLOOKUP(B86,選手データ!$B$2:$H$701,4,FALSE))</f>
        <v/>
      </c>
      <c r="F86" s="9" t="str">
        <f t="shared" si="5"/>
        <v/>
      </c>
      <c r="G86" s="23" t="s">
        <v>276</v>
      </c>
      <c r="H86" s="7" t="str">
        <f>IF(B86="","",VLOOKUP(B86,選手データ!$B$2:$H$701,6,FALSE))</f>
        <v/>
      </c>
      <c r="I86" s="7" t="str">
        <f t="shared" si="3"/>
        <v/>
      </c>
      <c r="J86" s="7" t="s">
        <v>253</v>
      </c>
      <c r="K86" s="7">
        <v>20</v>
      </c>
      <c r="L86" s="29"/>
      <c r="M86" s="7" t="str">
        <f>IF(L86="","",VLOOKUP(L86,種目コード!$E$3:$F$16,2,FALSE))</f>
        <v/>
      </c>
      <c r="N86" s="28"/>
    </row>
    <row r="87" spans="1:14" x14ac:dyDescent="0.4">
      <c r="A87" s="7" t="str">
        <f t="shared" si="4"/>
        <v>07100</v>
      </c>
      <c r="B87" s="27"/>
      <c r="C87" s="7" t="e">
        <f>IF(B87="","",VLOOKUP(B87,選手データ!$B$2:$H$701,2,FALSE))&amp;"("&amp;(VLOOKUP(B87,選手データ!$B$2:$H$701,7,FALSE))&amp;")"</f>
        <v>#N/A</v>
      </c>
      <c r="D87" s="7" t="str">
        <f>IF(B87="","",VLOOKUP(B87,選手データ!$B$2:$H$701,3,FALSE))</f>
        <v/>
      </c>
      <c r="E87" s="7" t="str">
        <f>IF(B87="","",VLOOKUP(B87,選手データ!$B$2:$H$701,4,FALSE))</f>
        <v/>
      </c>
      <c r="F87" s="9" t="str">
        <f t="shared" si="5"/>
        <v/>
      </c>
      <c r="G87" s="23" t="s">
        <v>276</v>
      </c>
      <c r="H87" s="7" t="str">
        <f>IF(B87="","",VLOOKUP(B87,選手データ!$B$2:$H$701,6,FALSE))</f>
        <v/>
      </c>
      <c r="I87" s="7" t="str">
        <f t="shared" si="3"/>
        <v/>
      </c>
      <c r="J87" s="7" t="s">
        <v>253</v>
      </c>
      <c r="K87" s="7">
        <v>20</v>
      </c>
      <c r="L87" s="29"/>
      <c r="M87" s="7" t="str">
        <f>IF(L87="","",VLOOKUP(L87,種目コード!$E$3:$F$16,2,FALSE))</f>
        <v/>
      </c>
      <c r="N87" s="28"/>
    </row>
    <row r="88" spans="1:14" x14ac:dyDescent="0.4">
      <c r="A88" s="7" t="str">
        <f t="shared" si="4"/>
        <v>07100</v>
      </c>
      <c r="B88" s="27"/>
      <c r="C88" s="7" t="e">
        <f>IF(B88="","",VLOOKUP(B88,選手データ!$B$2:$H$701,2,FALSE))&amp;"("&amp;(VLOOKUP(B88,選手データ!$B$2:$H$701,7,FALSE))&amp;")"</f>
        <v>#N/A</v>
      </c>
      <c r="D88" s="7" t="str">
        <f>IF(B88="","",VLOOKUP(B88,選手データ!$B$2:$H$701,3,FALSE))</f>
        <v/>
      </c>
      <c r="E88" s="7" t="str">
        <f>IF(B88="","",VLOOKUP(B88,選手データ!$B$2:$H$701,4,FALSE))</f>
        <v/>
      </c>
      <c r="F88" s="9" t="str">
        <f t="shared" si="5"/>
        <v/>
      </c>
      <c r="G88" s="23" t="s">
        <v>276</v>
      </c>
      <c r="H88" s="7" t="str">
        <f>IF(B88="","",VLOOKUP(B88,選手データ!$B$2:$H$701,6,FALSE))</f>
        <v/>
      </c>
      <c r="I88" s="7" t="str">
        <f t="shared" si="3"/>
        <v/>
      </c>
      <c r="J88" s="7" t="s">
        <v>253</v>
      </c>
      <c r="K88" s="7">
        <v>20</v>
      </c>
      <c r="L88" s="29"/>
      <c r="M88" s="7" t="str">
        <f>IF(L88="","",VLOOKUP(L88,種目コード!$E$3:$F$16,2,FALSE))</f>
        <v/>
      </c>
      <c r="N88" s="28"/>
    </row>
    <row r="89" spans="1:14" x14ac:dyDescent="0.4">
      <c r="A89" s="7" t="str">
        <f t="shared" si="4"/>
        <v>07100</v>
      </c>
      <c r="B89" s="27"/>
      <c r="C89" s="7" t="e">
        <f>IF(B89="","",VLOOKUP(B89,選手データ!$B$2:$H$701,2,FALSE))&amp;"("&amp;(VLOOKUP(B89,選手データ!$B$2:$H$701,7,FALSE))&amp;")"</f>
        <v>#N/A</v>
      </c>
      <c r="D89" s="7" t="str">
        <f>IF(B89="","",VLOOKUP(B89,選手データ!$B$2:$H$701,3,FALSE))</f>
        <v/>
      </c>
      <c r="E89" s="7" t="str">
        <f>IF(B89="","",VLOOKUP(B89,選手データ!$B$2:$H$701,4,FALSE))</f>
        <v/>
      </c>
      <c r="F89" s="9" t="str">
        <f t="shared" si="5"/>
        <v/>
      </c>
      <c r="G89" s="23" t="s">
        <v>276</v>
      </c>
      <c r="H89" s="7" t="str">
        <f>IF(B89="","",VLOOKUP(B89,選手データ!$B$2:$H$701,6,FALSE))</f>
        <v/>
      </c>
      <c r="I89" s="7" t="str">
        <f t="shared" si="3"/>
        <v/>
      </c>
      <c r="J89" s="7" t="s">
        <v>253</v>
      </c>
      <c r="K89" s="7">
        <v>20</v>
      </c>
      <c r="L89" s="29"/>
      <c r="M89" s="7" t="str">
        <f>IF(L89="","",VLOOKUP(L89,種目コード!$E$3:$F$16,2,FALSE))</f>
        <v/>
      </c>
      <c r="N89" s="28"/>
    </row>
    <row r="90" spans="1:14" x14ac:dyDescent="0.4">
      <c r="A90" s="7" t="str">
        <f t="shared" si="4"/>
        <v>07100</v>
      </c>
      <c r="B90" s="27"/>
      <c r="C90" s="7" t="e">
        <f>IF(B90="","",VLOOKUP(B90,選手データ!$B$2:$H$701,2,FALSE))&amp;"("&amp;(VLOOKUP(B90,選手データ!$B$2:$H$701,7,FALSE))&amp;")"</f>
        <v>#N/A</v>
      </c>
      <c r="D90" s="7" t="str">
        <f>IF(B90="","",VLOOKUP(B90,選手データ!$B$2:$H$701,3,FALSE))</f>
        <v/>
      </c>
      <c r="E90" s="7" t="str">
        <f>IF(B90="","",VLOOKUP(B90,選手データ!$B$2:$H$701,4,FALSE))</f>
        <v/>
      </c>
      <c r="F90" s="9" t="str">
        <f t="shared" si="5"/>
        <v/>
      </c>
      <c r="G90" s="23" t="s">
        <v>276</v>
      </c>
      <c r="H90" s="7" t="str">
        <f>IF(B90="","",VLOOKUP(B90,選手データ!$B$2:$H$701,6,FALSE))</f>
        <v/>
      </c>
      <c r="I90" s="7" t="str">
        <f t="shared" si="3"/>
        <v/>
      </c>
      <c r="J90" s="7" t="s">
        <v>253</v>
      </c>
      <c r="K90" s="7">
        <v>20</v>
      </c>
      <c r="L90" s="29"/>
      <c r="M90" s="7" t="str">
        <f>IF(L90="","",VLOOKUP(L90,種目コード!$E$3:$F$16,2,FALSE))</f>
        <v/>
      </c>
      <c r="N90" s="28"/>
    </row>
    <row r="91" spans="1:14" x14ac:dyDescent="0.4">
      <c r="A91" s="7" t="str">
        <f t="shared" si="4"/>
        <v>07100</v>
      </c>
      <c r="B91" s="27"/>
      <c r="C91" s="7" t="e">
        <f>IF(B91="","",VLOOKUP(B91,選手データ!$B$2:$H$701,2,FALSE))&amp;"("&amp;(VLOOKUP(B91,選手データ!$B$2:$H$701,7,FALSE))&amp;")"</f>
        <v>#N/A</v>
      </c>
      <c r="D91" s="7" t="str">
        <f>IF(B91="","",VLOOKUP(B91,選手データ!$B$2:$H$701,3,FALSE))</f>
        <v/>
      </c>
      <c r="E91" s="7" t="str">
        <f>IF(B91="","",VLOOKUP(B91,選手データ!$B$2:$H$701,4,FALSE))</f>
        <v/>
      </c>
      <c r="F91" s="9" t="str">
        <f t="shared" si="5"/>
        <v/>
      </c>
      <c r="G91" s="23" t="s">
        <v>276</v>
      </c>
      <c r="H91" s="7" t="str">
        <f>IF(B91="","",VLOOKUP(B91,選手データ!$B$2:$H$701,6,FALSE))</f>
        <v/>
      </c>
      <c r="I91" s="7" t="str">
        <f t="shared" si="3"/>
        <v/>
      </c>
      <c r="J91" s="7" t="s">
        <v>253</v>
      </c>
      <c r="K91" s="7">
        <v>20</v>
      </c>
      <c r="L91" s="29"/>
      <c r="M91" s="7" t="str">
        <f>IF(L91="","",VLOOKUP(L91,種目コード!$E$3:$F$16,2,FALSE))</f>
        <v/>
      </c>
      <c r="N91" s="28"/>
    </row>
    <row r="92" spans="1:14" x14ac:dyDescent="0.4">
      <c r="A92" s="7" t="str">
        <f t="shared" si="4"/>
        <v>07100</v>
      </c>
      <c r="B92" s="27"/>
      <c r="C92" s="7" t="e">
        <f>IF(B92="","",VLOOKUP(B92,選手データ!$B$2:$H$701,2,FALSE))&amp;"("&amp;(VLOOKUP(B92,選手データ!$B$2:$H$701,7,FALSE))&amp;")"</f>
        <v>#N/A</v>
      </c>
      <c r="D92" s="7" t="str">
        <f>IF(B92="","",VLOOKUP(B92,選手データ!$B$2:$H$701,3,FALSE))</f>
        <v/>
      </c>
      <c r="E92" s="7" t="str">
        <f>IF(B92="","",VLOOKUP(B92,選手データ!$B$2:$H$701,4,FALSE))</f>
        <v/>
      </c>
      <c r="F92" s="9" t="str">
        <f t="shared" si="5"/>
        <v/>
      </c>
      <c r="G92" s="23" t="s">
        <v>276</v>
      </c>
      <c r="H92" s="7" t="str">
        <f>IF(B92="","",VLOOKUP(B92,選手データ!$B$2:$H$701,6,FALSE))</f>
        <v/>
      </c>
      <c r="I92" s="7" t="str">
        <f t="shared" si="3"/>
        <v/>
      </c>
      <c r="J92" s="7" t="s">
        <v>253</v>
      </c>
      <c r="K92" s="7">
        <v>20</v>
      </c>
      <c r="L92" s="29"/>
      <c r="M92" s="7" t="str">
        <f>IF(L92="","",VLOOKUP(L92,種目コード!$E$3:$F$16,2,FALSE))</f>
        <v/>
      </c>
      <c r="N92" s="28"/>
    </row>
    <row r="93" spans="1:14" x14ac:dyDescent="0.4">
      <c r="A93" s="7" t="str">
        <f t="shared" si="4"/>
        <v>07100</v>
      </c>
      <c r="B93" s="27"/>
      <c r="C93" s="7" t="e">
        <f>IF(B93="","",VLOOKUP(B93,選手データ!$B$2:$H$701,2,FALSE))&amp;"("&amp;(VLOOKUP(B93,選手データ!$B$2:$H$701,7,FALSE))&amp;")"</f>
        <v>#N/A</v>
      </c>
      <c r="D93" s="7" t="str">
        <f>IF(B93="","",VLOOKUP(B93,選手データ!$B$2:$H$701,3,FALSE))</f>
        <v/>
      </c>
      <c r="E93" s="7" t="str">
        <f>IF(B93="","",VLOOKUP(B93,選手データ!$B$2:$H$701,4,FALSE))</f>
        <v/>
      </c>
      <c r="F93" s="9" t="str">
        <f t="shared" si="5"/>
        <v/>
      </c>
      <c r="G93" s="23" t="s">
        <v>276</v>
      </c>
      <c r="H93" s="7" t="str">
        <f>IF(B93="","",VLOOKUP(B93,選手データ!$B$2:$H$701,6,FALSE))</f>
        <v/>
      </c>
      <c r="I93" s="7" t="str">
        <f t="shared" si="3"/>
        <v/>
      </c>
      <c r="J93" s="7" t="s">
        <v>253</v>
      </c>
      <c r="K93" s="7">
        <v>20</v>
      </c>
      <c r="L93" s="29"/>
      <c r="M93" s="7" t="str">
        <f>IF(L93="","",VLOOKUP(L93,種目コード!$E$3:$F$16,2,FALSE))</f>
        <v/>
      </c>
      <c r="N93" s="28"/>
    </row>
    <row r="94" spans="1:14" x14ac:dyDescent="0.4">
      <c r="A94" s="7" t="str">
        <f t="shared" si="4"/>
        <v>07100</v>
      </c>
      <c r="B94" s="27"/>
      <c r="C94" s="7" t="e">
        <f>IF(B94="","",VLOOKUP(B94,選手データ!$B$2:$H$701,2,FALSE))&amp;"("&amp;(VLOOKUP(B94,選手データ!$B$2:$H$701,7,FALSE))&amp;")"</f>
        <v>#N/A</v>
      </c>
      <c r="D94" s="7" t="str">
        <f>IF(B94="","",VLOOKUP(B94,選手データ!$B$2:$H$701,3,FALSE))</f>
        <v/>
      </c>
      <c r="E94" s="7" t="str">
        <f>IF(B94="","",VLOOKUP(B94,選手データ!$B$2:$H$701,4,FALSE))</f>
        <v/>
      </c>
      <c r="F94" s="9" t="str">
        <f t="shared" si="5"/>
        <v/>
      </c>
      <c r="G94" s="23" t="s">
        <v>276</v>
      </c>
      <c r="H94" s="7" t="str">
        <f>IF(B94="","",VLOOKUP(B94,選手データ!$B$2:$H$701,6,FALSE))</f>
        <v/>
      </c>
      <c r="I94" s="7" t="str">
        <f t="shared" si="3"/>
        <v/>
      </c>
      <c r="J94" s="7" t="s">
        <v>253</v>
      </c>
      <c r="K94" s="7">
        <v>20</v>
      </c>
      <c r="L94" s="29"/>
      <c r="M94" s="7" t="str">
        <f>IF(L94="","",VLOOKUP(L94,種目コード!$E$3:$F$16,2,FALSE))</f>
        <v/>
      </c>
      <c r="N94" s="28"/>
    </row>
    <row r="95" spans="1:14" x14ac:dyDescent="0.4">
      <c r="A95" s="7" t="str">
        <f t="shared" si="4"/>
        <v>07100</v>
      </c>
      <c r="B95" s="27"/>
      <c r="C95" s="7" t="e">
        <f>IF(B95="","",VLOOKUP(B95,選手データ!$B$2:$H$701,2,FALSE))&amp;"("&amp;(VLOOKUP(B95,選手データ!$B$2:$H$701,7,FALSE))&amp;")"</f>
        <v>#N/A</v>
      </c>
      <c r="D95" s="7" t="str">
        <f>IF(B95="","",VLOOKUP(B95,選手データ!$B$2:$H$701,3,FALSE))</f>
        <v/>
      </c>
      <c r="E95" s="7" t="str">
        <f>IF(B95="","",VLOOKUP(B95,選手データ!$B$2:$H$701,4,FALSE))</f>
        <v/>
      </c>
      <c r="F95" s="9" t="str">
        <f t="shared" si="5"/>
        <v/>
      </c>
      <c r="G95" s="23" t="s">
        <v>276</v>
      </c>
      <c r="H95" s="7" t="str">
        <f>IF(B95="","",VLOOKUP(B95,選手データ!$B$2:$H$701,6,FALSE))</f>
        <v/>
      </c>
      <c r="I95" s="7" t="str">
        <f t="shared" si="3"/>
        <v/>
      </c>
      <c r="J95" s="7" t="s">
        <v>253</v>
      </c>
      <c r="K95" s="7">
        <v>20</v>
      </c>
      <c r="L95" s="29"/>
      <c r="M95" s="7" t="str">
        <f>IF(L95="","",VLOOKUP(L95,種目コード!$E$3:$F$16,2,FALSE))</f>
        <v/>
      </c>
      <c r="N95" s="28"/>
    </row>
    <row r="96" spans="1:14" x14ac:dyDescent="0.4">
      <c r="A96" s="7" t="str">
        <f t="shared" si="4"/>
        <v>07100</v>
      </c>
      <c r="B96" s="27"/>
      <c r="C96" s="7" t="e">
        <f>IF(B96="","",VLOOKUP(B96,選手データ!$B$2:$H$701,2,FALSE))&amp;"("&amp;(VLOOKUP(B96,選手データ!$B$2:$H$701,7,FALSE))&amp;")"</f>
        <v>#N/A</v>
      </c>
      <c r="D96" s="7" t="str">
        <f>IF(B96="","",VLOOKUP(B96,選手データ!$B$2:$H$701,3,FALSE))</f>
        <v/>
      </c>
      <c r="E96" s="7" t="str">
        <f>IF(B96="","",VLOOKUP(B96,選手データ!$B$2:$H$701,4,FALSE))</f>
        <v/>
      </c>
      <c r="F96" s="9" t="str">
        <f t="shared" si="5"/>
        <v/>
      </c>
      <c r="G96" s="23" t="s">
        <v>276</v>
      </c>
      <c r="H96" s="7" t="str">
        <f>IF(B96="","",VLOOKUP(B96,選手データ!$B$2:$H$701,6,FALSE))</f>
        <v/>
      </c>
      <c r="I96" s="7" t="str">
        <f t="shared" si="3"/>
        <v/>
      </c>
      <c r="J96" s="7" t="s">
        <v>253</v>
      </c>
      <c r="K96" s="7">
        <v>20</v>
      </c>
      <c r="L96" s="29"/>
      <c r="M96" s="7" t="str">
        <f>IF(L96="","",VLOOKUP(L96,種目コード!$E$3:$F$16,2,FALSE))</f>
        <v/>
      </c>
      <c r="N96" s="28"/>
    </row>
    <row r="97" spans="1:14" x14ac:dyDescent="0.4">
      <c r="A97" s="7" t="str">
        <f t="shared" si="4"/>
        <v>07100</v>
      </c>
      <c r="B97" s="27"/>
      <c r="C97" s="7" t="e">
        <f>IF(B97="","",VLOOKUP(B97,選手データ!$B$2:$H$701,2,FALSE))&amp;"("&amp;(VLOOKUP(B97,選手データ!$B$2:$H$701,7,FALSE))&amp;")"</f>
        <v>#N/A</v>
      </c>
      <c r="D97" s="7" t="str">
        <f>IF(B97="","",VLOOKUP(B97,選手データ!$B$2:$H$701,3,FALSE))</f>
        <v/>
      </c>
      <c r="E97" s="7" t="str">
        <f>IF(B97="","",VLOOKUP(B97,選手データ!$B$2:$H$701,4,FALSE))</f>
        <v/>
      </c>
      <c r="F97" s="9" t="str">
        <f t="shared" si="5"/>
        <v/>
      </c>
      <c r="G97" s="23" t="s">
        <v>276</v>
      </c>
      <c r="H97" s="7" t="str">
        <f>IF(B97="","",VLOOKUP(B97,選手データ!$B$2:$H$701,6,FALSE))</f>
        <v/>
      </c>
      <c r="I97" s="7" t="str">
        <f t="shared" si="3"/>
        <v/>
      </c>
      <c r="J97" s="7" t="s">
        <v>253</v>
      </c>
      <c r="K97" s="7">
        <v>20</v>
      </c>
      <c r="L97" s="29"/>
      <c r="M97" s="7" t="str">
        <f>IF(L97="","",VLOOKUP(L97,種目コード!$E$3:$F$16,2,FALSE))</f>
        <v/>
      </c>
      <c r="N97" s="28"/>
    </row>
    <row r="98" spans="1:14" x14ac:dyDescent="0.4">
      <c r="A98" s="7" t="str">
        <f t="shared" si="4"/>
        <v>07100</v>
      </c>
      <c r="B98" s="27"/>
      <c r="C98" s="7" t="e">
        <f>IF(B98="","",VLOOKUP(B98,選手データ!$B$2:$H$701,2,FALSE))&amp;"("&amp;(VLOOKUP(B98,選手データ!$B$2:$H$701,7,FALSE))&amp;")"</f>
        <v>#N/A</v>
      </c>
      <c r="D98" s="7" t="str">
        <f>IF(B98="","",VLOOKUP(B98,選手データ!$B$2:$H$701,3,FALSE))</f>
        <v/>
      </c>
      <c r="E98" s="7" t="str">
        <f>IF(B98="","",VLOOKUP(B98,選手データ!$B$2:$H$701,4,FALSE))</f>
        <v/>
      </c>
      <c r="F98" s="9" t="str">
        <f t="shared" si="5"/>
        <v/>
      </c>
      <c r="G98" s="23" t="s">
        <v>276</v>
      </c>
      <c r="H98" s="7" t="str">
        <f>IF(B98="","",VLOOKUP(B98,選手データ!$B$2:$H$701,6,FALSE))</f>
        <v/>
      </c>
      <c r="I98" s="7" t="str">
        <f t="shared" si="3"/>
        <v/>
      </c>
      <c r="J98" s="7" t="s">
        <v>253</v>
      </c>
      <c r="K98" s="7">
        <v>20</v>
      </c>
      <c r="L98" s="29"/>
      <c r="M98" s="7" t="str">
        <f>IF(L98="","",VLOOKUP(L98,種目コード!$E$3:$F$16,2,FALSE))</f>
        <v/>
      </c>
      <c r="N98" s="28"/>
    </row>
    <row r="99" spans="1:14" x14ac:dyDescent="0.4">
      <c r="A99" s="7" t="str">
        <f t="shared" si="4"/>
        <v>07100</v>
      </c>
      <c r="B99" s="27"/>
      <c r="C99" s="7" t="e">
        <f>IF(B99="","",VLOOKUP(B99,選手データ!$B$2:$H$701,2,FALSE))&amp;"("&amp;(VLOOKUP(B99,選手データ!$B$2:$H$701,7,FALSE))&amp;")"</f>
        <v>#N/A</v>
      </c>
      <c r="D99" s="7" t="str">
        <f>IF(B99="","",VLOOKUP(B99,選手データ!$B$2:$H$701,3,FALSE))</f>
        <v/>
      </c>
      <c r="E99" s="7" t="str">
        <f>IF(B99="","",VLOOKUP(B99,選手データ!$B$2:$H$701,4,FALSE))</f>
        <v/>
      </c>
      <c r="F99" s="9" t="str">
        <f t="shared" si="5"/>
        <v/>
      </c>
      <c r="G99" s="23" t="s">
        <v>276</v>
      </c>
      <c r="H99" s="7" t="str">
        <f>IF(B99="","",VLOOKUP(B99,選手データ!$B$2:$H$701,6,FALSE))</f>
        <v/>
      </c>
      <c r="I99" s="7" t="str">
        <f t="shared" si="3"/>
        <v/>
      </c>
      <c r="J99" s="7" t="s">
        <v>253</v>
      </c>
      <c r="K99" s="7">
        <v>20</v>
      </c>
      <c r="L99" s="29"/>
      <c r="M99" s="7" t="str">
        <f>IF(L99="","",VLOOKUP(L99,種目コード!$E$3:$F$16,2,FALSE))</f>
        <v/>
      </c>
      <c r="N99" s="28"/>
    </row>
    <row r="100" spans="1:14" x14ac:dyDescent="0.4">
      <c r="A100" s="7" t="str">
        <f t="shared" si="4"/>
        <v>07100</v>
      </c>
      <c r="B100" s="27"/>
      <c r="C100" s="7" t="e">
        <f>IF(B100="","",VLOOKUP(B100,選手データ!$B$2:$H$701,2,FALSE))&amp;"("&amp;(VLOOKUP(B100,選手データ!$B$2:$H$701,7,FALSE))&amp;")"</f>
        <v>#N/A</v>
      </c>
      <c r="D100" s="7" t="str">
        <f>IF(B100="","",VLOOKUP(B100,選手データ!$B$2:$H$701,3,FALSE))</f>
        <v/>
      </c>
      <c r="E100" s="7" t="str">
        <f>IF(B100="","",VLOOKUP(B100,選手データ!$B$2:$H$701,4,FALSE))</f>
        <v/>
      </c>
      <c r="F100" s="9" t="str">
        <f t="shared" si="5"/>
        <v/>
      </c>
      <c r="G100" s="23" t="s">
        <v>276</v>
      </c>
      <c r="H100" s="7" t="str">
        <f>IF(B100="","",VLOOKUP(B100,選手データ!$B$2:$H$701,6,FALSE))</f>
        <v/>
      </c>
      <c r="I100" s="7" t="str">
        <f t="shared" si="3"/>
        <v/>
      </c>
      <c r="J100" s="7" t="s">
        <v>253</v>
      </c>
      <c r="K100" s="7">
        <v>20</v>
      </c>
      <c r="L100" s="29"/>
      <c r="M100" s="7" t="str">
        <f>IF(L100="","",VLOOKUP(L100,種目コード!$E$3:$F$16,2,FALSE))</f>
        <v/>
      </c>
      <c r="N100" s="28"/>
    </row>
    <row r="101" spans="1:14" x14ac:dyDescent="0.4">
      <c r="A101" s="7" t="str">
        <f t="shared" si="4"/>
        <v>07100</v>
      </c>
      <c r="B101" s="27"/>
      <c r="C101" s="7" t="e">
        <f>IF(B101="","",VLOOKUP(B101,選手データ!$B$2:$H$701,2,FALSE))&amp;"("&amp;(VLOOKUP(B101,選手データ!$B$2:$H$701,7,FALSE))&amp;")"</f>
        <v>#N/A</v>
      </c>
      <c r="D101" s="7" t="str">
        <f>IF(B101="","",VLOOKUP(B101,選手データ!$B$2:$H$701,3,FALSE))</f>
        <v/>
      </c>
      <c r="E101" s="7" t="str">
        <f>IF(B101="","",VLOOKUP(B101,選手データ!$B$2:$H$701,4,FALSE))</f>
        <v/>
      </c>
      <c r="F101" s="9" t="str">
        <f t="shared" si="5"/>
        <v/>
      </c>
      <c r="G101" s="23" t="s">
        <v>276</v>
      </c>
      <c r="H101" s="7" t="str">
        <f>IF(B101="","",VLOOKUP(B101,選手データ!$B$2:$H$701,6,FALSE))</f>
        <v/>
      </c>
      <c r="I101" s="7" t="str">
        <f t="shared" si="3"/>
        <v/>
      </c>
      <c r="J101" s="7" t="s">
        <v>253</v>
      </c>
      <c r="K101" s="7">
        <v>20</v>
      </c>
      <c r="L101" s="29"/>
      <c r="M101" s="7" t="str">
        <f>IF(L101="","",VLOOKUP(L101,種目コード!$E$3:$F$16,2,FALSE))</f>
        <v/>
      </c>
      <c r="N101" s="28"/>
    </row>
    <row r="102" spans="1:14" x14ac:dyDescent="0.4">
      <c r="A102" s="7" t="str">
        <f t="shared" si="4"/>
        <v>07100</v>
      </c>
      <c r="B102" s="27"/>
      <c r="C102" s="7" t="e">
        <f>IF(B102="","",VLOOKUP(B102,選手データ!$B$2:$H$701,2,FALSE))&amp;"("&amp;(VLOOKUP(B102,選手データ!$B$2:$H$701,7,FALSE))&amp;")"</f>
        <v>#N/A</v>
      </c>
      <c r="D102" s="7" t="str">
        <f>IF(B102="","",VLOOKUP(B102,選手データ!$B$2:$H$701,3,FALSE))</f>
        <v/>
      </c>
      <c r="E102" s="7" t="str">
        <f>IF(B102="","",VLOOKUP(B102,選手データ!$B$2:$H$701,4,FALSE))</f>
        <v/>
      </c>
      <c r="F102" s="9" t="str">
        <f t="shared" si="5"/>
        <v/>
      </c>
      <c r="G102" s="23" t="s">
        <v>276</v>
      </c>
      <c r="H102" s="7" t="str">
        <f>IF(B102="","",VLOOKUP(B102,選手データ!$B$2:$H$701,6,FALSE))</f>
        <v/>
      </c>
      <c r="I102" s="7" t="str">
        <f t="shared" si="3"/>
        <v/>
      </c>
      <c r="J102" s="7" t="s">
        <v>253</v>
      </c>
      <c r="K102" s="7">
        <v>20</v>
      </c>
      <c r="L102" s="29"/>
      <c r="M102" s="7" t="str">
        <f>IF(L102="","",VLOOKUP(L102,種目コード!$E$3:$F$16,2,FALSE))</f>
        <v/>
      </c>
      <c r="N102" s="28"/>
    </row>
    <row r="103" spans="1:14" x14ac:dyDescent="0.4">
      <c r="A103" s="7" t="str">
        <f t="shared" si="4"/>
        <v>07100</v>
      </c>
      <c r="B103" s="27"/>
      <c r="C103" s="7" t="e">
        <f>IF(B103="","",VLOOKUP(B103,選手データ!$B$2:$H$701,2,FALSE))&amp;"("&amp;(VLOOKUP(B103,選手データ!$B$2:$H$701,7,FALSE))&amp;")"</f>
        <v>#N/A</v>
      </c>
      <c r="D103" s="7" t="str">
        <f>IF(B103="","",VLOOKUP(B103,選手データ!$B$2:$H$701,3,FALSE))</f>
        <v/>
      </c>
      <c r="E103" s="7" t="str">
        <f>IF(B103="","",VLOOKUP(B103,選手データ!$B$2:$H$701,4,FALSE))</f>
        <v/>
      </c>
      <c r="F103" s="9" t="str">
        <f t="shared" si="5"/>
        <v/>
      </c>
      <c r="G103" s="23" t="s">
        <v>276</v>
      </c>
      <c r="H103" s="7" t="str">
        <f>IF(B103="","",VLOOKUP(B103,選手データ!$B$2:$H$701,6,FALSE))</f>
        <v/>
      </c>
      <c r="I103" s="7" t="str">
        <f t="shared" si="3"/>
        <v/>
      </c>
      <c r="J103" s="7" t="s">
        <v>253</v>
      </c>
      <c r="K103" s="7">
        <v>20</v>
      </c>
      <c r="L103" s="29"/>
      <c r="M103" s="7" t="str">
        <f>IF(L103="","",VLOOKUP(L103,種目コード!$E$3:$F$16,2,FALSE))</f>
        <v/>
      </c>
      <c r="N103" s="28"/>
    </row>
    <row r="104" spans="1:14" x14ac:dyDescent="0.4">
      <c r="A104" s="7" t="str">
        <f t="shared" si="4"/>
        <v>07100</v>
      </c>
      <c r="B104" s="27"/>
      <c r="C104" s="7" t="e">
        <f>IF(B104="","",VLOOKUP(B104,選手データ!$B$2:$H$701,2,FALSE))&amp;"("&amp;(VLOOKUP(B104,選手データ!$B$2:$H$701,7,FALSE))&amp;")"</f>
        <v>#N/A</v>
      </c>
      <c r="D104" s="7" t="str">
        <f>IF(B104="","",VLOOKUP(B104,選手データ!$B$2:$H$701,3,FALSE))</f>
        <v/>
      </c>
      <c r="E104" s="7" t="str">
        <f>IF(B104="","",VLOOKUP(B104,選手データ!$B$2:$H$701,4,FALSE))</f>
        <v/>
      </c>
      <c r="F104" s="9" t="str">
        <f t="shared" si="5"/>
        <v/>
      </c>
      <c r="G104" s="23" t="s">
        <v>276</v>
      </c>
      <c r="H104" s="7" t="str">
        <f>IF(B104="","",VLOOKUP(B104,選手データ!$B$2:$H$701,6,FALSE))</f>
        <v/>
      </c>
      <c r="I104" s="7" t="str">
        <f t="shared" si="3"/>
        <v/>
      </c>
      <c r="J104" s="7" t="s">
        <v>253</v>
      </c>
      <c r="K104" s="7">
        <v>20</v>
      </c>
      <c r="L104" s="29"/>
      <c r="M104" s="7" t="str">
        <f>IF(L104="","",VLOOKUP(L104,種目コード!$E$3:$F$16,2,FALSE))</f>
        <v/>
      </c>
      <c r="N104" s="28"/>
    </row>
    <row r="105" spans="1:14" x14ac:dyDescent="0.4">
      <c r="A105" s="7" t="str">
        <f t="shared" si="4"/>
        <v>07100</v>
      </c>
      <c r="B105" s="27"/>
      <c r="C105" s="7" t="e">
        <f>IF(B105="","",VLOOKUP(B105,選手データ!$B$2:$H$701,2,FALSE))&amp;"("&amp;(VLOOKUP(B105,選手データ!$B$2:$H$701,7,FALSE))&amp;")"</f>
        <v>#N/A</v>
      </c>
      <c r="D105" s="7" t="str">
        <f>IF(B105="","",VLOOKUP(B105,選手データ!$B$2:$H$701,3,FALSE))</f>
        <v/>
      </c>
      <c r="E105" s="7" t="str">
        <f>IF(B105="","",VLOOKUP(B105,選手データ!$B$2:$H$701,4,FALSE))</f>
        <v/>
      </c>
      <c r="F105" s="9" t="str">
        <f t="shared" si="5"/>
        <v/>
      </c>
      <c r="G105" s="23" t="s">
        <v>276</v>
      </c>
      <c r="H105" s="7" t="str">
        <f>IF(B105="","",VLOOKUP(B105,選手データ!$B$2:$H$701,6,FALSE))</f>
        <v/>
      </c>
      <c r="I105" s="7" t="str">
        <f t="shared" si="3"/>
        <v/>
      </c>
      <c r="J105" s="7" t="s">
        <v>253</v>
      </c>
      <c r="K105" s="7">
        <v>20</v>
      </c>
      <c r="L105" s="29"/>
      <c r="M105" s="7" t="str">
        <f>IF(L105="","",VLOOKUP(L105,種目コード!$E$3:$F$16,2,FALSE))</f>
        <v/>
      </c>
      <c r="N105" s="28"/>
    </row>
    <row r="106" spans="1:14" x14ac:dyDescent="0.4">
      <c r="A106" s="7" t="str">
        <f t="shared" si="4"/>
        <v>07100</v>
      </c>
      <c r="B106" s="27"/>
      <c r="C106" s="7" t="e">
        <f>IF(B106="","",VLOOKUP(B106,選手データ!$B$2:$H$701,2,FALSE))&amp;"("&amp;(VLOOKUP(B106,選手データ!$B$2:$H$701,7,FALSE))&amp;")"</f>
        <v>#N/A</v>
      </c>
      <c r="D106" s="7" t="str">
        <f>IF(B106="","",VLOOKUP(B106,選手データ!$B$2:$H$701,3,FALSE))</f>
        <v/>
      </c>
      <c r="E106" s="7" t="str">
        <f>IF(B106="","",VLOOKUP(B106,選手データ!$B$2:$H$701,4,FALSE))</f>
        <v/>
      </c>
      <c r="F106" s="9" t="str">
        <f t="shared" si="5"/>
        <v/>
      </c>
      <c r="G106" s="23" t="s">
        <v>276</v>
      </c>
      <c r="H106" s="7" t="str">
        <f>IF(B106="","",VLOOKUP(B106,選手データ!$B$2:$H$701,6,FALSE))</f>
        <v/>
      </c>
      <c r="I106" s="7" t="str">
        <f t="shared" si="3"/>
        <v/>
      </c>
      <c r="J106" s="7" t="s">
        <v>253</v>
      </c>
      <c r="K106" s="7">
        <v>20</v>
      </c>
      <c r="L106" s="29"/>
      <c r="M106" s="7" t="str">
        <f>IF(L106="","",VLOOKUP(L106,種目コード!$E$3:$F$16,2,FALSE))</f>
        <v/>
      </c>
      <c r="N106" s="28"/>
    </row>
    <row r="107" spans="1:14" x14ac:dyDescent="0.4">
      <c r="A107" s="7" t="str">
        <f t="shared" si="4"/>
        <v>07100</v>
      </c>
      <c r="B107" s="27"/>
      <c r="C107" s="7" t="e">
        <f>IF(B107="","",VLOOKUP(B107,選手データ!$B$2:$H$701,2,FALSE))&amp;"("&amp;(VLOOKUP(B107,選手データ!$B$2:$H$701,7,FALSE))&amp;")"</f>
        <v>#N/A</v>
      </c>
      <c r="D107" s="7" t="str">
        <f>IF(B107="","",VLOOKUP(B107,選手データ!$B$2:$H$701,3,FALSE))</f>
        <v/>
      </c>
      <c r="E107" s="7" t="str">
        <f>IF(B107="","",VLOOKUP(B107,選手データ!$B$2:$H$701,4,FALSE))</f>
        <v/>
      </c>
      <c r="F107" s="9" t="str">
        <f t="shared" si="5"/>
        <v/>
      </c>
      <c r="G107" s="23" t="s">
        <v>276</v>
      </c>
      <c r="H107" s="7" t="str">
        <f>IF(B107="","",VLOOKUP(B107,選手データ!$B$2:$H$701,6,FALSE))</f>
        <v/>
      </c>
      <c r="I107" s="7" t="str">
        <f t="shared" si="3"/>
        <v/>
      </c>
      <c r="J107" s="7" t="s">
        <v>253</v>
      </c>
      <c r="K107" s="7">
        <v>20</v>
      </c>
      <c r="L107" s="29"/>
      <c r="M107" s="7" t="str">
        <f>IF(L107="","",VLOOKUP(L107,種目コード!$E$3:$F$16,2,FALSE))</f>
        <v/>
      </c>
      <c r="N107" s="28"/>
    </row>
    <row r="108" spans="1:14" x14ac:dyDescent="0.4">
      <c r="A108" s="7" t="str">
        <f t="shared" si="4"/>
        <v>07100</v>
      </c>
      <c r="B108" s="27"/>
      <c r="C108" s="7" t="e">
        <f>IF(B108="","",VLOOKUP(B108,選手データ!$B$2:$H$701,2,FALSE))&amp;"("&amp;(VLOOKUP(B108,選手データ!$B$2:$H$701,7,FALSE))&amp;")"</f>
        <v>#N/A</v>
      </c>
      <c r="D108" s="7" t="str">
        <f>IF(B108="","",VLOOKUP(B108,選手データ!$B$2:$H$701,3,FALSE))</f>
        <v/>
      </c>
      <c r="E108" s="7" t="str">
        <f>IF(B108="","",VLOOKUP(B108,選手データ!$B$2:$H$701,4,FALSE))</f>
        <v/>
      </c>
      <c r="F108" s="9" t="str">
        <f t="shared" si="5"/>
        <v/>
      </c>
      <c r="G108" s="23" t="s">
        <v>276</v>
      </c>
      <c r="H108" s="7" t="str">
        <f>IF(B108="","",VLOOKUP(B108,選手データ!$B$2:$H$701,6,FALSE))</f>
        <v/>
      </c>
      <c r="I108" s="7" t="str">
        <f t="shared" si="3"/>
        <v/>
      </c>
      <c r="J108" s="7" t="s">
        <v>253</v>
      </c>
      <c r="K108" s="7">
        <v>20</v>
      </c>
      <c r="L108" s="29"/>
      <c r="M108" s="7" t="str">
        <f>IF(L108="","",VLOOKUP(L108,種目コード!$E$3:$F$16,2,FALSE))</f>
        <v/>
      </c>
      <c r="N108" s="28"/>
    </row>
    <row r="109" spans="1:14" x14ac:dyDescent="0.4">
      <c r="A109" s="7" t="str">
        <f t="shared" si="4"/>
        <v>07100</v>
      </c>
      <c r="B109" s="27"/>
      <c r="C109" s="7" t="e">
        <f>IF(B109="","",VLOOKUP(B109,選手データ!$B$2:$H$701,2,FALSE))&amp;"("&amp;(VLOOKUP(B109,選手データ!$B$2:$H$701,7,FALSE))&amp;")"</f>
        <v>#N/A</v>
      </c>
      <c r="D109" s="7" t="str">
        <f>IF(B109="","",VLOOKUP(B109,選手データ!$B$2:$H$701,3,FALSE))</f>
        <v/>
      </c>
      <c r="E109" s="7" t="str">
        <f>IF(B109="","",VLOOKUP(B109,選手データ!$B$2:$H$701,4,FALSE))</f>
        <v/>
      </c>
      <c r="F109" s="9" t="str">
        <f t="shared" si="5"/>
        <v/>
      </c>
      <c r="G109" s="23" t="s">
        <v>276</v>
      </c>
      <c r="H109" s="7" t="str">
        <f>IF(B109="","",VLOOKUP(B109,選手データ!$B$2:$H$701,6,FALSE))</f>
        <v/>
      </c>
      <c r="I109" s="7" t="str">
        <f t="shared" si="3"/>
        <v/>
      </c>
      <c r="J109" s="7" t="s">
        <v>253</v>
      </c>
      <c r="K109" s="7">
        <v>20</v>
      </c>
      <c r="L109" s="29"/>
      <c r="M109" s="7" t="str">
        <f>IF(L109="","",VLOOKUP(L109,種目コード!$E$3:$F$16,2,FALSE))</f>
        <v/>
      </c>
      <c r="N109" s="28"/>
    </row>
    <row r="110" spans="1:14" x14ac:dyDescent="0.4">
      <c r="A110" s="7" t="str">
        <f t="shared" si="4"/>
        <v>07100</v>
      </c>
      <c r="B110" s="27"/>
      <c r="C110" s="7" t="e">
        <f>IF(B110="","",VLOOKUP(B110,選手データ!$B$2:$H$701,2,FALSE))&amp;"("&amp;(VLOOKUP(B110,選手データ!$B$2:$H$701,7,FALSE))&amp;")"</f>
        <v>#N/A</v>
      </c>
      <c r="D110" s="7" t="str">
        <f>IF(B110="","",VLOOKUP(B110,選手データ!$B$2:$H$701,3,FALSE))</f>
        <v/>
      </c>
      <c r="E110" s="7" t="str">
        <f>IF(B110="","",VLOOKUP(B110,選手データ!$B$2:$H$701,4,FALSE))</f>
        <v/>
      </c>
      <c r="F110" s="9" t="str">
        <f t="shared" si="5"/>
        <v/>
      </c>
      <c r="G110" s="23" t="s">
        <v>276</v>
      </c>
      <c r="H110" s="7" t="str">
        <f>IF(B110="","",VLOOKUP(B110,選手データ!$B$2:$H$701,6,FALSE))</f>
        <v/>
      </c>
      <c r="I110" s="7" t="str">
        <f t="shared" si="3"/>
        <v/>
      </c>
      <c r="J110" s="7" t="s">
        <v>253</v>
      </c>
      <c r="K110" s="7">
        <v>20</v>
      </c>
      <c r="L110" s="29"/>
      <c r="M110" s="7" t="str">
        <f>IF(L110="","",VLOOKUP(L110,種目コード!$E$3:$F$16,2,FALSE))</f>
        <v/>
      </c>
      <c r="N110" s="28"/>
    </row>
    <row r="111" spans="1:14" x14ac:dyDescent="0.4">
      <c r="A111" s="7" t="str">
        <f t="shared" si="4"/>
        <v>07100</v>
      </c>
      <c r="B111" s="27"/>
      <c r="C111" s="7" t="e">
        <f>IF(B111="","",VLOOKUP(B111,選手データ!$B$2:$H$701,2,FALSE))&amp;"("&amp;(VLOOKUP(B111,選手データ!$B$2:$H$701,7,FALSE))&amp;")"</f>
        <v>#N/A</v>
      </c>
      <c r="D111" s="7" t="str">
        <f>IF(B111="","",VLOOKUP(B111,選手データ!$B$2:$H$701,3,FALSE))</f>
        <v/>
      </c>
      <c r="E111" s="7" t="str">
        <f>IF(B111="","",VLOOKUP(B111,選手データ!$B$2:$H$701,4,FALSE))</f>
        <v/>
      </c>
      <c r="F111" s="9" t="str">
        <f t="shared" si="5"/>
        <v/>
      </c>
      <c r="G111" s="23" t="s">
        <v>276</v>
      </c>
      <c r="H111" s="7" t="str">
        <f>IF(B111="","",VLOOKUP(B111,選手データ!$B$2:$H$701,6,FALSE))</f>
        <v/>
      </c>
      <c r="I111" s="7" t="str">
        <f t="shared" si="3"/>
        <v/>
      </c>
      <c r="J111" s="7" t="s">
        <v>253</v>
      </c>
      <c r="K111" s="7">
        <v>20</v>
      </c>
      <c r="L111" s="29"/>
      <c r="M111" s="7" t="str">
        <f>IF(L111="","",VLOOKUP(L111,種目コード!$E$3:$F$16,2,FALSE))</f>
        <v/>
      </c>
      <c r="N111" s="28"/>
    </row>
    <row r="112" spans="1:14" x14ac:dyDescent="0.4">
      <c r="A112" s="7" t="str">
        <f t="shared" si="4"/>
        <v>07100</v>
      </c>
      <c r="B112" s="27"/>
      <c r="C112" s="7" t="e">
        <f>IF(B112="","",VLOOKUP(B112,選手データ!$B$2:$H$701,2,FALSE))&amp;"("&amp;(VLOOKUP(B112,選手データ!$B$2:$H$701,7,FALSE))&amp;")"</f>
        <v>#N/A</v>
      </c>
      <c r="D112" s="7" t="str">
        <f>IF(B112="","",VLOOKUP(B112,選手データ!$B$2:$H$701,3,FALSE))</f>
        <v/>
      </c>
      <c r="E112" s="7" t="str">
        <f>IF(B112="","",VLOOKUP(B112,選手データ!$B$2:$H$701,4,FALSE))</f>
        <v/>
      </c>
      <c r="F112" s="9" t="str">
        <f t="shared" si="5"/>
        <v/>
      </c>
      <c r="G112" s="23" t="s">
        <v>276</v>
      </c>
      <c r="H112" s="7" t="str">
        <f>IF(B112="","",VLOOKUP(B112,選手データ!$B$2:$H$701,6,FALSE))</f>
        <v/>
      </c>
      <c r="I112" s="7" t="str">
        <f t="shared" si="3"/>
        <v/>
      </c>
      <c r="J112" s="7" t="s">
        <v>253</v>
      </c>
      <c r="K112" s="7">
        <v>20</v>
      </c>
      <c r="L112" s="29"/>
      <c r="M112" s="7" t="str">
        <f>IF(L112="","",VLOOKUP(L112,種目コード!$E$3:$F$16,2,FALSE))</f>
        <v/>
      </c>
      <c r="N112" s="28"/>
    </row>
    <row r="113" spans="1:14" x14ac:dyDescent="0.4">
      <c r="A113" s="7" t="str">
        <f t="shared" si="4"/>
        <v>07100</v>
      </c>
      <c r="B113" s="27"/>
      <c r="C113" s="7" t="e">
        <f>IF(B113="","",VLOOKUP(B113,選手データ!$B$2:$H$701,2,FALSE))&amp;"("&amp;(VLOOKUP(B113,選手データ!$B$2:$H$701,7,FALSE))&amp;")"</f>
        <v>#N/A</v>
      </c>
      <c r="D113" s="7" t="str">
        <f>IF(B113="","",VLOOKUP(B113,選手データ!$B$2:$H$701,3,FALSE))</f>
        <v/>
      </c>
      <c r="E113" s="7" t="str">
        <f>IF(B113="","",VLOOKUP(B113,選手データ!$B$2:$H$701,4,FALSE))</f>
        <v/>
      </c>
      <c r="F113" s="9" t="str">
        <f t="shared" si="5"/>
        <v/>
      </c>
      <c r="G113" s="23" t="s">
        <v>276</v>
      </c>
      <c r="H113" s="7" t="str">
        <f>IF(B113="","",VLOOKUP(B113,選手データ!$B$2:$H$701,6,FALSE))</f>
        <v/>
      </c>
      <c r="I113" s="7" t="str">
        <f t="shared" si="3"/>
        <v/>
      </c>
      <c r="J113" s="7" t="s">
        <v>253</v>
      </c>
      <c r="K113" s="7">
        <v>20</v>
      </c>
      <c r="L113" s="29"/>
      <c r="M113" s="7" t="str">
        <f>IF(L113="","",VLOOKUP(L113,種目コード!$E$3:$F$16,2,FALSE))</f>
        <v/>
      </c>
      <c r="N113" s="28"/>
    </row>
    <row r="114" spans="1:14" x14ac:dyDescent="0.4">
      <c r="A114" s="7" t="str">
        <f t="shared" si="4"/>
        <v>07100</v>
      </c>
      <c r="B114" s="27"/>
      <c r="C114" s="7" t="e">
        <f>IF(B114="","",VLOOKUP(B114,選手データ!$B$2:$H$701,2,FALSE))&amp;"("&amp;(VLOOKUP(B114,選手データ!$B$2:$H$701,7,FALSE))&amp;")"</f>
        <v>#N/A</v>
      </c>
      <c r="D114" s="7" t="str">
        <f>IF(B114="","",VLOOKUP(B114,選手データ!$B$2:$H$701,3,FALSE))</f>
        <v/>
      </c>
      <c r="E114" s="7" t="str">
        <f>IF(B114="","",VLOOKUP(B114,選手データ!$B$2:$H$701,4,FALSE))</f>
        <v/>
      </c>
      <c r="F114" s="9" t="str">
        <f t="shared" si="5"/>
        <v/>
      </c>
      <c r="G114" s="23" t="s">
        <v>276</v>
      </c>
      <c r="H114" s="7" t="str">
        <f>IF(B114="","",VLOOKUP(B114,選手データ!$B$2:$H$701,6,FALSE))</f>
        <v/>
      </c>
      <c r="I114" s="7" t="str">
        <f t="shared" si="3"/>
        <v/>
      </c>
      <c r="J114" s="7" t="s">
        <v>253</v>
      </c>
      <c r="K114" s="7">
        <v>20</v>
      </c>
      <c r="L114" s="29"/>
      <c r="M114" s="7" t="str">
        <f>IF(L114="","",VLOOKUP(L114,種目コード!$E$3:$F$16,2,FALSE))</f>
        <v/>
      </c>
      <c r="N114" s="28"/>
    </row>
    <row r="115" spans="1:14" x14ac:dyDescent="0.4">
      <c r="A115" s="7" t="str">
        <f t="shared" si="4"/>
        <v>07100</v>
      </c>
      <c r="B115" s="27"/>
      <c r="C115" s="7" t="e">
        <f>IF(B115="","",VLOOKUP(B115,選手データ!$B$2:$H$701,2,FALSE))&amp;"("&amp;(VLOOKUP(B115,選手データ!$B$2:$H$701,7,FALSE))&amp;")"</f>
        <v>#N/A</v>
      </c>
      <c r="D115" s="7" t="str">
        <f>IF(B115="","",VLOOKUP(B115,選手データ!$B$2:$H$701,3,FALSE))</f>
        <v/>
      </c>
      <c r="E115" s="7" t="str">
        <f>IF(B115="","",VLOOKUP(B115,選手データ!$B$2:$H$701,4,FALSE))</f>
        <v/>
      </c>
      <c r="F115" s="9" t="str">
        <f t="shared" si="5"/>
        <v/>
      </c>
      <c r="G115" s="23" t="s">
        <v>276</v>
      </c>
      <c r="H115" s="7" t="str">
        <f>IF(B115="","",VLOOKUP(B115,選手データ!$B$2:$H$701,6,FALSE))</f>
        <v/>
      </c>
      <c r="I115" s="7" t="str">
        <f t="shared" si="3"/>
        <v/>
      </c>
      <c r="J115" s="7" t="s">
        <v>253</v>
      </c>
      <c r="K115" s="7">
        <v>20</v>
      </c>
      <c r="L115" s="29"/>
      <c r="M115" s="7" t="str">
        <f>IF(L115="","",VLOOKUP(L115,種目コード!$E$3:$F$16,2,FALSE))</f>
        <v/>
      </c>
      <c r="N115" s="28"/>
    </row>
    <row r="116" spans="1:14" x14ac:dyDescent="0.4">
      <c r="A116" s="7" t="str">
        <f t="shared" si="4"/>
        <v>07100</v>
      </c>
      <c r="B116" s="27"/>
      <c r="C116" s="7" t="e">
        <f>IF(B116="","",VLOOKUP(B116,選手データ!$B$2:$H$701,2,FALSE))&amp;"("&amp;(VLOOKUP(B116,選手データ!$B$2:$H$701,7,FALSE))&amp;")"</f>
        <v>#N/A</v>
      </c>
      <c r="D116" s="7" t="str">
        <f>IF(B116="","",VLOOKUP(B116,選手データ!$B$2:$H$701,3,FALSE))</f>
        <v/>
      </c>
      <c r="E116" s="7" t="str">
        <f>IF(B116="","",VLOOKUP(B116,選手データ!$B$2:$H$701,4,FALSE))</f>
        <v/>
      </c>
      <c r="F116" s="9" t="str">
        <f t="shared" si="5"/>
        <v/>
      </c>
      <c r="G116" s="23" t="s">
        <v>276</v>
      </c>
      <c r="H116" s="7" t="str">
        <f>IF(B116="","",VLOOKUP(B116,選手データ!$B$2:$H$701,6,FALSE))</f>
        <v/>
      </c>
      <c r="I116" s="7" t="str">
        <f t="shared" si="3"/>
        <v/>
      </c>
      <c r="J116" s="7" t="s">
        <v>253</v>
      </c>
      <c r="K116" s="7">
        <v>20</v>
      </c>
      <c r="L116" s="29"/>
      <c r="M116" s="7" t="str">
        <f>IF(L116="","",VLOOKUP(L116,種目コード!$E$3:$F$16,2,FALSE))</f>
        <v/>
      </c>
      <c r="N116" s="28"/>
    </row>
    <row r="117" spans="1:14" x14ac:dyDescent="0.4">
      <c r="A117" s="7" t="str">
        <f t="shared" si="4"/>
        <v>07100</v>
      </c>
      <c r="B117" s="27"/>
      <c r="C117" s="7" t="e">
        <f>IF(B117="","",VLOOKUP(B117,選手データ!$B$2:$H$701,2,FALSE))&amp;"("&amp;(VLOOKUP(B117,選手データ!$B$2:$H$701,7,FALSE))&amp;")"</f>
        <v>#N/A</v>
      </c>
      <c r="D117" s="7" t="str">
        <f>IF(B117="","",VLOOKUP(B117,選手データ!$B$2:$H$701,3,FALSE))</f>
        <v/>
      </c>
      <c r="E117" s="7" t="str">
        <f>IF(B117="","",VLOOKUP(B117,選手データ!$B$2:$H$701,4,FALSE))</f>
        <v/>
      </c>
      <c r="F117" s="9" t="str">
        <f t="shared" si="5"/>
        <v/>
      </c>
      <c r="G117" s="23" t="s">
        <v>276</v>
      </c>
      <c r="H117" s="7" t="str">
        <f>IF(B117="","",VLOOKUP(B117,選手データ!$B$2:$H$701,6,FALSE))</f>
        <v/>
      </c>
      <c r="I117" s="7" t="str">
        <f t="shared" si="3"/>
        <v/>
      </c>
      <c r="J117" s="7" t="s">
        <v>253</v>
      </c>
      <c r="K117" s="7">
        <v>20</v>
      </c>
      <c r="L117" s="29"/>
      <c r="M117" s="7" t="str">
        <f>IF(L117="","",VLOOKUP(L117,種目コード!$E$3:$F$16,2,FALSE))</f>
        <v/>
      </c>
      <c r="N117" s="28"/>
    </row>
    <row r="118" spans="1:14" x14ac:dyDescent="0.4">
      <c r="A118" s="7" t="str">
        <f t="shared" si="4"/>
        <v>07100</v>
      </c>
      <c r="B118" s="27"/>
      <c r="C118" s="7" t="e">
        <f>IF(B118="","",VLOOKUP(B118,選手データ!$B$2:$H$701,2,FALSE))&amp;"("&amp;(VLOOKUP(B118,選手データ!$B$2:$H$701,7,FALSE))&amp;")"</f>
        <v>#N/A</v>
      </c>
      <c r="D118" s="7" t="str">
        <f>IF(B118="","",VLOOKUP(B118,選手データ!$B$2:$H$701,3,FALSE))</f>
        <v/>
      </c>
      <c r="E118" s="7" t="str">
        <f>IF(B118="","",VLOOKUP(B118,選手データ!$B$2:$H$701,4,FALSE))</f>
        <v/>
      </c>
      <c r="F118" s="9" t="str">
        <f t="shared" si="5"/>
        <v/>
      </c>
      <c r="G118" s="23" t="s">
        <v>276</v>
      </c>
      <c r="H118" s="7" t="str">
        <f>IF(B118="","",VLOOKUP(B118,選手データ!$B$2:$H$701,6,FALSE))</f>
        <v/>
      </c>
      <c r="I118" s="7" t="str">
        <f t="shared" si="3"/>
        <v/>
      </c>
      <c r="J118" s="7" t="s">
        <v>253</v>
      </c>
      <c r="K118" s="7">
        <v>20</v>
      </c>
      <c r="L118" s="29"/>
      <c r="M118" s="7" t="str">
        <f>IF(L118="","",VLOOKUP(L118,種目コード!$E$3:$F$16,2,FALSE))</f>
        <v/>
      </c>
      <c r="N118" s="28"/>
    </row>
    <row r="119" spans="1:14" x14ac:dyDescent="0.4">
      <c r="A119" s="7" t="str">
        <f t="shared" si="4"/>
        <v>07100</v>
      </c>
      <c r="B119" s="27"/>
      <c r="C119" s="7" t="e">
        <f>IF(B119="","",VLOOKUP(B119,選手データ!$B$2:$H$701,2,FALSE))&amp;"("&amp;(VLOOKUP(B119,選手データ!$B$2:$H$701,7,FALSE))&amp;")"</f>
        <v>#N/A</v>
      </c>
      <c r="D119" s="7" t="str">
        <f>IF(B119="","",VLOOKUP(B119,選手データ!$B$2:$H$701,3,FALSE))</f>
        <v/>
      </c>
      <c r="E119" s="7" t="str">
        <f>IF(B119="","",VLOOKUP(B119,選手データ!$B$2:$H$701,4,FALSE))</f>
        <v/>
      </c>
      <c r="F119" s="9" t="str">
        <f t="shared" si="5"/>
        <v/>
      </c>
      <c r="G119" s="23" t="s">
        <v>276</v>
      </c>
      <c r="H119" s="7" t="str">
        <f>IF(B119="","",VLOOKUP(B119,選手データ!$B$2:$H$701,6,FALSE))</f>
        <v/>
      </c>
      <c r="I119" s="7" t="str">
        <f t="shared" si="3"/>
        <v/>
      </c>
      <c r="J119" s="7" t="s">
        <v>253</v>
      </c>
      <c r="K119" s="7">
        <v>20</v>
      </c>
      <c r="L119" s="29"/>
      <c r="M119" s="7" t="str">
        <f>IF(L119="","",VLOOKUP(L119,種目コード!$E$3:$F$16,2,FALSE))</f>
        <v/>
      </c>
      <c r="N119" s="28"/>
    </row>
    <row r="120" spans="1:14" x14ac:dyDescent="0.4">
      <c r="A120" s="7" t="str">
        <f t="shared" si="4"/>
        <v>07100</v>
      </c>
      <c r="B120" s="27"/>
      <c r="C120" s="7" t="e">
        <f>IF(B120="","",VLOOKUP(B120,選手データ!$B$2:$H$701,2,FALSE))&amp;"("&amp;(VLOOKUP(B120,選手データ!$B$2:$H$701,7,FALSE))&amp;")"</f>
        <v>#N/A</v>
      </c>
      <c r="D120" s="7" t="str">
        <f>IF(B120="","",VLOOKUP(B120,選手データ!$B$2:$H$701,3,FALSE))</f>
        <v/>
      </c>
      <c r="E120" s="7" t="str">
        <f>IF(B120="","",VLOOKUP(B120,選手データ!$B$2:$H$701,4,FALSE))</f>
        <v/>
      </c>
      <c r="F120" s="9" t="str">
        <f t="shared" si="5"/>
        <v/>
      </c>
      <c r="G120" s="23" t="s">
        <v>276</v>
      </c>
      <c r="H120" s="7" t="str">
        <f>IF(B120="","",VLOOKUP(B120,選手データ!$B$2:$H$701,6,FALSE))</f>
        <v/>
      </c>
      <c r="I120" s="7" t="str">
        <f t="shared" si="3"/>
        <v/>
      </c>
      <c r="J120" s="7" t="s">
        <v>253</v>
      </c>
      <c r="K120" s="7">
        <v>20</v>
      </c>
      <c r="L120" s="29"/>
      <c r="M120" s="7" t="str">
        <f>IF(L120="","",VLOOKUP(L120,種目コード!$E$3:$F$16,2,FALSE))</f>
        <v/>
      </c>
      <c r="N120" s="28"/>
    </row>
    <row r="121" spans="1:14" x14ac:dyDescent="0.4">
      <c r="A121" s="7" t="str">
        <f t="shared" si="4"/>
        <v>07100</v>
      </c>
      <c r="B121" s="27"/>
      <c r="C121" s="7" t="e">
        <f>IF(B121="","",VLOOKUP(B121,選手データ!$B$2:$H$701,2,FALSE))&amp;"("&amp;(VLOOKUP(B121,選手データ!$B$2:$H$701,7,FALSE))&amp;")"</f>
        <v>#N/A</v>
      </c>
      <c r="D121" s="7" t="str">
        <f>IF(B121="","",VLOOKUP(B121,選手データ!$B$2:$H$701,3,FALSE))</f>
        <v/>
      </c>
      <c r="E121" s="7" t="str">
        <f>IF(B121="","",VLOOKUP(B121,選手データ!$B$2:$H$701,4,FALSE))</f>
        <v/>
      </c>
      <c r="F121" s="9" t="str">
        <f t="shared" si="5"/>
        <v/>
      </c>
      <c r="G121" s="23" t="s">
        <v>276</v>
      </c>
      <c r="H121" s="7" t="str">
        <f>IF(B121="","",VLOOKUP(B121,選手データ!$B$2:$H$701,6,FALSE))</f>
        <v/>
      </c>
      <c r="I121" s="7" t="str">
        <f t="shared" si="3"/>
        <v/>
      </c>
      <c r="J121" s="7" t="s">
        <v>253</v>
      </c>
      <c r="K121" s="7">
        <v>20</v>
      </c>
      <c r="L121" s="29"/>
      <c r="M121" s="7" t="str">
        <f>IF(L121="","",VLOOKUP(L121,種目コード!$E$3:$F$16,2,FALSE))</f>
        <v/>
      </c>
      <c r="N121" s="28"/>
    </row>
    <row r="122" spans="1:14" x14ac:dyDescent="0.4">
      <c r="A122" s="7" t="str">
        <f t="shared" si="4"/>
        <v>07100</v>
      </c>
      <c r="B122" s="27"/>
      <c r="C122" s="7" t="e">
        <f>IF(B122="","",VLOOKUP(B122,選手データ!$B$2:$H$701,2,FALSE))&amp;"("&amp;(VLOOKUP(B122,選手データ!$B$2:$H$701,7,FALSE))&amp;")"</f>
        <v>#N/A</v>
      </c>
      <c r="D122" s="7" t="str">
        <f>IF(B122="","",VLOOKUP(B122,選手データ!$B$2:$H$701,3,FALSE))</f>
        <v/>
      </c>
      <c r="E122" s="7" t="str">
        <f>IF(B122="","",VLOOKUP(B122,選手データ!$B$2:$H$701,4,FALSE))</f>
        <v/>
      </c>
      <c r="F122" s="9" t="str">
        <f t="shared" si="5"/>
        <v/>
      </c>
      <c r="G122" s="23" t="s">
        <v>276</v>
      </c>
      <c r="H122" s="7" t="str">
        <f>IF(B122="","",VLOOKUP(B122,選手データ!$B$2:$H$701,6,FALSE))</f>
        <v/>
      </c>
      <c r="I122" s="7" t="str">
        <f t="shared" si="3"/>
        <v/>
      </c>
      <c r="J122" s="7" t="s">
        <v>253</v>
      </c>
      <c r="K122" s="7">
        <v>20</v>
      </c>
      <c r="L122" s="29"/>
      <c r="M122" s="7" t="str">
        <f>IF(L122="","",VLOOKUP(L122,種目コード!$E$3:$F$16,2,FALSE))</f>
        <v/>
      </c>
      <c r="N122" s="28"/>
    </row>
    <row r="123" spans="1:14" x14ac:dyDescent="0.4">
      <c r="A123" s="7" t="str">
        <f t="shared" si="4"/>
        <v>07100</v>
      </c>
      <c r="B123" s="27"/>
      <c r="C123" s="7" t="e">
        <f>IF(B123="","",VLOOKUP(B123,選手データ!$B$2:$H$701,2,FALSE))&amp;"("&amp;(VLOOKUP(B123,選手データ!$B$2:$H$701,7,FALSE))&amp;")"</f>
        <v>#N/A</v>
      </c>
      <c r="D123" s="7" t="str">
        <f>IF(B123="","",VLOOKUP(B123,選手データ!$B$2:$H$701,3,FALSE))</f>
        <v/>
      </c>
      <c r="E123" s="7" t="str">
        <f>IF(B123="","",VLOOKUP(B123,選手データ!$B$2:$H$701,4,FALSE))</f>
        <v/>
      </c>
      <c r="F123" s="9" t="str">
        <f t="shared" si="5"/>
        <v/>
      </c>
      <c r="G123" s="23" t="s">
        <v>276</v>
      </c>
      <c r="H123" s="7" t="str">
        <f>IF(B123="","",VLOOKUP(B123,選手データ!$B$2:$H$701,6,FALSE))</f>
        <v/>
      </c>
      <c r="I123" s="7" t="str">
        <f t="shared" si="3"/>
        <v/>
      </c>
      <c r="J123" s="7" t="s">
        <v>253</v>
      </c>
      <c r="K123" s="7">
        <v>20</v>
      </c>
      <c r="L123" s="29"/>
      <c r="M123" s="7" t="str">
        <f>IF(L123="","",VLOOKUP(L123,種目コード!$E$3:$F$16,2,FALSE))</f>
        <v/>
      </c>
      <c r="N123" s="28"/>
    </row>
    <row r="124" spans="1:14" x14ac:dyDescent="0.4">
      <c r="A124" s="7" t="str">
        <f t="shared" si="4"/>
        <v>07100</v>
      </c>
      <c r="B124" s="27"/>
      <c r="C124" s="7" t="e">
        <f>IF(B124="","",VLOOKUP(B124,選手データ!$B$2:$H$701,2,FALSE))&amp;"("&amp;(VLOOKUP(B124,選手データ!$B$2:$H$701,7,FALSE))&amp;")"</f>
        <v>#N/A</v>
      </c>
      <c r="D124" s="7" t="str">
        <f>IF(B124="","",VLOOKUP(B124,選手データ!$B$2:$H$701,3,FALSE))</f>
        <v/>
      </c>
      <c r="E124" s="7" t="str">
        <f>IF(B124="","",VLOOKUP(B124,選手データ!$B$2:$H$701,4,FALSE))</f>
        <v/>
      </c>
      <c r="F124" s="9" t="str">
        <f t="shared" si="5"/>
        <v/>
      </c>
      <c r="G124" s="23" t="s">
        <v>276</v>
      </c>
      <c r="H124" s="7" t="str">
        <f>IF(B124="","",VLOOKUP(B124,選手データ!$B$2:$H$701,6,FALSE))</f>
        <v/>
      </c>
      <c r="I124" s="7" t="str">
        <f t="shared" si="3"/>
        <v/>
      </c>
      <c r="J124" s="7" t="s">
        <v>253</v>
      </c>
      <c r="K124" s="7">
        <v>20</v>
      </c>
      <c r="L124" s="29"/>
      <c r="M124" s="7" t="str">
        <f>IF(L124="","",VLOOKUP(L124,種目コード!$E$3:$F$16,2,FALSE))</f>
        <v/>
      </c>
      <c r="N124" s="28"/>
    </row>
    <row r="125" spans="1:14" x14ac:dyDescent="0.4">
      <c r="A125" s="7" t="str">
        <f t="shared" si="4"/>
        <v>07100</v>
      </c>
      <c r="B125" s="27"/>
      <c r="C125" s="7" t="e">
        <f>IF(B125="","",VLOOKUP(B125,選手データ!$B$2:$H$701,2,FALSE))&amp;"("&amp;(VLOOKUP(B125,選手データ!$B$2:$H$701,7,FALSE))&amp;")"</f>
        <v>#N/A</v>
      </c>
      <c r="D125" s="7" t="str">
        <f>IF(B125="","",VLOOKUP(B125,選手データ!$B$2:$H$701,3,FALSE))</f>
        <v/>
      </c>
      <c r="E125" s="7" t="str">
        <f>IF(B125="","",VLOOKUP(B125,選手データ!$B$2:$H$701,4,FALSE))</f>
        <v/>
      </c>
      <c r="F125" s="9" t="str">
        <f t="shared" si="5"/>
        <v/>
      </c>
      <c r="G125" s="23" t="s">
        <v>276</v>
      </c>
      <c r="H125" s="7" t="str">
        <f>IF(B125="","",VLOOKUP(B125,選手データ!$B$2:$H$701,6,FALSE))</f>
        <v/>
      </c>
      <c r="I125" s="7" t="str">
        <f t="shared" si="3"/>
        <v/>
      </c>
      <c r="J125" s="7" t="s">
        <v>253</v>
      </c>
      <c r="K125" s="7">
        <v>20</v>
      </c>
      <c r="L125" s="29"/>
      <c r="M125" s="7" t="str">
        <f>IF(L125="","",VLOOKUP(L125,種目コード!$E$3:$F$16,2,FALSE))</f>
        <v/>
      </c>
      <c r="N125" s="28"/>
    </row>
    <row r="126" spans="1:14" x14ac:dyDescent="0.4">
      <c r="A126" s="7" t="str">
        <f t="shared" si="4"/>
        <v>07100</v>
      </c>
      <c r="B126" s="27"/>
      <c r="C126" s="7" t="e">
        <f>IF(B126="","",VLOOKUP(B126,選手データ!$B$2:$H$701,2,FALSE))&amp;"("&amp;(VLOOKUP(B126,選手データ!$B$2:$H$701,7,FALSE))&amp;")"</f>
        <v>#N/A</v>
      </c>
      <c r="D126" s="7" t="str">
        <f>IF(B126="","",VLOOKUP(B126,選手データ!$B$2:$H$701,3,FALSE))</f>
        <v/>
      </c>
      <c r="E126" s="7" t="str">
        <f>IF(B126="","",VLOOKUP(B126,選手データ!$B$2:$H$701,4,FALSE))</f>
        <v/>
      </c>
      <c r="F126" s="9" t="str">
        <f t="shared" si="5"/>
        <v/>
      </c>
      <c r="G126" s="23" t="s">
        <v>276</v>
      </c>
      <c r="H126" s="7" t="str">
        <f>IF(B126="","",VLOOKUP(B126,選手データ!$B$2:$H$701,6,FALSE))</f>
        <v/>
      </c>
      <c r="I126" s="7" t="str">
        <f t="shared" si="3"/>
        <v/>
      </c>
      <c r="J126" s="7" t="s">
        <v>253</v>
      </c>
      <c r="K126" s="7">
        <v>20</v>
      </c>
      <c r="L126" s="29"/>
      <c r="M126" s="7" t="str">
        <f>IF(L126="","",VLOOKUP(L126,種目コード!$E$3:$F$16,2,FALSE))</f>
        <v/>
      </c>
      <c r="N126" s="28"/>
    </row>
    <row r="127" spans="1:14" x14ac:dyDescent="0.4">
      <c r="A127" s="7" t="str">
        <f t="shared" si="4"/>
        <v>07100</v>
      </c>
      <c r="B127" s="27"/>
      <c r="C127" s="7" t="e">
        <f>IF(B127="","",VLOOKUP(B127,選手データ!$B$2:$H$701,2,FALSE))&amp;"("&amp;(VLOOKUP(B127,選手データ!$B$2:$H$701,7,FALSE))&amp;")"</f>
        <v>#N/A</v>
      </c>
      <c r="D127" s="7" t="str">
        <f>IF(B127="","",VLOOKUP(B127,選手データ!$B$2:$H$701,3,FALSE))</f>
        <v/>
      </c>
      <c r="E127" s="7" t="str">
        <f>IF(B127="","",VLOOKUP(B127,選手データ!$B$2:$H$701,4,FALSE))</f>
        <v/>
      </c>
      <c r="F127" s="9" t="str">
        <f t="shared" si="5"/>
        <v/>
      </c>
      <c r="G127" s="23" t="s">
        <v>276</v>
      </c>
      <c r="H127" s="7" t="str">
        <f>IF(B127="","",VLOOKUP(B127,選手データ!$B$2:$H$701,6,FALSE))</f>
        <v/>
      </c>
      <c r="I127" s="7" t="str">
        <f t="shared" si="3"/>
        <v/>
      </c>
      <c r="J127" s="7" t="s">
        <v>253</v>
      </c>
      <c r="K127" s="7">
        <v>20</v>
      </c>
      <c r="L127" s="29"/>
      <c r="M127" s="7" t="str">
        <f>IF(L127="","",VLOOKUP(L127,種目コード!$E$3:$F$16,2,FALSE))</f>
        <v/>
      </c>
      <c r="N127" s="28"/>
    </row>
    <row r="128" spans="1:14" x14ac:dyDescent="0.4">
      <c r="A128" s="7" t="str">
        <f t="shared" si="4"/>
        <v>07100</v>
      </c>
      <c r="B128" s="27"/>
      <c r="C128" s="7" t="e">
        <f>IF(B128="","",VLOOKUP(B128,選手データ!$B$2:$H$701,2,FALSE))&amp;"("&amp;(VLOOKUP(B128,選手データ!$B$2:$H$701,7,FALSE))&amp;")"</f>
        <v>#N/A</v>
      </c>
      <c r="D128" s="7" t="str">
        <f>IF(B128="","",VLOOKUP(B128,選手データ!$B$2:$H$701,3,FALSE))</f>
        <v/>
      </c>
      <c r="E128" s="7" t="str">
        <f>IF(B128="","",VLOOKUP(B128,選手データ!$B$2:$H$701,4,FALSE))</f>
        <v/>
      </c>
      <c r="F128" s="9" t="str">
        <f t="shared" si="5"/>
        <v/>
      </c>
      <c r="G128" s="23" t="s">
        <v>276</v>
      </c>
      <c r="H128" s="7" t="str">
        <f>IF(B128="","",VLOOKUP(B128,選手データ!$B$2:$H$701,6,FALSE))</f>
        <v/>
      </c>
      <c r="I128" s="7" t="str">
        <f t="shared" si="3"/>
        <v/>
      </c>
      <c r="J128" s="7" t="s">
        <v>253</v>
      </c>
      <c r="K128" s="7">
        <v>20</v>
      </c>
      <c r="L128" s="29"/>
      <c r="M128" s="7" t="str">
        <f>IF(L128="","",VLOOKUP(L128,種目コード!$E$3:$F$16,2,FALSE))</f>
        <v/>
      </c>
      <c r="N128" s="28"/>
    </row>
    <row r="129" spans="1:14" x14ac:dyDescent="0.4">
      <c r="A129" s="7" t="str">
        <f t="shared" si="4"/>
        <v>07100</v>
      </c>
      <c r="B129" s="27"/>
      <c r="C129" s="7" t="e">
        <f>IF(B129="","",VLOOKUP(B129,選手データ!$B$2:$H$701,2,FALSE))&amp;"("&amp;(VLOOKUP(B129,選手データ!$B$2:$H$701,7,FALSE))&amp;")"</f>
        <v>#N/A</v>
      </c>
      <c r="D129" s="7" t="str">
        <f>IF(B129="","",VLOOKUP(B129,選手データ!$B$2:$H$701,3,FALSE))</f>
        <v/>
      </c>
      <c r="E129" s="7" t="str">
        <f>IF(B129="","",VLOOKUP(B129,選手データ!$B$2:$H$701,4,FALSE))</f>
        <v/>
      </c>
      <c r="F129" s="9" t="str">
        <f t="shared" si="5"/>
        <v/>
      </c>
      <c r="G129" s="23" t="s">
        <v>276</v>
      </c>
      <c r="H129" s="7" t="str">
        <f>IF(B129="","",VLOOKUP(B129,選手データ!$B$2:$H$701,6,FALSE))</f>
        <v/>
      </c>
      <c r="I129" s="7" t="str">
        <f t="shared" si="3"/>
        <v/>
      </c>
      <c r="J129" s="7" t="s">
        <v>253</v>
      </c>
      <c r="K129" s="7">
        <v>20</v>
      </c>
      <c r="L129" s="29"/>
      <c r="M129" s="7" t="str">
        <f>IF(L129="","",VLOOKUP(L129,種目コード!$E$3:$F$16,2,FALSE))</f>
        <v/>
      </c>
      <c r="N129" s="28"/>
    </row>
    <row r="130" spans="1:14" x14ac:dyDescent="0.4">
      <c r="A130" s="7" t="str">
        <f t="shared" si="4"/>
        <v>07100</v>
      </c>
      <c r="B130" s="27"/>
      <c r="C130" s="7" t="e">
        <f>IF(B130="","",VLOOKUP(B130,選手データ!$B$2:$H$701,2,FALSE))&amp;"("&amp;(VLOOKUP(B130,選手データ!$B$2:$H$701,7,FALSE))&amp;")"</f>
        <v>#N/A</v>
      </c>
      <c r="D130" s="7" t="str">
        <f>IF(B130="","",VLOOKUP(B130,選手データ!$B$2:$H$701,3,FALSE))</f>
        <v/>
      </c>
      <c r="E130" s="7" t="str">
        <f>IF(B130="","",VLOOKUP(B130,選手データ!$B$2:$H$701,4,FALSE))</f>
        <v/>
      </c>
      <c r="F130" s="9" t="str">
        <f t="shared" si="5"/>
        <v/>
      </c>
      <c r="G130" s="23" t="s">
        <v>276</v>
      </c>
      <c r="H130" s="7" t="str">
        <f>IF(B130="","",VLOOKUP(B130,選手データ!$B$2:$H$701,6,FALSE))</f>
        <v/>
      </c>
      <c r="I130" s="7" t="str">
        <f t="shared" si="3"/>
        <v/>
      </c>
      <c r="J130" s="7" t="s">
        <v>253</v>
      </c>
      <c r="K130" s="7">
        <v>20</v>
      </c>
      <c r="L130" s="29"/>
      <c r="M130" s="7" t="str">
        <f>IF(L130="","",VLOOKUP(L130,種目コード!$E$3:$F$16,2,FALSE))</f>
        <v/>
      </c>
      <c r="N130" s="28"/>
    </row>
    <row r="131" spans="1:14" x14ac:dyDescent="0.4">
      <c r="A131" s="7" t="str">
        <f t="shared" si="4"/>
        <v>07100</v>
      </c>
      <c r="B131" s="27"/>
      <c r="C131" s="7" t="e">
        <f>IF(B131="","",VLOOKUP(B131,選手データ!$B$2:$H$701,2,FALSE))&amp;"("&amp;(VLOOKUP(B131,選手データ!$B$2:$H$701,7,FALSE))&amp;")"</f>
        <v>#N/A</v>
      </c>
      <c r="D131" s="7" t="str">
        <f>IF(B131="","",VLOOKUP(B131,選手データ!$B$2:$H$701,3,FALSE))</f>
        <v/>
      </c>
      <c r="E131" s="7" t="str">
        <f>IF(B131="","",VLOOKUP(B131,選手データ!$B$2:$H$701,4,FALSE))</f>
        <v/>
      </c>
      <c r="F131" s="9" t="str">
        <f t="shared" si="5"/>
        <v/>
      </c>
      <c r="G131" s="23" t="s">
        <v>276</v>
      </c>
      <c r="H131" s="7" t="str">
        <f>IF(B131="","",VLOOKUP(B131,選手データ!$B$2:$H$701,6,FALSE))</f>
        <v/>
      </c>
      <c r="I131" s="7" t="str">
        <f t="shared" ref="I131:I194" si="6">IF(H131="","",VLOOKUP(H131,学校番号,3,FALSE))</f>
        <v/>
      </c>
      <c r="J131" s="7" t="s">
        <v>253</v>
      </c>
      <c r="K131" s="7">
        <v>20</v>
      </c>
      <c r="L131" s="29"/>
      <c r="M131" s="7" t="str">
        <f>IF(L131="","",VLOOKUP(L131,種目コード!$E$3:$F$16,2,FALSE))</f>
        <v/>
      </c>
      <c r="N131" s="28"/>
    </row>
    <row r="132" spans="1:14" x14ac:dyDescent="0.4">
      <c r="A132" s="7" t="str">
        <f t="shared" si="4"/>
        <v>07100</v>
      </c>
      <c r="B132" s="27"/>
      <c r="C132" s="7" t="e">
        <f>IF(B132="","",VLOOKUP(B132,選手データ!$B$2:$H$701,2,FALSE))&amp;"("&amp;(VLOOKUP(B132,選手データ!$B$2:$H$701,7,FALSE))&amp;")"</f>
        <v>#N/A</v>
      </c>
      <c r="D132" s="7" t="str">
        <f>IF(B132="","",VLOOKUP(B132,選手データ!$B$2:$H$701,3,FALSE))</f>
        <v/>
      </c>
      <c r="E132" s="7" t="str">
        <f>IF(B132="","",VLOOKUP(B132,選手データ!$B$2:$H$701,4,FALSE))</f>
        <v/>
      </c>
      <c r="F132" s="9" t="str">
        <f t="shared" si="5"/>
        <v/>
      </c>
      <c r="G132" s="23" t="s">
        <v>276</v>
      </c>
      <c r="H132" s="7" t="str">
        <f>IF(B132="","",VLOOKUP(B132,選手データ!$B$2:$H$701,6,FALSE))</f>
        <v/>
      </c>
      <c r="I132" s="7" t="str">
        <f t="shared" si="6"/>
        <v/>
      </c>
      <c r="J132" s="7" t="s">
        <v>253</v>
      </c>
      <c r="K132" s="7">
        <v>20</v>
      </c>
      <c r="L132" s="29"/>
      <c r="M132" s="7" t="str">
        <f>IF(L132="","",VLOOKUP(L132,種目コード!$E$3:$F$16,2,FALSE))</f>
        <v/>
      </c>
      <c r="N132" s="28"/>
    </row>
    <row r="133" spans="1:14" x14ac:dyDescent="0.4">
      <c r="A133" s="7" t="str">
        <f t="shared" si="4"/>
        <v>07100</v>
      </c>
      <c r="B133" s="27"/>
      <c r="C133" s="7" t="e">
        <f>IF(B133="","",VLOOKUP(B133,選手データ!$B$2:$H$701,2,FALSE))&amp;"("&amp;(VLOOKUP(B133,選手データ!$B$2:$H$701,7,FALSE))&amp;")"</f>
        <v>#N/A</v>
      </c>
      <c r="D133" s="7" t="str">
        <f>IF(B133="","",VLOOKUP(B133,選手データ!$B$2:$H$701,3,FALSE))</f>
        <v/>
      </c>
      <c r="E133" s="7" t="str">
        <f>IF(B133="","",VLOOKUP(B133,選手データ!$B$2:$H$701,4,FALSE))</f>
        <v/>
      </c>
      <c r="F133" s="9" t="str">
        <f t="shared" si="5"/>
        <v/>
      </c>
      <c r="G133" s="23" t="s">
        <v>276</v>
      </c>
      <c r="H133" s="7" t="str">
        <f>IF(B133="","",VLOOKUP(B133,選手データ!$B$2:$H$701,6,FALSE))</f>
        <v/>
      </c>
      <c r="I133" s="7" t="str">
        <f t="shared" si="6"/>
        <v/>
      </c>
      <c r="J133" s="7" t="s">
        <v>253</v>
      </c>
      <c r="K133" s="7">
        <v>20</v>
      </c>
      <c r="L133" s="29"/>
      <c r="M133" s="7" t="str">
        <f>IF(L133="","",VLOOKUP(L133,種目コード!$E$3:$F$16,2,FALSE))</f>
        <v/>
      </c>
      <c r="N133" s="28"/>
    </row>
    <row r="134" spans="1:14" x14ac:dyDescent="0.4">
      <c r="A134" s="7" t="str">
        <f t="shared" ref="A134:A197" si="7">"07100"&amp;IF(LEN(B134)=3,"0"&amp;B134,B134)</f>
        <v>07100</v>
      </c>
      <c r="B134" s="27"/>
      <c r="C134" s="7" t="e">
        <f>IF(B134="","",VLOOKUP(B134,選手データ!$B$2:$H$701,2,FALSE))&amp;"("&amp;(VLOOKUP(B134,選手データ!$B$2:$H$701,7,FALSE))&amp;")"</f>
        <v>#N/A</v>
      </c>
      <c r="D134" s="7" t="str">
        <f>IF(B134="","",VLOOKUP(B134,選手データ!$B$2:$H$701,3,FALSE))</f>
        <v/>
      </c>
      <c r="E134" s="7" t="str">
        <f>IF(B134="","",VLOOKUP(B134,選手データ!$B$2:$H$701,4,FALSE))</f>
        <v/>
      </c>
      <c r="F134" s="9" t="str">
        <f t="shared" ref="F134:F197" si="8">IF(B134="","",IF(E134="男子",1,IF(E134="女子",2,FALSE)))</f>
        <v/>
      </c>
      <c r="G134" s="23" t="s">
        <v>276</v>
      </c>
      <c r="H134" s="7" t="str">
        <f>IF(B134="","",VLOOKUP(B134,選手データ!$B$2:$H$701,6,FALSE))</f>
        <v/>
      </c>
      <c r="I134" s="7" t="str">
        <f t="shared" si="6"/>
        <v/>
      </c>
      <c r="J134" s="7" t="s">
        <v>253</v>
      </c>
      <c r="K134" s="7">
        <v>20</v>
      </c>
      <c r="L134" s="29"/>
      <c r="M134" s="7" t="str">
        <f>IF(L134="","",VLOOKUP(L134,種目コード!$E$3:$F$16,2,FALSE))</f>
        <v/>
      </c>
      <c r="N134" s="28"/>
    </row>
    <row r="135" spans="1:14" x14ac:dyDescent="0.4">
      <c r="A135" s="7" t="str">
        <f t="shared" si="7"/>
        <v>07100</v>
      </c>
      <c r="B135" s="27"/>
      <c r="C135" s="7" t="e">
        <f>IF(B135="","",VLOOKUP(B135,選手データ!$B$2:$H$701,2,FALSE))&amp;"("&amp;(VLOOKUP(B135,選手データ!$B$2:$H$701,7,FALSE))&amp;")"</f>
        <v>#N/A</v>
      </c>
      <c r="D135" s="7" t="str">
        <f>IF(B135="","",VLOOKUP(B135,選手データ!$B$2:$H$701,3,FALSE))</f>
        <v/>
      </c>
      <c r="E135" s="7" t="str">
        <f>IF(B135="","",VLOOKUP(B135,選手データ!$B$2:$H$701,4,FALSE))</f>
        <v/>
      </c>
      <c r="F135" s="9" t="str">
        <f t="shared" si="8"/>
        <v/>
      </c>
      <c r="G135" s="23" t="s">
        <v>276</v>
      </c>
      <c r="H135" s="7" t="str">
        <f>IF(B135="","",VLOOKUP(B135,選手データ!$B$2:$H$701,6,FALSE))</f>
        <v/>
      </c>
      <c r="I135" s="7" t="str">
        <f t="shared" si="6"/>
        <v/>
      </c>
      <c r="J135" s="7" t="s">
        <v>253</v>
      </c>
      <c r="K135" s="7">
        <v>20</v>
      </c>
      <c r="L135" s="29"/>
      <c r="M135" s="7" t="str">
        <f>IF(L135="","",VLOOKUP(L135,種目コード!$E$3:$F$16,2,FALSE))</f>
        <v/>
      </c>
      <c r="N135" s="28"/>
    </row>
    <row r="136" spans="1:14" x14ac:dyDescent="0.4">
      <c r="A136" s="7" t="str">
        <f t="shared" si="7"/>
        <v>07100</v>
      </c>
      <c r="B136" s="27"/>
      <c r="C136" s="7" t="e">
        <f>IF(B136="","",VLOOKUP(B136,選手データ!$B$2:$H$701,2,FALSE))&amp;"("&amp;(VLOOKUP(B136,選手データ!$B$2:$H$701,7,FALSE))&amp;")"</f>
        <v>#N/A</v>
      </c>
      <c r="D136" s="7" t="str">
        <f>IF(B136="","",VLOOKUP(B136,選手データ!$B$2:$H$701,3,FALSE))</f>
        <v/>
      </c>
      <c r="E136" s="7" t="str">
        <f>IF(B136="","",VLOOKUP(B136,選手データ!$B$2:$H$701,4,FALSE))</f>
        <v/>
      </c>
      <c r="F136" s="9" t="str">
        <f t="shared" si="8"/>
        <v/>
      </c>
      <c r="G136" s="23" t="s">
        <v>276</v>
      </c>
      <c r="H136" s="7" t="str">
        <f>IF(B136="","",VLOOKUP(B136,選手データ!$B$2:$H$701,6,FALSE))</f>
        <v/>
      </c>
      <c r="I136" s="7" t="str">
        <f t="shared" si="6"/>
        <v/>
      </c>
      <c r="J136" s="7" t="s">
        <v>253</v>
      </c>
      <c r="K136" s="7">
        <v>20</v>
      </c>
      <c r="L136" s="29"/>
      <c r="M136" s="7" t="str">
        <f>IF(L136="","",VLOOKUP(L136,種目コード!$E$3:$F$16,2,FALSE))</f>
        <v/>
      </c>
      <c r="N136" s="28"/>
    </row>
    <row r="137" spans="1:14" x14ac:dyDescent="0.4">
      <c r="A137" s="7" t="str">
        <f t="shared" si="7"/>
        <v>07100</v>
      </c>
      <c r="B137" s="27"/>
      <c r="C137" s="7" t="e">
        <f>IF(B137="","",VLOOKUP(B137,選手データ!$B$2:$H$701,2,FALSE))&amp;"("&amp;(VLOOKUP(B137,選手データ!$B$2:$H$701,7,FALSE))&amp;")"</f>
        <v>#N/A</v>
      </c>
      <c r="D137" s="7" t="str">
        <f>IF(B137="","",VLOOKUP(B137,選手データ!$B$2:$H$701,3,FALSE))</f>
        <v/>
      </c>
      <c r="E137" s="7" t="str">
        <f>IF(B137="","",VLOOKUP(B137,選手データ!$B$2:$H$701,4,FALSE))</f>
        <v/>
      </c>
      <c r="F137" s="9" t="str">
        <f t="shared" si="8"/>
        <v/>
      </c>
      <c r="G137" s="23" t="s">
        <v>276</v>
      </c>
      <c r="H137" s="7" t="str">
        <f>IF(B137="","",VLOOKUP(B137,選手データ!$B$2:$H$701,6,FALSE))</f>
        <v/>
      </c>
      <c r="I137" s="7" t="str">
        <f t="shared" si="6"/>
        <v/>
      </c>
      <c r="J137" s="7" t="s">
        <v>253</v>
      </c>
      <c r="K137" s="7">
        <v>20</v>
      </c>
      <c r="L137" s="29"/>
      <c r="M137" s="7" t="str">
        <f>IF(L137="","",VLOOKUP(L137,種目コード!$E$3:$F$16,2,FALSE))</f>
        <v/>
      </c>
      <c r="N137" s="28"/>
    </row>
    <row r="138" spans="1:14" x14ac:dyDescent="0.4">
      <c r="A138" s="7" t="str">
        <f t="shared" si="7"/>
        <v>07100</v>
      </c>
      <c r="B138" s="27"/>
      <c r="C138" s="7" t="e">
        <f>IF(B138="","",VLOOKUP(B138,選手データ!$B$2:$H$701,2,FALSE))&amp;"("&amp;(VLOOKUP(B138,選手データ!$B$2:$H$701,7,FALSE))&amp;")"</f>
        <v>#N/A</v>
      </c>
      <c r="D138" s="7" t="str">
        <f>IF(B138="","",VLOOKUP(B138,選手データ!$B$2:$H$701,3,FALSE))</f>
        <v/>
      </c>
      <c r="E138" s="7" t="str">
        <f>IF(B138="","",VLOOKUP(B138,選手データ!$B$2:$H$701,4,FALSE))</f>
        <v/>
      </c>
      <c r="F138" s="9" t="str">
        <f t="shared" si="8"/>
        <v/>
      </c>
      <c r="G138" s="23" t="s">
        <v>276</v>
      </c>
      <c r="H138" s="7" t="str">
        <f>IF(B138="","",VLOOKUP(B138,選手データ!$B$2:$H$701,6,FALSE))</f>
        <v/>
      </c>
      <c r="I138" s="7" t="str">
        <f t="shared" si="6"/>
        <v/>
      </c>
      <c r="J138" s="7" t="s">
        <v>253</v>
      </c>
      <c r="K138" s="7">
        <v>20</v>
      </c>
      <c r="L138" s="29"/>
      <c r="M138" s="7" t="str">
        <f>IF(L138="","",VLOOKUP(L138,種目コード!$E$3:$F$16,2,FALSE))</f>
        <v/>
      </c>
      <c r="N138" s="28"/>
    </row>
    <row r="139" spans="1:14" x14ac:dyDescent="0.4">
      <c r="A139" s="7" t="str">
        <f t="shared" si="7"/>
        <v>07100</v>
      </c>
      <c r="B139" s="27"/>
      <c r="C139" s="7" t="e">
        <f>IF(B139="","",VLOOKUP(B139,選手データ!$B$2:$H$701,2,FALSE))&amp;"("&amp;(VLOOKUP(B139,選手データ!$B$2:$H$701,7,FALSE))&amp;")"</f>
        <v>#N/A</v>
      </c>
      <c r="D139" s="7" t="str">
        <f>IF(B139="","",VLOOKUP(B139,選手データ!$B$2:$H$701,3,FALSE))</f>
        <v/>
      </c>
      <c r="E139" s="7" t="str">
        <f>IF(B139="","",VLOOKUP(B139,選手データ!$B$2:$H$701,4,FALSE))</f>
        <v/>
      </c>
      <c r="F139" s="9" t="str">
        <f t="shared" si="8"/>
        <v/>
      </c>
      <c r="G139" s="23" t="s">
        <v>276</v>
      </c>
      <c r="H139" s="7" t="str">
        <f>IF(B139="","",VLOOKUP(B139,選手データ!$B$2:$H$701,6,FALSE))</f>
        <v/>
      </c>
      <c r="I139" s="7" t="str">
        <f t="shared" si="6"/>
        <v/>
      </c>
      <c r="J139" s="7" t="s">
        <v>253</v>
      </c>
      <c r="K139" s="7">
        <v>20</v>
      </c>
      <c r="L139" s="29"/>
      <c r="M139" s="7" t="str">
        <f>IF(L139="","",VLOOKUP(L139,種目コード!$E$3:$F$16,2,FALSE))</f>
        <v/>
      </c>
      <c r="N139" s="28"/>
    </row>
    <row r="140" spans="1:14" x14ac:dyDescent="0.4">
      <c r="A140" s="7" t="str">
        <f t="shared" si="7"/>
        <v>07100</v>
      </c>
      <c r="B140" s="27"/>
      <c r="C140" s="7" t="e">
        <f>IF(B140="","",VLOOKUP(B140,選手データ!$B$2:$H$701,2,FALSE))&amp;"("&amp;(VLOOKUP(B140,選手データ!$B$2:$H$701,7,FALSE))&amp;")"</f>
        <v>#N/A</v>
      </c>
      <c r="D140" s="7" t="str">
        <f>IF(B140="","",VLOOKUP(B140,選手データ!$B$2:$H$701,3,FALSE))</f>
        <v/>
      </c>
      <c r="E140" s="7" t="str">
        <f>IF(B140="","",VLOOKUP(B140,選手データ!$B$2:$H$701,4,FALSE))</f>
        <v/>
      </c>
      <c r="F140" s="9" t="str">
        <f t="shared" si="8"/>
        <v/>
      </c>
      <c r="G140" s="23" t="s">
        <v>276</v>
      </c>
      <c r="H140" s="7" t="str">
        <f>IF(B140="","",VLOOKUP(B140,選手データ!$B$2:$H$701,6,FALSE))</f>
        <v/>
      </c>
      <c r="I140" s="7" t="str">
        <f t="shared" si="6"/>
        <v/>
      </c>
      <c r="J140" s="7" t="s">
        <v>253</v>
      </c>
      <c r="K140" s="7">
        <v>20</v>
      </c>
      <c r="L140" s="29"/>
      <c r="M140" s="7" t="str">
        <f>IF(L140="","",VLOOKUP(L140,種目コード!$E$3:$F$16,2,FALSE))</f>
        <v/>
      </c>
      <c r="N140" s="28"/>
    </row>
    <row r="141" spans="1:14" x14ac:dyDescent="0.4">
      <c r="A141" s="7" t="str">
        <f t="shared" si="7"/>
        <v>07100</v>
      </c>
      <c r="B141" s="27"/>
      <c r="C141" s="7" t="e">
        <f>IF(B141="","",VLOOKUP(B141,選手データ!$B$2:$H$701,2,FALSE))&amp;"("&amp;(VLOOKUP(B141,選手データ!$B$2:$H$701,7,FALSE))&amp;")"</f>
        <v>#N/A</v>
      </c>
      <c r="D141" s="7" t="str">
        <f>IF(B141="","",VLOOKUP(B141,選手データ!$B$2:$H$701,3,FALSE))</f>
        <v/>
      </c>
      <c r="E141" s="7" t="str">
        <f>IF(B141="","",VLOOKUP(B141,選手データ!$B$2:$H$701,4,FALSE))</f>
        <v/>
      </c>
      <c r="F141" s="9" t="str">
        <f t="shared" si="8"/>
        <v/>
      </c>
      <c r="G141" s="23" t="s">
        <v>276</v>
      </c>
      <c r="H141" s="7" t="str">
        <f>IF(B141="","",VLOOKUP(B141,選手データ!$B$2:$H$701,6,FALSE))</f>
        <v/>
      </c>
      <c r="I141" s="7" t="str">
        <f t="shared" si="6"/>
        <v/>
      </c>
      <c r="J141" s="7" t="s">
        <v>253</v>
      </c>
      <c r="K141" s="7">
        <v>20</v>
      </c>
      <c r="L141" s="29"/>
      <c r="M141" s="7" t="str">
        <f>IF(L141="","",VLOOKUP(L141,種目コード!$E$3:$F$16,2,FALSE))</f>
        <v/>
      </c>
      <c r="N141" s="28"/>
    </row>
    <row r="142" spans="1:14" x14ac:dyDescent="0.4">
      <c r="A142" s="7" t="str">
        <f t="shared" si="7"/>
        <v>07100</v>
      </c>
      <c r="B142" s="27"/>
      <c r="C142" s="7" t="e">
        <f>IF(B142="","",VLOOKUP(B142,選手データ!$B$2:$H$701,2,FALSE))&amp;"("&amp;(VLOOKUP(B142,選手データ!$B$2:$H$701,7,FALSE))&amp;")"</f>
        <v>#N/A</v>
      </c>
      <c r="D142" s="7" t="str">
        <f>IF(B142="","",VLOOKUP(B142,選手データ!$B$2:$H$701,3,FALSE))</f>
        <v/>
      </c>
      <c r="E142" s="7" t="str">
        <f>IF(B142="","",VLOOKUP(B142,選手データ!$B$2:$H$701,4,FALSE))</f>
        <v/>
      </c>
      <c r="F142" s="9" t="str">
        <f t="shared" si="8"/>
        <v/>
      </c>
      <c r="G142" s="23" t="s">
        <v>276</v>
      </c>
      <c r="H142" s="7" t="str">
        <f>IF(B142="","",VLOOKUP(B142,選手データ!$B$2:$H$701,6,FALSE))</f>
        <v/>
      </c>
      <c r="I142" s="7" t="str">
        <f t="shared" si="6"/>
        <v/>
      </c>
      <c r="J142" s="7" t="s">
        <v>253</v>
      </c>
      <c r="K142" s="7">
        <v>20</v>
      </c>
      <c r="L142" s="29"/>
      <c r="M142" s="7" t="str">
        <f>IF(L142="","",VLOOKUP(L142,種目コード!$E$3:$F$16,2,FALSE))</f>
        <v/>
      </c>
      <c r="N142" s="28"/>
    </row>
    <row r="143" spans="1:14" x14ac:dyDescent="0.4">
      <c r="A143" s="7" t="str">
        <f t="shared" si="7"/>
        <v>07100</v>
      </c>
      <c r="B143" s="27"/>
      <c r="C143" s="7" t="e">
        <f>IF(B143="","",VLOOKUP(B143,選手データ!$B$2:$H$701,2,FALSE))&amp;"("&amp;(VLOOKUP(B143,選手データ!$B$2:$H$701,7,FALSE))&amp;")"</f>
        <v>#N/A</v>
      </c>
      <c r="D143" s="7" t="str">
        <f>IF(B143="","",VLOOKUP(B143,選手データ!$B$2:$H$701,3,FALSE))</f>
        <v/>
      </c>
      <c r="E143" s="7" t="str">
        <f>IF(B143="","",VLOOKUP(B143,選手データ!$B$2:$H$701,4,FALSE))</f>
        <v/>
      </c>
      <c r="F143" s="9" t="str">
        <f t="shared" si="8"/>
        <v/>
      </c>
      <c r="G143" s="23" t="s">
        <v>276</v>
      </c>
      <c r="H143" s="7" t="str">
        <f>IF(B143="","",VLOOKUP(B143,選手データ!$B$2:$H$701,6,FALSE))</f>
        <v/>
      </c>
      <c r="I143" s="7" t="str">
        <f t="shared" si="6"/>
        <v/>
      </c>
      <c r="J143" s="7" t="s">
        <v>253</v>
      </c>
      <c r="K143" s="7">
        <v>20</v>
      </c>
      <c r="L143" s="29"/>
      <c r="M143" s="7" t="str">
        <f>IF(L143="","",VLOOKUP(L143,種目コード!$E$3:$F$16,2,FALSE))</f>
        <v/>
      </c>
      <c r="N143" s="28"/>
    </row>
    <row r="144" spans="1:14" x14ac:dyDescent="0.4">
      <c r="A144" s="7" t="str">
        <f t="shared" si="7"/>
        <v>07100</v>
      </c>
      <c r="B144" s="27"/>
      <c r="C144" s="7" t="e">
        <f>IF(B144="","",VLOOKUP(B144,選手データ!$B$2:$H$701,2,FALSE))&amp;"("&amp;(VLOOKUP(B144,選手データ!$B$2:$H$701,7,FALSE))&amp;")"</f>
        <v>#N/A</v>
      </c>
      <c r="D144" s="7" t="str">
        <f>IF(B144="","",VLOOKUP(B144,選手データ!$B$2:$H$701,3,FALSE))</f>
        <v/>
      </c>
      <c r="E144" s="7" t="str">
        <f>IF(B144="","",VLOOKUP(B144,選手データ!$B$2:$H$701,4,FALSE))</f>
        <v/>
      </c>
      <c r="F144" s="9" t="str">
        <f t="shared" si="8"/>
        <v/>
      </c>
      <c r="G144" s="23" t="s">
        <v>276</v>
      </c>
      <c r="H144" s="7" t="str">
        <f>IF(B144="","",VLOOKUP(B144,選手データ!$B$2:$H$701,6,FALSE))</f>
        <v/>
      </c>
      <c r="I144" s="7" t="str">
        <f t="shared" si="6"/>
        <v/>
      </c>
      <c r="J144" s="7" t="s">
        <v>253</v>
      </c>
      <c r="K144" s="7">
        <v>20</v>
      </c>
      <c r="L144" s="29"/>
      <c r="M144" s="7" t="str">
        <f>IF(L144="","",VLOOKUP(L144,種目コード!$E$3:$F$16,2,FALSE))</f>
        <v/>
      </c>
      <c r="N144" s="28"/>
    </row>
    <row r="145" spans="1:14" x14ac:dyDescent="0.4">
      <c r="A145" s="7" t="str">
        <f t="shared" si="7"/>
        <v>07100</v>
      </c>
      <c r="B145" s="27"/>
      <c r="C145" s="7" t="e">
        <f>IF(B145="","",VLOOKUP(B145,選手データ!$B$2:$H$701,2,FALSE))&amp;"("&amp;(VLOOKUP(B145,選手データ!$B$2:$H$701,7,FALSE))&amp;")"</f>
        <v>#N/A</v>
      </c>
      <c r="D145" s="7" t="str">
        <f>IF(B145="","",VLOOKUP(B145,選手データ!$B$2:$H$701,3,FALSE))</f>
        <v/>
      </c>
      <c r="E145" s="7" t="str">
        <f>IF(B145="","",VLOOKUP(B145,選手データ!$B$2:$H$701,4,FALSE))</f>
        <v/>
      </c>
      <c r="F145" s="9" t="str">
        <f t="shared" si="8"/>
        <v/>
      </c>
      <c r="G145" s="23" t="s">
        <v>276</v>
      </c>
      <c r="H145" s="7" t="str">
        <f>IF(B145="","",VLOOKUP(B145,選手データ!$B$2:$H$701,6,FALSE))</f>
        <v/>
      </c>
      <c r="I145" s="7" t="str">
        <f t="shared" si="6"/>
        <v/>
      </c>
      <c r="J145" s="7" t="s">
        <v>253</v>
      </c>
      <c r="K145" s="7">
        <v>20</v>
      </c>
      <c r="L145" s="29"/>
      <c r="M145" s="7" t="str">
        <f>IF(L145="","",VLOOKUP(L145,種目コード!$E$3:$F$16,2,FALSE))</f>
        <v/>
      </c>
      <c r="N145" s="28"/>
    </row>
    <row r="146" spans="1:14" x14ac:dyDescent="0.4">
      <c r="A146" s="7" t="str">
        <f t="shared" si="7"/>
        <v>07100</v>
      </c>
      <c r="B146" s="27"/>
      <c r="C146" s="7" t="e">
        <f>IF(B146="","",VLOOKUP(B146,選手データ!$B$2:$H$701,2,FALSE))&amp;"("&amp;(VLOOKUP(B146,選手データ!$B$2:$H$701,7,FALSE))&amp;")"</f>
        <v>#N/A</v>
      </c>
      <c r="D146" s="7" t="str">
        <f>IF(B146="","",VLOOKUP(B146,選手データ!$B$2:$H$701,3,FALSE))</f>
        <v/>
      </c>
      <c r="E146" s="7" t="str">
        <f>IF(B146="","",VLOOKUP(B146,選手データ!$B$2:$H$701,4,FALSE))</f>
        <v/>
      </c>
      <c r="F146" s="9" t="str">
        <f t="shared" si="8"/>
        <v/>
      </c>
      <c r="G146" s="23" t="s">
        <v>276</v>
      </c>
      <c r="H146" s="7" t="str">
        <f>IF(B146="","",VLOOKUP(B146,選手データ!$B$2:$H$701,6,FALSE))</f>
        <v/>
      </c>
      <c r="I146" s="7" t="str">
        <f t="shared" si="6"/>
        <v/>
      </c>
      <c r="J146" s="7" t="s">
        <v>253</v>
      </c>
      <c r="K146" s="7">
        <v>20</v>
      </c>
      <c r="L146" s="29"/>
      <c r="M146" s="7" t="str">
        <f>IF(L146="","",VLOOKUP(L146,種目コード!$E$3:$F$16,2,FALSE))</f>
        <v/>
      </c>
      <c r="N146" s="28"/>
    </row>
    <row r="147" spans="1:14" x14ac:dyDescent="0.4">
      <c r="A147" s="7" t="str">
        <f t="shared" si="7"/>
        <v>07100</v>
      </c>
      <c r="B147" s="27"/>
      <c r="C147" s="7" t="e">
        <f>IF(B147="","",VLOOKUP(B147,選手データ!$B$2:$H$701,2,FALSE))&amp;"("&amp;(VLOOKUP(B147,選手データ!$B$2:$H$701,7,FALSE))&amp;")"</f>
        <v>#N/A</v>
      </c>
      <c r="D147" s="7" t="str">
        <f>IF(B147="","",VLOOKUP(B147,選手データ!$B$2:$H$701,3,FALSE))</f>
        <v/>
      </c>
      <c r="E147" s="7" t="str">
        <f>IF(B147="","",VLOOKUP(B147,選手データ!$B$2:$H$701,4,FALSE))</f>
        <v/>
      </c>
      <c r="F147" s="9" t="str">
        <f t="shared" si="8"/>
        <v/>
      </c>
      <c r="G147" s="23" t="s">
        <v>276</v>
      </c>
      <c r="H147" s="7" t="str">
        <f>IF(B147="","",VLOOKUP(B147,選手データ!$B$2:$H$701,6,FALSE))</f>
        <v/>
      </c>
      <c r="I147" s="7" t="str">
        <f t="shared" si="6"/>
        <v/>
      </c>
      <c r="J147" s="7" t="s">
        <v>253</v>
      </c>
      <c r="K147" s="7">
        <v>20</v>
      </c>
      <c r="L147" s="29"/>
      <c r="M147" s="7" t="str">
        <f>IF(L147="","",VLOOKUP(L147,種目コード!$E$3:$F$16,2,FALSE))</f>
        <v/>
      </c>
      <c r="N147" s="28"/>
    </row>
    <row r="148" spans="1:14" x14ac:dyDescent="0.4">
      <c r="A148" s="7" t="str">
        <f t="shared" si="7"/>
        <v>07100</v>
      </c>
      <c r="B148" s="27"/>
      <c r="C148" s="7" t="e">
        <f>IF(B148="","",VLOOKUP(B148,選手データ!$B$2:$H$701,2,FALSE))&amp;"("&amp;(VLOOKUP(B148,選手データ!$B$2:$H$701,7,FALSE))&amp;")"</f>
        <v>#N/A</v>
      </c>
      <c r="D148" s="7" t="str">
        <f>IF(B148="","",VLOOKUP(B148,選手データ!$B$2:$H$701,3,FALSE))</f>
        <v/>
      </c>
      <c r="E148" s="7" t="str">
        <f>IF(B148="","",VLOOKUP(B148,選手データ!$B$2:$H$701,4,FALSE))</f>
        <v/>
      </c>
      <c r="F148" s="9" t="str">
        <f t="shared" si="8"/>
        <v/>
      </c>
      <c r="G148" s="23" t="s">
        <v>276</v>
      </c>
      <c r="H148" s="7" t="str">
        <f>IF(B148="","",VLOOKUP(B148,選手データ!$B$2:$H$701,6,FALSE))</f>
        <v/>
      </c>
      <c r="I148" s="7" t="str">
        <f t="shared" si="6"/>
        <v/>
      </c>
      <c r="J148" s="7" t="s">
        <v>253</v>
      </c>
      <c r="K148" s="7">
        <v>20</v>
      </c>
      <c r="L148" s="29"/>
      <c r="M148" s="7" t="str">
        <f>IF(L148="","",VLOOKUP(L148,種目コード!$E$3:$F$16,2,FALSE))</f>
        <v/>
      </c>
      <c r="N148" s="28"/>
    </row>
    <row r="149" spans="1:14" x14ac:dyDescent="0.4">
      <c r="A149" s="7" t="str">
        <f t="shared" si="7"/>
        <v>07100</v>
      </c>
      <c r="B149" s="27"/>
      <c r="C149" s="7" t="e">
        <f>IF(B149="","",VLOOKUP(B149,選手データ!$B$2:$H$701,2,FALSE))&amp;"("&amp;(VLOOKUP(B149,選手データ!$B$2:$H$701,7,FALSE))&amp;")"</f>
        <v>#N/A</v>
      </c>
      <c r="D149" s="7" t="str">
        <f>IF(B149="","",VLOOKUP(B149,選手データ!$B$2:$H$701,3,FALSE))</f>
        <v/>
      </c>
      <c r="E149" s="7" t="str">
        <f>IF(B149="","",VLOOKUP(B149,選手データ!$B$2:$H$701,4,FALSE))</f>
        <v/>
      </c>
      <c r="F149" s="9" t="str">
        <f t="shared" si="8"/>
        <v/>
      </c>
      <c r="G149" s="23" t="s">
        <v>276</v>
      </c>
      <c r="H149" s="7" t="str">
        <f>IF(B149="","",VLOOKUP(B149,選手データ!$B$2:$H$701,6,FALSE))</f>
        <v/>
      </c>
      <c r="I149" s="7" t="str">
        <f t="shared" si="6"/>
        <v/>
      </c>
      <c r="J149" s="7" t="s">
        <v>253</v>
      </c>
      <c r="K149" s="7">
        <v>20</v>
      </c>
      <c r="L149" s="29"/>
      <c r="M149" s="7" t="str">
        <f>IF(L149="","",VLOOKUP(L149,種目コード!$E$3:$F$16,2,FALSE))</f>
        <v/>
      </c>
      <c r="N149" s="28"/>
    </row>
    <row r="150" spans="1:14" x14ac:dyDescent="0.4">
      <c r="A150" s="7" t="str">
        <f t="shared" si="7"/>
        <v>07100</v>
      </c>
      <c r="B150" s="27"/>
      <c r="C150" s="7" t="e">
        <f>IF(B150="","",VLOOKUP(B150,選手データ!$B$2:$H$701,2,FALSE))&amp;"("&amp;(VLOOKUP(B150,選手データ!$B$2:$H$701,7,FALSE))&amp;")"</f>
        <v>#N/A</v>
      </c>
      <c r="D150" s="7" t="str">
        <f>IF(B150="","",VLOOKUP(B150,選手データ!$B$2:$H$701,3,FALSE))</f>
        <v/>
      </c>
      <c r="E150" s="7" t="str">
        <f>IF(B150="","",VLOOKUP(B150,選手データ!$B$2:$H$701,4,FALSE))</f>
        <v/>
      </c>
      <c r="F150" s="9" t="str">
        <f t="shared" si="8"/>
        <v/>
      </c>
      <c r="G150" s="23" t="s">
        <v>276</v>
      </c>
      <c r="H150" s="7" t="str">
        <f>IF(B150="","",VLOOKUP(B150,選手データ!$B$2:$H$701,6,FALSE))</f>
        <v/>
      </c>
      <c r="I150" s="7" t="str">
        <f t="shared" si="6"/>
        <v/>
      </c>
      <c r="J150" s="7" t="s">
        <v>253</v>
      </c>
      <c r="K150" s="7">
        <v>20</v>
      </c>
      <c r="L150" s="29"/>
      <c r="M150" s="7" t="str">
        <f>IF(L150="","",VLOOKUP(L150,種目コード!$E$3:$F$16,2,FALSE))</f>
        <v/>
      </c>
      <c r="N150" s="28"/>
    </row>
    <row r="151" spans="1:14" x14ac:dyDescent="0.4">
      <c r="A151" s="7" t="str">
        <f t="shared" si="7"/>
        <v>07100</v>
      </c>
      <c r="B151" s="27"/>
      <c r="C151" s="7" t="e">
        <f>IF(B151="","",VLOOKUP(B151,選手データ!$B$2:$H$701,2,FALSE))&amp;"("&amp;(VLOOKUP(B151,選手データ!$B$2:$H$701,7,FALSE))&amp;")"</f>
        <v>#N/A</v>
      </c>
      <c r="D151" s="7" t="str">
        <f>IF(B151="","",VLOOKUP(B151,選手データ!$B$2:$H$701,3,FALSE))</f>
        <v/>
      </c>
      <c r="E151" s="7" t="str">
        <f>IF(B151="","",VLOOKUP(B151,選手データ!$B$2:$H$701,4,FALSE))</f>
        <v/>
      </c>
      <c r="F151" s="9" t="str">
        <f t="shared" si="8"/>
        <v/>
      </c>
      <c r="G151" s="23" t="s">
        <v>276</v>
      </c>
      <c r="H151" s="7" t="str">
        <f>IF(B151="","",VLOOKUP(B151,選手データ!$B$2:$H$701,6,FALSE))</f>
        <v/>
      </c>
      <c r="I151" s="7" t="str">
        <f t="shared" si="6"/>
        <v/>
      </c>
      <c r="J151" s="7" t="s">
        <v>253</v>
      </c>
      <c r="K151" s="7">
        <v>20</v>
      </c>
      <c r="L151" s="29"/>
      <c r="M151" s="7" t="str">
        <f>IF(L151="","",VLOOKUP(L151,種目コード!$E$3:$F$16,2,FALSE))</f>
        <v/>
      </c>
      <c r="N151" s="28"/>
    </row>
    <row r="152" spans="1:14" x14ac:dyDescent="0.4">
      <c r="A152" s="7" t="str">
        <f t="shared" si="7"/>
        <v>07100</v>
      </c>
      <c r="B152" s="27"/>
      <c r="C152" s="7" t="e">
        <f>IF(B152="","",VLOOKUP(B152,選手データ!$B$2:$H$701,2,FALSE))&amp;"("&amp;(VLOOKUP(B152,選手データ!$B$2:$H$701,7,FALSE))&amp;")"</f>
        <v>#N/A</v>
      </c>
      <c r="D152" s="7" t="str">
        <f>IF(B152="","",VLOOKUP(B152,選手データ!$B$2:$H$701,3,FALSE))</f>
        <v/>
      </c>
      <c r="E152" s="7" t="str">
        <f>IF(B152="","",VLOOKUP(B152,選手データ!$B$2:$H$701,4,FALSE))</f>
        <v/>
      </c>
      <c r="F152" s="9" t="str">
        <f t="shared" si="8"/>
        <v/>
      </c>
      <c r="G152" s="23" t="s">
        <v>276</v>
      </c>
      <c r="H152" s="7" t="str">
        <f>IF(B152="","",VLOOKUP(B152,選手データ!$B$2:$H$701,6,FALSE))</f>
        <v/>
      </c>
      <c r="I152" s="7" t="str">
        <f t="shared" si="6"/>
        <v/>
      </c>
      <c r="J152" s="7" t="s">
        <v>253</v>
      </c>
      <c r="K152" s="7">
        <v>20</v>
      </c>
      <c r="L152" s="29"/>
      <c r="M152" s="7" t="str">
        <f>IF(L152="","",VLOOKUP(L152,種目コード!$E$3:$F$16,2,FALSE))</f>
        <v/>
      </c>
      <c r="N152" s="28"/>
    </row>
    <row r="153" spans="1:14" x14ac:dyDescent="0.4">
      <c r="A153" s="7" t="str">
        <f t="shared" si="7"/>
        <v>07100</v>
      </c>
      <c r="B153" s="27"/>
      <c r="C153" s="7" t="e">
        <f>IF(B153="","",VLOOKUP(B153,選手データ!$B$2:$H$701,2,FALSE))&amp;"("&amp;(VLOOKUP(B153,選手データ!$B$2:$H$701,7,FALSE))&amp;")"</f>
        <v>#N/A</v>
      </c>
      <c r="D153" s="7" t="str">
        <f>IF(B153="","",VLOOKUP(B153,選手データ!$B$2:$H$701,3,FALSE))</f>
        <v/>
      </c>
      <c r="E153" s="7" t="str">
        <f>IF(B153="","",VLOOKUP(B153,選手データ!$B$2:$H$701,4,FALSE))</f>
        <v/>
      </c>
      <c r="F153" s="9" t="str">
        <f t="shared" si="8"/>
        <v/>
      </c>
      <c r="G153" s="23" t="s">
        <v>276</v>
      </c>
      <c r="H153" s="7" t="str">
        <f>IF(B153="","",VLOOKUP(B153,選手データ!$B$2:$H$701,6,FALSE))</f>
        <v/>
      </c>
      <c r="I153" s="7" t="str">
        <f t="shared" si="6"/>
        <v/>
      </c>
      <c r="J153" s="7" t="s">
        <v>253</v>
      </c>
      <c r="K153" s="7">
        <v>20</v>
      </c>
      <c r="L153" s="29"/>
      <c r="M153" s="7" t="str">
        <f>IF(L153="","",VLOOKUP(L153,種目コード!$E$3:$F$16,2,FALSE))</f>
        <v/>
      </c>
      <c r="N153" s="28"/>
    </row>
    <row r="154" spans="1:14" x14ac:dyDescent="0.4">
      <c r="A154" s="7" t="str">
        <f t="shared" si="7"/>
        <v>07100</v>
      </c>
      <c r="B154" s="27"/>
      <c r="C154" s="7" t="e">
        <f>IF(B154="","",VLOOKUP(B154,選手データ!$B$2:$H$701,2,FALSE))&amp;"("&amp;(VLOOKUP(B154,選手データ!$B$2:$H$701,7,FALSE))&amp;")"</f>
        <v>#N/A</v>
      </c>
      <c r="D154" s="7" t="str">
        <f>IF(B154="","",VLOOKUP(B154,選手データ!$B$2:$H$701,3,FALSE))</f>
        <v/>
      </c>
      <c r="E154" s="7" t="str">
        <f>IF(B154="","",VLOOKUP(B154,選手データ!$B$2:$H$701,4,FALSE))</f>
        <v/>
      </c>
      <c r="F154" s="9" t="str">
        <f t="shared" si="8"/>
        <v/>
      </c>
      <c r="G154" s="23" t="s">
        <v>276</v>
      </c>
      <c r="H154" s="7" t="str">
        <f>IF(B154="","",VLOOKUP(B154,選手データ!$B$2:$H$701,6,FALSE))</f>
        <v/>
      </c>
      <c r="I154" s="7" t="str">
        <f t="shared" si="6"/>
        <v/>
      </c>
      <c r="J154" s="7" t="s">
        <v>253</v>
      </c>
      <c r="K154" s="7">
        <v>20</v>
      </c>
      <c r="L154" s="29"/>
      <c r="M154" s="7" t="str">
        <f>IF(L154="","",VLOOKUP(L154,種目コード!$E$3:$F$16,2,FALSE))</f>
        <v/>
      </c>
      <c r="N154" s="28"/>
    </row>
    <row r="155" spans="1:14" x14ac:dyDescent="0.4">
      <c r="A155" s="7" t="str">
        <f t="shared" si="7"/>
        <v>07100</v>
      </c>
      <c r="B155" s="27"/>
      <c r="C155" s="7" t="e">
        <f>IF(B155="","",VLOOKUP(B155,選手データ!$B$2:$H$701,2,FALSE))&amp;"("&amp;(VLOOKUP(B155,選手データ!$B$2:$H$701,7,FALSE))&amp;")"</f>
        <v>#N/A</v>
      </c>
      <c r="D155" s="7" t="str">
        <f>IF(B155="","",VLOOKUP(B155,選手データ!$B$2:$H$701,3,FALSE))</f>
        <v/>
      </c>
      <c r="E155" s="7" t="str">
        <f>IF(B155="","",VLOOKUP(B155,選手データ!$B$2:$H$701,4,FALSE))</f>
        <v/>
      </c>
      <c r="F155" s="9" t="str">
        <f t="shared" si="8"/>
        <v/>
      </c>
      <c r="G155" s="23" t="s">
        <v>276</v>
      </c>
      <c r="H155" s="7" t="str">
        <f>IF(B155="","",VLOOKUP(B155,選手データ!$B$2:$H$701,6,FALSE))</f>
        <v/>
      </c>
      <c r="I155" s="7" t="str">
        <f t="shared" si="6"/>
        <v/>
      </c>
      <c r="J155" s="7" t="s">
        <v>253</v>
      </c>
      <c r="K155" s="7">
        <v>20</v>
      </c>
      <c r="L155" s="29"/>
      <c r="M155" s="7" t="str">
        <f>IF(L155="","",VLOOKUP(L155,種目コード!$E$3:$F$16,2,FALSE))</f>
        <v/>
      </c>
      <c r="N155" s="28"/>
    </row>
    <row r="156" spans="1:14" x14ac:dyDescent="0.4">
      <c r="A156" s="7" t="str">
        <f t="shared" si="7"/>
        <v>07100</v>
      </c>
      <c r="B156" s="27"/>
      <c r="C156" s="7" t="e">
        <f>IF(B156="","",VLOOKUP(B156,選手データ!$B$2:$H$701,2,FALSE))&amp;"("&amp;(VLOOKUP(B156,選手データ!$B$2:$H$701,7,FALSE))&amp;")"</f>
        <v>#N/A</v>
      </c>
      <c r="D156" s="7" t="str">
        <f>IF(B156="","",VLOOKUP(B156,選手データ!$B$2:$H$701,3,FALSE))</f>
        <v/>
      </c>
      <c r="E156" s="7" t="str">
        <f>IF(B156="","",VLOOKUP(B156,選手データ!$B$2:$H$701,4,FALSE))</f>
        <v/>
      </c>
      <c r="F156" s="9" t="str">
        <f t="shared" si="8"/>
        <v/>
      </c>
      <c r="G156" s="23" t="s">
        <v>276</v>
      </c>
      <c r="H156" s="7" t="str">
        <f>IF(B156="","",VLOOKUP(B156,選手データ!$B$2:$H$701,6,FALSE))</f>
        <v/>
      </c>
      <c r="I156" s="7" t="str">
        <f t="shared" si="6"/>
        <v/>
      </c>
      <c r="J156" s="7" t="s">
        <v>253</v>
      </c>
      <c r="K156" s="7">
        <v>20</v>
      </c>
      <c r="L156" s="29"/>
      <c r="M156" s="7" t="str">
        <f>IF(L156="","",VLOOKUP(L156,種目コード!$E$3:$F$16,2,FALSE))</f>
        <v/>
      </c>
      <c r="N156" s="28"/>
    </row>
    <row r="157" spans="1:14" x14ac:dyDescent="0.4">
      <c r="A157" s="7" t="str">
        <f t="shared" si="7"/>
        <v>07100</v>
      </c>
      <c r="B157" s="27"/>
      <c r="C157" s="7" t="e">
        <f>IF(B157="","",VLOOKUP(B157,選手データ!$B$2:$H$701,2,FALSE))&amp;"("&amp;(VLOOKUP(B157,選手データ!$B$2:$H$701,7,FALSE))&amp;")"</f>
        <v>#N/A</v>
      </c>
      <c r="D157" s="7" t="str">
        <f>IF(B157="","",VLOOKUP(B157,選手データ!$B$2:$H$701,3,FALSE))</f>
        <v/>
      </c>
      <c r="E157" s="7" t="str">
        <f>IF(B157="","",VLOOKUP(B157,選手データ!$B$2:$H$701,4,FALSE))</f>
        <v/>
      </c>
      <c r="F157" s="9" t="str">
        <f t="shared" si="8"/>
        <v/>
      </c>
      <c r="G157" s="23" t="s">
        <v>276</v>
      </c>
      <c r="H157" s="7" t="str">
        <f>IF(B157="","",VLOOKUP(B157,選手データ!$B$2:$H$701,6,FALSE))</f>
        <v/>
      </c>
      <c r="I157" s="7" t="str">
        <f t="shared" si="6"/>
        <v/>
      </c>
      <c r="J157" s="7" t="s">
        <v>253</v>
      </c>
      <c r="K157" s="7">
        <v>20</v>
      </c>
      <c r="L157" s="29"/>
      <c r="M157" s="7" t="str">
        <f>IF(L157="","",VLOOKUP(L157,種目コード!$E$3:$F$16,2,FALSE))</f>
        <v/>
      </c>
      <c r="N157" s="28"/>
    </row>
    <row r="158" spans="1:14" x14ac:dyDescent="0.4">
      <c r="A158" s="7" t="str">
        <f t="shared" si="7"/>
        <v>07100</v>
      </c>
      <c r="B158" s="27"/>
      <c r="C158" s="7" t="e">
        <f>IF(B158="","",VLOOKUP(B158,選手データ!$B$2:$H$701,2,FALSE))&amp;"("&amp;(VLOOKUP(B158,選手データ!$B$2:$H$701,7,FALSE))&amp;")"</f>
        <v>#N/A</v>
      </c>
      <c r="D158" s="7" t="str">
        <f>IF(B158="","",VLOOKUP(B158,選手データ!$B$2:$H$701,3,FALSE))</f>
        <v/>
      </c>
      <c r="E158" s="7" t="str">
        <f>IF(B158="","",VLOOKUP(B158,選手データ!$B$2:$H$701,4,FALSE))</f>
        <v/>
      </c>
      <c r="F158" s="9" t="str">
        <f t="shared" si="8"/>
        <v/>
      </c>
      <c r="G158" s="23" t="s">
        <v>276</v>
      </c>
      <c r="H158" s="7" t="str">
        <f>IF(B158="","",VLOOKUP(B158,選手データ!$B$2:$H$701,6,FALSE))</f>
        <v/>
      </c>
      <c r="I158" s="7" t="str">
        <f t="shared" si="6"/>
        <v/>
      </c>
      <c r="J158" s="7" t="s">
        <v>253</v>
      </c>
      <c r="K158" s="7">
        <v>20</v>
      </c>
      <c r="L158" s="29"/>
      <c r="M158" s="7" t="str">
        <f>IF(L158="","",VLOOKUP(L158,種目コード!$E$3:$F$16,2,FALSE))</f>
        <v/>
      </c>
      <c r="N158" s="28"/>
    </row>
    <row r="159" spans="1:14" x14ac:dyDescent="0.4">
      <c r="A159" s="7" t="str">
        <f t="shared" si="7"/>
        <v>07100</v>
      </c>
      <c r="B159" s="27"/>
      <c r="C159" s="7" t="e">
        <f>IF(B159="","",VLOOKUP(B159,選手データ!$B$2:$H$701,2,FALSE))&amp;"("&amp;(VLOOKUP(B159,選手データ!$B$2:$H$701,7,FALSE))&amp;")"</f>
        <v>#N/A</v>
      </c>
      <c r="D159" s="7" t="str">
        <f>IF(B159="","",VLOOKUP(B159,選手データ!$B$2:$H$701,3,FALSE))</f>
        <v/>
      </c>
      <c r="E159" s="7" t="str">
        <f>IF(B159="","",VLOOKUP(B159,選手データ!$B$2:$H$701,4,FALSE))</f>
        <v/>
      </c>
      <c r="F159" s="9" t="str">
        <f t="shared" si="8"/>
        <v/>
      </c>
      <c r="G159" s="23" t="s">
        <v>276</v>
      </c>
      <c r="H159" s="7" t="str">
        <f>IF(B159="","",VLOOKUP(B159,選手データ!$B$2:$H$701,6,FALSE))</f>
        <v/>
      </c>
      <c r="I159" s="7" t="str">
        <f t="shared" si="6"/>
        <v/>
      </c>
      <c r="J159" s="7" t="s">
        <v>253</v>
      </c>
      <c r="K159" s="7">
        <v>20</v>
      </c>
      <c r="L159" s="29"/>
      <c r="M159" s="7" t="str">
        <f>IF(L159="","",VLOOKUP(L159,種目コード!$E$3:$F$16,2,FALSE))</f>
        <v/>
      </c>
      <c r="N159" s="28"/>
    </row>
    <row r="160" spans="1:14" x14ac:dyDescent="0.4">
      <c r="A160" s="7" t="str">
        <f t="shared" si="7"/>
        <v>07100</v>
      </c>
      <c r="B160" s="27"/>
      <c r="C160" s="7" t="e">
        <f>IF(B160="","",VLOOKUP(B160,選手データ!$B$2:$H$701,2,FALSE))&amp;"("&amp;(VLOOKUP(B160,選手データ!$B$2:$H$701,7,FALSE))&amp;")"</f>
        <v>#N/A</v>
      </c>
      <c r="D160" s="7" t="str">
        <f>IF(B160="","",VLOOKUP(B160,選手データ!$B$2:$H$701,3,FALSE))</f>
        <v/>
      </c>
      <c r="E160" s="7" t="str">
        <f>IF(B160="","",VLOOKUP(B160,選手データ!$B$2:$H$701,4,FALSE))</f>
        <v/>
      </c>
      <c r="F160" s="9" t="str">
        <f t="shared" si="8"/>
        <v/>
      </c>
      <c r="G160" s="23" t="s">
        <v>276</v>
      </c>
      <c r="H160" s="7" t="str">
        <f>IF(B160="","",VLOOKUP(B160,選手データ!$B$2:$H$701,6,FALSE))</f>
        <v/>
      </c>
      <c r="I160" s="7" t="str">
        <f t="shared" si="6"/>
        <v/>
      </c>
      <c r="J160" s="7" t="s">
        <v>253</v>
      </c>
      <c r="K160" s="7">
        <v>20</v>
      </c>
      <c r="L160" s="29"/>
      <c r="M160" s="7" t="str">
        <f>IF(L160="","",VLOOKUP(L160,種目コード!$E$3:$F$16,2,FALSE))</f>
        <v/>
      </c>
      <c r="N160" s="28"/>
    </row>
    <row r="161" spans="1:14" x14ac:dyDescent="0.4">
      <c r="A161" s="7" t="str">
        <f t="shared" si="7"/>
        <v>07100</v>
      </c>
      <c r="B161" s="27"/>
      <c r="C161" s="7" t="e">
        <f>IF(B161="","",VLOOKUP(B161,選手データ!$B$2:$H$701,2,FALSE))&amp;"("&amp;(VLOOKUP(B161,選手データ!$B$2:$H$701,7,FALSE))&amp;")"</f>
        <v>#N/A</v>
      </c>
      <c r="D161" s="7" t="str">
        <f>IF(B161="","",VLOOKUP(B161,選手データ!$B$2:$H$701,3,FALSE))</f>
        <v/>
      </c>
      <c r="E161" s="7" t="str">
        <f>IF(B161="","",VLOOKUP(B161,選手データ!$B$2:$H$701,4,FALSE))</f>
        <v/>
      </c>
      <c r="F161" s="9" t="str">
        <f t="shared" si="8"/>
        <v/>
      </c>
      <c r="G161" s="23" t="s">
        <v>276</v>
      </c>
      <c r="H161" s="7" t="str">
        <f>IF(B161="","",VLOOKUP(B161,選手データ!$B$2:$H$701,6,FALSE))</f>
        <v/>
      </c>
      <c r="I161" s="7" t="str">
        <f t="shared" si="6"/>
        <v/>
      </c>
      <c r="J161" s="7" t="s">
        <v>253</v>
      </c>
      <c r="K161" s="7">
        <v>20</v>
      </c>
      <c r="L161" s="29"/>
      <c r="M161" s="7" t="str">
        <f>IF(L161="","",VLOOKUP(L161,種目コード!$E$3:$F$16,2,FALSE))</f>
        <v/>
      </c>
      <c r="N161" s="28"/>
    </row>
    <row r="162" spans="1:14" x14ac:dyDescent="0.4">
      <c r="A162" s="7" t="str">
        <f t="shared" si="7"/>
        <v>07100</v>
      </c>
      <c r="B162" s="27"/>
      <c r="C162" s="7" t="e">
        <f>IF(B162="","",VLOOKUP(B162,選手データ!$B$2:$H$701,2,FALSE))&amp;"("&amp;(VLOOKUP(B162,選手データ!$B$2:$H$701,7,FALSE))&amp;")"</f>
        <v>#N/A</v>
      </c>
      <c r="D162" s="7" t="str">
        <f>IF(B162="","",VLOOKUP(B162,選手データ!$B$2:$H$701,3,FALSE))</f>
        <v/>
      </c>
      <c r="E162" s="7" t="str">
        <f>IF(B162="","",VLOOKUP(B162,選手データ!$B$2:$H$701,4,FALSE))</f>
        <v/>
      </c>
      <c r="F162" s="9" t="str">
        <f t="shared" si="8"/>
        <v/>
      </c>
      <c r="G162" s="23" t="s">
        <v>276</v>
      </c>
      <c r="H162" s="7" t="str">
        <f>IF(B162="","",VLOOKUP(B162,選手データ!$B$2:$H$701,6,FALSE))</f>
        <v/>
      </c>
      <c r="I162" s="7" t="str">
        <f t="shared" si="6"/>
        <v/>
      </c>
      <c r="J162" s="7" t="s">
        <v>253</v>
      </c>
      <c r="K162" s="7">
        <v>20</v>
      </c>
      <c r="L162" s="29"/>
      <c r="M162" s="7" t="str">
        <f>IF(L162="","",VLOOKUP(L162,種目コード!$E$3:$F$16,2,FALSE))</f>
        <v/>
      </c>
      <c r="N162" s="28"/>
    </row>
    <row r="163" spans="1:14" x14ac:dyDescent="0.4">
      <c r="A163" s="7" t="str">
        <f t="shared" si="7"/>
        <v>07100</v>
      </c>
      <c r="B163" s="27"/>
      <c r="C163" s="7" t="e">
        <f>IF(B163="","",VLOOKUP(B163,選手データ!$B$2:$H$701,2,FALSE))&amp;"("&amp;(VLOOKUP(B163,選手データ!$B$2:$H$701,7,FALSE))&amp;")"</f>
        <v>#N/A</v>
      </c>
      <c r="D163" s="7" t="str">
        <f>IF(B163="","",VLOOKUP(B163,選手データ!$B$2:$H$701,3,FALSE))</f>
        <v/>
      </c>
      <c r="E163" s="7" t="str">
        <f>IF(B163="","",VLOOKUP(B163,選手データ!$B$2:$H$701,4,FALSE))</f>
        <v/>
      </c>
      <c r="F163" s="9" t="str">
        <f t="shared" si="8"/>
        <v/>
      </c>
      <c r="G163" s="23" t="s">
        <v>276</v>
      </c>
      <c r="H163" s="7" t="str">
        <f>IF(B163="","",VLOOKUP(B163,選手データ!$B$2:$H$701,6,FALSE))</f>
        <v/>
      </c>
      <c r="I163" s="7" t="str">
        <f t="shared" si="6"/>
        <v/>
      </c>
      <c r="J163" s="7" t="s">
        <v>253</v>
      </c>
      <c r="K163" s="7">
        <v>20</v>
      </c>
      <c r="L163" s="29"/>
      <c r="M163" s="7" t="str">
        <f>IF(L163="","",VLOOKUP(L163,種目コード!$E$3:$F$16,2,FALSE))</f>
        <v/>
      </c>
      <c r="N163" s="28"/>
    </row>
    <row r="164" spans="1:14" x14ac:dyDescent="0.4">
      <c r="A164" s="7" t="str">
        <f t="shared" si="7"/>
        <v>07100</v>
      </c>
      <c r="B164" s="27"/>
      <c r="C164" s="7" t="e">
        <f>IF(B164="","",VLOOKUP(B164,選手データ!$B$2:$H$701,2,FALSE))&amp;"("&amp;(VLOOKUP(B164,選手データ!$B$2:$H$701,7,FALSE))&amp;")"</f>
        <v>#N/A</v>
      </c>
      <c r="D164" s="7" t="str">
        <f>IF(B164="","",VLOOKUP(B164,選手データ!$B$2:$H$701,3,FALSE))</f>
        <v/>
      </c>
      <c r="E164" s="7" t="str">
        <f>IF(B164="","",VLOOKUP(B164,選手データ!$B$2:$H$701,4,FALSE))</f>
        <v/>
      </c>
      <c r="F164" s="9" t="str">
        <f t="shared" si="8"/>
        <v/>
      </c>
      <c r="G164" s="23" t="s">
        <v>276</v>
      </c>
      <c r="H164" s="7" t="str">
        <f>IF(B164="","",VLOOKUP(B164,選手データ!$B$2:$H$701,6,FALSE))</f>
        <v/>
      </c>
      <c r="I164" s="7" t="str">
        <f t="shared" si="6"/>
        <v/>
      </c>
      <c r="J164" s="7" t="s">
        <v>253</v>
      </c>
      <c r="K164" s="7">
        <v>20</v>
      </c>
      <c r="L164" s="29"/>
      <c r="M164" s="7" t="str">
        <f>IF(L164="","",VLOOKUP(L164,種目コード!$E$3:$F$16,2,FALSE))</f>
        <v/>
      </c>
      <c r="N164" s="28"/>
    </row>
    <row r="165" spans="1:14" x14ac:dyDescent="0.4">
      <c r="A165" s="7" t="str">
        <f t="shared" si="7"/>
        <v>07100</v>
      </c>
      <c r="B165" s="27"/>
      <c r="C165" s="7" t="e">
        <f>IF(B165="","",VLOOKUP(B165,選手データ!$B$2:$H$701,2,FALSE))&amp;"("&amp;(VLOOKUP(B165,選手データ!$B$2:$H$701,7,FALSE))&amp;")"</f>
        <v>#N/A</v>
      </c>
      <c r="D165" s="7" t="str">
        <f>IF(B165="","",VLOOKUP(B165,選手データ!$B$2:$H$701,3,FALSE))</f>
        <v/>
      </c>
      <c r="E165" s="7" t="str">
        <f>IF(B165="","",VLOOKUP(B165,選手データ!$B$2:$H$701,4,FALSE))</f>
        <v/>
      </c>
      <c r="F165" s="9" t="str">
        <f t="shared" si="8"/>
        <v/>
      </c>
      <c r="G165" s="23" t="s">
        <v>276</v>
      </c>
      <c r="H165" s="7" t="str">
        <f>IF(B165="","",VLOOKUP(B165,選手データ!$B$2:$H$701,6,FALSE))</f>
        <v/>
      </c>
      <c r="I165" s="7" t="str">
        <f t="shared" si="6"/>
        <v/>
      </c>
      <c r="J165" s="7" t="s">
        <v>253</v>
      </c>
      <c r="K165" s="7">
        <v>20</v>
      </c>
      <c r="L165" s="29"/>
      <c r="M165" s="7" t="str">
        <f>IF(L165="","",VLOOKUP(L165,種目コード!$E$3:$F$16,2,FALSE))</f>
        <v/>
      </c>
      <c r="N165" s="28"/>
    </row>
    <row r="166" spans="1:14" x14ac:dyDescent="0.4">
      <c r="A166" s="7" t="str">
        <f t="shared" si="7"/>
        <v>07100</v>
      </c>
      <c r="B166" s="27"/>
      <c r="C166" s="7" t="e">
        <f>IF(B166="","",VLOOKUP(B166,選手データ!$B$2:$H$701,2,FALSE))&amp;"("&amp;(VLOOKUP(B166,選手データ!$B$2:$H$701,7,FALSE))&amp;")"</f>
        <v>#N/A</v>
      </c>
      <c r="D166" s="7" t="str">
        <f>IF(B166="","",VLOOKUP(B166,選手データ!$B$2:$H$701,3,FALSE))</f>
        <v/>
      </c>
      <c r="E166" s="7" t="str">
        <f>IF(B166="","",VLOOKUP(B166,選手データ!$B$2:$H$701,4,FALSE))</f>
        <v/>
      </c>
      <c r="F166" s="9" t="str">
        <f t="shared" si="8"/>
        <v/>
      </c>
      <c r="G166" s="23" t="s">
        <v>276</v>
      </c>
      <c r="H166" s="7" t="str">
        <f>IF(B166="","",VLOOKUP(B166,選手データ!$B$2:$H$701,6,FALSE))</f>
        <v/>
      </c>
      <c r="I166" s="7" t="str">
        <f t="shared" si="6"/>
        <v/>
      </c>
      <c r="J166" s="7" t="s">
        <v>253</v>
      </c>
      <c r="K166" s="7">
        <v>20</v>
      </c>
      <c r="L166" s="29"/>
      <c r="M166" s="7" t="str">
        <f>IF(L166="","",VLOOKUP(L166,種目コード!$E$3:$F$16,2,FALSE))</f>
        <v/>
      </c>
      <c r="N166" s="28"/>
    </row>
    <row r="167" spans="1:14" x14ac:dyDescent="0.4">
      <c r="A167" s="7" t="str">
        <f t="shared" si="7"/>
        <v>07100</v>
      </c>
      <c r="B167" s="27"/>
      <c r="C167" s="7" t="e">
        <f>IF(B167="","",VLOOKUP(B167,選手データ!$B$2:$H$701,2,FALSE))&amp;"("&amp;(VLOOKUP(B167,選手データ!$B$2:$H$701,7,FALSE))&amp;")"</f>
        <v>#N/A</v>
      </c>
      <c r="D167" s="7" t="str">
        <f>IF(B167="","",VLOOKUP(B167,選手データ!$B$2:$H$701,3,FALSE))</f>
        <v/>
      </c>
      <c r="E167" s="7" t="str">
        <f>IF(B167="","",VLOOKUP(B167,選手データ!$B$2:$H$701,4,FALSE))</f>
        <v/>
      </c>
      <c r="F167" s="9" t="str">
        <f t="shared" si="8"/>
        <v/>
      </c>
      <c r="G167" s="23" t="s">
        <v>276</v>
      </c>
      <c r="H167" s="7" t="str">
        <f>IF(B167="","",VLOOKUP(B167,選手データ!$B$2:$H$701,6,FALSE))</f>
        <v/>
      </c>
      <c r="I167" s="7" t="str">
        <f t="shared" si="6"/>
        <v/>
      </c>
      <c r="J167" s="7" t="s">
        <v>253</v>
      </c>
      <c r="K167" s="7">
        <v>20</v>
      </c>
      <c r="L167" s="29"/>
      <c r="M167" s="7" t="str">
        <f>IF(L167="","",VLOOKUP(L167,種目コード!$E$3:$F$16,2,FALSE))</f>
        <v/>
      </c>
      <c r="N167" s="28"/>
    </row>
    <row r="168" spans="1:14" x14ac:dyDescent="0.4">
      <c r="A168" s="7" t="str">
        <f t="shared" si="7"/>
        <v>07100</v>
      </c>
      <c r="B168" s="27"/>
      <c r="C168" s="7" t="e">
        <f>IF(B168="","",VLOOKUP(B168,選手データ!$B$2:$H$701,2,FALSE))&amp;"("&amp;(VLOOKUP(B168,選手データ!$B$2:$H$701,7,FALSE))&amp;")"</f>
        <v>#N/A</v>
      </c>
      <c r="D168" s="7" t="str">
        <f>IF(B168="","",VLOOKUP(B168,選手データ!$B$2:$H$701,3,FALSE))</f>
        <v/>
      </c>
      <c r="E168" s="7" t="str">
        <f>IF(B168="","",VLOOKUP(B168,選手データ!$B$2:$H$701,4,FALSE))</f>
        <v/>
      </c>
      <c r="F168" s="9" t="str">
        <f t="shared" si="8"/>
        <v/>
      </c>
      <c r="G168" s="23" t="s">
        <v>276</v>
      </c>
      <c r="H168" s="7" t="str">
        <f>IF(B168="","",VLOOKUP(B168,選手データ!$B$2:$H$701,6,FALSE))</f>
        <v/>
      </c>
      <c r="I168" s="7" t="str">
        <f t="shared" si="6"/>
        <v/>
      </c>
      <c r="J168" s="7" t="s">
        <v>253</v>
      </c>
      <c r="K168" s="7">
        <v>20</v>
      </c>
      <c r="L168" s="29"/>
      <c r="M168" s="7" t="str">
        <f>IF(L168="","",VLOOKUP(L168,種目コード!$E$3:$F$16,2,FALSE))</f>
        <v/>
      </c>
      <c r="N168" s="28"/>
    </row>
    <row r="169" spans="1:14" x14ac:dyDescent="0.4">
      <c r="A169" s="7" t="str">
        <f t="shared" si="7"/>
        <v>07100</v>
      </c>
      <c r="B169" s="27"/>
      <c r="C169" s="7" t="e">
        <f>IF(B169="","",VLOOKUP(B169,選手データ!$B$2:$H$701,2,FALSE))&amp;"("&amp;(VLOOKUP(B169,選手データ!$B$2:$H$701,7,FALSE))&amp;")"</f>
        <v>#N/A</v>
      </c>
      <c r="D169" s="7" t="str">
        <f>IF(B169="","",VLOOKUP(B169,選手データ!$B$2:$H$701,3,FALSE))</f>
        <v/>
      </c>
      <c r="E169" s="7" t="str">
        <f>IF(B169="","",VLOOKUP(B169,選手データ!$B$2:$H$701,4,FALSE))</f>
        <v/>
      </c>
      <c r="F169" s="9" t="str">
        <f t="shared" si="8"/>
        <v/>
      </c>
      <c r="G169" s="23" t="s">
        <v>276</v>
      </c>
      <c r="H169" s="7" t="str">
        <f>IF(B169="","",VLOOKUP(B169,選手データ!$B$2:$H$701,6,FALSE))</f>
        <v/>
      </c>
      <c r="I169" s="7" t="str">
        <f t="shared" si="6"/>
        <v/>
      </c>
      <c r="J169" s="7" t="s">
        <v>253</v>
      </c>
      <c r="K169" s="7">
        <v>20</v>
      </c>
      <c r="L169" s="29"/>
      <c r="M169" s="7" t="str">
        <f>IF(L169="","",VLOOKUP(L169,種目コード!$E$3:$F$16,2,FALSE))</f>
        <v/>
      </c>
      <c r="N169" s="28"/>
    </row>
    <row r="170" spans="1:14" x14ac:dyDescent="0.4">
      <c r="A170" s="7" t="str">
        <f t="shared" si="7"/>
        <v>07100</v>
      </c>
      <c r="B170" s="27"/>
      <c r="C170" s="7" t="e">
        <f>IF(B170="","",VLOOKUP(B170,選手データ!$B$2:$H$701,2,FALSE))&amp;"("&amp;(VLOOKUP(B170,選手データ!$B$2:$H$701,7,FALSE))&amp;")"</f>
        <v>#N/A</v>
      </c>
      <c r="D170" s="7" t="str">
        <f>IF(B170="","",VLOOKUP(B170,選手データ!$B$2:$H$701,3,FALSE))</f>
        <v/>
      </c>
      <c r="E170" s="7" t="str">
        <f>IF(B170="","",VLOOKUP(B170,選手データ!$B$2:$H$701,4,FALSE))</f>
        <v/>
      </c>
      <c r="F170" s="9" t="str">
        <f t="shared" si="8"/>
        <v/>
      </c>
      <c r="G170" s="23" t="s">
        <v>276</v>
      </c>
      <c r="H170" s="7" t="str">
        <f>IF(B170="","",VLOOKUP(B170,選手データ!$B$2:$H$701,6,FALSE))</f>
        <v/>
      </c>
      <c r="I170" s="7" t="str">
        <f t="shared" si="6"/>
        <v/>
      </c>
      <c r="J170" s="7" t="s">
        <v>253</v>
      </c>
      <c r="K170" s="7">
        <v>20</v>
      </c>
      <c r="L170" s="29"/>
      <c r="M170" s="7" t="str">
        <f>IF(L170="","",VLOOKUP(L170,種目コード!$E$3:$F$16,2,FALSE))</f>
        <v/>
      </c>
      <c r="N170" s="28"/>
    </row>
    <row r="171" spans="1:14" x14ac:dyDescent="0.4">
      <c r="A171" s="7" t="str">
        <f t="shared" si="7"/>
        <v>07100</v>
      </c>
      <c r="B171" s="27"/>
      <c r="C171" s="7" t="e">
        <f>IF(B171="","",VLOOKUP(B171,選手データ!$B$2:$H$701,2,FALSE))&amp;"("&amp;(VLOOKUP(B171,選手データ!$B$2:$H$701,7,FALSE))&amp;")"</f>
        <v>#N/A</v>
      </c>
      <c r="D171" s="7" t="str">
        <f>IF(B171="","",VLOOKUP(B171,選手データ!$B$2:$H$701,3,FALSE))</f>
        <v/>
      </c>
      <c r="E171" s="7" t="str">
        <f>IF(B171="","",VLOOKUP(B171,選手データ!$B$2:$H$701,4,FALSE))</f>
        <v/>
      </c>
      <c r="F171" s="9" t="str">
        <f t="shared" si="8"/>
        <v/>
      </c>
      <c r="G171" s="23" t="s">
        <v>276</v>
      </c>
      <c r="H171" s="7" t="str">
        <f>IF(B171="","",VLOOKUP(B171,選手データ!$B$2:$H$701,6,FALSE))</f>
        <v/>
      </c>
      <c r="I171" s="7" t="str">
        <f t="shared" si="6"/>
        <v/>
      </c>
      <c r="J171" s="7" t="s">
        <v>253</v>
      </c>
      <c r="K171" s="7">
        <v>20</v>
      </c>
      <c r="L171" s="29"/>
      <c r="M171" s="7" t="str">
        <f>IF(L171="","",VLOOKUP(L171,種目コード!$E$3:$F$16,2,FALSE))</f>
        <v/>
      </c>
      <c r="N171" s="28"/>
    </row>
    <row r="172" spans="1:14" x14ac:dyDescent="0.4">
      <c r="A172" s="7" t="str">
        <f t="shared" si="7"/>
        <v>07100</v>
      </c>
      <c r="B172" s="27"/>
      <c r="C172" s="7" t="e">
        <f>IF(B172="","",VLOOKUP(B172,選手データ!$B$2:$H$701,2,FALSE))&amp;"("&amp;(VLOOKUP(B172,選手データ!$B$2:$H$701,7,FALSE))&amp;")"</f>
        <v>#N/A</v>
      </c>
      <c r="D172" s="7" t="str">
        <f>IF(B172="","",VLOOKUP(B172,選手データ!$B$2:$H$701,3,FALSE))</f>
        <v/>
      </c>
      <c r="E172" s="7" t="str">
        <f>IF(B172="","",VLOOKUP(B172,選手データ!$B$2:$H$701,4,FALSE))</f>
        <v/>
      </c>
      <c r="F172" s="9" t="str">
        <f t="shared" si="8"/>
        <v/>
      </c>
      <c r="G172" s="23" t="s">
        <v>276</v>
      </c>
      <c r="H172" s="7" t="str">
        <f>IF(B172="","",VLOOKUP(B172,選手データ!$B$2:$H$701,6,FALSE))</f>
        <v/>
      </c>
      <c r="I172" s="7" t="str">
        <f t="shared" si="6"/>
        <v/>
      </c>
      <c r="J172" s="7" t="s">
        <v>253</v>
      </c>
      <c r="K172" s="7">
        <v>20</v>
      </c>
      <c r="L172" s="29"/>
      <c r="M172" s="7" t="str">
        <f>IF(L172="","",VLOOKUP(L172,種目コード!$E$3:$F$16,2,FALSE))</f>
        <v/>
      </c>
      <c r="N172" s="28"/>
    </row>
    <row r="173" spans="1:14" x14ac:dyDescent="0.4">
      <c r="A173" s="7" t="str">
        <f t="shared" si="7"/>
        <v>07100</v>
      </c>
      <c r="B173" s="27"/>
      <c r="C173" s="7" t="e">
        <f>IF(B173="","",VLOOKUP(B173,選手データ!$B$2:$H$701,2,FALSE))&amp;"("&amp;(VLOOKUP(B173,選手データ!$B$2:$H$701,7,FALSE))&amp;")"</f>
        <v>#N/A</v>
      </c>
      <c r="D173" s="7" t="str">
        <f>IF(B173="","",VLOOKUP(B173,選手データ!$B$2:$H$701,3,FALSE))</f>
        <v/>
      </c>
      <c r="E173" s="7" t="str">
        <f>IF(B173="","",VLOOKUP(B173,選手データ!$B$2:$H$701,4,FALSE))</f>
        <v/>
      </c>
      <c r="F173" s="9" t="str">
        <f t="shared" si="8"/>
        <v/>
      </c>
      <c r="G173" s="23" t="s">
        <v>276</v>
      </c>
      <c r="H173" s="7" t="str">
        <f>IF(B173="","",VLOOKUP(B173,選手データ!$B$2:$H$701,6,FALSE))</f>
        <v/>
      </c>
      <c r="I173" s="7" t="str">
        <f t="shared" si="6"/>
        <v/>
      </c>
      <c r="J173" s="7" t="s">
        <v>253</v>
      </c>
      <c r="K173" s="7">
        <v>20</v>
      </c>
      <c r="L173" s="29"/>
      <c r="M173" s="7" t="str">
        <f>IF(L173="","",VLOOKUP(L173,種目コード!$E$3:$F$16,2,FALSE))</f>
        <v/>
      </c>
      <c r="N173" s="28"/>
    </row>
    <row r="174" spans="1:14" x14ac:dyDescent="0.4">
      <c r="A174" s="7" t="str">
        <f t="shared" si="7"/>
        <v>07100</v>
      </c>
      <c r="B174" s="27"/>
      <c r="C174" s="7" t="e">
        <f>IF(B174="","",VLOOKUP(B174,選手データ!$B$2:$H$701,2,FALSE))&amp;"("&amp;(VLOOKUP(B174,選手データ!$B$2:$H$701,7,FALSE))&amp;")"</f>
        <v>#N/A</v>
      </c>
      <c r="D174" s="7" t="str">
        <f>IF(B174="","",VLOOKUP(B174,選手データ!$B$2:$H$701,3,FALSE))</f>
        <v/>
      </c>
      <c r="E174" s="7" t="str">
        <f>IF(B174="","",VLOOKUP(B174,選手データ!$B$2:$H$701,4,FALSE))</f>
        <v/>
      </c>
      <c r="F174" s="9" t="str">
        <f t="shared" si="8"/>
        <v/>
      </c>
      <c r="G174" s="23" t="s">
        <v>276</v>
      </c>
      <c r="H174" s="7" t="str">
        <f>IF(B174="","",VLOOKUP(B174,選手データ!$B$2:$H$701,6,FALSE))</f>
        <v/>
      </c>
      <c r="I174" s="7" t="str">
        <f t="shared" si="6"/>
        <v/>
      </c>
      <c r="J174" s="7" t="s">
        <v>253</v>
      </c>
      <c r="K174" s="7">
        <v>20</v>
      </c>
      <c r="L174" s="29"/>
      <c r="M174" s="7" t="str">
        <f>IF(L174="","",VLOOKUP(L174,種目コード!$E$3:$F$16,2,FALSE))</f>
        <v/>
      </c>
      <c r="N174" s="28"/>
    </row>
    <row r="175" spans="1:14" x14ac:dyDescent="0.4">
      <c r="A175" s="7" t="str">
        <f t="shared" si="7"/>
        <v>07100</v>
      </c>
      <c r="B175" s="27"/>
      <c r="C175" s="7" t="e">
        <f>IF(B175="","",VLOOKUP(B175,選手データ!$B$2:$H$701,2,FALSE))&amp;"("&amp;(VLOOKUP(B175,選手データ!$B$2:$H$701,7,FALSE))&amp;")"</f>
        <v>#N/A</v>
      </c>
      <c r="D175" s="7" t="str">
        <f>IF(B175="","",VLOOKUP(B175,選手データ!$B$2:$H$701,3,FALSE))</f>
        <v/>
      </c>
      <c r="E175" s="7" t="str">
        <f>IF(B175="","",VLOOKUP(B175,選手データ!$B$2:$H$701,4,FALSE))</f>
        <v/>
      </c>
      <c r="F175" s="9" t="str">
        <f t="shared" si="8"/>
        <v/>
      </c>
      <c r="G175" s="23" t="s">
        <v>276</v>
      </c>
      <c r="H175" s="7" t="str">
        <f>IF(B175="","",VLOOKUP(B175,選手データ!$B$2:$H$701,6,FALSE))</f>
        <v/>
      </c>
      <c r="I175" s="7" t="str">
        <f t="shared" si="6"/>
        <v/>
      </c>
      <c r="J175" s="7" t="s">
        <v>253</v>
      </c>
      <c r="K175" s="7">
        <v>20</v>
      </c>
      <c r="L175" s="29"/>
      <c r="M175" s="7" t="str">
        <f>IF(L175="","",VLOOKUP(L175,種目コード!$E$3:$F$16,2,FALSE))</f>
        <v/>
      </c>
      <c r="N175" s="28"/>
    </row>
    <row r="176" spans="1:14" x14ac:dyDescent="0.4">
      <c r="A176" s="7" t="str">
        <f t="shared" si="7"/>
        <v>07100</v>
      </c>
      <c r="B176" s="27"/>
      <c r="C176" s="7" t="e">
        <f>IF(B176="","",VLOOKUP(B176,選手データ!$B$2:$H$701,2,FALSE))&amp;"("&amp;(VLOOKUP(B176,選手データ!$B$2:$H$701,7,FALSE))&amp;")"</f>
        <v>#N/A</v>
      </c>
      <c r="D176" s="7" t="str">
        <f>IF(B176="","",VLOOKUP(B176,選手データ!$B$2:$H$701,3,FALSE))</f>
        <v/>
      </c>
      <c r="E176" s="7" t="str">
        <f>IF(B176="","",VLOOKUP(B176,選手データ!$B$2:$H$701,4,FALSE))</f>
        <v/>
      </c>
      <c r="F176" s="9" t="str">
        <f t="shared" si="8"/>
        <v/>
      </c>
      <c r="G176" s="23" t="s">
        <v>276</v>
      </c>
      <c r="H176" s="7" t="str">
        <f>IF(B176="","",VLOOKUP(B176,選手データ!$B$2:$H$701,6,FALSE))</f>
        <v/>
      </c>
      <c r="I176" s="7" t="str">
        <f t="shared" si="6"/>
        <v/>
      </c>
      <c r="J176" s="7" t="s">
        <v>253</v>
      </c>
      <c r="K176" s="7">
        <v>20</v>
      </c>
      <c r="L176" s="29"/>
      <c r="M176" s="7" t="str">
        <f>IF(L176="","",VLOOKUP(L176,種目コード!$E$3:$F$16,2,FALSE))</f>
        <v/>
      </c>
      <c r="N176" s="28"/>
    </row>
    <row r="177" spans="1:14" x14ac:dyDescent="0.4">
      <c r="A177" s="7" t="str">
        <f t="shared" si="7"/>
        <v>07100</v>
      </c>
      <c r="B177" s="27"/>
      <c r="C177" s="7" t="e">
        <f>IF(B177="","",VLOOKUP(B177,選手データ!$B$2:$H$701,2,FALSE))&amp;"("&amp;(VLOOKUP(B177,選手データ!$B$2:$H$701,7,FALSE))&amp;")"</f>
        <v>#N/A</v>
      </c>
      <c r="D177" s="7" t="str">
        <f>IF(B177="","",VLOOKUP(B177,選手データ!$B$2:$H$701,3,FALSE))</f>
        <v/>
      </c>
      <c r="E177" s="7" t="str">
        <f>IF(B177="","",VLOOKUP(B177,選手データ!$B$2:$H$701,4,FALSE))</f>
        <v/>
      </c>
      <c r="F177" s="9" t="str">
        <f t="shared" si="8"/>
        <v/>
      </c>
      <c r="G177" s="23" t="s">
        <v>276</v>
      </c>
      <c r="H177" s="7" t="str">
        <f>IF(B177="","",VLOOKUP(B177,選手データ!$B$2:$H$701,6,FALSE))</f>
        <v/>
      </c>
      <c r="I177" s="7" t="str">
        <f t="shared" si="6"/>
        <v/>
      </c>
      <c r="J177" s="7" t="s">
        <v>253</v>
      </c>
      <c r="K177" s="7">
        <v>20</v>
      </c>
      <c r="L177" s="29"/>
      <c r="M177" s="7" t="str">
        <f>IF(L177="","",VLOOKUP(L177,種目コード!$E$3:$F$16,2,FALSE))</f>
        <v/>
      </c>
      <c r="N177" s="28"/>
    </row>
    <row r="178" spans="1:14" x14ac:dyDescent="0.4">
      <c r="A178" s="7" t="str">
        <f t="shared" si="7"/>
        <v>07100</v>
      </c>
      <c r="B178" s="27"/>
      <c r="C178" s="7" t="e">
        <f>IF(B178="","",VLOOKUP(B178,選手データ!$B$2:$H$701,2,FALSE))&amp;"("&amp;(VLOOKUP(B178,選手データ!$B$2:$H$701,7,FALSE))&amp;")"</f>
        <v>#N/A</v>
      </c>
      <c r="D178" s="7" t="str">
        <f>IF(B178="","",VLOOKUP(B178,選手データ!$B$2:$H$701,3,FALSE))</f>
        <v/>
      </c>
      <c r="E178" s="7" t="str">
        <f>IF(B178="","",VLOOKUP(B178,選手データ!$B$2:$H$701,4,FALSE))</f>
        <v/>
      </c>
      <c r="F178" s="9" t="str">
        <f t="shared" si="8"/>
        <v/>
      </c>
      <c r="G178" s="23" t="s">
        <v>276</v>
      </c>
      <c r="H178" s="7" t="str">
        <f>IF(B178="","",VLOOKUP(B178,選手データ!$B$2:$H$701,6,FALSE))</f>
        <v/>
      </c>
      <c r="I178" s="7" t="str">
        <f t="shared" si="6"/>
        <v/>
      </c>
      <c r="J178" s="7" t="s">
        <v>253</v>
      </c>
      <c r="K178" s="7">
        <v>20</v>
      </c>
      <c r="L178" s="29"/>
      <c r="M178" s="7" t="str">
        <f>IF(L178="","",VLOOKUP(L178,種目コード!$E$3:$F$16,2,FALSE))</f>
        <v/>
      </c>
      <c r="N178" s="28"/>
    </row>
    <row r="179" spans="1:14" x14ac:dyDescent="0.4">
      <c r="A179" s="7" t="str">
        <f t="shared" si="7"/>
        <v>07100</v>
      </c>
      <c r="B179" s="27"/>
      <c r="C179" s="7" t="e">
        <f>IF(B179="","",VLOOKUP(B179,選手データ!$B$2:$H$701,2,FALSE))&amp;"("&amp;(VLOOKUP(B179,選手データ!$B$2:$H$701,7,FALSE))&amp;")"</f>
        <v>#N/A</v>
      </c>
      <c r="D179" s="7" t="str">
        <f>IF(B179="","",VLOOKUP(B179,選手データ!$B$2:$H$701,3,FALSE))</f>
        <v/>
      </c>
      <c r="E179" s="7" t="str">
        <f>IF(B179="","",VLOOKUP(B179,選手データ!$B$2:$H$701,4,FALSE))</f>
        <v/>
      </c>
      <c r="F179" s="9" t="str">
        <f t="shared" si="8"/>
        <v/>
      </c>
      <c r="G179" s="23" t="s">
        <v>276</v>
      </c>
      <c r="H179" s="7" t="str">
        <f>IF(B179="","",VLOOKUP(B179,選手データ!$B$2:$H$701,6,FALSE))</f>
        <v/>
      </c>
      <c r="I179" s="7" t="str">
        <f t="shared" si="6"/>
        <v/>
      </c>
      <c r="J179" s="7" t="s">
        <v>253</v>
      </c>
      <c r="K179" s="7">
        <v>20</v>
      </c>
      <c r="L179" s="29"/>
      <c r="M179" s="7" t="str">
        <f>IF(L179="","",VLOOKUP(L179,種目コード!$E$3:$F$16,2,FALSE))</f>
        <v/>
      </c>
      <c r="N179" s="28"/>
    </row>
    <row r="180" spans="1:14" x14ac:dyDescent="0.4">
      <c r="A180" s="7" t="str">
        <f t="shared" si="7"/>
        <v>07100</v>
      </c>
      <c r="B180" s="27"/>
      <c r="C180" s="7" t="e">
        <f>IF(B180="","",VLOOKUP(B180,選手データ!$B$2:$H$701,2,FALSE))&amp;"("&amp;(VLOOKUP(B180,選手データ!$B$2:$H$701,7,FALSE))&amp;")"</f>
        <v>#N/A</v>
      </c>
      <c r="D180" s="7" t="str">
        <f>IF(B180="","",VLOOKUP(B180,選手データ!$B$2:$H$701,3,FALSE))</f>
        <v/>
      </c>
      <c r="E180" s="7" t="str">
        <f>IF(B180="","",VLOOKUP(B180,選手データ!$B$2:$H$701,4,FALSE))</f>
        <v/>
      </c>
      <c r="F180" s="9" t="str">
        <f t="shared" si="8"/>
        <v/>
      </c>
      <c r="G180" s="23" t="s">
        <v>276</v>
      </c>
      <c r="H180" s="7" t="str">
        <f>IF(B180="","",VLOOKUP(B180,選手データ!$B$2:$H$701,6,FALSE))</f>
        <v/>
      </c>
      <c r="I180" s="7" t="str">
        <f t="shared" si="6"/>
        <v/>
      </c>
      <c r="J180" s="7" t="s">
        <v>253</v>
      </c>
      <c r="K180" s="7">
        <v>20</v>
      </c>
      <c r="L180" s="29"/>
      <c r="M180" s="7" t="str">
        <f>IF(L180="","",VLOOKUP(L180,種目コード!$E$3:$F$16,2,FALSE))</f>
        <v/>
      </c>
      <c r="N180" s="28"/>
    </row>
    <row r="181" spans="1:14" x14ac:dyDescent="0.4">
      <c r="A181" s="7" t="str">
        <f t="shared" si="7"/>
        <v>07100</v>
      </c>
      <c r="B181" s="27"/>
      <c r="C181" s="7" t="e">
        <f>IF(B181="","",VLOOKUP(B181,選手データ!$B$2:$H$701,2,FALSE))&amp;"("&amp;(VLOOKUP(B181,選手データ!$B$2:$H$701,7,FALSE))&amp;")"</f>
        <v>#N/A</v>
      </c>
      <c r="D181" s="7" t="str">
        <f>IF(B181="","",VLOOKUP(B181,選手データ!$B$2:$H$701,3,FALSE))</f>
        <v/>
      </c>
      <c r="E181" s="7" t="str">
        <f>IF(B181="","",VLOOKUP(B181,選手データ!$B$2:$H$701,4,FALSE))</f>
        <v/>
      </c>
      <c r="F181" s="9" t="str">
        <f t="shared" si="8"/>
        <v/>
      </c>
      <c r="G181" s="23" t="s">
        <v>276</v>
      </c>
      <c r="H181" s="7" t="str">
        <f>IF(B181="","",VLOOKUP(B181,選手データ!$B$2:$H$701,6,FALSE))</f>
        <v/>
      </c>
      <c r="I181" s="7" t="str">
        <f t="shared" si="6"/>
        <v/>
      </c>
      <c r="J181" s="7" t="s">
        <v>253</v>
      </c>
      <c r="K181" s="7">
        <v>20</v>
      </c>
      <c r="L181" s="29"/>
      <c r="M181" s="7" t="str">
        <f>IF(L181="","",VLOOKUP(L181,種目コード!$E$3:$F$16,2,FALSE))</f>
        <v/>
      </c>
      <c r="N181" s="28"/>
    </row>
    <row r="182" spans="1:14" x14ac:dyDescent="0.4">
      <c r="A182" s="7" t="str">
        <f t="shared" si="7"/>
        <v>07100</v>
      </c>
      <c r="B182" s="27"/>
      <c r="C182" s="7" t="e">
        <f>IF(B182="","",VLOOKUP(B182,選手データ!$B$2:$H$701,2,FALSE))&amp;"("&amp;(VLOOKUP(B182,選手データ!$B$2:$H$701,7,FALSE))&amp;")"</f>
        <v>#N/A</v>
      </c>
      <c r="D182" s="7" t="str">
        <f>IF(B182="","",VLOOKUP(B182,選手データ!$B$2:$H$701,3,FALSE))</f>
        <v/>
      </c>
      <c r="E182" s="7" t="str">
        <f>IF(B182="","",VLOOKUP(B182,選手データ!$B$2:$H$701,4,FALSE))</f>
        <v/>
      </c>
      <c r="F182" s="9" t="str">
        <f t="shared" si="8"/>
        <v/>
      </c>
      <c r="G182" s="23" t="s">
        <v>276</v>
      </c>
      <c r="H182" s="7" t="str">
        <f>IF(B182="","",VLOOKUP(B182,選手データ!$B$2:$H$701,6,FALSE))</f>
        <v/>
      </c>
      <c r="I182" s="7" t="str">
        <f t="shared" si="6"/>
        <v/>
      </c>
      <c r="J182" s="7" t="s">
        <v>253</v>
      </c>
      <c r="K182" s="7">
        <v>20</v>
      </c>
      <c r="L182" s="29"/>
      <c r="M182" s="7" t="str">
        <f>IF(L182="","",VLOOKUP(L182,種目コード!$E$3:$F$16,2,FALSE))</f>
        <v/>
      </c>
      <c r="N182" s="28"/>
    </row>
    <row r="183" spans="1:14" x14ac:dyDescent="0.4">
      <c r="A183" s="7" t="str">
        <f t="shared" si="7"/>
        <v>07100</v>
      </c>
      <c r="B183" s="27"/>
      <c r="C183" s="7" t="e">
        <f>IF(B183="","",VLOOKUP(B183,選手データ!$B$2:$H$701,2,FALSE))&amp;"("&amp;(VLOOKUP(B183,選手データ!$B$2:$H$701,7,FALSE))&amp;")"</f>
        <v>#N/A</v>
      </c>
      <c r="D183" s="7" t="str">
        <f>IF(B183="","",VLOOKUP(B183,選手データ!$B$2:$H$701,3,FALSE))</f>
        <v/>
      </c>
      <c r="E183" s="7" t="str">
        <f>IF(B183="","",VLOOKUP(B183,選手データ!$B$2:$H$701,4,FALSE))</f>
        <v/>
      </c>
      <c r="F183" s="9" t="str">
        <f t="shared" si="8"/>
        <v/>
      </c>
      <c r="G183" s="23" t="s">
        <v>276</v>
      </c>
      <c r="H183" s="7" t="str">
        <f>IF(B183="","",VLOOKUP(B183,選手データ!$B$2:$H$701,6,FALSE))</f>
        <v/>
      </c>
      <c r="I183" s="7" t="str">
        <f t="shared" si="6"/>
        <v/>
      </c>
      <c r="J183" s="7" t="s">
        <v>253</v>
      </c>
      <c r="K183" s="7">
        <v>20</v>
      </c>
      <c r="L183" s="29"/>
      <c r="M183" s="7" t="str">
        <f>IF(L183="","",VLOOKUP(L183,種目コード!$E$3:$F$16,2,FALSE))</f>
        <v/>
      </c>
      <c r="N183" s="28"/>
    </row>
    <row r="184" spans="1:14" x14ac:dyDescent="0.4">
      <c r="A184" s="7" t="str">
        <f t="shared" si="7"/>
        <v>07100</v>
      </c>
      <c r="B184" s="27"/>
      <c r="C184" s="7" t="e">
        <f>IF(B184="","",VLOOKUP(B184,選手データ!$B$2:$H$701,2,FALSE))&amp;"("&amp;(VLOOKUP(B184,選手データ!$B$2:$H$701,7,FALSE))&amp;")"</f>
        <v>#N/A</v>
      </c>
      <c r="D184" s="7" t="str">
        <f>IF(B184="","",VLOOKUP(B184,選手データ!$B$2:$H$701,3,FALSE))</f>
        <v/>
      </c>
      <c r="E184" s="7" t="str">
        <f>IF(B184="","",VLOOKUP(B184,選手データ!$B$2:$H$701,4,FALSE))</f>
        <v/>
      </c>
      <c r="F184" s="9" t="str">
        <f t="shared" si="8"/>
        <v/>
      </c>
      <c r="G184" s="23" t="s">
        <v>276</v>
      </c>
      <c r="H184" s="7" t="str">
        <f>IF(B184="","",VLOOKUP(B184,選手データ!$B$2:$H$701,6,FALSE))</f>
        <v/>
      </c>
      <c r="I184" s="7" t="str">
        <f t="shared" si="6"/>
        <v/>
      </c>
      <c r="J184" s="7" t="s">
        <v>253</v>
      </c>
      <c r="K184" s="7">
        <v>20</v>
      </c>
      <c r="L184" s="29"/>
      <c r="M184" s="7" t="str">
        <f>IF(L184="","",VLOOKUP(L184,種目コード!$E$3:$F$16,2,FALSE))</f>
        <v/>
      </c>
      <c r="N184" s="28"/>
    </row>
    <row r="185" spans="1:14" x14ac:dyDescent="0.4">
      <c r="A185" s="7" t="str">
        <f t="shared" si="7"/>
        <v>07100</v>
      </c>
      <c r="B185" s="27"/>
      <c r="C185" s="7" t="e">
        <f>IF(B185="","",VLOOKUP(B185,選手データ!$B$2:$H$701,2,FALSE))&amp;"("&amp;(VLOOKUP(B185,選手データ!$B$2:$H$701,7,FALSE))&amp;")"</f>
        <v>#N/A</v>
      </c>
      <c r="D185" s="7" t="str">
        <f>IF(B185="","",VLOOKUP(B185,選手データ!$B$2:$H$701,3,FALSE))</f>
        <v/>
      </c>
      <c r="E185" s="7" t="str">
        <f>IF(B185="","",VLOOKUP(B185,選手データ!$B$2:$H$701,4,FALSE))</f>
        <v/>
      </c>
      <c r="F185" s="9" t="str">
        <f t="shared" si="8"/>
        <v/>
      </c>
      <c r="G185" s="23" t="s">
        <v>276</v>
      </c>
      <c r="H185" s="7" t="str">
        <f>IF(B185="","",VLOOKUP(B185,選手データ!$B$2:$H$701,6,FALSE))</f>
        <v/>
      </c>
      <c r="I185" s="7" t="str">
        <f t="shared" si="6"/>
        <v/>
      </c>
      <c r="J185" s="7" t="s">
        <v>253</v>
      </c>
      <c r="K185" s="7">
        <v>20</v>
      </c>
      <c r="L185" s="29"/>
      <c r="M185" s="7" t="str">
        <f>IF(L185="","",VLOOKUP(L185,種目コード!$E$3:$F$16,2,FALSE))</f>
        <v/>
      </c>
      <c r="N185" s="28"/>
    </row>
    <row r="186" spans="1:14" x14ac:dyDescent="0.4">
      <c r="A186" s="7" t="str">
        <f t="shared" si="7"/>
        <v>07100</v>
      </c>
      <c r="B186" s="27"/>
      <c r="C186" s="7" t="e">
        <f>IF(B186="","",VLOOKUP(B186,選手データ!$B$2:$H$701,2,FALSE))&amp;"("&amp;(VLOOKUP(B186,選手データ!$B$2:$H$701,7,FALSE))&amp;")"</f>
        <v>#N/A</v>
      </c>
      <c r="D186" s="7" t="str">
        <f>IF(B186="","",VLOOKUP(B186,選手データ!$B$2:$H$701,3,FALSE))</f>
        <v/>
      </c>
      <c r="E186" s="7" t="str">
        <f>IF(B186="","",VLOOKUP(B186,選手データ!$B$2:$H$701,4,FALSE))</f>
        <v/>
      </c>
      <c r="F186" s="9" t="str">
        <f t="shared" si="8"/>
        <v/>
      </c>
      <c r="G186" s="23" t="s">
        <v>276</v>
      </c>
      <c r="H186" s="7" t="str">
        <f>IF(B186="","",VLOOKUP(B186,選手データ!$B$2:$H$701,6,FALSE))</f>
        <v/>
      </c>
      <c r="I186" s="7" t="str">
        <f t="shared" si="6"/>
        <v/>
      </c>
      <c r="J186" s="7" t="s">
        <v>253</v>
      </c>
      <c r="K186" s="7">
        <v>20</v>
      </c>
      <c r="L186" s="29"/>
      <c r="M186" s="7" t="str">
        <f>IF(L186="","",VLOOKUP(L186,種目コード!$E$3:$F$16,2,FALSE))</f>
        <v/>
      </c>
      <c r="N186" s="28"/>
    </row>
    <row r="187" spans="1:14" x14ac:dyDescent="0.4">
      <c r="A187" s="7" t="str">
        <f t="shared" si="7"/>
        <v>07100</v>
      </c>
      <c r="B187" s="27"/>
      <c r="C187" s="7" t="e">
        <f>IF(B187="","",VLOOKUP(B187,選手データ!$B$2:$H$701,2,FALSE))&amp;"("&amp;(VLOOKUP(B187,選手データ!$B$2:$H$701,7,FALSE))&amp;")"</f>
        <v>#N/A</v>
      </c>
      <c r="D187" s="7" t="str">
        <f>IF(B187="","",VLOOKUP(B187,選手データ!$B$2:$H$701,3,FALSE))</f>
        <v/>
      </c>
      <c r="E187" s="7" t="str">
        <f>IF(B187="","",VLOOKUP(B187,選手データ!$B$2:$H$701,4,FALSE))</f>
        <v/>
      </c>
      <c r="F187" s="9" t="str">
        <f t="shared" si="8"/>
        <v/>
      </c>
      <c r="G187" s="23" t="s">
        <v>276</v>
      </c>
      <c r="H187" s="7" t="str">
        <f>IF(B187="","",VLOOKUP(B187,選手データ!$B$2:$H$701,6,FALSE))</f>
        <v/>
      </c>
      <c r="I187" s="7" t="str">
        <f t="shared" si="6"/>
        <v/>
      </c>
      <c r="J187" s="7" t="s">
        <v>253</v>
      </c>
      <c r="K187" s="7">
        <v>20</v>
      </c>
      <c r="L187" s="29"/>
      <c r="M187" s="7" t="str">
        <f>IF(L187="","",VLOOKUP(L187,種目コード!$E$3:$F$16,2,FALSE))</f>
        <v/>
      </c>
      <c r="N187" s="28"/>
    </row>
    <row r="188" spans="1:14" x14ac:dyDescent="0.4">
      <c r="A188" s="7" t="str">
        <f t="shared" si="7"/>
        <v>07100</v>
      </c>
      <c r="B188" s="27"/>
      <c r="C188" s="7" t="e">
        <f>IF(B188="","",VLOOKUP(B188,選手データ!$B$2:$H$701,2,FALSE))&amp;"("&amp;(VLOOKUP(B188,選手データ!$B$2:$H$701,7,FALSE))&amp;")"</f>
        <v>#N/A</v>
      </c>
      <c r="D188" s="7" t="str">
        <f>IF(B188="","",VLOOKUP(B188,選手データ!$B$2:$H$701,3,FALSE))</f>
        <v/>
      </c>
      <c r="E188" s="7" t="str">
        <f>IF(B188="","",VLOOKUP(B188,選手データ!$B$2:$H$701,4,FALSE))</f>
        <v/>
      </c>
      <c r="F188" s="9" t="str">
        <f t="shared" si="8"/>
        <v/>
      </c>
      <c r="G188" s="23" t="s">
        <v>276</v>
      </c>
      <c r="H188" s="7" t="str">
        <f>IF(B188="","",VLOOKUP(B188,選手データ!$B$2:$H$701,6,FALSE))</f>
        <v/>
      </c>
      <c r="I188" s="7" t="str">
        <f t="shared" si="6"/>
        <v/>
      </c>
      <c r="J188" s="7" t="s">
        <v>253</v>
      </c>
      <c r="K188" s="7">
        <v>20</v>
      </c>
      <c r="L188" s="29"/>
      <c r="M188" s="7" t="str">
        <f>IF(L188="","",VLOOKUP(L188,種目コード!$E$3:$F$16,2,FALSE))</f>
        <v/>
      </c>
      <c r="N188" s="28"/>
    </row>
    <row r="189" spans="1:14" x14ac:dyDescent="0.4">
      <c r="A189" s="7" t="str">
        <f t="shared" si="7"/>
        <v>07100</v>
      </c>
      <c r="B189" s="27"/>
      <c r="C189" s="7" t="e">
        <f>IF(B189="","",VLOOKUP(B189,選手データ!$B$2:$H$701,2,FALSE))&amp;"("&amp;(VLOOKUP(B189,選手データ!$B$2:$H$701,7,FALSE))&amp;")"</f>
        <v>#N/A</v>
      </c>
      <c r="D189" s="7" t="str">
        <f>IF(B189="","",VLOOKUP(B189,選手データ!$B$2:$H$701,3,FALSE))</f>
        <v/>
      </c>
      <c r="E189" s="7" t="str">
        <f>IF(B189="","",VLOOKUP(B189,選手データ!$B$2:$H$701,4,FALSE))</f>
        <v/>
      </c>
      <c r="F189" s="9" t="str">
        <f t="shared" si="8"/>
        <v/>
      </c>
      <c r="G189" s="23" t="s">
        <v>276</v>
      </c>
      <c r="H189" s="7" t="str">
        <f>IF(B189="","",VLOOKUP(B189,選手データ!$B$2:$H$701,6,FALSE))</f>
        <v/>
      </c>
      <c r="I189" s="7" t="str">
        <f t="shared" si="6"/>
        <v/>
      </c>
      <c r="J189" s="7" t="s">
        <v>253</v>
      </c>
      <c r="K189" s="7">
        <v>20</v>
      </c>
      <c r="L189" s="29"/>
      <c r="M189" s="7" t="str">
        <f>IF(L189="","",VLOOKUP(L189,種目コード!$E$3:$F$16,2,FALSE))</f>
        <v/>
      </c>
      <c r="N189" s="28"/>
    </row>
    <row r="190" spans="1:14" x14ac:dyDescent="0.4">
      <c r="A190" s="7" t="str">
        <f t="shared" si="7"/>
        <v>07100</v>
      </c>
      <c r="B190" s="27"/>
      <c r="C190" s="7" t="e">
        <f>IF(B190="","",VLOOKUP(B190,選手データ!$B$2:$H$701,2,FALSE))&amp;"("&amp;(VLOOKUP(B190,選手データ!$B$2:$H$701,7,FALSE))&amp;")"</f>
        <v>#N/A</v>
      </c>
      <c r="D190" s="7" t="str">
        <f>IF(B190="","",VLOOKUP(B190,選手データ!$B$2:$H$701,3,FALSE))</f>
        <v/>
      </c>
      <c r="E190" s="7" t="str">
        <f>IF(B190="","",VLOOKUP(B190,選手データ!$B$2:$H$701,4,FALSE))</f>
        <v/>
      </c>
      <c r="F190" s="9" t="str">
        <f t="shared" si="8"/>
        <v/>
      </c>
      <c r="G190" s="23" t="s">
        <v>276</v>
      </c>
      <c r="H190" s="7" t="str">
        <f>IF(B190="","",VLOOKUP(B190,選手データ!$B$2:$H$701,6,FALSE))</f>
        <v/>
      </c>
      <c r="I190" s="7" t="str">
        <f t="shared" si="6"/>
        <v/>
      </c>
      <c r="J190" s="7" t="s">
        <v>253</v>
      </c>
      <c r="K190" s="7">
        <v>20</v>
      </c>
      <c r="L190" s="29"/>
      <c r="M190" s="7" t="str">
        <f>IF(L190="","",VLOOKUP(L190,種目コード!$E$3:$F$16,2,FALSE))</f>
        <v/>
      </c>
      <c r="N190" s="28"/>
    </row>
    <row r="191" spans="1:14" x14ac:dyDescent="0.4">
      <c r="A191" s="7" t="str">
        <f t="shared" si="7"/>
        <v>07100</v>
      </c>
      <c r="B191" s="27"/>
      <c r="C191" s="7" t="e">
        <f>IF(B191="","",VLOOKUP(B191,選手データ!$B$2:$H$701,2,FALSE))&amp;"("&amp;(VLOOKUP(B191,選手データ!$B$2:$H$701,7,FALSE))&amp;")"</f>
        <v>#N/A</v>
      </c>
      <c r="D191" s="7" t="str">
        <f>IF(B191="","",VLOOKUP(B191,選手データ!$B$2:$H$701,3,FALSE))</f>
        <v/>
      </c>
      <c r="E191" s="7" t="str">
        <f>IF(B191="","",VLOOKUP(B191,選手データ!$B$2:$H$701,4,FALSE))</f>
        <v/>
      </c>
      <c r="F191" s="9" t="str">
        <f t="shared" si="8"/>
        <v/>
      </c>
      <c r="G191" s="23" t="s">
        <v>276</v>
      </c>
      <c r="H191" s="7" t="str">
        <f>IF(B191="","",VLOOKUP(B191,選手データ!$B$2:$H$701,6,FALSE))</f>
        <v/>
      </c>
      <c r="I191" s="7" t="str">
        <f t="shared" si="6"/>
        <v/>
      </c>
      <c r="J191" s="7" t="s">
        <v>253</v>
      </c>
      <c r="K191" s="7">
        <v>20</v>
      </c>
      <c r="L191" s="29"/>
      <c r="M191" s="7" t="str">
        <f>IF(L191="","",VLOOKUP(L191,種目コード!$E$3:$F$16,2,FALSE))</f>
        <v/>
      </c>
      <c r="N191" s="28"/>
    </row>
    <row r="192" spans="1:14" x14ac:dyDescent="0.4">
      <c r="A192" s="7" t="str">
        <f t="shared" si="7"/>
        <v>07100</v>
      </c>
      <c r="B192" s="27"/>
      <c r="C192" s="7" t="e">
        <f>IF(B192="","",VLOOKUP(B192,選手データ!$B$2:$H$701,2,FALSE))&amp;"("&amp;(VLOOKUP(B192,選手データ!$B$2:$H$701,7,FALSE))&amp;")"</f>
        <v>#N/A</v>
      </c>
      <c r="D192" s="7" t="str">
        <f>IF(B192="","",VLOOKUP(B192,選手データ!$B$2:$H$701,3,FALSE))</f>
        <v/>
      </c>
      <c r="E192" s="7" t="str">
        <f>IF(B192="","",VLOOKUP(B192,選手データ!$B$2:$H$701,4,FALSE))</f>
        <v/>
      </c>
      <c r="F192" s="9" t="str">
        <f t="shared" si="8"/>
        <v/>
      </c>
      <c r="G192" s="23" t="s">
        <v>276</v>
      </c>
      <c r="H192" s="7" t="str">
        <f>IF(B192="","",VLOOKUP(B192,選手データ!$B$2:$H$701,6,FALSE))</f>
        <v/>
      </c>
      <c r="I192" s="7" t="str">
        <f t="shared" si="6"/>
        <v/>
      </c>
      <c r="J192" s="7" t="s">
        <v>253</v>
      </c>
      <c r="K192" s="7">
        <v>20</v>
      </c>
      <c r="L192" s="29"/>
      <c r="M192" s="7" t="str">
        <f>IF(L192="","",VLOOKUP(L192,種目コード!$E$3:$F$16,2,FALSE))</f>
        <v/>
      </c>
      <c r="N192" s="28"/>
    </row>
    <row r="193" spans="1:14" x14ac:dyDescent="0.4">
      <c r="A193" s="7" t="str">
        <f t="shared" si="7"/>
        <v>07100</v>
      </c>
      <c r="B193" s="27"/>
      <c r="C193" s="7" t="e">
        <f>IF(B193="","",VLOOKUP(B193,選手データ!$B$2:$H$701,2,FALSE))&amp;"("&amp;(VLOOKUP(B193,選手データ!$B$2:$H$701,7,FALSE))&amp;")"</f>
        <v>#N/A</v>
      </c>
      <c r="D193" s="7" t="str">
        <f>IF(B193="","",VLOOKUP(B193,選手データ!$B$2:$H$701,3,FALSE))</f>
        <v/>
      </c>
      <c r="E193" s="7" t="str">
        <f>IF(B193="","",VLOOKUP(B193,選手データ!$B$2:$H$701,4,FALSE))</f>
        <v/>
      </c>
      <c r="F193" s="9" t="str">
        <f t="shared" si="8"/>
        <v/>
      </c>
      <c r="G193" s="23" t="s">
        <v>276</v>
      </c>
      <c r="H193" s="7" t="str">
        <f>IF(B193="","",VLOOKUP(B193,選手データ!$B$2:$H$701,6,FALSE))</f>
        <v/>
      </c>
      <c r="I193" s="7" t="str">
        <f t="shared" si="6"/>
        <v/>
      </c>
      <c r="J193" s="7" t="s">
        <v>253</v>
      </c>
      <c r="K193" s="7">
        <v>20</v>
      </c>
      <c r="L193" s="29"/>
      <c r="M193" s="7" t="str">
        <f>IF(L193="","",VLOOKUP(L193,種目コード!$E$3:$F$16,2,FALSE))</f>
        <v/>
      </c>
      <c r="N193" s="28"/>
    </row>
    <row r="194" spans="1:14" x14ac:dyDescent="0.4">
      <c r="A194" s="7" t="str">
        <f t="shared" si="7"/>
        <v>07100</v>
      </c>
      <c r="B194" s="27"/>
      <c r="C194" s="7" t="e">
        <f>IF(B194="","",VLOOKUP(B194,選手データ!$B$2:$H$701,2,FALSE))&amp;"("&amp;(VLOOKUP(B194,選手データ!$B$2:$H$701,7,FALSE))&amp;")"</f>
        <v>#N/A</v>
      </c>
      <c r="D194" s="7" t="str">
        <f>IF(B194="","",VLOOKUP(B194,選手データ!$B$2:$H$701,3,FALSE))</f>
        <v/>
      </c>
      <c r="E194" s="7" t="str">
        <f>IF(B194="","",VLOOKUP(B194,選手データ!$B$2:$H$701,4,FALSE))</f>
        <v/>
      </c>
      <c r="F194" s="9" t="str">
        <f t="shared" si="8"/>
        <v/>
      </c>
      <c r="G194" s="23" t="s">
        <v>276</v>
      </c>
      <c r="H194" s="7" t="str">
        <f>IF(B194="","",VLOOKUP(B194,選手データ!$B$2:$H$701,6,FALSE))</f>
        <v/>
      </c>
      <c r="I194" s="7" t="str">
        <f t="shared" si="6"/>
        <v/>
      </c>
      <c r="J194" s="7" t="s">
        <v>253</v>
      </c>
      <c r="K194" s="7">
        <v>20</v>
      </c>
      <c r="L194" s="29"/>
      <c r="M194" s="7" t="str">
        <f>IF(L194="","",VLOOKUP(L194,種目コード!$E$3:$F$16,2,FALSE))</f>
        <v/>
      </c>
      <c r="N194" s="28"/>
    </row>
    <row r="195" spans="1:14" x14ac:dyDescent="0.4">
      <c r="A195" s="7" t="str">
        <f t="shared" si="7"/>
        <v>07100</v>
      </c>
      <c r="B195" s="27"/>
      <c r="C195" s="7" t="e">
        <f>IF(B195="","",VLOOKUP(B195,選手データ!$B$2:$H$701,2,FALSE))&amp;"("&amp;(VLOOKUP(B195,選手データ!$B$2:$H$701,7,FALSE))&amp;")"</f>
        <v>#N/A</v>
      </c>
      <c r="D195" s="7" t="str">
        <f>IF(B195="","",VLOOKUP(B195,選手データ!$B$2:$H$701,3,FALSE))</f>
        <v/>
      </c>
      <c r="E195" s="7" t="str">
        <f>IF(B195="","",VLOOKUP(B195,選手データ!$B$2:$H$701,4,FALSE))</f>
        <v/>
      </c>
      <c r="F195" s="9" t="str">
        <f t="shared" si="8"/>
        <v/>
      </c>
      <c r="G195" s="23" t="s">
        <v>276</v>
      </c>
      <c r="H195" s="7" t="str">
        <f>IF(B195="","",VLOOKUP(B195,選手データ!$B$2:$H$701,6,FALSE))</f>
        <v/>
      </c>
      <c r="I195" s="7" t="str">
        <f t="shared" ref="I195:I258" si="9">IF(H195="","",VLOOKUP(H195,学校番号,3,FALSE))</f>
        <v/>
      </c>
      <c r="J195" s="7" t="s">
        <v>253</v>
      </c>
      <c r="K195" s="7">
        <v>20</v>
      </c>
      <c r="L195" s="29"/>
      <c r="M195" s="7" t="str">
        <f>IF(L195="","",VLOOKUP(L195,種目コード!$E$3:$F$16,2,FALSE))</f>
        <v/>
      </c>
      <c r="N195" s="28"/>
    </row>
    <row r="196" spans="1:14" x14ac:dyDescent="0.4">
      <c r="A196" s="7" t="str">
        <f t="shared" si="7"/>
        <v>07100</v>
      </c>
      <c r="B196" s="27"/>
      <c r="C196" s="7" t="e">
        <f>IF(B196="","",VLOOKUP(B196,選手データ!$B$2:$H$701,2,FALSE))&amp;"("&amp;(VLOOKUP(B196,選手データ!$B$2:$H$701,7,FALSE))&amp;")"</f>
        <v>#N/A</v>
      </c>
      <c r="D196" s="7" t="str">
        <f>IF(B196="","",VLOOKUP(B196,選手データ!$B$2:$H$701,3,FALSE))</f>
        <v/>
      </c>
      <c r="E196" s="7" t="str">
        <f>IF(B196="","",VLOOKUP(B196,選手データ!$B$2:$H$701,4,FALSE))</f>
        <v/>
      </c>
      <c r="F196" s="9" t="str">
        <f t="shared" si="8"/>
        <v/>
      </c>
      <c r="G196" s="23" t="s">
        <v>276</v>
      </c>
      <c r="H196" s="7" t="str">
        <f>IF(B196="","",VLOOKUP(B196,選手データ!$B$2:$H$701,6,FALSE))</f>
        <v/>
      </c>
      <c r="I196" s="7" t="str">
        <f t="shared" si="9"/>
        <v/>
      </c>
      <c r="J196" s="7" t="s">
        <v>253</v>
      </c>
      <c r="K196" s="7">
        <v>20</v>
      </c>
      <c r="L196" s="29"/>
      <c r="M196" s="7" t="str">
        <f>IF(L196="","",VLOOKUP(L196,種目コード!$E$3:$F$16,2,FALSE))</f>
        <v/>
      </c>
      <c r="N196" s="28"/>
    </row>
    <row r="197" spans="1:14" x14ac:dyDescent="0.4">
      <c r="A197" s="7" t="str">
        <f t="shared" si="7"/>
        <v>07100</v>
      </c>
      <c r="B197" s="27"/>
      <c r="C197" s="7" t="e">
        <f>IF(B197="","",VLOOKUP(B197,選手データ!$B$2:$H$701,2,FALSE))&amp;"("&amp;(VLOOKUP(B197,選手データ!$B$2:$H$701,7,FALSE))&amp;")"</f>
        <v>#N/A</v>
      </c>
      <c r="D197" s="7" t="str">
        <f>IF(B197="","",VLOOKUP(B197,選手データ!$B$2:$H$701,3,FALSE))</f>
        <v/>
      </c>
      <c r="E197" s="7" t="str">
        <f>IF(B197="","",VLOOKUP(B197,選手データ!$B$2:$H$701,4,FALSE))</f>
        <v/>
      </c>
      <c r="F197" s="9" t="str">
        <f t="shared" si="8"/>
        <v/>
      </c>
      <c r="G197" s="23" t="s">
        <v>276</v>
      </c>
      <c r="H197" s="7" t="str">
        <f>IF(B197="","",VLOOKUP(B197,選手データ!$B$2:$H$701,6,FALSE))</f>
        <v/>
      </c>
      <c r="I197" s="7" t="str">
        <f t="shared" si="9"/>
        <v/>
      </c>
      <c r="J197" s="7" t="s">
        <v>253</v>
      </c>
      <c r="K197" s="7">
        <v>20</v>
      </c>
      <c r="L197" s="29"/>
      <c r="M197" s="7" t="str">
        <f>IF(L197="","",VLOOKUP(L197,種目コード!$E$3:$F$16,2,FALSE))</f>
        <v/>
      </c>
      <c r="N197" s="28"/>
    </row>
    <row r="198" spans="1:14" x14ac:dyDescent="0.4">
      <c r="A198" s="7" t="str">
        <f t="shared" ref="A198:A261" si="10">"07100"&amp;IF(LEN(B198)=3,"0"&amp;B198,B198)</f>
        <v>07100</v>
      </c>
      <c r="B198" s="27"/>
      <c r="C198" s="7" t="e">
        <f>IF(B198="","",VLOOKUP(B198,選手データ!$B$2:$H$701,2,FALSE))&amp;"("&amp;(VLOOKUP(B198,選手データ!$B$2:$H$701,7,FALSE))&amp;")"</f>
        <v>#N/A</v>
      </c>
      <c r="D198" s="7" t="str">
        <f>IF(B198="","",VLOOKUP(B198,選手データ!$B$2:$H$701,3,FALSE))</f>
        <v/>
      </c>
      <c r="E198" s="7" t="str">
        <f>IF(B198="","",VLOOKUP(B198,選手データ!$B$2:$H$701,4,FALSE))</f>
        <v/>
      </c>
      <c r="F198" s="9" t="str">
        <f t="shared" ref="F198:F261" si="11">IF(B198="","",IF(E198="男子",1,IF(E198="女子",2,FALSE)))</f>
        <v/>
      </c>
      <c r="G198" s="23" t="s">
        <v>276</v>
      </c>
      <c r="H198" s="7" t="str">
        <f>IF(B198="","",VLOOKUP(B198,選手データ!$B$2:$H$701,6,FALSE))</f>
        <v/>
      </c>
      <c r="I198" s="7" t="str">
        <f t="shared" si="9"/>
        <v/>
      </c>
      <c r="J198" s="7" t="s">
        <v>253</v>
      </c>
      <c r="K198" s="7">
        <v>20</v>
      </c>
      <c r="L198" s="29"/>
      <c r="M198" s="7" t="str">
        <f>IF(L198="","",VLOOKUP(L198,種目コード!$E$3:$F$16,2,FALSE))</f>
        <v/>
      </c>
      <c r="N198" s="28"/>
    </row>
    <row r="199" spans="1:14" x14ac:dyDescent="0.4">
      <c r="A199" s="7" t="str">
        <f t="shared" si="10"/>
        <v>07100</v>
      </c>
      <c r="B199" s="27"/>
      <c r="C199" s="7" t="e">
        <f>IF(B199="","",VLOOKUP(B199,選手データ!$B$2:$H$701,2,FALSE))&amp;"("&amp;(VLOOKUP(B199,選手データ!$B$2:$H$701,7,FALSE))&amp;")"</f>
        <v>#N/A</v>
      </c>
      <c r="D199" s="7" t="str">
        <f>IF(B199="","",VLOOKUP(B199,選手データ!$B$2:$H$701,3,FALSE))</f>
        <v/>
      </c>
      <c r="E199" s="7" t="str">
        <f>IF(B199="","",VLOOKUP(B199,選手データ!$B$2:$H$701,4,FALSE))</f>
        <v/>
      </c>
      <c r="F199" s="9" t="str">
        <f t="shared" si="11"/>
        <v/>
      </c>
      <c r="G199" s="23" t="s">
        <v>276</v>
      </c>
      <c r="H199" s="7" t="str">
        <f>IF(B199="","",VLOOKUP(B199,選手データ!$B$2:$H$701,6,FALSE))</f>
        <v/>
      </c>
      <c r="I199" s="7" t="str">
        <f t="shared" si="9"/>
        <v/>
      </c>
      <c r="J199" s="7" t="s">
        <v>253</v>
      </c>
      <c r="K199" s="7">
        <v>20</v>
      </c>
      <c r="L199" s="29"/>
      <c r="M199" s="7" t="str">
        <f>IF(L199="","",VLOOKUP(L199,種目コード!$E$3:$F$16,2,FALSE))</f>
        <v/>
      </c>
      <c r="N199" s="28"/>
    </row>
    <row r="200" spans="1:14" x14ac:dyDescent="0.4">
      <c r="A200" s="7" t="str">
        <f t="shared" si="10"/>
        <v>07100</v>
      </c>
      <c r="B200" s="27"/>
      <c r="C200" s="7" t="e">
        <f>IF(B200="","",VLOOKUP(B200,選手データ!$B$2:$H$701,2,FALSE))&amp;"("&amp;(VLOOKUP(B200,選手データ!$B$2:$H$701,7,FALSE))&amp;")"</f>
        <v>#N/A</v>
      </c>
      <c r="D200" s="7" t="str">
        <f>IF(B200="","",VLOOKUP(B200,選手データ!$B$2:$H$701,3,FALSE))</f>
        <v/>
      </c>
      <c r="E200" s="7" t="str">
        <f>IF(B200="","",VLOOKUP(B200,選手データ!$B$2:$H$701,4,FALSE))</f>
        <v/>
      </c>
      <c r="F200" s="9" t="str">
        <f t="shared" si="11"/>
        <v/>
      </c>
      <c r="G200" s="23" t="s">
        <v>276</v>
      </c>
      <c r="H200" s="7" t="str">
        <f>IF(B200="","",VLOOKUP(B200,選手データ!$B$2:$H$701,6,FALSE))</f>
        <v/>
      </c>
      <c r="I200" s="7" t="str">
        <f t="shared" si="9"/>
        <v/>
      </c>
      <c r="J200" s="7" t="s">
        <v>253</v>
      </c>
      <c r="K200" s="7">
        <v>20</v>
      </c>
      <c r="L200" s="29"/>
      <c r="M200" s="7" t="str">
        <f>IF(L200="","",VLOOKUP(L200,種目コード!$E$3:$F$16,2,FALSE))</f>
        <v/>
      </c>
      <c r="N200" s="28"/>
    </row>
    <row r="201" spans="1:14" x14ac:dyDescent="0.4">
      <c r="A201" s="7" t="str">
        <f t="shared" si="10"/>
        <v>07100</v>
      </c>
      <c r="B201" s="27"/>
      <c r="C201" s="7" t="e">
        <f>IF(B201="","",VLOOKUP(B201,選手データ!$B$2:$H$701,2,FALSE))&amp;"("&amp;(VLOOKUP(B201,選手データ!$B$2:$H$701,7,FALSE))&amp;")"</f>
        <v>#N/A</v>
      </c>
      <c r="D201" s="7" t="str">
        <f>IF(B201="","",VLOOKUP(B201,選手データ!$B$2:$H$701,3,FALSE))</f>
        <v/>
      </c>
      <c r="E201" s="7" t="str">
        <f>IF(B201="","",VLOOKUP(B201,選手データ!$B$2:$H$701,4,FALSE))</f>
        <v/>
      </c>
      <c r="F201" s="9" t="str">
        <f t="shared" si="11"/>
        <v/>
      </c>
      <c r="G201" s="23" t="s">
        <v>276</v>
      </c>
      <c r="H201" s="7" t="str">
        <f>IF(B201="","",VLOOKUP(B201,選手データ!$B$2:$H$701,6,FALSE))</f>
        <v/>
      </c>
      <c r="I201" s="7" t="str">
        <f t="shared" si="9"/>
        <v/>
      </c>
      <c r="J201" s="7" t="s">
        <v>253</v>
      </c>
      <c r="K201" s="7">
        <v>20</v>
      </c>
      <c r="L201" s="29"/>
      <c r="M201" s="7" t="str">
        <f>IF(L201="","",VLOOKUP(L201,種目コード!$E$3:$F$16,2,FALSE))</f>
        <v/>
      </c>
      <c r="N201" s="28"/>
    </row>
    <row r="202" spans="1:14" x14ac:dyDescent="0.4">
      <c r="A202" s="7" t="str">
        <f t="shared" si="10"/>
        <v>07100</v>
      </c>
      <c r="B202" s="27"/>
      <c r="C202" s="7" t="e">
        <f>IF(B202="","",VLOOKUP(B202,選手データ!$B$2:$H$701,2,FALSE))&amp;"("&amp;(VLOOKUP(B202,選手データ!$B$2:$H$701,7,FALSE))&amp;")"</f>
        <v>#N/A</v>
      </c>
      <c r="D202" s="7" t="str">
        <f>IF(B202="","",VLOOKUP(B202,選手データ!$B$2:$H$701,3,FALSE))</f>
        <v/>
      </c>
      <c r="E202" s="7" t="str">
        <f>IF(B202="","",VLOOKUP(B202,選手データ!$B$2:$H$701,4,FALSE))</f>
        <v/>
      </c>
      <c r="F202" s="9" t="str">
        <f t="shared" si="11"/>
        <v/>
      </c>
      <c r="G202" s="23" t="s">
        <v>276</v>
      </c>
      <c r="H202" s="7" t="str">
        <f>IF(B202="","",VLOOKUP(B202,選手データ!$B$2:$H$701,6,FALSE))</f>
        <v/>
      </c>
      <c r="I202" s="7" t="str">
        <f t="shared" si="9"/>
        <v/>
      </c>
      <c r="J202" s="7" t="s">
        <v>253</v>
      </c>
      <c r="K202" s="7">
        <v>20</v>
      </c>
      <c r="L202" s="29"/>
      <c r="M202" s="7" t="str">
        <f>IF(L202="","",VLOOKUP(L202,種目コード!$E$3:$F$16,2,FALSE))</f>
        <v/>
      </c>
      <c r="N202" s="28"/>
    </row>
    <row r="203" spans="1:14" x14ac:dyDescent="0.4">
      <c r="A203" s="7" t="str">
        <f t="shared" si="10"/>
        <v>07100</v>
      </c>
      <c r="B203" s="27"/>
      <c r="C203" s="7" t="e">
        <f>IF(B203="","",VLOOKUP(B203,選手データ!$B$2:$H$701,2,FALSE))&amp;"("&amp;(VLOOKUP(B203,選手データ!$B$2:$H$701,7,FALSE))&amp;")"</f>
        <v>#N/A</v>
      </c>
      <c r="D203" s="7" t="str">
        <f>IF(B203="","",VLOOKUP(B203,選手データ!$B$2:$H$701,3,FALSE))</f>
        <v/>
      </c>
      <c r="E203" s="7" t="str">
        <f>IF(B203="","",VLOOKUP(B203,選手データ!$B$2:$H$701,4,FALSE))</f>
        <v/>
      </c>
      <c r="F203" s="9" t="str">
        <f t="shared" si="11"/>
        <v/>
      </c>
      <c r="G203" s="23" t="s">
        <v>276</v>
      </c>
      <c r="H203" s="7" t="str">
        <f>IF(B203="","",VLOOKUP(B203,選手データ!$B$2:$H$701,6,FALSE))</f>
        <v/>
      </c>
      <c r="I203" s="7" t="str">
        <f t="shared" si="9"/>
        <v/>
      </c>
      <c r="J203" s="7" t="s">
        <v>253</v>
      </c>
      <c r="K203" s="7">
        <v>20</v>
      </c>
      <c r="L203" s="29"/>
      <c r="M203" s="7" t="str">
        <f>IF(L203="","",VLOOKUP(L203,種目コード!$E$3:$F$16,2,FALSE))</f>
        <v/>
      </c>
      <c r="N203" s="28"/>
    </row>
    <row r="204" spans="1:14" x14ac:dyDescent="0.4">
      <c r="A204" s="7" t="str">
        <f t="shared" si="10"/>
        <v>07100</v>
      </c>
      <c r="B204" s="27"/>
      <c r="C204" s="7" t="e">
        <f>IF(B204="","",VLOOKUP(B204,選手データ!$B$2:$H$701,2,FALSE))&amp;"("&amp;(VLOOKUP(B204,選手データ!$B$2:$H$701,7,FALSE))&amp;")"</f>
        <v>#N/A</v>
      </c>
      <c r="D204" s="7" t="str">
        <f>IF(B204="","",VLOOKUP(B204,選手データ!$B$2:$H$701,3,FALSE))</f>
        <v/>
      </c>
      <c r="E204" s="7" t="str">
        <f>IF(B204="","",VLOOKUP(B204,選手データ!$B$2:$H$701,4,FALSE))</f>
        <v/>
      </c>
      <c r="F204" s="9" t="str">
        <f t="shared" si="11"/>
        <v/>
      </c>
      <c r="G204" s="23" t="s">
        <v>276</v>
      </c>
      <c r="H204" s="7" t="str">
        <f>IF(B204="","",VLOOKUP(B204,選手データ!$B$2:$H$701,6,FALSE))</f>
        <v/>
      </c>
      <c r="I204" s="7" t="str">
        <f t="shared" si="9"/>
        <v/>
      </c>
      <c r="J204" s="7" t="s">
        <v>253</v>
      </c>
      <c r="K204" s="7">
        <v>20</v>
      </c>
      <c r="L204" s="29"/>
      <c r="M204" s="7" t="str">
        <f>IF(L204="","",VLOOKUP(L204,種目コード!$E$3:$F$16,2,FALSE))</f>
        <v/>
      </c>
      <c r="N204" s="28"/>
    </row>
    <row r="205" spans="1:14" x14ac:dyDescent="0.4">
      <c r="A205" s="7" t="str">
        <f t="shared" si="10"/>
        <v>07100</v>
      </c>
      <c r="B205" s="27"/>
      <c r="C205" s="7" t="e">
        <f>IF(B205="","",VLOOKUP(B205,選手データ!$B$2:$H$701,2,FALSE))&amp;"("&amp;(VLOOKUP(B205,選手データ!$B$2:$H$701,7,FALSE))&amp;")"</f>
        <v>#N/A</v>
      </c>
      <c r="D205" s="7" t="str">
        <f>IF(B205="","",VLOOKUP(B205,選手データ!$B$2:$H$701,3,FALSE))</f>
        <v/>
      </c>
      <c r="E205" s="7" t="str">
        <f>IF(B205="","",VLOOKUP(B205,選手データ!$B$2:$H$701,4,FALSE))</f>
        <v/>
      </c>
      <c r="F205" s="9" t="str">
        <f t="shared" si="11"/>
        <v/>
      </c>
      <c r="G205" s="23" t="s">
        <v>276</v>
      </c>
      <c r="H205" s="7" t="str">
        <f>IF(B205="","",VLOOKUP(B205,選手データ!$B$2:$H$701,6,FALSE))</f>
        <v/>
      </c>
      <c r="I205" s="7" t="str">
        <f t="shared" si="9"/>
        <v/>
      </c>
      <c r="J205" s="7" t="s">
        <v>253</v>
      </c>
      <c r="K205" s="7">
        <v>20</v>
      </c>
      <c r="L205" s="29"/>
      <c r="M205" s="7" t="str">
        <f>IF(L205="","",VLOOKUP(L205,種目コード!$E$3:$F$16,2,FALSE))</f>
        <v/>
      </c>
      <c r="N205" s="28"/>
    </row>
    <row r="206" spans="1:14" x14ac:dyDescent="0.4">
      <c r="A206" s="7" t="str">
        <f t="shared" si="10"/>
        <v>07100</v>
      </c>
      <c r="B206" s="27"/>
      <c r="C206" s="7" t="e">
        <f>IF(B206="","",VLOOKUP(B206,選手データ!$B$2:$H$701,2,FALSE))&amp;"("&amp;(VLOOKUP(B206,選手データ!$B$2:$H$701,7,FALSE))&amp;")"</f>
        <v>#N/A</v>
      </c>
      <c r="D206" s="7" t="str">
        <f>IF(B206="","",VLOOKUP(B206,選手データ!$B$2:$H$701,3,FALSE))</f>
        <v/>
      </c>
      <c r="E206" s="7" t="str">
        <f>IF(B206="","",VLOOKUP(B206,選手データ!$B$2:$H$701,4,FALSE))</f>
        <v/>
      </c>
      <c r="F206" s="9" t="str">
        <f t="shared" si="11"/>
        <v/>
      </c>
      <c r="G206" s="23" t="s">
        <v>276</v>
      </c>
      <c r="H206" s="7" t="str">
        <f>IF(B206="","",VLOOKUP(B206,選手データ!$B$2:$H$701,6,FALSE))</f>
        <v/>
      </c>
      <c r="I206" s="7" t="str">
        <f t="shared" si="9"/>
        <v/>
      </c>
      <c r="J206" s="7" t="s">
        <v>253</v>
      </c>
      <c r="K206" s="7">
        <v>20</v>
      </c>
      <c r="L206" s="29"/>
      <c r="M206" s="7" t="str">
        <f>IF(L206="","",VLOOKUP(L206,種目コード!$E$3:$F$16,2,FALSE))</f>
        <v/>
      </c>
      <c r="N206" s="28"/>
    </row>
    <row r="207" spans="1:14" x14ac:dyDescent="0.4">
      <c r="A207" s="7" t="str">
        <f t="shared" si="10"/>
        <v>07100</v>
      </c>
      <c r="B207" s="27"/>
      <c r="C207" s="7" t="e">
        <f>IF(B207="","",VLOOKUP(B207,選手データ!$B$2:$H$701,2,FALSE))&amp;"("&amp;(VLOOKUP(B207,選手データ!$B$2:$H$701,7,FALSE))&amp;")"</f>
        <v>#N/A</v>
      </c>
      <c r="D207" s="7" t="str">
        <f>IF(B207="","",VLOOKUP(B207,選手データ!$B$2:$H$701,3,FALSE))</f>
        <v/>
      </c>
      <c r="E207" s="7" t="str">
        <f>IF(B207="","",VLOOKUP(B207,選手データ!$B$2:$H$701,4,FALSE))</f>
        <v/>
      </c>
      <c r="F207" s="9" t="str">
        <f t="shared" si="11"/>
        <v/>
      </c>
      <c r="G207" s="23" t="s">
        <v>276</v>
      </c>
      <c r="H207" s="7" t="str">
        <f>IF(B207="","",VLOOKUP(B207,選手データ!$B$2:$H$701,6,FALSE))</f>
        <v/>
      </c>
      <c r="I207" s="7" t="str">
        <f t="shared" si="9"/>
        <v/>
      </c>
      <c r="J207" s="7" t="s">
        <v>253</v>
      </c>
      <c r="K207" s="7">
        <v>20</v>
      </c>
      <c r="L207" s="29"/>
      <c r="M207" s="7" t="str">
        <f>IF(L207="","",VLOOKUP(L207,種目コード!$E$3:$F$16,2,FALSE))</f>
        <v/>
      </c>
      <c r="N207" s="28"/>
    </row>
    <row r="208" spans="1:14" x14ac:dyDescent="0.4">
      <c r="A208" s="7" t="str">
        <f t="shared" si="10"/>
        <v>07100</v>
      </c>
      <c r="B208" s="27"/>
      <c r="C208" s="7" t="e">
        <f>IF(B208="","",VLOOKUP(B208,選手データ!$B$2:$H$701,2,FALSE))&amp;"("&amp;(VLOOKUP(B208,選手データ!$B$2:$H$701,7,FALSE))&amp;")"</f>
        <v>#N/A</v>
      </c>
      <c r="D208" s="7" t="str">
        <f>IF(B208="","",VLOOKUP(B208,選手データ!$B$2:$H$701,3,FALSE))</f>
        <v/>
      </c>
      <c r="E208" s="7" t="str">
        <f>IF(B208="","",VLOOKUP(B208,選手データ!$B$2:$H$701,4,FALSE))</f>
        <v/>
      </c>
      <c r="F208" s="9" t="str">
        <f t="shared" si="11"/>
        <v/>
      </c>
      <c r="G208" s="23" t="s">
        <v>276</v>
      </c>
      <c r="H208" s="7" t="str">
        <f>IF(B208="","",VLOOKUP(B208,選手データ!$B$2:$H$701,6,FALSE))</f>
        <v/>
      </c>
      <c r="I208" s="7" t="str">
        <f t="shared" si="9"/>
        <v/>
      </c>
      <c r="J208" s="7" t="s">
        <v>253</v>
      </c>
      <c r="K208" s="7">
        <v>20</v>
      </c>
      <c r="L208" s="29"/>
      <c r="M208" s="7" t="str">
        <f>IF(L208="","",VLOOKUP(L208,種目コード!$E$3:$F$16,2,FALSE))</f>
        <v/>
      </c>
      <c r="N208" s="28"/>
    </row>
    <row r="209" spans="1:14" x14ac:dyDescent="0.4">
      <c r="A209" s="7" t="str">
        <f t="shared" si="10"/>
        <v>07100</v>
      </c>
      <c r="B209" s="27"/>
      <c r="C209" s="7" t="e">
        <f>IF(B209="","",VLOOKUP(B209,選手データ!$B$2:$H$701,2,FALSE))&amp;"("&amp;(VLOOKUP(B209,選手データ!$B$2:$H$701,7,FALSE))&amp;")"</f>
        <v>#N/A</v>
      </c>
      <c r="D209" s="7" t="str">
        <f>IF(B209="","",VLOOKUP(B209,選手データ!$B$2:$H$701,3,FALSE))</f>
        <v/>
      </c>
      <c r="E209" s="7" t="str">
        <f>IF(B209="","",VLOOKUP(B209,選手データ!$B$2:$H$701,4,FALSE))</f>
        <v/>
      </c>
      <c r="F209" s="9" t="str">
        <f t="shared" si="11"/>
        <v/>
      </c>
      <c r="G209" s="23" t="s">
        <v>276</v>
      </c>
      <c r="H209" s="7" t="str">
        <f>IF(B209="","",VLOOKUP(B209,選手データ!$B$2:$H$701,6,FALSE))</f>
        <v/>
      </c>
      <c r="I209" s="7" t="str">
        <f t="shared" si="9"/>
        <v/>
      </c>
      <c r="J209" s="7" t="s">
        <v>253</v>
      </c>
      <c r="K209" s="7">
        <v>20</v>
      </c>
      <c r="L209" s="29"/>
      <c r="M209" s="7" t="str">
        <f>IF(L209="","",VLOOKUP(L209,種目コード!$E$3:$F$16,2,FALSE))</f>
        <v/>
      </c>
      <c r="N209" s="28"/>
    </row>
    <row r="210" spans="1:14" x14ac:dyDescent="0.4">
      <c r="A210" s="7" t="str">
        <f t="shared" si="10"/>
        <v>07100</v>
      </c>
      <c r="B210" s="27"/>
      <c r="C210" s="7" t="e">
        <f>IF(B210="","",VLOOKUP(B210,選手データ!$B$2:$H$701,2,FALSE))&amp;"("&amp;(VLOOKUP(B210,選手データ!$B$2:$H$701,7,FALSE))&amp;")"</f>
        <v>#N/A</v>
      </c>
      <c r="D210" s="7" t="str">
        <f>IF(B210="","",VLOOKUP(B210,選手データ!$B$2:$H$701,3,FALSE))</f>
        <v/>
      </c>
      <c r="E210" s="7" t="str">
        <f>IF(B210="","",VLOOKUP(B210,選手データ!$B$2:$H$701,4,FALSE))</f>
        <v/>
      </c>
      <c r="F210" s="9" t="str">
        <f t="shared" si="11"/>
        <v/>
      </c>
      <c r="G210" s="23" t="s">
        <v>276</v>
      </c>
      <c r="H210" s="7" t="str">
        <f>IF(B210="","",VLOOKUP(B210,選手データ!$B$2:$H$701,6,FALSE))</f>
        <v/>
      </c>
      <c r="I210" s="7" t="str">
        <f t="shared" si="9"/>
        <v/>
      </c>
      <c r="J210" s="7" t="s">
        <v>253</v>
      </c>
      <c r="K210" s="7">
        <v>20</v>
      </c>
      <c r="L210" s="29"/>
      <c r="M210" s="7" t="str">
        <f>IF(L210="","",VLOOKUP(L210,種目コード!$E$3:$F$16,2,FALSE))</f>
        <v/>
      </c>
      <c r="N210" s="28"/>
    </row>
    <row r="211" spans="1:14" x14ac:dyDescent="0.4">
      <c r="A211" s="7" t="str">
        <f t="shared" si="10"/>
        <v>07100</v>
      </c>
      <c r="B211" s="27"/>
      <c r="C211" s="7" t="e">
        <f>IF(B211="","",VLOOKUP(B211,選手データ!$B$2:$H$701,2,FALSE))&amp;"("&amp;(VLOOKUP(B211,選手データ!$B$2:$H$701,7,FALSE))&amp;")"</f>
        <v>#N/A</v>
      </c>
      <c r="D211" s="7" t="str">
        <f>IF(B211="","",VLOOKUP(B211,選手データ!$B$2:$H$701,3,FALSE))</f>
        <v/>
      </c>
      <c r="E211" s="7" t="str">
        <f>IF(B211="","",VLOOKUP(B211,選手データ!$B$2:$H$701,4,FALSE))</f>
        <v/>
      </c>
      <c r="F211" s="9" t="str">
        <f t="shared" si="11"/>
        <v/>
      </c>
      <c r="G211" s="23" t="s">
        <v>276</v>
      </c>
      <c r="H211" s="7" t="str">
        <f>IF(B211="","",VLOOKUP(B211,選手データ!$B$2:$H$701,6,FALSE))</f>
        <v/>
      </c>
      <c r="I211" s="7" t="str">
        <f t="shared" si="9"/>
        <v/>
      </c>
      <c r="J211" s="7" t="s">
        <v>253</v>
      </c>
      <c r="K211" s="7">
        <v>20</v>
      </c>
      <c r="L211" s="29"/>
      <c r="M211" s="7" t="str">
        <f>IF(L211="","",VLOOKUP(L211,種目コード!$E$3:$F$16,2,FALSE))</f>
        <v/>
      </c>
      <c r="N211" s="28"/>
    </row>
    <row r="212" spans="1:14" x14ac:dyDescent="0.4">
      <c r="A212" s="7" t="str">
        <f t="shared" si="10"/>
        <v>07100</v>
      </c>
      <c r="B212" s="27"/>
      <c r="C212" s="7" t="e">
        <f>IF(B212="","",VLOOKUP(B212,選手データ!$B$2:$H$701,2,FALSE))&amp;"("&amp;(VLOOKUP(B212,選手データ!$B$2:$H$701,7,FALSE))&amp;")"</f>
        <v>#N/A</v>
      </c>
      <c r="D212" s="7" t="str">
        <f>IF(B212="","",VLOOKUP(B212,選手データ!$B$2:$H$701,3,FALSE))</f>
        <v/>
      </c>
      <c r="E212" s="7" t="str">
        <f>IF(B212="","",VLOOKUP(B212,選手データ!$B$2:$H$701,4,FALSE))</f>
        <v/>
      </c>
      <c r="F212" s="9" t="str">
        <f t="shared" si="11"/>
        <v/>
      </c>
      <c r="G212" s="23" t="s">
        <v>276</v>
      </c>
      <c r="H212" s="7" t="str">
        <f>IF(B212="","",VLOOKUP(B212,選手データ!$B$2:$H$701,6,FALSE))</f>
        <v/>
      </c>
      <c r="I212" s="7" t="str">
        <f t="shared" si="9"/>
        <v/>
      </c>
      <c r="J212" s="7" t="s">
        <v>253</v>
      </c>
      <c r="K212" s="7">
        <v>20</v>
      </c>
      <c r="L212" s="29"/>
      <c r="M212" s="7" t="str">
        <f>IF(L212="","",VLOOKUP(L212,種目コード!$E$3:$F$16,2,FALSE))</f>
        <v/>
      </c>
      <c r="N212" s="28"/>
    </row>
    <row r="213" spans="1:14" x14ac:dyDescent="0.4">
      <c r="A213" s="7" t="str">
        <f t="shared" si="10"/>
        <v>07100</v>
      </c>
      <c r="B213" s="27"/>
      <c r="C213" s="7" t="e">
        <f>IF(B213="","",VLOOKUP(B213,選手データ!$B$2:$H$701,2,FALSE))&amp;"("&amp;(VLOOKUP(B213,選手データ!$B$2:$H$701,7,FALSE))&amp;")"</f>
        <v>#N/A</v>
      </c>
      <c r="D213" s="7" t="str">
        <f>IF(B213="","",VLOOKUP(B213,選手データ!$B$2:$H$701,3,FALSE))</f>
        <v/>
      </c>
      <c r="E213" s="7" t="str">
        <f>IF(B213="","",VLOOKUP(B213,選手データ!$B$2:$H$701,4,FALSE))</f>
        <v/>
      </c>
      <c r="F213" s="9" t="str">
        <f t="shared" si="11"/>
        <v/>
      </c>
      <c r="G213" s="23" t="s">
        <v>276</v>
      </c>
      <c r="H213" s="7" t="str">
        <f>IF(B213="","",VLOOKUP(B213,選手データ!$B$2:$H$701,6,FALSE))</f>
        <v/>
      </c>
      <c r="I213" s="7" t="str">
        <f t="shared" si="9"/>
        <v/>
      </c>
      <c r="J213" s="7" t="s">
        <v>253</v>
      </c>
      <c r="K213" s="7">
        <v>20</v>
      </c>
      <c r="L213" s="29"/>
      <c r="M213" s="7" t="str">
        <f>IF(L213="","",VLOOKUP(L213,種目コード!$E$3:$F$16,2,FALSE))</f>
        <v/>
      </c>
      <c r="N213" s="28"/>
    </row>
    <row r="214" spans="1:14" x14ac:dyDescent="0.4">
      <c r="A214" s="7" t="str">
        <f t="shared" si="10"/>
        <v>07100</v>
      </c>
      <c r="B214" s="27"/>
      <c r="C214" s="7" t="e">
        <f>IF(B214="","",VLOOKUP(B214,選手データ!$B$2:$H$701,2,FALSE))&amp;"("&amp;(VLOOKUP(B214,選手データ!$B$2:$H$701,7,FALSE))&amp;")"</f>
        <v>#N/A</v>
      </c>
      <c r="D214" s="7" t="str">
        <f>IF(B214="","",VLOOKUP(B214,選手データ!$B$2:$H$701,3,FALSE))</f>
        <v/>
      </c>
      <c r="E214" s="7" t="str">
        <f>IF(B214="","",VLOOKUP(B214,選手データ!$B$2:$H$701,4,FALSE))</f>
        <v/>
      </c>
      <c r="F214" s="9" t="str">
        <f t="shared" si="11"/>
        <v/>
      </c>
      <c r="G214" s="23" t="s">
        <v>276</v>
      </c>
      <c r="H214" s="7" t="str">
        <f>IF(B214="","",VLOOKUP(B214,選手データ!$B$2:$H$701,6,FALSE))</f>
        <v/>
      </c>
      <c r="I214" s="7" t="str">
        <f t="shared" si="9"/>
        <v/>
      </c>
      <c r="J214" s="7" t="s">
        <v>253</v>
      </c>
      <c r="K214" s="7">
        <v>20</v>
      </c>
      <c r="L214" s="29"/>
      <c r="M214" s="7" t="str">
        <f>IF(L214="","",VLOOKUP(L214,種目コード!$E$3:$F$16,2,FALSE))</f>
        <v/>
      </c>
      <c r="N214" s="28"/>
    </row>
    <row r="215" spans="1:14" x14ac:dyDescent="0.4">
      <c r="A215" s="7" t="str">
        <f t="shared" si="10"/>
        <v>07100</v>
      </c>
      <c r="B215" s="27"/>
      <c r="C215" s="7" t="e">
        <f>IF(B215="","",VLOOKUP(B215,選手データ!$B$2:$H$701,2,FALSE))&amp;"("&amp;(VLOOKUP(B215,選手データ!$B$2:$H$701,7,FALSE))&amp;")"</f>
        <v>#N/A</v>
      </c>
      <c r="D215" s="7" t="str">
        <f>IF(B215="","",VLOOKUP(B215,選手データ!$B$2:$H$701,3,FALSE))</f>
        <v/>
      </c>
      <c r="E215" s="7" t="str">
        <f>IF(B215="","",VLOOKUP(B215,選手データ!$B$2:$H$701,4,FALSE))</f>
        <v/>
      </c>
      <c r="F215" s="9" t="str">
        <f t="shared" si="11"/>
        <v/>
      </c>
      <c r="G215" s="23" t="s">
        <v>276</v>
      </c>
      <c r="H215" s="7" t="str">
        <f>IF(B215="","",VLOOKUP(B215,選手データ!$B$2:$H$701,6,FALSE))</f>
        <v/>
      </c>
      <c r="I215" s="7" t="str">
        <f t="shared" si="9"/>
        <v/>
      </c>
      <c r="J215" s="7" t="s">
        <v>253</v>
      </c>
      <c r="K215" s="7">
        <v>20</v>
      </c>
      <c r="L215" s="29"/>
      <c r="M215" s="7" t="str">
        <f>IF(L215="","",VLOOKUP(L215,種目コード!$E$3:$F$16,2,FALSE))</f>
        <v/>
      </c>
      <c r="N215" s="28"/>
    </row>
    <row r="216" spans="1:14" x14ac:dyDescent="0.4">
      <c r="A216" s="7" t="str">
        <f t="shared" si="10"/>
        <v>07100</v>
      </c>
      <c r="B216" s="27"/>
      <c r="C216" s="7" t="e">
        <f>IF(B216="","",VLOOKUP(B216,選手データ!$B$2:$H$701,2,FALSE))&amp;"("&amp;(VLOOKUP(B216,選手データ!$B$2:$H$701,7,FALSE))&amp;")"</f>
        <v>#N/A</v>
      </c>
      <c r="D216" s="7" t="str">
        <f>IF(B216="","",VLOOKUP(B216,選手データ!$B$2:$H$701,3,FALSE))</f>
        <v/>
      </c>
      <c r="E216" s="7" t="str">
        <f>IF(B216="","",VLOOKUP(B216,選手データ!$B$2:$H$701,4,FALSE))</f>
        <v/>
      </c>
      <c r="F216" s="9" t="str">
        <f t="shared" si="11"/>
        <v/>
      </c>
      <c r="G216" s="23" t="s">
        <v>276</v>
      </c>
      <c r="H216" s="7" t="str">
        <f>IF(B216="","",VLOOKUP(B216,選手データ!$B$2:$H$701,6,FALSE))</f>
        <v/>
      </c>
      <c r="I216" s="7" t="str">
        <f t="shared" si="9"/>
        <v/>
      </c>
      <c r="J216" s="7" t="s">
        <v>253</v>
      </c>
      <c r="K216" s="7">
        <v>20</v>
      </c>
      <c r="L216" s="29"/>
      <c r="M216" s="7" t="str">
        <f>IF(L216="","",VLOOKUP(L216,種目コード!$E$3:$F$16,2,FALSE))</f>
        <v/>
      </c>
      <c r="N216" s="28"/>
    </row>
    <row r="217" spans="1:14" x14ac:dyDescent="0.4">
      <c r="A217" s="7" t="str">
        <f t="shared" si="10"/>
        <v>07100</v>
      </c>
      <c r="B217" s="27"/>
      <c r="C217" s="7" t="e">
        <f>IF(B217="","",VLOOKUP(B217,選手データ!$B$2:$H$701,2,FALSE))&amp;"("&amp;(VLOOKUP(B217,選手データ!$B$2:$H$701,7,FALSE))&amp;")"</f>
        <v>#N/A</v>
      </c>
      <c r="D217" s="7" t="str">
        <f>IF(B217="","",VLOOKUP(B217,選手データ!$B$2:$H$701,3,FALSE))</f>
        <v/>
      </c>
      <c r="E217" s="7" t="str">
        <f>IF(B217="","",VLOOKUP(B217,選手データ!$B$2:$H$701,4,FALSE))</f>
        <v/>
      </c>
      <c r="F217" s="9" t="str">
        <f t="shared" si="11"/>
        <v/>
      </c>
      <c r="G217" s="23" t="s">
        <v>276</v>
      </c>
      <c r="H217" s="7" t="str">
        <f>IF(B217="","",VLOOKUP(B217,選手データ!$B$2:$H$701,6,FALSE))</f>
        <v/>
      </c>
      <c r="I217" s="7" t="str">
        <f t="shared" si="9"/>
        <v/>
      </c>
      <c r="J217" s="7" t="s">
        <v>253</v>
      </c>
      <c r="K217" s="7">
        <v>20</v>
      </c>
      <c r="L217" s="29"/>
      <c r="M217" s="7" t="str">
        <f>IF(L217="","",VLOOKUP(L217,種目コード!$E$3:$F$16,2,FALSE))</f>
        <v/>
      </c>
      <c r="N217" s="28"/>
    </row>
    <row r="218" spans="1:14" x14ac:dyDescent="0.4">
      <c r="A218" s="7" t="str">
        <f t="shared" si="10"/>
        <v>07100</v>
      </c>
      <c r="B218" s="27"/>
      <c r="C218" s="7" t="e">
        <f>IF(B218="","",VLOOKUP(B218,選手データ!$B$2:$H$701,2,FALSE))&amp;"("&amp;(VLOOKUP(B218,選手データ!$B$2:$H$701,7,FALSE))&amp;")"</f>
        <v>#N/A</v>
      </c>
      <c r="D218" s="7" t="str">
        <f>IF(B218="","",VLOOKUP(B218,選手データ!$B$2:$H$701,3,FALSE))</f>
        <v/>
      </c>
      <c r="E218" s="7" t="str">
        <f>IF(B218="","",VLOOKUP(B218,選手データ!$B$2:$H$701,4,FALSE))</f>
        <v/>
      </c>
      <c r="F218" s="9" t="str">
        <f t="shared" si="11"/>
        <v/>
      </c>
      <c r="G218" s="23" t="s">
        <v>276</v>
      </c>
      <c r="H218" s="7" t="str">
        <f>IF(B218="","",VLOOKUP(B218,選手データ!$B$2:$H$701,6,FALSE))</f>
        <v/>
      </c>
      <c r="I218" s="7" t="str">
        <f t="shared" si="9"/>
        <v/>
      </c>
      <c r="J218" s="7" t="s">
        <v>253</v>
      </c>
      <c r="K218" s="7">
        <v>20</v>
      </c>
      <c r="L218" s="29"/>
      <c r="M218" s="7" t="str">
        <f>IF(L218="","",VLOOKUP(L218,種目コード!$E$3:$F$16,2,FALSE))</f>
        <v/>
      </c>
      <c r="N218" s="28"/>
    </row>
    <row r="219" spans="1:14" x14ac:dyDescent="0.4">
      <c r="A219" s="7" t="str">
        <f t="shared" si="10"/>
        <v>07100</v>
      </c>
      <c r="B219" s="27"/>
      <c r="C219" s="7" t="e">
        <f>IF(B219="","",VLOOKUP(B219,選手データ!$B$2:$H$701,2,FALSE))&amp;"("&amp;(VLOOKUP(B219,選手データ!$B$2:$H$701,7,FALSE))&amp;")"</f>
        <v>#N/A</v>
      </c>
      <c r="D219" s="7" t="str">
        <f>IF(B219="","",VLOOKUP(B219,選手データ!$B$2:$H$701,3,FALSE))</f>
        <v/>
      </c>
      <c r="E219" s="7" t="str">
        <f>IF(B219="","",VLOOKUP(B219,選手データ!$B$2:$H$701,4,FALSE))</f>
        <v/>
      </c>
      <c r="F219" s="9" t="str">
        <f t="shared" si="11"/>
        <v/>
      </c>
      <c r="G219" s="23" t="s">
        <v>276</v>
      </c>
      <c r="H219" s="7" t="str">
        <f>IF(B219="","",VLOOKUP(B219,選手データ!$B$2:$H$701,6,FALSE))</f>
        <v/>
      </c>
      <c r="I219" s="7" t="str">
        <f t="shared" si="9"/>
        <v/>
      </c>
      <c r="J219" s="7" t="s">
        <v>253</v>
      </c>
      <c r="K219" s="7">
        <v>20</v>
      </c>
      <c r="L219" s="29"/>
      <c r="M219" s="7" t="str">
        <f>IF(L219="","",VLOOKUP(L219,種目コード!$E$3:$F$16,2,FALSE))</f>
        <v/>
      </c>
      <c r="N219" s="28"/>
    </row>
    <row r="220" spans="1:14" x14ac:dyDescent="0.4">
      <c r="A220" s="7" t="str">
        <f t="shared" si="10"/>
        <v>07100</v>
      </c>
      <c r="B220" s="27"/>
      <c r="C220" s="7" t="e">
        <f>IF(B220="","",VLOOKUP(B220,選手データ!$B$2:$H$701,2,FALSE))&amp;"("&amp;(VLOOKUP(B220,選手データ!$B$2:$H$701,7,FALSE))&amp;")"</f>
        <v>#N/A</v>
      </c>
      <c r="D220" s="7" t="str">
        <f>IF(B220="","",VLOOKUP(B220,選手データ!$B$2:$H$701,3,FALSE))</f>
        <v/>
      </c>
      <c r="E220" s="7" t="str">
        <f>IF(B220="","",VLOOKUP(B220,選手データ!$B$2:$H$701,4,FALSE))</f>
        <v/>
      </c>
      <c r="F220" s="9" t="str">
        <f t="shared" si="11"/>
        <v/>
      </c>
      <c r="G220" s="23" t="s">
        <v>276</v>
      </c>
      <c r="H220" s="7" t="str">
        <f>IF(B220="","",VLOOKUP(B220,選手データ!$B$2:$H$701,6,FALSE))</f>
        <v/>
      </c>
      <c r="I220" s="7" t="str">
        <f t="shared" si="9"/>
        <v/>
      </c>
      <c r="J220" s="7" t="s">
        <v>253</v>
      </c>
      <c r="K220" s="7">
        <v>20</v>
      </c>
      <c r="L220" s="29"/>
      <c r="M220" s="7" t="str">
        <f>IF(L220="","",VLOOKUP(L220,種目コード!$E$3:$F$16,2,FALSE))</f>
        <v/>
      </c>
      <c r="N220" s="28"/>
    </row>
    <row r="221" spans="1:14" x14ac:dyDescent="0.4">
      <c r="A221" s="7" t="str">
        <f t="shared" si="10"/>
        <v>07100</v>
      </c>
      <c r="B221" s="27"/>
      <c r="C221" s="7" t="e">
        <f>IF(B221="","",VLOOKUP(B221,選手データ!$B$2:$H$701,2,FALSE))&amp;"("&amp;(VLOOKUP(B221,選手データ!$B$2:$H$701,7,FALSE))&amp;")"</f>
        <v>#N/A</v>
      </c>
      <c r="D221" s="7" t="str">
        <f>IF(B221="","",VLOOKUP(B221,選手データ!$B$2:$H$701,3,FALSE))</f>
        <v/>
      </c>
      <c r="E221" s="7" t="str">
        <f>IF(B221="","",VLOOKUP(B221,選手データ!$B$2:$H$701,4,FALSE))</f>
        <v/>
      </c>
      <c r="F221" s="9" t="str">
        <f t="shared" si="11"/>
        <v/>
      </c>
      <c r="G221" s="23" t="s">
        <v>276</v>
      </c>
      <c r="H221" s="7" t="str">
        <f>IF(B221="","",VLOOKUP(B221,選手データ!$B$2:$H$701,6,FALSE))</f>
        <v/>
      </c>
      <c r="I221" s="7" t="str">
        <f t="shared" si="9"/>
        <v/>
      </c>
      <c r="J221" s="7" t="s">
        <v>253</v>
      </c>
      <c r="K221" s="7">
        <v>20</v>
      </c>
      <c r="L221" s="29"/>
      <c r="M221" s="7" t="str">
        <f>IF(L221="","",VLOOKUP(L221,種目コード!$E$3:$F$16,2,FALSE))</f>
        <v/>
      </c>
      <c r="N221" s="28"/>
    </row>
    <row r="222" spans="1:14" x14ac:dyDescent="0.4">
      <c r="A222" s="7" t="str">
        <f t="shared" si="10"/>
        <v>07100</v>
      </c>
      <c r="B222" s="27"/>
      <c r="C222" s="7" t="e">
        <f>IF(B222="","",VLOOKUP(B222,選手データ!$B$2:$H$701,2,FALSE))&amp;"("&amp;(VLOOKUP(B222,選手データ!$B$2:$H$701,7,FALSE))&amp;")"</f>
        <v>#N/A</v>
      </c>
      <c r="D222" s="7" t="str">
        <f>IF(B222="","",VLOOKUP(B222,選手データ!$B$2:$H$701,3,FALSE))</f>
        <v/>
      </c>
      <c r="E222" s="7" t="str">
        <f>IF(B222="","",VLOOKUP(B222,選手データ!$B$2:$H$701,4,FALSE))</f>
        <v/>
      </c>
      <c r="F222" s="9" t="str">
        <f t="shared" si="11"/>
        <v/>
      </c>
      <c r="G222" s="23" t="s">
        <v>276</v>
      </c>
      <c r="H222" s="7" t="str">
        <f>IF(B222="","",VLOOKUP(B222,選手データ!$B$2:$H$701,6,FALSE))</f>
        <v/>
      </c>
      <c r="I222" s="7" t="str">
        <f t="shared" si="9"/>
        <v/>
      </c>
      <c r="J222" s="7" t="s">
        <v>253</v>
      </c>
      <c r="K222" s="7">
        <v>20</v>
      </c>
      <c r="L222" s="29"/>
      <c r="M222" s="7" t="str">
        <f>IF(L222="","",VLOOKUP(L222,種目コード!$E$3:$F$16,2,FALSE))</f>
        <v/>
      </c>
      <c r="N222" s="28"/>
    </row>
    <row r="223" spans="1:14" x14ac:dyDescent="0.4">
      <c r="A223" s="7" t="str">
        <f t="shared" si="10"/>
        <v>07100</v>
      </c>
      <c r="B223" s="27"/>
      <c r="C223" s="7" t="e">
        <f>IF(B223="","",VLOOKUP(B223,選手データ!$B$2:$H$701,2,FALSE))&amp;"("&amp;(VLOOKUP(B223,選手データ!$B$2:$H$701,7,FALSE))&amp;")"</f>
        <v>#N/A</v>
      </c>
      <c r="D223" s="7" t="str">
        <f>IF(B223="","",VLOOKUP(B223,選手データ!$B$2:$H$701,3,FALSE))</f>
        <v/>
      </c>
      <c r="E223" s="7" t="str">
        <f>IF(B223="","",VLOOKUP(B223,選手データ!$B$2:$H$701,4,FALSE))</f>
        <v/>
      </c>
      <c r="F223" s="9" t="str">
        <f t="shared" si="11"/>
        <v/>
      </c>
      <c r="G223" s="23" t="s">
        <v>276</v>
      </c>
      <c r="H223" s="7" t="str">
        <f>IF(B223="","",VLOOKUP(B223,選手データ!$B$2:$H$701,6,FALSE))</f>
        <v/>
      </c>
      <c r="I223" s="7" t="str">
        <f t="shared" si="9"/>
        <v/>
      </c>
      <c r="J223" s="7" t="s">
        <v>253</v>
      </c>
      <c r="K223" s="7">
        <v>20</v>
      </c>
      <c r="L223" s="29"/>
      <c r="M223" s="7" t="str">
        <f>IF(L223="","",VLOOKUP(L223,種目コード!$E$3:$F$16,2,FALSE))</f>
        <v/>
      </c>
      <c r="N223" s="28"/>
    </row>
    <row r="224" spans="1:14" x14ac:dyDescent="0.4">
      <c r="A224" s="7" t="str">
        <f t="shared" si="10"/>
        <v>07100</v>
      </c>
      <c r="B224" s="27"/>
      <c r="C224" s="7" t="e">
        <f>IF(B224="","",VLOOKUP(B224,選手データ!$B$2:$H$701,2,FALSE))&amp;"("&amp;(VLOOKUP(B224,選手データ!$B$2:$H$701,7,FALSE))&amp;")"</f>
        <v>#N/A</v>
      </c>
      <c r="D224" s="7" t="str">
        <f>IF(B224="","",VLOOKUP(B224,選手データ!$B$2:$H$701,3,FALSE))</f>
        <v/>
      </c>
      <c r="E224" s="7" t="str">
        <f>IF(B224="","",VLOOKUP(B224,選手データ!$B$2:$H$701,4,FALSE))</f>
        <v/>
      </c>
      <c r="F224" s="9" t="str">
        <f t="shared" si="11"/>
        <v/>
      </c>
      <c r="G224" s="23" t="s">
        <v>276</v>
      </c>
      <c r="H224" s="7" t="str">
        <f>IF(B224="","",VLOOKUP(B224,選手データ!$B$2:$H$701,6,FALSE))</f>
        <v/>
      </c>
      <c r="I224" s="7" t="str">
        <f t="shared" si="9"/>
        <v/>
      </c>
      <c r="J224" s="7" t="s">
        <v>253</v>
      </c>
      <c r="K224" s="7">
        <v>20</v>
      </c>
      <c r="L224" s="29"/>
      <c r="M224" s="7" t="str">
        <f>IF(L224="","",VLOOKUP(L224,種目コード!$E$3:$F$16,2,FALSE))</f>
        <v/>
      </c>
      <c r="N224" s="28"/>
    </row>
    <row r="225" spans="1:14" x14ac:dyDescent="0.4">
      <c r="A225" s="7" t="str">
        <f t="shared" si="10"/>
        <v>07100</v>
      </c>
      <c r="B225" s="27"/>
      <c r="C225" s="7" t="e">
        <f>IF(B225="","",VLOOKUP(B225,選手データ!$B$2:$H$701,2,FALSE))&amp;"("&amp;(VLOOKUP(B225,選手データ!$B$2:$H$701,7,FALSE))&amp;")"</f>
        <v>#N/A</v>
      </c>
      <c r="D225" s="7" t="str">
        <f>IF(B225="","",VLOOKUP(B225,選手データ!$B$2:$H$701,3,FALSE))</f>
        <v/>
      </c>
      <c r="E225" s="7" t="str">
        <f>IF(B225="","",VLOOKUP(B225,選手データ!$B$2:$H$701,4,FALSE))</f>
        <v/>
      </c>
      <c r="F225" s="9" t="str">
        <f t="shared" si="11"/>
        <v/>
      </c>
      <c r="G225" s="23" t="s">
        <v>276</v>
      </c>
      <c r="H225" s="7" t="str">
        <f>IF(B225="","",VLOOKUP(B225,選手データ!$B$2:$H$701,6,FALSE))</f>
        <v/>
      </c>
      <c r="I225" s="7" t="str">
        <f t="shared" si="9"/>
        <v/>
      </c>
      <c r="J225" s="7" t="s">
        <v>253</v>
      </c>
      <c r="K225" s="7">
        <v>20</v>
      </c>
      <c r="L225" s="29"/>
      <c r="M225" s="7" t="str">
        <f>IF(L225="","",VLOOKUP(L225,種目コード!$E$3:$F$16,2,FALSE))</f>
        <v/>
      </c>
      <c r="N225" s="28"/>
    </row>
    <row r="226" spans="1:14" x14ac:dyDescent="0.4">
      <c r="A226" s="7" t="str">
        <f t="shared" si="10"/>
        <v>07100</v>
      </c>
      <c r="B226" s="27"/>
      <c r="C226" s="7" t="e">
        <f>IF(B226="","",VLOOKUP(B226,選手データ!$B$2:$H$701,2,FALSE))&amp;"("&amp;(VLOOKUP(B226,選手データ!$B$2:$H$701,7,FALSE))&amp;")"</f>
        <v>#N/A</v>
      </c>
      <c r="D226" s="7" t="str">
        <f>IF(B226="","",VLOOKUP(B226,選手データ!$B$2:$H$701,3,FALSE))</f>
        <v/>
      </c>
      <c r="E226" s="7" t="str">
        <f>IF(B226="","",VLOOKUP(B226,選手データ!$B$2:$H$701,4,FALSE))</f>
        <v/>
      </c>
      <c r="F226" s="9" t="str">
        <f t="shared" si="11"/>
        <v/>
      </c>
      <c r="G226" s="23" t="s">
        <v>276</v>
      </c>
      <c r="H226" s="7" t="str">
        <f>IF(B226="","",VLOOKUP(B226,選手データ!$B$2:$H$701,6,FALSE))</f>
        <v/>
      </c>
      <c r="I226" s="7" t="str">
        <f t="shared" si="9"/>
        <v/>
      </c>
      <c r="J226" s="7" t="s">
        <v>253</v>
      </c>
      <c r="K226" s="7">
        <v>20</v>
      </c>
      <c r="L226" s="29"/>
      <c r="M226" s="7" t="str">
        <f>IF(L226="","",VLOOKUP(L226,種目コード!$E$3:$F$16,2,FALSE))</f>
        <v/>
      </c>
      <c r="N226" s="28"/>
    </row>
    <row r="227" spans="1:14" x14ac:dyDescent="0.4">
      <c r="A227" s="7" t="str">
        <f t="shared" si="10"/>
        <v>07100</v>
      </c>
      <c r="B227" s="27"/>
      <c r="C227" s="7" t="e">
        <f>IF(B227="","",VLOOKUP(B227,選手データ!$B$2:$H$701,2,FALSE))&amp;"("&amp;(VLOOKUP(B227,選手データ!$B$2:$H$701,7,FALSE))&amp;")"</f>
        <v>#N/A</v>
      </c>
      <c r="D227" s="7" t="str">
        <f>IF(B227="","",VLOOKUP(B227,選手データ!$B$2:$H$701,3,FALSE))</f>
        <v/>
      </c>
      <c r="E227" s="7" t="str">
        <f>IF(B227="","",VLOOKUP(B227,選手データ!$B$2:$H$701,4,FALSE))</f>
        <v/>
      </c>
      <c r="F227" s="9" t="str">
        <f t="shared" si="11"/>
        <v/>
      </c>
      <c r="G227" s="23" t="s">
        <v>276</v>
      </c>
      <c r="H227" s="7" t="str">
        <f>IF(B227="","",VLOOKUP(B227,選手データ!$B$2:$H$701,6,FALSE))</f>
        <v/>
      </c>
      <c r="I227" s="7" t="str">
        <f t="shared" si="9"/>
        <v/>
      </c>
      <c r="J227" s="7" t="s">
        <v>253</v>
      </c>
      <c r="K227" s="7">
        <v>20</v>
      </c>
      <c r="L227" s="29"/>
      <c r="M227" s="7" t="str">
        <f>IF(L227="","",VLOOKUP(L227,種目コード!$E$3:$F$16,2,FALSE))</f>
        <v/>
      </c>
      <c r="N227" s="28"/>
    </row>
    <row r="228" spans="1:14" x14ac:dyDescent="0.4">
      <c r="A228" s="7" t="str">
        <f t="shared" si="10"/>
        <v>07100</v>
      </c>
      <c r="B228" s="27"/>
      <c r="C228" s="7" t="e">
        <f>IF(B228="","",VLOOKUP(B228,選手データ!$B$2:$H$701,2,FALSE))&amp;"("&amp;(VLOOKUP(B228,選手データ!$B$2:$H$701,7,FALSE))&amp;")"</f>
        <v>#N/A</v>
      </c>
      <c r="D228" s="7" t="str">
        <f>IF(B228="","",VLOOKUP(B228,選手データ!$B$2:$H$701,3,FALSE))</f>
        <v/>
      </c>
      <c r="E228" s="7" t="str">
        <f>IF(B228="","",VLOOKUP(B228,選手データ!$B$2:$H$701,4,FALSE))</f>
        <v/>
      </c>
      <c r="F228" s="9" t="str">
        <f t="shared" si="11"/>
        <v/>
      </c>
      <c r="G228" s="23" t="s">
        <v>276</v>
      </c>
      <c r="H228" s="7" t="str">
        <f>IF(B228="","",VLOOKUP(B228,選手データ!$B$2:$H$701,6,FALSE))</f>
        <v/>
      </c>
      <c r="I228" s="7" t="str">
        <f t="shared" si="9"/>
        <v/>
      </c>
      <c r="J228" s="7" t="s">
        <v>253</v>
      </c>
      <c r="K228" s="7">
        <v>20</v>
      </c>
      <c r="L228" s="29"/>
      <c r="M228" s="7" t="str">
        <f>IF(L228="","",VLOOKUP(L228,種目コード!$E$3:$F$16,2,FALSE))</f>
        <v/>
      </c>
      <c r="N228" s="28"/>
    </row>
    <row r="229" spans="1:14" x14ac:dyDescent="0.4">
      <c r="A229" s="7" t="str">
        <f t="shared" si="10"/>
        <v>07100</v>
      </c>
      <c r="B229" s="27"/>
      <c r="C229" s="7" t="e">
        <f>IF(B229="","",VLOOKUP(B229,選手データ!$B$2:$H$701,2,FALSE))&amp;"("&amp;(VLOOKUP(B229,選手データ!$B$2:$H$701,7,FALSE))&amp;")"</f>
        <v>#N/A</v>
      </c>
      <c r="D229" s="7" t="str">
        <f>IF(B229="","",VLOOKUP(B229,選手データ!$B$2:$H$701,3,FALSE))</f>
        <v/>
      </c>
      <c r="E229" s="7" t="str">
        <f>IF(B229="","",VLOOKUP(B229,選手データ!$B$2:$H$701,4,FALSE))</f>
        <v/>
      </c>
      <c r="F229" s="9" t="str">
        <f t="shared" si="11"/>
        <v/>
      </c>
      <c r="G229" s="23" t="s">
        <v>276</v>
      </c>
      <c r="H229" s="7" t="str">
        <f>IF(B229="","",VLOOKUP(B229,選手データ!$B$2:$H$701,6,FALSE))</f>
        <v/>
      </c>
      <c r="I229" s="7" t="str">
        <f t="shared" si="9"/>
        <v/>
      </c>
      <c r="J229" s="7" t="s">
        <v>253</v>
      </c>
      <c r="K229" s="7">
        <v>20</v>
      </c>
      <c r="L229" s="29"/>
      <c r="M229" s="7" t="str">
        <f>IF(L229="","",VLOOKUP(L229,種目コード!$E$3:$F$16,2,FALSE))</f>
        <v/>
      </c>
      <c r="N229" s="28"/>
    </row>
    <row r="230" spans="1:14" x14ac:dyDescent="0.4">
      <c r="A230" s="7" t="str">
        <f t="shared" si="10"/>
        <v>07100</v>
      </c>
      <c r="B230" s="27"/>
      <c r="C230" s="7" t="e">
        <f>IF(B230="","",VLOOKUP(B230,選手データ!$B$2:$H$701,2,FALSE))&amp;"("&amp;(VLOOKUP(B230,選手データ!$B$2:$H$701,7,FALSE))&amp;")"</f>
        <v>#N/A</v>
      </c>
      <c r="D230" s="7" t="str">
        <f>IF(B230="","",VLOOKUP(B230,選手データ!$B$2:$H$701,3,FALSE))</f>
        <v/>
      </c>
      <c r="E230" s="7" t="str">
        <f>IF(B230="","",VLOOKUP(B230,選手データ!$B$2:$H$701,4,FALSE))</f>
        <v/>
      </c>
      <c r="F230" s="9" t="str">
        <f t="shared" si="11"/>
        <v/>
      </c>
      <c r="G230" s="23" t="s">
        <v>276</v>
      </c>
      <c r="H230" s="7" t="str">
        <f>IF(B230="","",VLOOKUP(B230,選手データ!$B$2:$H$701,6,FALSE))</f>
        <v/>
      </c>
      <c r="I230" s="7" t="str">
        <f t="shared" si="9"/>
        <v/>
      </c>
      <c r="J230" s="7" t="s">
        <v>253</v>
      </c>
      <c r="K230" s="7">
        <v>20</v>
      </c>
      <c r="L230" s="29"/>
      <c r="M230" s="7" t="str">
        <f>IF(L230="","",VLOOKUP(L230,種目コード!$E$3:$F$16,2,FALSE))</f>
        <v/>
      </c>
      <c r="N230" s="28"/>
    </row>
    <row r="231" spans="1:14" x14ac:dyDescent="0.4">
      <c r="A231" s="7" t="str">
        <f t="shared" si="10"/>
        <v>07100</v>
      </c>
      <c r="B231" s="27"/>
      <c r="C231" s="7" t="e">
        <f>IF(B231="","",VLOOKUP(B231,選手データ!$B$2:$H$701,2,FALSE))&amp;"("&amp;(VLOOKUP(B231,選手データ!$B$2:$H$701,7,FALSE))&amp;")"</f>
        <v>#N/A</v>
      </c>
      <c r="D231" s="7" t="str">
        <f>IF(B231="","",VLOOKUP(B231,選手データ!$B$2:$H$701,3,FALSE))</f>
        <v/>
      </c>
      <c r="E231" s="7" t="str">
        <f>IF(B231="","",VLOOKUP(B231,選手データ!$B$2:$H$701,4,FALSE))</f>
        <v/>
      </c>
      <c r="F231" s="9" t="str">
        <f t="shared" si="11"/>
        <v/>
      </c>
      <c r="G231" s="23" t="s">
        <v>276</v>
      </c>
      <c r="H231" s="7" t="str">
        <f>IF(B231="","",VLOOKUP(B231,選手データ!$B$2:$H$701,6,FALSE))</f>
        <v/>
      </c>
      <c r="I231" s="7" t="str">
        <f t="shared" si="9"/>
        <v/>
      </c>
      <c r="J231" s="7" t="s">
        <v>253</v>
      </c>
      <c r="K231" s="7">
        <v>20</v>
      </c>
      <c r="L231" s="29"/>
      <c r="M231" s="7" t="str">
        <f>IF(L231="","",VLOOKUP(L231,種目コード!$E$3:$F$16,2,FALSE))</f>
        <v/>
      </c>
      <c r="N231" s="28"/>
    </row>
    <row r="232" spans="1:14" x14ac:dyDescent="0.4">
      <c r="A232" s="7" t="str">
        <f t="shared" si="10"/>
        <v>07100</v>
      </c>
      <c r="B232" s="27"/>
      <c r="C232" s="7" t="e">
        <f>IF(B232="","",VLOOKUP(B232,選手データ!$B$2:$H$701,2,FALSE))&amp;"("&amp;(VLOOKUP(B232,選手データ!$B$2:$H$701,7,FALSE))&amp;")"</f>
        <v>#N/A</v>
      </c>
      <c r="D232" s="7" t="str">
        <f>IF(B232="","",VLOOKUP(B232,選手データ!$B$2:$H$701,3,FALSE))</f>
        <v/>
      </c>
      <c r="E232" s="7" t="str">
        <f>IF(B232="","",VLOOKUP(B232,選手データ!$B$2:$H$701,4,FALSE))</f>
        <v/>
      </c>
      <c r="F232" s="9" t="str">
        <f t="shared" si="11"/>
        <v/>
      </c>
      <c r="G232" s="23" t="s">
        <v>276</v>
      </c>
      <c r="H232" s="7" t="str">
        <f>IF(B232="","",VLOOKUP(B232,選手データ!$B$2:$H$701,6,FALSE))</f>
        <v/>
      </c>
      <c r="I232" s="7" t="str">
        <f t="shared" si="9"/>
        <v/>
      </c>
      <c r="J232" s="7" t="s">
        <v>253</v>
      </c>
      <c r="K232" s="7">
        <v>20</v>
      </c>
      <c r="L232" s="29"/>
      <c r="M232" s="7" t="str">
        <f>IF(L232="","",VLOOKUP(L232,種目コード!$E$3:$F$16,2,FALSE))</f>
        <v/>
      </c>
      <c r="N232" s="28"/>
    </row>
    <row r="233" spans="1:14" x14ac:dyDescent="0.4">
      <c r="A233" s="7" t="str">
        <f t="shared" si="10"/>
        <v>07100</v>
      </c>
      <c r="B233" s="27"/>
      <c r="C233" s="7" t="e">
        <f>IF(B233="","",VLOOKUP(B233,選手データ!$B$2:$H$701,2,FALSE))&amp;"("&amp;(VLOOKUP(B233,選手データ!$B$2:$H$701,7,FALSE))&amp;")"</f>
        <v>#N/A</v>
      </c>
      <c r="D233" s="7" t="str">
        <f>IF(B233="","",VLOOKUP(B233,選手データ!$B$2:$H$701,3,FALSE))</f>
        <v/>
      </c>
      <c r="E233" s="7" t="str">
        <f>IF(B233="","",VLOOKUP(B233,選手データ!$B$2:$H$701,4,FALSE))</f>
        <v/>
      </c>
      <c r="F233" s="9" t="str">
        <f t="shared" si="11"/>
        <v/>
      </c>
      <c r="G233" s="23" t="s">
        <v>276</v>
      </c>
      <c r="H233" s="7" t="str">
        <f>IF(B233="","",VLOOKUP(B233,選手データ!$B$2:$H$701,6,FALSE))</f>
        <v/>
      </c>
      <c r="I233" s="7" t="str">
        <f t="shared" si="9"/>
        <v/>
      </c>
      <c r="J233" s="7" t="s">
        <v>253</v>
      </c>
      <c r="K233" s="7">
        <v>20</v>
      </c>
      <c r="L233" s="29"/>
      <c r="M233" s="7" t="str">
        <f>IF(L233="","",VLOOKUP(L233,種目コード!$E$3:$F$16,2,FALSE))</f>
        <v/>
      </c>
      <c r="N233" s="28"/>
    </row>
    <row r="234" spans="1:14" x14ac:dyDescent="0.4">
      <c r="A234" s="7" t="str">
        <f t="shared" si="10"/>
        <v>07100</v>
      </c>
      <c r="B234" s="27"/>
      <c r="C234" s="7" t="e">
        <f>IF(B234="","",VLOOKUP(B234,選手データ!$B$2:$H$701,2,FALSE))&amp;"("&amp;(VLOOKUP(B234,選手データ!$B$2:$H$701,7,FALSE))&amp;")"</f>
        <v>#N/A</v>
      </c>
      <c r="D234" s="7" t="str">
        <f>IF(B234="","",VLOOKUP(B234,選手データ!$B$2:$H$701,3,FALSE))</f>
        <v/>
      </c>
      <c r="E234" s="7" t="str">
        <f>IF(B234="","",VLOOKUP(B234,選手データ!$B$2:$H$701,4,FALSE))</f>
        <v/>
      </c>
      <c r="F234" s="9" t="str">
        <f t="shared" si="11"/>
        <v/>
      </c>
      <c r="G234" s="23" t="s">
        <v>276</v>
      </c>
      <c r="H234" s="7" t="str">
        <f>IF(B234="","",VLOOKUP(B234,選手データ!$B$2:$H$701,6,FALSE))</f>
        <v/>
      </c>
      <c r="I234" s="7" t="str">
        <f t="shared" si="9"/>
        <v/>
      </c>
      <c r="J234" s="7" t="s">
        <v>253</v>
      </c>
      <c r="K234" s="7">
        <v>20</v>
      </c>
      <c r="L234" s="29"/>
      <c r="M234" s="7" t="str">
        <f>IF(L234="","",VLOOKUP(L234,種目コード!$E$3:$F$16,2,FALSE))</f>
        <v/>
      </c>
      <c r="N234" s="28"/>
    </row>
    <row r="235" spans="1:14" x14ac:dyDescent="0.4">
      <c r="A235" s="7" t="str">
        <f t="shared" si="10"/>
        <v>07100</v>
      </c>
      <c r="B235" s="27"/>
      <c r="C235" s="7" t="e">
        <f>IF(B235="","",VLOOKUP(B235,選手データ!$B$2:$H$701,2,FALSE))&amp;"("&amp;(VLOOKUP(B235,選手データ!$B$2:$H$701,7,FALSE))&amp;")"</f>
        <v>#N/A</v>
      </c>
      <c r="D235" s="7" t="str">
        <f>IF(B235="","",VLOOKUP(B235,選手データ!$B$2:$H$701,3,FALSE))</f>
        <v/>
      </c>
      <c r="E235" s="7" t="str">
        <f>IF(B235="","",VLOOKUP(B235,選手データ!$B$2:$H$701,4,FALSE))</f>
        <v/>
      </c>
      <c r="F235" s="9" t="str">
        <f t="shared" si="11"/>
        <v/>
      </c>
      <c r="G235" s="23" t="s">
        <v>276</v>
      </c>
      <c r="H235" s="7" t="str">
        <f>IF(B235="","",VLOOKUP(B235,選手データ!$B$2:$H$701,6,FALSE))</f>
        <v/>
      </c>
      <c r="I235" s="7" t="str">
        <f t="shared" si="9"/>
        <v/>
      </c>
      <c r="J235" s="7" t="s">
        <v>253</v>
      </c>
      <c r="K235" s="7">
        <v>20</v>
      </c>
      <c r="L235" s="29"/>
      <c r="M235" s="7" t="str">
        <f>IF(L235="","",VLOOKUP(L235,種目コード!$E$3:$F$16,2,FALSE))</f>
        <v/>
      </c>
      <c r="N235" s="28"/>
    </row>
    <row r="236" spans="1:14" x14ac:dyDescent="0.4">
      <c r="A236" s="7" t="str">
        <f t="shared" si="10"/>
        <v>07100</v>
      </c>
      <c r="B236" s="27"/>
      <c r="C236" s="7" t="e">
        <f>IF(B236="","",VLOOKUP(B236,選手データ!$B$2:$H$701,2,FALSE))&amp;"("&amp;(VLOOKUP(B236,選手データ!$B$2:$H$701,7,FALSE))&amp;")"</f>
        <v>#N/A</v>
      </c>
      <c r="D236" s="7" t="str">
        <f>IF(B236="","",VLOOKUP(B236,選手データ!$B$2:$H$701,3,FALSE))</f>
        <v/>
      </c>
      <c r="E236" s="7" t="str">
        <f>IF(B236="","",VLOOKUP(B236,選手データ!$B$2:$H$701,4,FALSE))</f>
        <v/>
      </c>
      <c r="F236" s="9" t="str">
        <f t="shared" si="11"/>
        <v/>
      </c>
      <c r="G236" s="23" t="s">
        <v>276</v>
      </c>
      <c r="H236" s="7" t="str">
        <f>IF(B236="","",VLOOKUP(B236,選手データ!$B$2:$H$701,6,FALSE))</f>
        <v/>
      </c>
      <c r="I236" s="7" t="str">
        <f t="shared" si="9"/>
        <v/>
      </c>
      <c r="J236" s="7" t="s">
        <v>253</v>
      </c>
      <c r="K236" s="7">
        <v>20</v>
      </c>
      <c r="L236" s="29"/>
      <c r="M236" s="7" t="str">
        <f>IF(L236="","",VLOOKUP(L236,種目コード!$E$3:$F$16,2,FALSE))</f>
        <v/>
      </c>
      <c r="N236" s="28"/>
    </row>
    <row r="237" spans="1:14" x14ac:dyDescent="0.4">
      <c r="A237" s="7" t="str">
        <f t="shared" si="10"/>
        <v>07100</v>
      </c>
      <c r="B237" s="27"/>
      <c r="C237" s="7" t="e">
        <f>IF(B237="","",VLOOKUP(B237,選手データ!$B$2:$H$701,2,FALSE))&amp;"("&amp;(VLOOKUP(B237,選手データ!$B$2:$H$701,7,FALSE))&amp;")"</f>
        <v>#N/A</v>
      </c>
      <c r="D237" s="7" t="str">
        <f>IF(B237="","",VLOOKUP(B237,選手データ!$B$2:$H$701,3,FALSE))</f>
        <v/>
      </c>
      <c r="E237" s="7" t="str">
        <f>IF(B237="","",VLOOKUP(B237,選手データ!$B$2:$H$701,4,FALSE))</f>
        <v/>
      </c>
      <c r="F237" s="9" t="str">
        <f t="shared" si="11"/>
        <v/>
      </c>
      <c r="G237" s="23" t="s">
        <v>276</v>
      </c>
      <c r="H237" s="7" t="str">
        <f>IF(B237="","",VLOOKUP(B237,選手データ!$B$2:$H$701,6,FALSE))</f>
        <v/>
      </c>
      <c r="I237" s="7" t="str">
        <f t="shared" si="9"/>
        <v/>
      </c>
      <c r="J237" s="7" t="s">
        <v>253</v>
      </c>
      <c r="K237" s="7">
        <v>20</v>
      </c>
      <c r="L237" s="29"/>
      <c r="M237" s="7" t="str">
        <f>IF(L237="","",VLOOKUP(L237,種目コード!$E$3:$F$16,2,FALSE))</f>
        <v/>
      </c>
      <c r="N237" s="28"/>
    </row>
    <row r="238" spans="1:14" x14ac:dyDescent="0.4">
      <c r="A238" s="7" t="str">
        <f t="shared" si="10"/>
        <v>07100</v>
      </c>
      <c r="B238" s="27"/>
      <c r="C238" s="7" t="e">
        <f>IF(B238="","",VLOOKUP(B238,選手データ!$B$2:$H$701,2,FALSE))&amp;"("&amp;(VLOOKUP(B238,選手データ!$B$2:$H$701,7,FALSE))&amp;")"</f>
        <v>#N/A</v>
      </c>
      <c r="D238" s="7" t="str">
        <f>IF(B238="","",VLOOKUP(B238,選手データ!$B$2:$H$701,3,FALSE))</f>
        <v/>
      </c>
      <c r="E238" s="7" t="str">
        <f>IF(B238="","",VLOOKUP(B238,選手データ!$B$2:$H$701,4,FALSE))</f>
        <v/>
      </c>
      <c r="F238" s="9" t="str">
        <f t="shared" si="11"/>
        <v/>
      </c>
      <c r="G238" s="23" t="s">
        <v>276</v>
      </c>
      <c r="H238" s="7" t="str">
        <f>IF(B238="","",VLOOKUP(B238,選手データ!$B$2:$H$701,6,FALSE))</f>
        <v/>
      </c>
      <c r="I238" s="7" t="str">
        <f t="shared" si="9"/>
        <v/>
      </c>
      <c r="J238" s="7" t="s">
        <v>253</v>
      </c>
      <c r="K238" s="7">
        <v>20</v>
      </c>
      <c r="L238" s="29"/>
      <c r="M238" s="7" t="str">
        <f>IF(L238="","",VLOOKUP(L238,種目コード!$E$3:$F$16,2,FALSE))</f>
        <v/>
      </c>
      <c r="N238" s="28"/>
    </row>
    <row r="239" spans="1:14" x14ac:dyDescent="0.4">
      <c r="A239" s="7" t="str">
        <f t="shared" si="10"/>
        <v>07100</v>
      </c>
      <c r="B239" s="27"/>
      <c r="C239" s="7" t="e">
        <f>IF(B239="","",VLOOKUP(B239,選手データ!$B$2:$H$701,2,FALSE))&amp;"("&amp;(VLOOKUP(B239,選手データ!$B$2:$H$701,7,FALSE))&amp;")"</f>
        <v>#N/A</v>
      </c>
      <c r="D239" s="7" t="str">
        <f>IF(B239="","",VLOOKUP(B239,選手データ!$B$2:$H$701,3,FALSE))</f>
        <v/>
      </c>
      <c r="E239" s="7" t="str">
        <f>IF(B239="","",VLOOKUP(B239,選手データ!$B$2:$H$701,4,FALSE))</f>
        <v/>
      </c>
      <c r="F239" s="9" t="str">
        <f t="shared" si="11"/>
        <v/>
      </c>
      <c r="G239" s="23" t="s">
        <v>276</v>
      </c>
      <c r="H239" s="7" t="str">
        <f>IF(B239="","",VLOOKUP(B239,選手データ!$B$2:$H$701,6,FALSE))</f>
        <v/>
      </c>
      <c r="I239" s="7" t="str">
        <f t="shared" si="9"/>
        <v/>
      </c>
      <c r="J239" s="7" t="s">
        <v>253</v>
      </c>
      <c r="K239" s="7">
        <v>20</v>
      </c>
      <c r="L239" s="29"/>
      <c r="M239" s="7" t="str">
        <f>IF(L239="","",VLOOKUP(L239,種目コード!$E$3:$F$16,2,FALSE))</f>
        <v/>
      </c>
      <c r="N239" s="28"/>
    </row>
    <row r="240" spans="1:14" x14ac:dyDescent="0.4">
      <c r="A240" s="7" t="str">
        <f t="shared" si="10"/>
        <v>07100</v>
      </c>
      <c r="B240" s="27"/>
      <c r="C240" s="7" t="e">
        <f>IF(B240="","",VLOOKUP(B240,選手データ!$B$2:$H$701,2,FALSE))&amp;"("&amp;(VLOOKUP(B240,選手データ!$B$2:$H$701,7,FALSE))&amp;")"</f>
        <v>#N/A</v>
      </c>
      <c r="D240" s="7" t="str">
        <f>IF(B240="","",VLOOKUP(B240,選手データ!$B$2:$H$701,3,FALSE))</f>
        <v/>
      </c>
      <c r="E240" s="7" t="str">
        <f>IF(B240="","",VLOOKUP(B240,選手データ!$B$2:$H$701,4,FALSE))</f>
        <v/>
      </c>
      <c r="F240" s="9" t="str">
        <f t="shared" si="11"/>
        <v/>
      </c>
      <c r="G240" s="23" t="s">
        <v>276</v>
      </c>
      <c r="H240" s="7" t="str">
        <f>IF(B240="","",VLOOKUP(B240,選手データ!$B$2:$H$701,6,FALSE))</f>
        <v/>
      </c>
      <c r="I240" s="7" t="str">
        <f t="shared" si="9"/>
        <v/>
      </c>
      <c r="J240" s="7" t="s">
        <v>253</v>
      </c>
      <c r="K240" s="7">
        <v>20</v>
      </c>
      <c r="L240" s="29"/>
      <c r="M240" s="7" t="str">
        <f>IF(L240="","",VLOOKUP(L240,種目コード!$E$3:$F$16,2,FALSE))</f>
        <v/>
      </c>
      <c r="N240" s="28"/>
    </row>
    <row r="241" spans="1:14" x14ac:dyDescent="0.4">
      <c r="A241" s="7" t="str">
        <f t="shared" si="10"/>
        <v>07100</v>
      </c>
      <c r="B241" s="27"/>
      <c r="C241" s="7" t="e">
        <f>IF(B241="","",VLOOKUP(B241,選手データ!$B$2:$H$701,2,FALSE))&amp;"("&amp;(VLOOKUP(B241,選手データ!$B$2:$H$701,7,FALSE))&amp;")"</f>
        <v>#N/A</v>
      </c>
      <c r="D241" s="7" t="str">
        <f>IF(B241="","",VLOOKUP(B241,選手データ!$B$2:$H$701,3,FALSE))</f>
        <v/>
      </c>
      <c r="E241" s="7" t="str">
        <f>IF(B241="","",VLOOKUP(B241,選手データ!$B$2:$H$701,4,FALSE))</f>
        <v/>
      </c>
      <c r="F241" s="9" t="str">
        <f t="shared" si="11"/>
        <v/>
      </c>
      <c r="G241" s="23" t="s">
        <v>276</v>
      </c>
      <c r="H241" s="7" t="str">
        <f>IF(B241="","",VLOOKUP(B241,選手データ!$B$2:$H$701,6,FALSE))</f>
        <v/>
      </c>
      <c r="I241" s="7" t="str">
        <f t="shared" si="9"/>
        <v/>
      </c>
      <c r="J241" s="7" t="s">
        <v>253</v>
      </c>
      <c r="K241" s="7">
        <v>20</v>
      </c>
      <c r="L241" s="29"/>
      <c r="M241" s="7" t="str">
        <f>IF(L241="","",VLOOKUP(L241,種目コード!$E$3:$F$16,2,FALSE))</f>
        <v/>
      </c>
      <c r="N241" s="28"/>
    </row>
    <row r="242" spans="1:14" x14ac:dyDescent="0.4">
      <c r="A242" s="7" t="str">
        <f t="shared" si="10"/>
        <v>07100</v>
      </c>
      <c r="B242" s="27"/>
      <c r="C242" s="7" t="e">
        <f>IF(B242="","",VLOOKUP(B242,選手データ!$B$2:$H$701,2,FALSE))&amp;"("&amp;(VLOOKUP(B242,選手データ!$B$2:$H$701,7,FALSE))&amp;")"</f>
        <v>#N/A</v>
      </c>
      <c r="D242" s="7" t="str">
        <f>IF(B242="","",VLOOKUP(B242,選手データ!$B$2:$H$701,3,FALSE))</f>
        <v/>
      </c>
      <c r="E242" s="7" t="str">
        <f>IF(B242="","",VLOOKUP(B242,選手データ!$B$2:$H$701,4,FALSE))</f>
        <v/>
      </c>
      <c r="F242" s="9" t="str">
        <f t="shared" si="11"/>
        <v/>
      </c>
      <c r="G242" s="23" t="s">
        <v>276</v>
      </c>
      <c r="H242" s="7" t="str">
        <f>IF(B242="","",VLOOKUP(B242,選手データ!$B$2:$H$701,6,FALSE))</f>
        <v/>
      </c>
      <c r="I242" s="7" t="str">
        <f t="shared" si="9"/>
        <v/>
      </c>
      <c r="J242" s="7" t="s">
        <v>253</v>
      </c>
      <c r="K242" s="7">
        <v>20</v>
      </c>
      <c r="L242" s="29"/>
      <c r="M242" s="7" t="str">
        <f>IF(L242="","",VLOOKUP(L242,種目コード!$E$3:$F$16,2,FALSE))</f>
        <v/>
      </c>
      <c r="N242" s="28"/>
    </row>
    <row r="243" spans="1:14" x14ac:dyDescent="0.4">
      <c r="A243" s="7" t="str">
        <f t="shared" si="10"/>
        <v>07100</v>
      </c>
      <c r="B243" s="27"/>
      <c r="C243" s="7" t="e">
        <f>IF(B243="","",VLOOKUP(B243,選手データ!$B$2:$H$701,2,FALSE))&amp;"("&amp;(VLOOKUP(B243,選手データ!$B$2:$H$701,7,FALSE))&amp;")"</f>
        <v>#N/A</v>
      </c>
      <c r="D243" s="7" t="str">
        <f>IF(B243="","",VLOOKUP(B243,選手データ!$B$2:$H$701,3,FALSE))</f>
        <v/>
      </c>
      <c r="E243" s="7" t="str">
        <f>IF(B243="","",VLOOKUP(B243,選手データ!$B$2:$H$701,4,FALSE))</f>
        <v/>
      </c>
      <c r="F243" s="9" t="str">
        <f t="shared" si="11"/>
        <v/>
      </c>
      <c r="G243" s="23" t="s">
        <v>276</v>
      </c>
      <c r="H243" s="7" t="str">
        <f>IF(B243="","",VLOOKUP(B243,選手データ!$B$2:$H$701,6,FALSE))</f>
        <v/>
      </c>
      <c r="I243" s="7" t="str">
        <f t="shared" si="9"/>
        <v/>
      </c>
      <c r="J243" s="7" t="s">
        <v>253</v>
      </c>
      <c r="K243" s="7">
        <v>20</v>
      </c>
      <c r="L243" s="29"/>
      <c r="M243" s="7" t="str">
        <f>IF(L243="","",VLOOKUP(L243,種目コード!$E$3:$F$16,2,FALSE))</f>
        <v/>
      </c>
      <c r="N243" s="28"/>
    </row>
    <row r="244" spans="1:14" x14ac:dyDescent="0.4">
      <c r="A244" s="7" t="str">
        <f t="shared" si="10"/>
        <v>07100</v>
      </c>
      <c r="B244" s="27"/>
      <c r="C244" s="7" t="e">
        <f>IF(B244="","",VLOOKUP(B244,選手データ!$B$2:$H$701,2,FALSE))&amp;"("&amp;(VLOOKUP(B244,選手データ!$B$2:$H$701,7,FALSE))&amp;")"</f>
        <v>#N/A</v>
      </c>
      <c r="D244" s="7" t="str">
        <f>IF(B244="","",VLOOKUP(B244,選手データ!$B$2:$H$701,3,FALSE))</f>
        <v/>
      </c>
      <c r="E244" s="7" t="str">
        <f>IF(B244="","",VLOOKUP(B244,選手データ!$B$2:$H$701,4,FALSE))</f>
        <v/>
      </c>
      <c r="F244" s="9" t="str">
        <f t="shared" si="11"/>
        <v/>
      </c>
      <c r="G244" s="23" t="s">
        <v>276</v>
      </c>
      <c r="H244" s="7" t="str">
        <f>IF(B244="","",VLOOKUP(B244,選手データ!$B$2:$H$701,6,FALSE))</f>
        <v/>
      </c>
      <c r="I244" s="7" t="str">
        <f t="shared" si="9"/>
        <v/>
      </c>
      <c r="J244" s="7" t="s">
        <v>253</v>
      </c>
      <c r="K244" s="7">
        <v>20</v>
      </c>
      <c r="L244" s="29"/>
      <c r="M244" s="7" t="str">
        <f>IF(L244="","",VLOOKUP(L244,種目コード!$E$3:$F$16,2,FALSE))</f>
        <v/>
      </c>
      <c r="N244" s="28"/>
    </row>
    <row r="245" spans="1:14" x14ac:dyDescent="0.4">
      <c r="A245" s="7" t="str">
        <f t="shared" si="10"/>
        <v>07100</v>
      </c>
      <c r="B245" s="27"/>
      <c r="C245" s="7" t="e">
        <f>IF(B245="","",VLOOKUP(B245,選手データ!$B$2:$H$701,2,FALSE))&amp;"("&amp;(VLOOKUP(B245,選手データ!$B$2:$H$701,7,FALSE))&amp;")"</f>
        <v>#N/A</v>
      </c>
      <c r="D245" s="7" t="str">
        <f>IF(B245="","",VLOOKUP(B245,選手データ!$B$2:$H$701,3,FALSE))</f>
        <v/>
      </c>
      <c r="E245" s="7" t="str">
        <f>IF(B245="","",VLOOKUP(B245,選手データ!$B$2:$H$701,4,FALSE))</f>
        <v/>
      </c>
      <c r="F245" s="9" t="str">
        <f t="shared" si="11"/>
        <v/>
      </c>
      <c r="G245" s="23" t="s">
        <v>276</v>
      </c>
      <c r="H245" s="7" t="str">
        <f>IF(B245="","",VLOOKUP(B245,選手データ!$B$2:$H$701,6,FALSE))</f>
        <v/>
      </c>
      <c r="I245" s="7" t="str">
        <f t="shared" si="9"/>
        <v/>
      </c>
      <c r="J245" s="7" t="s">
        <v>253</v>
      </c>
      <c r="K245" s="7">
        <v>20</v>
      </c>
      <c r="L245" s="29"/>
      <c r="M245" s="7" t="str">
        <f>IF(L245="","",VLOOKUP(L245,種目コード!$E$3:$F$16,2,FALSE))</f>
        <v/>
      </c>
      <c r="N245" s="28"/>
    </row>
    <row r="246" spans="1:14" x14ac:dyDescent="0.4">
      <c r="A246" s="7" t="str">
        <f t="shared" si="10"/>
        <v>07100</v>
      </c>
      <c r="B246" s="27"/>
      <c r="C246" s="7" t="e">
        <f>IF(B246="","",VLOOKUP(B246,選手データ!$B$2:$H$701,2,FALSE))&amp;"("&amp;(VLOOKUP(B246,選手データ!$B$2:$H$701,7,FALSE))&amp;")"</f>
        <v>#N/A</v>
      </c>
      <c r="D246" s="7" t="str">
        <f>IF(B246="","",VLOOKUP(B246,選手データ!$B$2:$H$701,3,FALSE))</f>
        <v/>
      </c>
      <c r="E246" s="7" t="str">
        <f>IF(B246="","",VLOOKUP(B246,選手データ!$B$2:$H$701,4,FALSE))</f>
        <v/>
      </c>
      <c r="F246" s="9" t="str">
        <f t="shared" si="11"/>
        <v/>
      </c>
      <c r="G246" s="23" t="s">
        <v>276</v>
      </c>
      <c r="H246" s="7" t="str">
        <f>IF(B246="","",VLOOKUP(B246,選手データ!$B$2:$H$701,6,FALSE))</f>
        <v/>
      </c>
      <c r="I246" s="7" t="str">
        <f t="shared" si="9"/>
        <v/>
      </c>
      <c r="J246" s="7" t="s">
        <v>253</v>
      </c>
      <c r="K246" s="7">
        <v>20</v>
      </c>
      <c r="L246" s="29"/>
      <c r="M246" s="7" t="str">
        <f>IF(L246="","",VLOOKUP(L246,種目コード!$E$3:$F$16,2,FALSE))</f>
        <v/>
      </c>
      <c r="N246" s="28"/>
    </row>
    <row r="247" spans="1:14" x14ac:dyDescent="0.4">
      <c r="A247" s="7" t="str">
        <f t="shared" si="10"/>
        <v>07100</v>
      </c>
      <c r="B247" s="27"/>
      <c r="C247" s="7" t="e">
        <f>IF(B247="","",VLOOKUP(B247,選手データ!$B$2:$H$701,2,FALSE))&amp;"("&amp;(VLOOKUP(B247,選手データ!$B$2:$H$701,7,FALSE))&amp;")"</f>
        <v>#N/A</v>
      </c>
      <c r="D247" s="7" t="str">
        <f>IF(B247="","",VLOOKUP(B247,選手データ!$B$2:$H$701,3,FALSE))</f>
        <v/>
      </c>
      <c r="E247" s="7" t="str">
        <f>IF(B247="","",VLOOKUP(B247,選手データ!$B$2:$H$701,4,FALSE))</f>
        <v/>
      </c>
      <c r="F247" s="9" t="str">
        <f t="shared" si="11"/>
        <v/>
      </c>
      <c r="G247" s="23" t="s">
        <v>276</v>
      </c>
      <c r="H247" s="7" t="str">
        <f>IF(B247="","",VLOOKUP(B247,選手データ!$B$2:$H$701,6,FALSE))</f>
        <v/>
      </c>
      <c r="I247" s="7" t="str">
        <f t="shared" si="9"/>
        <v/>
      </c>
      <c r="J247" s="7" t="s">
        <v>253</v>
      </c>
      <c r="K247" s="7">
        <v>20</v>
      </c>
      <c r="L247" s="29"/>
      <c r="M247" s="7" t="str">
        <f>IF(L247="","",VLOOKUP(L247,種目コード!$E$3:$F$16,2,FALSE))</f>
        <v/>
      </c>
      <c r="N247" s="28"/>
    </row>
    <row r="248" spans="1:14" x14ac:dyDescent="0.4">
      <c r="A248" s="7" t="str">
        <f t="shared" si="10"/>
        <v>07100</v>
      </c>
      <c r="B248" s="27"/>
      <c r="C248" s="7" t="e">
        <f>IF(B248="","",VLOOKUP(B248,選手データ!$B$2:$H$701,2,FALSE))&amp;"("&amp;(VLOOKUP(B248,選手データ!$B$2:$H$701,7,FALSE))&amp;")"</f>
        <v>#N/A</v>
      </c>
      <c r="D248" s="7" t="str">
        <f>IF(B248="","",VLOOKUP(B248,選手データ!$B$2:$H$701,3,FALSE))</f>
        <v/>
      </c>
      <c r="E248" s="7" t="str">
        <f>IF(B248="","",VLOOKUP(B248,選手データ!$B$2:$H$701,4,FALSE))</f>
        <v/>
      </c>
      <c r="F248" s="9" t="str">
        <f t="shared" si="11"/>
        <v/>
      </c>
      <c r="G248" s="23" t="s">
        <v>276</v>
      </c>
      <c r="H248" s="7" t="str">
        <f>IF(B248="","",VLOOKUP(B248,選手データ!$B$2:$H$701,6,FALSE))</f>
        <v/>
      </c>
      <c r="I248" s="7" t="str">
        <f t="shared" si="9"/>
        <v/>
      </c>
      <c r="J248" s="7" t="s">
        <v>253</v>
      </c>
      <c r="K248" s="7">
        <v>20</v>
      </c>
      <c r="L248" s="29"/>
      <c r="M248" s="7" t="str">
        <f>IF(L248="","",VLOOKUP(L248,種目コード!$E$3:$F$16,2,FALSE))</f>
        <v/>
      </c>
      <c r="N248" s="28"/>
    </row>
    <row r="249" spans="1:14" x14ac:dyDescent="0.4">
      <c r="A249" s="7" t="str">
        <f t="shared" si="10"/>
        <v>07100</v>
      </c>
      <c r="B249" s="27"/>
      <c r="C249" s="7" t="e">
        <f>IF(B249="","",VLOOKUP(B249,選手データ!$B$2:$H$701,2,FALSE))&amp;"("&amp;(VLOOKUP(B249,選手データ!$B$2:$H$701,7,FALSE))&amp;")"</f>
        <v>#N/A</v>
      </c>
      <c r="D249" s="7" t="str">
        <f>IF(B249="","",VLOOKUP(B249,選手データ!$B$2:$H$701,3,FALSE))</f>
        <v/>
      </c>
      <c r="E249" s="7" t="str">
        <f>IF(B249="","",VLOOKUP(B249,選手データ!$B$2:$H$701,4,FALSE))</f>
        <v/>
      </c>
      <c r="F249" s="9" t="str">
        <f t="shared" si="11"/>
        <v/>
      </c>
      <c r="G249" s="23" t="s">
        <v>276</v>
      </c>
      <c r="H249" s="7" t="str">
        <f>IF(B249="","",VLOOKUP(B249,選手データ!$B$2:$H$701,6,FALSE))</f>
        <v/>
      </c>
      <c r="I249" s="7" t="str">
        <f t="shared" si="9"/>
        <v/>
      </c>
      <c r="J249" s="7" t="s">
        <v>253</v>
      </c>
      <c r="K249" s="7">
        <v>20</v>
      </c>
      <c r="L249" s="29"/>
      <c r="M249" s="7" t="str">
        <f>IF(L249="","",VLOOKUP(L249,種目コード!$E$3:$F$16,2,FALSE))</f>
        <v/>
      </c>
      <c r="N249" s="28"/>
    </row>
    <row r="250" spans="1:14" x14ac:dyDescent="0.4">
      <c r="A250" s="7" t="str">
        <f t="shared" si="10"/>
        <v>07100</v>
      </c>
      <c r="B250" s="27"/>
      <c r="C250" s="7" t="e">
        <f>IF(B250="","",VLOOKUP(B250,選手データ!$B$2:$H$701,2,FALSE))&amp;"("&amp;(VLOOKUP(B250,選手データ!$B$2:$H$701,7,FALSE))&amp;")"</f>
        <v>#N/A</v>
      </c>
      <c r="D250" s="7" t="str">
        <f>IF(B250="","",VLOOKUP(B250,選手データ!$B$2:$H$701,3,FALSE))</f>
        <v/>
      </c>
      <c r="E250" s="7" t="str">
        <f>IF(B250="","",VLOOKUP(B250,選手データ!$B$2:$H$701,4,FALSE))</f>
        <v/>
      </c>
      <c r="F250" s="9" t="str">
        <f t="shared" si="11"/>
        <v/>
      </c>
      <c r="G250" s="23" t="s">
        <v>276</v>
      </c>
      <c r="H250" s="7" t="str">
        <f>IF(B250="","",VLOOKUP(B250,選手データ!$B$2:$H$701,6,FALSE))</f>
        <v/>
      </c>
      <c r="I250" s="7" t="str">
        <f t="shared" si="9"/>
        <v/>
      </c>
      <c r="J250" s="7" t="s">
        <v>253</v>
      </c>
      <c r="K250" s="7">
        <v>20</v>
      </c>
      <c r="L250" s="29"/>
      <c r="M250" s="7" t="str">
        <f>IF(L250="","",VLOOKUP(L250,種目コード!$E$3:$F$16,2,FALSE))</f>
        <v/>
      </c>
      <c r="N250" s="28"/>
    </row>
    <row r="251" spans="1:14" x14ac:dyDescent="0.4">
      <c r="A251" s="7" t="str">
        <f t="shared" si="10"/>
        <v>07100</v>
      </c>
      <c r="B251" s="27"/>
      <c r="C251" s="7" t="e">
        <f>IF(B251="","",VLOOKUP(B251,選手データ!$B$2:$H$701,2,FALSE))&amp;"("&amp;(VLOOKUP(B251,選手データ!$B$2:$H$701,7,FALSE))&amp;")"</f>
        <v>#N/A</v>
      </c>
      <c r="D251" s="7" t="str">
        <f>IF(B251="","",VLOOKUP(B251,選手データ!$B$2:$H$701,3,FALSE))</f>
        <v/>
      </c>
      <c r="E251" s="7" t="str">
        <f>IF(B251="","",VLOOKUP(B251,選手データ!$B$2:$H$701,4,FALSE))</f>
        <v/>
      </c>
      <c r="F251" s="9" t="str">
        <f t="shared" si="11"/>
        <v/>
      </c>
      <c r="G251" s="23" t="s">
        <v>276</v>
      </c>
      <c r="H251" s="7" t="str">
        <f>IF(B251="","",VLOOKUP(B251,選手データ!$B$2:$H$701,6,FALSE))</f>
        <v/>
      </c>
      <c r="I251" s="7" t="str">
        <f t="shared" si="9"/>
        <v/>
      </c>
      <c r="J251" s="7" t="s">
        <v>253</v>
      </c>
      <c r="K251" s="7">
        <v>20</v>
      </c>
      <c r="L251" s="29"/>
      <c r="M251" s="7" t="str">
        <f>IF(L251="","",VLOOKUP(L251,種目コード!$E$3:$F$16,2,FALSE))</f>
        <v/>
      </c>
      <c r="N251" s="28"/>
    </row>
    <row r="252" spans="1:14" x14ac:dyDescent="0.4">
      <c r="A252" s="7" t="str">
        <f t="shared" si="10"/>
        <v>07100</v>
      </c>
      <c r="B252" s="27"/>
      <c r="C252" s="7" t="e">
        <f>IF(B252="","",VLOOKUP(B252,選手データ!$B$2:$H$701,2,FALSE))&amp;"("&amp;(VLOOKUP(B252,選手データ!$B$2:$H$701,7,FALSE))&amp;")"</f>
        <v>#N/A</v>
      </c>
      <c r="D252" s="7" t="str">
        <f>IF(B252="","",VLOOKUP(B252,選手データ!$B$2:$H$701,3,FALSE))</f>
        <v/>
      </c>
      <c r="E252" s="7" t="str">
        <f>IF(B252="","",VLOOKUP(B252,選手データ!$B$2:$H$701,4,FALSE))</f>
        <v/>
      </c>
      <c r="F252" s="9" t="str">
        <f t="shared" si="11"/>
        <v/>
      </c>
      <c r="G252" s="23" t="s">
        <v>276</v>
      </c>
      <c r="H252" s="7" t="str">
        <f>IF(B252="","",VLOOKUP(B252,選手データ!$B$2:$H$701,6,FALSE))</f>
        <v/>
      </c>
      <c r="I252" s="7" t="str">
        <f t="shared" si="9"/>
        <v/>
      </c>
      <c r="J252" s="7" t="s">
        <v>253</v>
      </c>
      <c r="K252" s="7">
        <v>20</v>
      </c>
      <c r="L252" s="29"/>
      <c r="M252" s="7" t="str">
        <f>IF(L252="","",VLOOKUP(L252,種目コード!$E$3:$F$16,2,FALSE))</f>
        <v/>
      </c>
      <c r="N252" s="28"/>
    </row>
    <row r="253" spans="1:14" x14ac:dyDescent="0.4">
      <c r="A253" s="7" t="str">
        <f t="shared" si="10"/>
        <v>07100</v>
      </c>
      <c r="B253" s="27"/>
      <c r="C253" s="7" t="e">
        <f>IF(B253="","",VLOOKUP(B253,選手データ!$B$2:$H$701,2,FALSE))&amp;"("&amp;(VLOOKUP(B253,選手データ!$B$2:$H$701,7,FALSE))&amp;")"</f>
        <v>#N/A</v>
      </c>
      <c r="D253" s="7" t="str">
        <f>IF(B253="","",VLOOKUP(B253,選手データ!$B$2:$H$701,3,FALSE))</f>
        <v/>
      </c>
      <c r="E253" s="7" t="str">
        <f>IF(B253="","",VLOOKUP(B253,選手データ!$B$2:$H$701,4,FALSE))</f>
        <v/>
      </c>
      <c r="F253" s="9" t="str">
        <f t="shared" si="11"/>
        <v/>
      </c>
      <c r="G253" s="23" t="s">
        <v>276</v>
      </c>
      <c r="H253" s="7" t="str">
        <f>IF(B253="","",VLOOKUP(B253,選手データ!$B$2:$H$701,6,FALSE))</f>
        <v/>
      </c>
      <c r="I253" s="7" t="str">
        <f t="shared" si="9"/>
        <v/>
      </c>
      <c r="J253" s="7" t="s">
        <v>253</v>
      </c>
      <c r="K253" s="7">
        <v>20</v>
      </c>
      <c r="L253" s="29"/>
      <c r="M253" s="7" t="str">
        <f>IF(L253="","",VLOOKUP(L253,種目コード!$E$3:$F$16,2,FALSE))</f>
        <v/>
      </c>
      <c r="N253" s="28"/>
    </row>
    <row r="254" spans="1:14" x14ac:dyDescent="0.4">
      <c r="A254" s="7" t="str">
        <f t="shared" si="10"/>
        <v>07100</v>
      </c>
      <c r="B254" s="27"/>
      <c r="C254" s="7" t="e">
        <f>IF(B254="","",VLOOKUP(B254,選手データ!$B$2:$H$701,2,FALSE))&amp;"("&amp;(VLOOKUP(B254,選手データ!$B$2:$H$701,7,FALSE))&amp;")"</f>
        <v>#N/A</v>
      </c>
      <c r="D254" s="7" t="str">
        <f>IF(B254="","",VLOOKUP(B254,選手データ!$B$2:$H$701,3,FALSE))</f>
        <v/>
      </c>
      <c r="E254" s="7" t="str">
        <f>IF(B254="","",VLOOKUP(B254,選手データ!$B$2:$H$701,4,FALSE))</f>
        <v/>
      </c>
      <c r="F254" s="9" t="str">
        <f t="shared" si="11"/>
        <v/>
      </c>
      <c r="G254" s="23" t="s">
        <v>276</v>
      </c>
      <c r="H254" s="7" t="str">
        <f>IF(B254="","",VLOOKUP(B254,選手データ!$B$2:$H$701,6,FALSE))</f>
        <v/>
      </c>
      <c r="I254" s="7" t="str">
        <f t="shared" si="9"/>
        <v/>
      </c>
      <c r="J254" s="7" t="s">
        <v>253</v>
      </c>
      <c r="K254" s="7">
        <v>20</v>
      </c>
      <c r="L254" s="29"/>
      <c r="M254" s="7" t="str">
        <f>IF(L254="","",VLOOKUP(L254,種目コード!$E$3:$F$16,2,FALSE))</f>
        <v/>
      </c>
      <c r="N254" s="28"/>
    </row>
    <row r="255" spans="1:14" x14ac:dyDescent="0.4">
      <c r="A255" s="7" t="str">
        <f t="shared" si="10"/>
        <v>07100</v>
      </c>
      <c r="B255" s="27"/>
      <c r="C255" s="7" t="e">
        <f>IF(B255="","",VLOOKUP(B255,選手データ!$B$2:$H$701,2,FALSE))&amp;"("&amp;(VLOOKUP(B255,選手データ!$B$2:$H$701,7,FALSE))&amp;")"</f>
        <v>#N/A</v>
      </c>
      <c r="D255" s="7" t="str">
        <f>IF(B255="","",VLOOKUP(B255,選手データ!$B$2:$H$701,3,FALSE))</f>
        <v/>
      </c>
      <c r="E255" s="7" t="str">
        <f>IF(B255="","",VLOOKUP(B255,選手データ!$B$2:$H$701,4,FALSE))</f>
        <v/>
      </c>
      <c r="F255" s="9" t="str">
        <f t="shared" si="11"/>
        <v/>
      </c>
      <c r="G255" s="23" t="s">
        <v>276</v>
      </c>
      <c r="H255" s="7" t="str">
        <f>IF(B255="","",VLOOKUP(B255,選手データ!$B$2:$H$701,6,FALSE))</f>
        <v/>
      </c>
      <c r="I255" s="7" t="str">
        <f t="shared" si="9"/>
        <v/>
      </c>
      <c r="J255" s="7" t="s">
        <v>253</v>
      </c>
      <c r="K255" s="7">
        <v>20</v>
      </c>
      <c r="L255" s="29"/>
      <c r="M255" s="7" t="str">
        <f>IF(L255="","",VLOOKUP(L255,種目コード!$E$3:$F$16,2,FALSE))</f>
        <v/>
      </c>
      <c r="N255" s="28"/>
    </row>
    <row r="256" spans="1:14" x14ac:dyDescent="0.4">
      <c r="A256" s="7" t="str">
        <f t="shared" si="10"/>
        <v>07100</v>
      </c>
      <c r="B256" s="27"/>
      <c r="C256" s="7" t="e">
        <f>IF(B256="","",VLOOKUP(B256,選手データ!$B$2:$H$701,2,FALSE))&amp;"("&amp;(VLOOKUP(B256,選手データ!$B$2:$H$701,7,FALSE))&amp;")"</f>
        <v>#N/A</v>
      </c>
      <c r="D256" s="7" t="str">
        <f>IF(B256="","",VLOOKUP(B256,選手データ!$B$2:$H$701,3,FALSE))</f>
        <v/>
      </c>
      <c r="E256" s="7" t="str">
        <f>IF(B256="","",VLOOKUP(B256,選手データ!$B$2:$H$701,4,FALSE))</f>
        <v/>
      </c>
      <c r="F256" s="9" t="str">
        <f t="shared" si="11"/>
        <v/>
      </c>
      <c r="G256" s="23" t="s">
        <v>276</v>
      </c>
      <c r="H256" s="7" t="str">
        <f>IF(B256="","",VLOOKUP(B256,選手データ!$B$2:$H$701,6,FALSE))</f>
        <v/>
      </c>
      <c r="I256" s="7" t="str">
        <f t="shared" si="9"/>
        <v/>
      </c>
      <c r="J256" s="7" t="s">
        <v>253</v>
      </c>
      <c r="K256" s="7">
        <v>20</v>
      </c>
      <c r="L256" s="29"/>
      <c r="M256" s="7" t="str">
        <f>IF(L256="","",VLOOKUP(L256,種目コード!$E$3:$F$16,2,FALSE))</f>
        <v/>
      </c>
      <c r="N256" s="28"/>
    </row>
    <row r="257" spans="1:14" x14ac:dyDescent="0.4">
      <c r="A257" s="7" t="str">
        <f t="shared" si="10"/>
        <v>07100</v>
      </c>
      <c r="B257" s="27"/>
      <c r="C257" s="7" t="e">
        <f>IF(B257="","",VLOOKUP(B257,選手データ!$B$2:$H$701,2,FALSE))&amp;"("&amp;(VLOOKUP(B257,選手データ!$B$2:$H$701,7,FALSE))&amp;")"</f>
        <v>#N/A</v>
      </c>
      <c r="D257" s="7" t="str">
        <f>IF(B257="","",VLOOKUP(B257,選手データ!$B$2:$H$701,3,FALSE))</f>
        <v/>
      </c>
      <c r="E257" s="7" t="str">
        <f>IF(B257="","",VLOOKUP(B257,選手データ!$B$2:$H$701,4,FALSE))</f>
        <v/>
      </c>
      <c r="F257" s="9" t="str">
        <f t="shared" si="11"/>
        <v/>
      </c>
      <c r="G257" s="23" t="s">
        <v>276</v>
      </c>
      <c r="H257" s="7" t="str">
        <f>IF(B257="","",VLOOKUP(B257,選手データ!$B$2:$H$701,6,FALSE))</f>
        <v/>
      </c>
      <c r="I257" s="7" t="str">
        <f t="shared" si="9"/>
        <v/>
      </c>
      <c r="J257" s="7" t="s">
        <v>253</v>
      </c>
      <c r="K257" s="7">
        <v>20</v>
      </c>
      <c r="L257" s="29"/>
      <c r="M257" s="7" t="str">
        <f>IF(L257="","",VLOOKUP(L257,種目コード!$E$3:$F$16,2,FALSE))</f>
        <v/>
      </c>
      <c r="N257" s="28"/>
    </row>
    <row r="258" spans="1:14" x14ac:dyDescent="0.4">
      <c r="A258" s="7" t="str">
        <f t="shared" si="10"/>
        <v>07100</v>
      </c>
      <c r="B258" s="27"/>
      <c r="C258" s="7" t="e">
        <f>IF(B258="","",VLOOKUP(B258,選手データ!$B$2:$H$701,2,FALSE))&amp;"("&amp;(VLOOKUP(B258,選手データ!$B$2:$H$701,7,FALSE))&amp;")"</f>
        <v>#N/A</v>
      </c>
      <c r="D258" s="7" t="str">
        <f>IF(B258="","",VLOOKUP(B258,選手データ!$B$2:$H$701,3,FALSE))</f>
        <v/>
      </c>
      <c r="E258" s="7" t="str">
        <f>IF(B258="","",VLOOKUP(B258,選手データ!$B$2:$H$701,4,FALSE))</f>
        <v/>
      </c>
      <c r="F258" s="9" t="str">
        <f t="shared" si="11"/>
        <v/>
      </c>
      <c r="G258" s="23" t="s">
        <v>276</v>
      </c>
      <c r="H258" s="7" t="str">
        <f>IF(B258="","",VLOOKUP(B258,選手データ!$B$2:$H$701,6,FALSE))</f>
        <v/>
      </c>
      <c r="I258" s="7" t="str">
        <f t="shared" si="9"/>
        <v/>
      </c>
      <c r="J258" s="7" t="s">
        <v>253</v>
      </c>
      <c r="K258" s="7">
        <v>20</v>
      </c>
      <c r="L258" s="29"/>
      <c r="M258" s="7" t="str">
        <f>IF(L258="","",VLOOKUP(L258,種目コード!$E$3:$F$16,2,FALSE))</f>
        <v/>
      </c>
      <c r="N258" s="28"/>
    </row>
    <row r="259" spans="1:14" x14ac:dyDescent="0.4">
      <c r="A259" s="7" t="str">
        <f t="shared" si="10"/>
        <v>07100</v>
      </c>
      <c r="B259" s="27"/>
      <c r="C259" s="7" t="e">
        <f>IF(B259="","",VLOOKUP(B259,選手データ!$B$2:$H$701,2,FALSE))&amp;"("&amp;(VLOOKUP(B259,選手データ!$B$2:$H$701,7,FALSE))&amp;")"</f>
        <v>#N/A</v>
      </c>
      <c r="D259" s="7" t="str">
        <f>IF(B259="","",VLOOKUP(B259,選手データ!$B$2:$H$701,3,FALSE))</f>
        <v/>
      </c>
      <c r="E259" s="7" t="str">
        <f>IF(B259="","",VLOOKUP(B259,選手データ!$B$2:$H$701,4,FALSE))</f>
        <v/>
      </c>
      <c r="F259" s="9" t="str">
        <f t="shared" si="11"/>
        <v/>
      </c>
      <c r="G259" s="23" t="s">
        <v>276</v>
      </c>
      <c r="H259" s="7" t="str">
        <f>IF(B259="","",VLOOKUP(B259,選手データ!$B$2:$H$701,6,FALSE))</f>
        <v/>
      </c>
      <c r="I259" s="7" t="str">
        <f t="shared" ref="I259:I322" si="12">IF(H259="","",VLOOKUP(H259,学校番号,3,FALSE))</f>
        <v/>
      </c>
      <c r="J259" s="7" t="s">
        <v>253</v>
      </c>
      <c r="K259" s="7">
        <v>20</v>
      </c>
      <c r="L259" s="29"/>
      <c r="M259" s="7" t="str">
        <f>IF(L259="","",VLOOKUP(L259,種目コード!$E$3:$F$16,2,FALSE))</f>
        <v/>
      </c>
      <c r="N259" s="28"/>
    </row>
    <row r="260" spans="1:14" x14ac:dyDescent="0.4">
      <c r="A260" s="7" t="str">
        <f t="shared" si="10"/>
        <v>07100</v>
      </c>
      <c r="B260" s="27"/>
      <c r="C260" s="7" t="e">
        <f>IF(B260="","",VLOOKUP(B260,選手データ!$B$2:$H$701,2,FALSE))&amp;"("&amp;(VLOOKUP(B260,選手データ!$B$2:$H$701,7,FALSE))&amp;")"</f>
        <v>#N/A</v>
      </c>
      <c r="D260" s="7" t="str">
        <f>IF(B260="","",VLOOKUP(B260,選手データ!$B$2:$H$701,3,FALSE))</f>
        <v/>
      </c>
      <c r="E260" s="7" t="str">
        <f>IF(B260="","",VLOOKUP(B260,選手データ!$B$2:$H$701,4,FALSE))</f>
        <v/>
      </c>
      <c r="F260" s="9" t="str">
        <f t="shared" si="11"/>
        <v/>
      </c>
      <c r="G260" s="23" t="s">
        <v>276</v>
      </c>
      <c r="H260" s="7" t="str">
        <f>IF(B260="","",VLOOKUP(B260,選手データ!$B$2:$H$701,6,FALSE))</f>
        <v/>
      </c>
      <c r="I260" s="7" t="str">
        <f t="shared" si="12"/>
        <v/>
      </c>
      <c r="J260" s="7" t="s">
        <v>253</v>
      </c>
      <c r="K260" s="7">
        <v>20</v>
      </c>
      <c r="L260" s="29"/>
      <c r="M260" s="7" t="str">
        <f>IF(L260="","",VLOOKUP(L260,種目コード!$E$3:$F$16,2,FALSE))</f>
        <v/>
      </c>
      <c r="N260" s="28"/>
    </row>
    <row r="261" spans="1:14" x14ac:dyDescent="0.4">
      <c r="A261" s="7" t="str">
        <f t="shared" si="10"/>
        <v>07100</v>
      </c>
      <c r="B261" s="27"/>
      <c r="C261" s="7" t="e">
        <f>IF(B261="","",VLOOKUP(B261,選手データ!$B$2:$H$701,2,FALSE))&amp;"("&amp;(VLOOKUP(B261,選手データ!$B$2:$H$701,7,FALSE))&amp;")"</f>
        <v>#N/A</v>
      </c>
      <c r="D261" s="7" t="str">
        <f>IF(B261="","",VLOOKUP(B261,選手データ!$B$2:$H$701,3,FALSE))</f>
        <v/>
      </c>
      <c r="E261" s="7" t="str">
        <f>IF(B261="","",VLOOKUP(B261,選手データ!$B$2:$H$701,4,FALSE))</f>
        <v/>
      </c>
      <c r="F261" s="9" t="str">
        <f t="shared" si="11"/>
        <v/>
      </c>
      <c r="G261" s="23" t="s">
        <v>276</v>
      </c>
      <c r="H261" s="7" t="str">
        <f>IF(B261="","",VLOOKUP(B261,選手データ!$B$2:$H$701,6,FALSE))</f>
        <v/>
      </c>
      <c r="I261" s="7" t="str">
        <f t="shared" si="12"/>
        <v/>
      </c>
      <c r="J261" s="7" t="s">
        <v>253</v>
      </c>
      <c r="K261" s="7">
        <v>20</v>
      </c>
      <c r="L261" s="29"/>
      <c r="M261" s="7" t="str">
        <f>IF(L261="","",VLOOKUP(L261,種目コード!$E$3:$F$16,2,FALSE))</f>
        <v/>
      </c>
      <c r="N261" s="28"/>
    </row>
    <row r="262" spans="1:14" x14ac:dyDescent="0.4">
      <c r="A262" s="7" t="str">
        <f t="shared" ref="A262:A325" si="13">"07100"&amp;IF(LEN(B262)=3,"0"&amp;B262,B262)</f>
        <v>07100</v>
      </c>
      <c r="B262" s="27"/>
      <c r="C262" s="7" t="e">
        <f>IF(B262="","",VLOOKUP(B262,選手データ!$B$2:$H$701,2,FALSE))&amp;"("&amp;(VLOOKUP(B262,選手データ!$B$2:$H$701,7,FALSE))&amp;")"</f>
        <v>#N/A</v>
      </c>
      <c r="D262" s="7" t="str">
        <f>IF(B262="","",VLOOKUP(B262,選手データ!$B$2:$H$701,3,FALSE))</f>
        <v/>
      </c>
      <c r="E262" s="7" t="str">
        <f>IF(B262="","",VLOOKUP(B262,選手データ!$B$2:$H$701,4,FALSE))</f>
        <v/>
      </c>
      <c r="F262" s="9" t="str">
        <f t="shared" ref="F262:F325" si="14">IF(B262="","",IF(E262="男子",1,IF(E262="女子",2,FALSE)))</f>
        <v/>
      </c>
      <c r="G262" s="23" t="s">
        <v>276</v>
      </c>
      <c r="H262" s="7" t="str">
        <f>IF(B262="","",VLOOKUP(B262,選手データ!$B$2:$H$701,6,FALSE))</f>
        <v/>
      </c>
      <c r="I262" s="7" t="str">
        <f t="shared" si="12"/>
        <v/>
      </c>
      <c r="J262" s="7" t="s">
        <v>253</v>
      </c>
      <c r="K262" s="7">
        <v>20</v>
      </c>
      <c r="L262" s="29"/>
      <c r="M262" s="7" t="str">
        <f>IF(L262="","",VLOOKUP(L262,種目コード!$E$3:$F$16,2,FALSE))</f>
        <v/>
      </c>
      <c r="N262" s="28"/>
    </row>
    <row r="263" spans="1:14" x14ac:dyDescent="0.4">
      <c r="A263" s="7" t="str">
        <f t="shared" si="13"/>
        <v>07100</v>
      </c>
      <c r="B263" s="27"/>
      <c r="C263" s="7" t="e">
        <f>IF(B263="","",VLOOKUP(B263,選手データ!$B$2:$H$701,2,FALSE))&amp;"("&amp;(VLOOKUP(B263,選手データ!$B$2:$H$701,7,FALSE))&amp;")"</f>
        <v>#N/A</v>
      </c>
      <c r="D263" s="7" t="str">
        <f>IF(B263="","",VLOOKUP(B263,選手データ!$B$2:$H$701,3,FALSE))</f>
        <v/>
      </c>
      <c r="E263" s="7" t="str">
        <f>IF(B263="","",VLOOKUP(B263,選手データ!$B$2:$H$701,4,FALSE))</f>
        <v/>
      </c>
      <c r="F263" s="9" t="str">
        <f t="shared" si="14"/>
        <v/>
      </c>
      <c r="G263" s="23" t="s">
        <v>276</v>
      </c>
      <c r="H263" s="7" t="str">
        <f>IF(B263="","",VLOOKUP(B263,選手データ!$B$2:$H$701,6,FALSE))</f>
        <v/>
      </c>
      <c r="I263" s="7" t="str">
        <f t="shared" si="12"/>
        <v/>
      </c>
      <c r="J263" s="7" t="s">
        <v>253</v>
      </c>
      <c r="K263" s="7">
        <v>20</v>
      </c>
      <c r="L263" s="29"/>
      <c r="M263" s="7" t="str">
        <f>IF(L263="","",VLOOKUP(L263,種目コード!$E$3:$F$16,2,FALSE))</f>
        <v/>
      </c>
      <c r="N263" s="28"/>
    </row>
    <row r="264" spans="1:14" x14ac:dyDescent="0.4">
      <c r="A264" s="7" t="str">
        <f t="shared" si="13"/>
        <v>07100</v>
      </c>
      <c r="B264" s="27"/>
      <c r="C264" s="7" t="e">
        <f>IF(B264="","",VLOOKUP(B264,選手データ!$B$2:$H$701,2,FALSE))&amp;"("&amp;(VLOOKUP(B264,選手データ!$B$2:$H$701,7,FALSE))&amp;")"</f>
        <v>#N/A</v>
      </c>
      <c r="D264" s="7" t="str">
        <f>IF(B264="","",VLOOKUP(B264,選手データ!$B$2:$H$701,3,FALSE))</f>
        <v/>
      </c>
      <c r="E264" s="7" t="str">
        <f>IF(B264="","",VLOOKUP(B264,選手データ!$B$2:$H$701,4,FALSE))</f>
        <v/>
      </c>
      <c r="F264" s="9" t="str">
        <f t="shared" si="14"/>
        <v/>
      </c>
      <c r="G264" s="23" t="s">
        <v>276</v>
      </c>
      <c r="H264" s="7" t="str">
        <f>IF(B264="","",VLOOKUP(B264,選手データ!$B$2:$H$701,6,FALSE))</f>
        <v/>
      </c>
      <c r="I264" s="7" t="str">
        <f t="shared" si="12"/>
        <v/>
      </c>
      <c r="J264" s="7" t="s">
        <v>253</v>
      </c>
      <c r="K264" s="7">
        <v>20</v>
      </c>
      <c r="L264" s="29"/>
      <c r="M264" s="7" t="str">
        <f>IF(L264="","",VLOOKUP(L264,種目コード!$E$3:$F$16,2,FALSE))</f>
        <v/>
      </c>
      <c r="N264" s="28"/>
    </row>
    <row r="265" spans="1:14" x14ac:dyDescent="0.4">
      <c r="A265" s="7" t="str">
        <f t="shared" si="13"/>
        <v>07100</v>
      </c>
      <c r="B265" s="27"/>
      <c r="C265" s="7" t="e">
        <f>IF(B265="","",VLOOKUP(B265,選手データ!$B$2:$H$701,2,FALSE))&amp;"("&amp;(VLOOKUP(B265,選手データ!$B$2:$H$701,7,FALSE))&amp;")"</f>
        <v>#N/A</v>
      </c>
      <c r="D265" s="7" t="str">
        <f>IF(B265="","",VLOOKUP(B265,選手データ!$B$2:$H$701,3,FALSE))</f>
        <v/>
      </c>
      <c r="E265" s="7" t="str">
        <f>IF(B265="","",VLOOKUP(B265,選手データ!$B$2:$H$701,4,FALSE))</f>
        <v/>
      </c>
      <c r="F265" s="9" t="str">
        <f t="shared" si="14"/>
        <v/>
      </c>
      <c r="G265" s="23" t="s">
        <v>276</v>
      </c>
      <c r="H265" s="7" t="str">
        <f>IF(B265="","",VLOOKUP(B265,選手データ!$B$2:$H$701,6,FALSE))</f>
        <v/>
      </c>
      <c r="I265" s="7" t="str">
        <f t="shared" si="12"/>
        <v/>
      </c>
      <c r="J265" s="7" t="s">
        <v>253</v>
      </c>
      <c r="K265" s="7">
        <v>20</v>
      </c>
      <c r="L265" s="29"/>
      <c r="M265" s="7" t="str">
        <f>IF(L265="","",VLOOKUP(L265,種目コード!$E$3:$F$16,2,FALSE))</f>
        <v/>
      </c>
      <c r="N265" s="28"/>
    </row>
    <row r="266" spans="1:14" x14ac:dyDescent="0.4">
      <c r="A266" s="7" t="str">
        <f t="shared" si="13"/>
        <v>07100</v>
      </c>
      <c r="B266" s="27"/>
      <c r="C266" s="7" t="e">
        <f>IF(B266="","",VLOOKUP(B266,選手データ!$B$2:$H$701,2,FALSE))&amp;"("&amp;(VLOOKUP(B266,選手データ!$B$2:$H$701,7,FALSE))&amp;")"</f>
        <v>#N/A</v>
      </c>
      <c r="D266" s="7" t="str">
        <f>IF(B266="","",VLOOKUP(B266,選手データ!$B$2:$H$701,3,FALSE))</f>
        <v/>
      </c>
      <c r="E266" s="7" t="str">
        <f>IF(B266="","",VLOOKUP(B266,選手データ!$B$2:$H$701,4,FALSE))</f>
        <v/>
      </c>
      <c r="F266" s="9" t="str">
        <f t="shared" si="14"/>
        <v/>
      </c>
      <c r="G266" s="23" t="s">
        <v>276</v>
      </c>
      <c r="H266" s="7" t="str">
        <f>IF(B266="","",VLOOKUP(B266,選手データ!$B$2:$H$701,6,FALSE))</f>
        <v/>
      </c>
      <c r="I266" s="7" t="str">
        <f t="shared" si="12"/>
        <v/>
      </c>
      <c r="J266" s="7" t="s">
        <v>253</v>
      </c>
      <c r="K266" s="7">
        <v>20</v>
      </c>
      <c r="L266" s="29"/>
      <c r="M266" s="7" t="str">
        <f>IF(L266="","",VLOOKUP(L266,種目コード!$E$3:$F$16,2,FALSE))</f>
        <v/>
      </c>
      <c r="N266" s="28"/>
    </row>
    <row r="267" spans="1:14" x14ac:dyDescent="0.4">
      <c r="A267" s="7" t="str">
        <f t="shared" si="13"/>
        <v>07100</v>
      </c>
      <c r="B267" s="27"/>
      <c r="C267" s="7" t="e">
        <f>IF(B267="","",VLOOKUP(B267,選手データ!$B$2:$H$701,2,FALSE))&amp;"("&amp;(VLOOKUP(B267,選手データ!$B$2:$H$701,7,FALSE))&amp;")"</f>
        <v>#N/A</v>
      </c>
      <c r="D267" s="7" t="str">
        <f>IF(B267="","",VLOOKUP(B267,選手データ!$B$2:$H$701,3,FALSE))</f>
        <v/>
      </c>
      <c r="E267" s="7" t="str">
        <f>IF(B267="","",VLOOKUP(B267,選手データ!$B$2:$H$701,4,FALSE))</f>
        <v/>
      </c>
      <c r="F267" s="9" t="str">
        <f t="shared" si="14"/>
        <v/>
      </c>
      <c r="G267" s="23" t="s">
        <v>276</v>
      </c>
      <c r="H267" s="7" t="str">
        <f>IF(B267="","",VLOOKUP(B267,選手データ!$B$2:$H$701,6,FALSE))</f>
        <v/>
      </c>
      <c r="I267" s="7" t="str">
        <f t="shared" si="12"/>
        <v/>
      </c>
      <c r="J267" s="7" t="s">
        <v>253</v>
      </c>
      <c r="K267" s="7">
        <v>20</v>
      </c>
      <c r="L267" s="29"/>
      <c r="M267" s="7" t="str">
        <f>IF(L267="","",VLOOKUP(L267,種目コード!$E$3:$F$16,2,FALSE))</f>
        <v/>
      </c>
      <c r="N267" s="28"/>
    </row>
    <row r="268" spans="1:14" x14ac:dyDescent="0.4">
      <c r="A268" s="7" t="str">
        <f t="shared" si="13"/>
        <v>07100</v>
      </c>
      <c r="B268" s="27"/>
      <c r="C268" s="7" t="e">
        <f>IF(B268="","",VLOOKUP(B268,選手データ!$B$2:$H$701,2,FALSE))&amp;"("&amp;(VLOOKUP(B268,選手データ!$B$2:$H$701,7,FALSE))&amp;")"</f>
        <v>#N/A</v>
      </c>
      <c r="D268" s="7" t="str">
        <f>IF(B268="","",VLOOKUP(B268,選手データ!$B$2:$H$701,3,FALSE))</f>
        <v/>
      </c>
      <c r="E268" s="7" t="str">
        <f>IF(B268="","",VLOOKUP(B268,選手データ!$B$2:$H$701,4,FALSE))</f>
        <v/>
      </c>
      <c r="F268" s="9" t="str">
        <f t="shared" si="14"/>
        <v/>
      </c>
      <c r="G268" s="23" t="s">
        <v>276</v>
      </c>
      <c r="H268" s="7" t="str">
        <f>IF(B268="","",VLOOKUP(B268,選手データ!$B$2:$H$701,6,FALSE))</f>
        <v/>
      </c>
      <c r="I268" s="7" t="str">
        <f t="shared" si="12"/>
        <v/>
      </c>
      <c r="J268" s="7" t="s">
        <v>253</v>
      </c>
      <c r="K268" s="7">
        <v>20</v>
      </c>
      <c r="L268" s="29"/>
      <c r="M268" s="7" t="str">
        <f>IF(L268="","",VLOOKUP(L268,種目コード!$E$3:$F$16,2,FALSE))</f>
        <v/>
      </c>
      <c r="N268" s="28"/>
    </row>
    <row r="269" spans="1:14" x14ac:dyDescent="0.4">
      <c r="A269" s="7" t="str">
        <f t="shared" si="13"/>
        <v>07100</v>
      </c>
      <c r="B269" s="27"/>
      <c r="C269" s="7" t="e">
        <f>IF(B269="","",VLOOKUP(B269,選手データ!$B$2:$H$701,2,FALSE))&amp;"("&amp;(VLOOKUP(B269,選手データ!$B$2:$H$701,7,FALSE))&amp;")"</f>
        <v>#N/A</v>
      </c>
      <c r="D269" s="7" t="str">
        <f>IF(B269="","",VLOOKUP(B269,選手データ!$B$2:$H$701,3,FALSE))</f>
        <v/>
      </c>
      <c r="E269" s="7" t="str">
        <f>IF(B269="","",VLOOKUP(B269,選手データ!$B$2:$H$701,4,FALSE))</f>
        <v/>
      </c>
      <c r="F269" s="9" t="str">
        <f t="shared" si="14"/>
        <v/>
      </c>
      <c r="G269" s="23" t="s">
        <v>276</v>
      </c>
      <c r="H269" s="7" t="str">
        <f>IF(B269="","",VLOOKUP(B269,選手データ!$B$2:$H$701,6,FALSE))</f>
        <v/>
      </c>
      <c r="I269" s="7" t="str">
        <f t="shared" si="12"/>
        <v/>
      </c>
      <c r="J269" s="7" t="s">
        <v>253</v>
      </c>
      <c r="K269" s="7">
        <v>20</v>
      </c>
      <c r="L269" s="29"/>
      <c r="M269" s="7" t="str">
        <f>IF(L269="","",VLOOKUP(L269,種目コード!$E$3:$F$16,2,FALSE))</f>
        <v/>
      </c>
      <c r="N269" s="28"/>
    </row>
    <row r="270" spans="1:14" x14ac:dyDescent="0.4">
      <c r="A270" s="7" t="str">
        <f t="shared" si="13"/>
        <v>07100</v>
      </c>
      <c r="B270" s="27"/>
      <c r="C270" s="7" t="e">
        <f>IF(B270="","",VLOOKUP(B270,選手データ!$B$2:$H$701,2,FALSE))&amp;"("&amp;(VLOOKUP(B270,選手データ!$B$2:$H$701,7,FALSE))&amp;")"</f>
        <v>#N/A</v>
      </c>
      <c r="D270" s="7" t="str">
        <f>IF(B270="","",VLOOKUP(B270,選手データ!$B$2:$H$701,3,FALSE))</f>
        <v/>
      </c>
      <c r="E270" s="7" t="str">
        <f>IF(B270="","",VLOOKUP(B270,選手データ!$B$2:$H$701,4,FALSE))</f>
        <v/>
      </c>
      <c r="F270" s="9" t="str">
        <f t="shared" si="14"/>
        <v/>
      </c>
      <c r="G270" s="23" t="s">
        <v>276</v>
      </c>
      <c r="H270" s="7" t="str">
        <f>IF(B270="","",VLOOKUP(B270,選手データ!$B$2:$H$701,6,FALSE))</f>
        <v/>
      </c>
      <c r="I270" s="7" t="str">
        <f t="shared" si="12"/>
        <v/>
      </c>
      <c r="J270" s="7" t="s">
        <v>253</v>
      </c>
      <c r="K270" s="7">
        <v>20</v>
      </c>
      <c r="L270" s="29"/>
      <c r="M270" s="7" t="str">
        <f>IF(L270="","",VLOOKUP(L270,種目コード!$E$3:$F$16,2,FALSE))</f>
        <v/>
      </c>
      <c r="N270" s="28"/>
    </row>
    <row r="271" spans="1:14" x14ac:dyDescent="0.4">
      <c r="A271" s="7" t="str">
        <f t="shared" si="13"/>
        <v>07100</v>
      </c>
      <c r="B271" s="27"/>
      <c r="C271" s="7" t="e">
        <f>IF(B271="","",VLOOKUP(B271,選手データ!$B$2:$H$701,2,FALSE))&amp;"("&amp;(VLOOKUP(B271,選手データ!$B$2:$H$701,7,FALSE))&amp;")"</f>
        <v>#N/A</v>
      </c>
      <c r="D271" s="7" t="str">
        <f>IF(B271="","",VLOOKUP(B271,選手データ!$B$2:$H$701,3,FALSE))</f>
        <v/>
      </c>
      <c r="E271" s="7" t="str">
        <f>IF(B271="","",VLOOKUP(B271,選手データ!$B$2:$H$701,4,FALSE))</f>
        <v/>
      </c>
      <c r="F271" s="9" t="str">
        <f t="shared" si="14"/>
        <v/>
      </c>
      <c r="G271" s="23" t="s">
        <v>276</v>
      </c>
      <c r="H271" s="7" t="str">
        <f>IF(B271="","",VLOOKUP(B271,選手データ!$B$2:$H$701,6,FALSE))</f>
        <v/>
      </c>
      <c r="I271" s="7" t="str">
        <f t="shared" si="12"/>
        <v/>
      </c>
      <c r="J271" s="7" t="s">
        <v>253</v>
      </c>
      <c r="K271" s="7">
        <v>20</v>
      </c>
      <c r="L271" s="29"/>
      <c r="M271" s="7" t="str">
        <f>IF(L271="","",VLOOKUP(L271,種目コード!$E$3:$F$16,2,FALSE))</f>
        <v/>
      </c>
      <c r="N271" s="28"/>
    </row>
    <row r="272" spans="1:14" x14ac:dyDescent="0.4">
      <c r="A272" s="7" t="str">
        <f t="shared" si="13"/>
        <v>07100</v>
      </c>
      <c r="B272" s="27"/>
      <c r="C272" s="7" t="e">
        <f>IF(B272="","",VLOOKUP(B272,選手データ!$B$2:$H$701,2,FALSE))&amp;"("&amp;(VLOOKUP(B272,選手データ!$B$2:$H$701,7,FALSE))&amp;")"</f>
        <v>#N/A</v>
      </c>
      <c r="D272" s="7" t="str">
        <f>IF(B272="","",VLOOKUP(B272,選手データ!$B$2:$H$701,3,FALSE))</f>
        <v/>
      </c>
      <c r="E272" s="7" t="str">
        <f>IF(B272="","",VLOOKUP(B272,選手データ!$B$2:$H$701,4,FALSE))</f>
        <v/>
      </c>
      <c r="F272" s="9" t="str">
        <f t="shared" si="14"/>
        <v/>
      </c>
      <c r="G272" s="23" t="s">
        <v>276</v>
      </c>
      <c r="H272" s="7" t="str">
        <f>IF(B272="","",VLOOKUP(B272,選手データ!$B$2:$H$701,6,FALSE))</f>
        <v/>
      </c>
      <c r="I272" s="7" t="str">
        <f t="shared" si="12"/>
        <v/>
      </c>
      <c r="J272" s="7" t="s">
        <v>253</v>
      </c>
      <c r="K272" s="7">
        <v>20</v>
      </c>
      <c r="L272" s="29"/>
      <c r="M272" s="7" t="str">
        <f>IF(L272="","",VLOOKUP(L272,種目コード!$E$3:$F$16,2,FALSE))</f>
        <v/>
      </c>
      <c r="N272" s="28"/>
    </row>
    <row r="273" spans="1:14" x14ac:dyDescent="0.4">
      <c r="A273" s="7" t="str">
        <f t="shared" si="13"/>
        <v>07100</v>
      </c>
      <c r="B273" s="27"/>
      <c r="C273" s="7" t="e">
        <f>IF(B273="","",VLOOKUP(B273,選手データ!$B$2:$H$701,2,FALSE))&amp;"("&amp;(VLOOKUP(B273,選手データ!$B$2:$H$701,7,FALSE))&amp;")"</f>
        <v>#N/A</v>
      </c>
      <c r="D273" s="7" t="str">
        <f>IF(B273="","",VLOOKUP(B273,選手データ!$B$2:$H$701,3,FALSE))</f>
        <v/>
      </c>
      <c r="E273" s="7" t="str">
        <f>IF(B273="","",VLOOKUP(B273,選手データ!$B$2:$H$701,4,FALSE))</f>
        <v/>
      </c>
      <c r="F273" s="9" t="str">
        <f t="shared" si="14"/>
        <v/>
      </c>
      <c r="G273" s="23" t="s">
        <v>276</v>
      </c>
      <c r="H273" s="7" t="str">
        <f>IF(B273="","",VLOOKUP(B273,選手データ!$B$2:$H$701,6,FALSE))</f>
        <v/>
      </c>
      <c r="I273" s="7" t="str">
        <f t="shared" si="12"/>
        <v/>
      </c>
      <c r="J273" s="7" t="s">
        <v>253</v>
      </c>
      <c r="K273" s="7">
        <v>20</v>
      </c>
      <c r="L273" s="29"/>
      <c r="M273" s="7" t="str">
        <f>IF(L273="","",VLOOKUP(L273,種目コード!$E$3:$F$16,2,FALSE))</f>
        <v/>
      </c>
      <c r="N273" s="28"/>
    </row>
    <row r="274" spans="1:14" x14ac:dyDescent="0.4">
      <c r="A274" s="7" t="str">
        <f t="shared" si="13"/>
        <v>07100</v>
      </c>
      <c r="B274" s="27"/>
      <c r="C274" s="7" t="e">
        <f>IF(B274="","",VLOOKUP(B274,選手データ!$B$2:$H$701,2,FALSE))&amp;"("&amp;(VLOOKUP(B274,選手データ!$B$2:$H$701,7,FALSE))&amp;")"</f>
        <v>#N/A</v>
      </c>
      <c r="D274" s="7" t="str">
        <f>IF(B274="","",VLOOKUP(B274,選手データ!$B$2:$H$701,3,FALSE))</f>
        <v/>
      </c>
      <c r="E274" s="7" t="str">
        <f>IF(B274="","",VLOOKUP(B274,選手データ!$B$2:$H$701,4,FALSE))</f>
        <v/>
      </c>
      <c r="F274" s="9" t="str">
        <f t="shared" si="14"/>
        <v/>
      </c>
      <c r="G274" s="23" t="s">
        <v>276</v>
      </c>
      <c r="H274" s="7" t="str">
        <f>IF(B274="","",VLOOKUP(B274,選手データ!$B$2:$H$701,6,FALSE))</f>
        <v/>
      </c>
      <c r="I274" s="7" t="str">
        <f t="shared" si="12"/>
        <v/>
      </c>
      <c r="J274" s="7" t="s">
        <v>253</v>
      </c>
      <c r="K274" s="7">
        <v>20</v>
      </c>
      <c r="L274" s="29"/>
      <c r="M274" s="7" t="str">
        <f>IF(L274="","",VLOOKUP(L274,種目コード!$E$3:$F$16,2,FALSE))</f>
        <v/>
      </c>
      <c r="N274" s="28"/>
    </row>
    <row r="275" spans="1:14" x14ac:dyDescent="0.4">
      <c r="A275" s="7" t="str">
        <f t="shared" si="13"/>
        <v>07100</v>
      </c>
      <c r="B275" s="27"/>
      <c r="C275" s="7" t="e">
        <f>IF(B275="","",VLOOKUP(B275,選手データ!$B$2:$H$701,2,FALSE))&amp;"("&amp;(VLOOKUP(B275,選手データ!$B$2:$H$701,7,FALSE))&amp;")"</f>
        <v>#N/A</v>
      </c>
      <c r="D275" s="7" t="str">
        <f>IF(B275="","",VLOOKUP(B275,選手データ!$B$2:$H$701,3,FALSE))</f>
        <v/>
      </c>
      <c r="E275" s="7" t="str">
        <f>IF(B275="","",VLOOKUP(B275,選手データ!$B$2:$H$701,4,FALSE))</f>
        <v/>
      </c>
      <c r="F275" s="9" t="str">
        <f t="shared" si="14"/>
        <v/>
      </c>
      <c r="G275" s="23" t="s">
        <v>276</v>
      </c>
      <c r="H275" s="7" t="str">
        <f>IF(B275="","",VLOOKUP(B275,選手データ!$B$2:$H$701,6,FALSE))</f>
        <v/>
      </c>
      <c r="I275" s="7" t="str">
        <f t="shared" si="12"/>
        <v/>
      </c>
      <c r="J275" s="7" t="s">
        <v>253</v>
      </c>
      <c r="K275" s="7">
        <v>20</v>
      </c>
      <c r="L275" s="29"/>
      <c r="M275" s="7" t="str">
        <f>IF(L275="","",VLOOKUP(L275,種目コード!$E$3:$F$16,2,FALSE))</f>
        <v/>
      </c>
      <c r="N275" s="28"/>
    </row>
    <row r="276" spans="1:14" x14ac:dyDescent="0.4">
      <c r="A276" s="7" t="str">
        <f t="shared" si="13"/>
        <v>07100</v>
      </c>
      <c r="B276" s="27"/>
      <c r="C276" s="7" t="e">
        <f>IF(B276="","",VLOOKUP(B276,選手データ!$B$2:$H$701,2,FALSE))&amp;"("&amp;(VLOOKUP(B276,選手データ!$B$2:$H$701,7,FALSE))&amp;")"</f>
        <v>#N/A</v>
      </c>
      <c r="D276" s="7" t="str">
        <f>IF(B276="","",VLOOKUP(B276,選手データ!$B$2:$H$701,3,FALSE))</f>
        <v/>
      </c>
      <c r="E276" s="7" t="str">
        <f>IF(B276="","",VLOOKUP(B276,選手データ!$B$2:$H$701,4,FALSE))</f>
        <v/>
      </c>
      <c r="F276" s="9" t="str">
        <f t="shared" si="14"/>
        <v/>
      </c>
      <c r="G276" s="23" t="s">
        <v>276</v>
      </c>
      <c r="H276" s="7" t="str">
        <f>IF(B276="","",VLOOKUP(B276,選手データ!$B$2:$H$701,6,FALSE))</f>
        <v/>
      </c>
      <c r="I276" s="7" t="str">
        <f t="shared" si="12"/>
        <v/>
      </c>
      <c r="J276" s="7" t="s">
        <v>253</v>
      </c>
      <c r="K276" s="7">
        <v>20</v>
      </c>
      <c r="L276" s="29"/>
      <c r="M276" s="7" t="str">
        <f>IF(L276="","",VLOOKUP(L276,種目コード!$E$3:$F$16,2,FALSE))</f>
        <v/>
      </c>
      <c r="N276" s="28"/>
    </row>
    <row r="277" spans="1:14" x14ac:dyDescent="0.4">
      <c r="A277" s="7" t="str">
        <f t="shared" si="13"/>
        <v>07100</v>
      </c>
      <c r="B277" s="27"/>
      <c r="C277" s="7" t="e">
        <f>IF(B277="","",VLOOKUP(B277,選手データ!$B$2:$H$701,2,FALSE))&amp;"("&amp;(VLOOKUP(B277,選手データ!$B$2:$H$701,7,FALSE))&amp;")"</f>
        <v>#N/A</v>
      </c>
      <c r="D277" s="7" t="str">
        <f>IF(B277="","",VLOOKUP(B277,選手データ!$B$2:$H$701,3,FALSE))</f>
        <v/>
      </c>
      <c r="E277" s="7" t="str">
        <f>IF(B277="","",VLOOKUP(B277,選手データ!$B$2:$H$701,4,FALSE))</f>
        <v/>
      </c>
      <c r="F277" s="9" t="str">
        <f t="shared" si="14"/>
        <v/>
      </c>
      <c r="G277" s="23" t="s">
        <v>276</v>
      </c>
      <c r="H277" s="7" t="str">
        <f>IF(B277="","",VLOOKUP(B277,選手データ!$B$2:$H$701,6,FALSE))</f>
        <v/>
      </c>
      <c r="I277" s="7" t="str">
        <f t="shared" si="12"/>
        <v/>
      </c>
      <c r="J277" s="7" t="s">
        <v>253</v>
      </c>
      <c r="K277" s="7">
        <v>20</v>
      </c>
      <c r="L277" s="29"/>
      <c r="M277" s="7" t="str">
        <f>IF(L277="","",VLOOKUP(L277,種目コード!$E$3:$F$16,2,FALSE))</f>
        <v/>
      </c>
      <c r="N277" s="28"/>
    </row>
    <row r="278" spans="1:14" x14ac:dyDescent="0.4">
      <c r="A278" s="7" t="str">
        <f t="shared" si="13"/>
        <v>07100</v>
      </c>
      <c r="B278" s="27"/>
      <c r="C278" s="7" t="e">
        <f>IF(B278="","",VLOOKUP(B278,選手データ!$B$2:$H$701,2,FALSE))&amp;"("&amp;(VLOOKUP(B278,選手データ!$B$2:$H$701,7,FALSE))&amp;")"</f>
        <v>#N/A</v>
      </c>
      <c r="D278" s="7" t="str">
        <f>IF(B278="","",VLOOKUP(B278,選手データ!$B$2:$H$701,3,FALSE))</f>
        <v/>
      </c>
      <c r="E278" s="7" t="str">
        <f>IF(B278="","",VLOOKUP(B278,選手データ!$B$2:$H$701,4,FALSE))</f>
        <v/>
      </c>
      <c r="F278" s="9" t="str">
        <f t="shared" si="14"/>
        <v/>
      </c>
      <c r="G278" s="23" t="s">
        <v>276</v>
      </c>
      <c r="H278" s="7" t="str">
        <f>IF(B278="","",VLOOKUP(B278,選手データ!$B$2:$H$701,6,FALSE))</f>
        <v/>
      </c>
      <c r="I278" s="7" t="str">
        <f t="shared" si="12"/>
        <v/>
      </c>
      <c r="J278" s="7" t="s">
        <v>253</v>
      </c>
      <c r="K278" s="7">
        <v>20</v>
      </c>
      <c r="L278" s="29"/>
      <c r="M278" s="7" t="str">
        <f>IF(L278="","",VLOOKUP(L278,種目コード!$E$3:$F$16,2,FALSE))</f>
        <v/>
      </c>
      <c r="N278" s="28"/>
    </row>
    <row r="279" spans="1:14" x14ac:dyDescent="0.4">
      <c r="A279" s="7" t="str">
        <f t="shared" si="13"/>
        <v>07100</v>
      </c>
      <c r="B279" s="27"/>
      <c r="C279" s="7" t="e">
        <f>IF(B279="","",VLOOKUP(B279,選手データ!$B$2:$H$701,2,FALSE))&amp;"("&amp;(VLOOKUP(B279,選手データ!$B$2:$H$701,7,FALSE))&amp;")"</f>
        <v>#N/A</v>
      </c>
      <c r="D279" s="7" t="str">
        <f>IF(B279="","",VLOOKUP(B279,選手データ!$B$2:$H$701,3,FALSE))</f>
        <v/>
      </c>
      <c r="E279" s="7" t="str">
        <f>IF(B279="","",VLOOKUP(B279,選手データ!$B$2:$H$701,4,FALSE))</f>
        <v/>
      </c>
      <c r="F279" s="9" t="str">
        <f t="shared" si="14"/>
        <v/>
      </c>
      <c r="G279" s="23" t="s">
        <v>276</v>
      </c>
      <c r="H279" s="7" t="str">
        <f>IF(B279="","",VLOOKUP(B279,選手データ!$B$2:$H$701,6,FALSE))</f>
        <v/>
      </c>
      <c r="I279" s="7" t="str">
        <f t="shared" si="12"/>
        <v/>
      </c>
      <c r="J279" s="7" t="s">
        <v>253</v>
      </c>
      <c r="K279" s="7">
        <v>20</v>
      </c>
      <c r="L279" s="29"/>
      <c r="M279" s="7" t="str">
        <f>IF(L279="","",VLOOKUP(L279,種目コード!$E$3:$F$16,2,FALSE))</f>
        <v/>
      </c>
      <c r="N279" s="28"/>
    </row>
    <row r="280" spans="1:14" x14ac:dyDescent="0.4">
      <c r="A280" s="7" t="str">
        <f t="shared" si="13"/>
        <v>07100</v>
      </c>
      <c r="B280" s="27"/>
      <c r="C280" s="7" t="e">
        <f>IF(B280="","",VLOOKUP(B280,選手データ!$B$2:$H$701,2,FALSE))&amp;"("&amp;(VLOOKUP(B280,選手データ!$B$2:$H$701,7,FALSE))&amp;")"</f>
        <v>#N/A</v>
      </c>
      <c r="D280" s="7" t="str">
        <f>IF(B280="","",VLOOKUP(B280,選手データ!$B$2:$H$701,3,FALSE))</f>
        <v/>
      </c>
      <c r="E280" s="7" t="str">
        <f>IF(B280="","",VLOOKUP(B280,選手データ!$B$2:$H$701,4,FALSE))</f>
        <v/>
      </c>
      <c r="F280" s="9" t="str">
        <f t="shared" si="14"/>
        <v/>
      </c>
      <c r="G280" s="23" t="s">
        <v>276</v>
      </c>
      <c r="H280" s="7" t="str">
        <f>IF(B280="","",VLOOKUP(B280,選手データ!$B$2:$H$701,6,FALSE))</f>
        <v/>
      </c>
      <c r="I280" s="7" t="str">
        <f t="shared" si="12"/>
        <v/>
      </c>
      <c r="J280" s="7" t="s">
        <v>253</v>
      </c>
      <c r="K280" s="7">
        <v>20</v>
      </c>
      <c r="L280" s="29"/>
      <c r="M280" s="7" t="str">
        <f>IF(L280="","",VLOOKUP(L280,種目コード!$E$3:$F$16,2,FALSE))</f>
        <v/>
      </c>
      <c r="N280" s="28"/>
    </row>
    <row r="281" spans="1:14" x14ac:dyDescent="0.4">
      <c r="A281" s="7" t="str">
        <f t="shared" si="13"/>
        <v>07100</v>
      </c>
      <c r="B281" s="27"/>
      <c r="C281" s="7" t="e">
        <f>IF(B281="","",VLOOKUP(B281,選手データ!$B$2:$H$701,2,FALSE))&amp;"("&amp;(VLOOKUP(B281,選手データ!$B$2:$H$701,7,FALSE))&amp;")"</f>
        <v>#N/A</v>
      </c>
      <c r="D281" s="7" t="str">
        <f>IF(B281="","",VLOOKUP(B281,選手データ!$B$2:$H$701,3,FALSE))</f>
        <v/>
      </c>
      <c r="E281" s="7" t="str">
        <f>IF(B281="","",VLOOKUP(B281,選手データ!$B$2:$H$701,4,FALSE))</f>
        <v/>
      </c>
      <c r="F281" s="9" t="str">
        <f t="shared" si="14"/>
        <v/>
      </c>
      <c r="G281" s="23" t="s">
        <v>276</v>
      </c>
      <c r="H281" s="7" t="str">
        <f>IF(B281="","",VLOOKUP(B281,選手データ!$B$2:$H$701,6,FALSE))</f>
        <v/>
      </c>
      <c r="I281" s="7" t="str">
        <f t="shared" si="12"/>
        <v/>
      </c>
      <c r="J281" s="7" t="s">
        <v>253</v>
      </c>
      <c r="K281" s="7">
        <v>20</v>
      </c>
      <c r="L281" s="29"/>
      <c r="M281" s="7" t="str">
        <f>IF(L281="","",VLOOKUP(L281,種目コード!$E$3:$F$16,2,FALSE))</f>
        <v/>
      </c>
      <c r="N281" s="28"/>
    </row>
    <row r="282" spans="1:14" x14ac:dyDescent="0.4">
      <c r="A282" s="7" t="str">
        <f t="shared" si="13"/>
        <v>07100</v>
      </c>
      <c r="B282" s="27"/>
      <c r="C282" s="7" t="e">
        <f>IF(B282="","",VLOOKUP(B282,選手データ!$B$2:$H$701,2,FALSE))&amp;"("&amp;(VLOOKUP(B282,選手データ!$B$2:$H$701,7,FALSE))&amp;")"</f>
        <v>#N/A</v>
      </c>
      <c r="D282" s="7" t="str">
        <f>IF(B282="","",VLOOKUP(B282,選手データ!$B$2:$H$701,3,FALSE))</f>
        <v/>
      </c>
      <c r="E282" s="7" t="str">
        <f>IF(B282="","",VLOOKUP(B282,選手データ!$B$2:$H$701,4,FALSE))</f>
        <v/>
      </c>
      <c r="F282" s="9" t="str">
        <f t="shared" si="14"/>
        <v/>
      </c>
      <c r="G282" s="23" t="s">
        <v>276</v>
      </c>
      <c r="H282" s="7" t="str">
        <f>IF(B282="","",VLOOKUP(B282,選手データ!$B$2:$H$701,6,FALSE))</f>
        <v/>
      </c>
      <c r="I282" s="7" t="str">
        <f t="shared" si="12"/>
        <v/>
      </c>
      <c r="J282" s="7" t="s">
        <v>253</v>
      </c>
      <c r="K282" s="7">
        <v>20</v>
      </c>
      <c r="L282" s="29"/>
      <c r="M282" s="7" t="str">
        <f>IF(L282="","",VLOOKUP(L282,種目コード!$E$3:$F$16,2,FALSE))</f>
        <v/>
      </c>
      <c r="N282" s="28"/>
    </row>
    <row r="283" spans="1:14" x14ac:dyDescent="0.4">
      <c r="A283" s="7" t="str">
        <f t="shared" si="13"/>
        <v>07100</v>
      </c>
      <c r="B283" s="27"/>
      <c r="C283" s="7" t="e">
        <f>IF(B283="","",VLOOKUP(B283,選手データ!$B$2:$H$701,2,FALSE))&amp;"("&amp;(VLOOKUP(B283,選手データ!$B$2:$H$701,7,FALSE))&amp;")"</f>
        <v>#N/A</v>
      </c>
      <c r="D283" s="7" t="str">
        <f>IF(B283="","",VLOOKUP(B283,選手データ!$B$2:$H$701,3,FALSE))</f>
        <v/>
      </c>
      <c r="E283" s="7" t="str">
        <f>IF(B283="","",VLOOKUP(B283,選手データ!$B$2:$H$701,4,FALSE))</f>
        <v/>
      </c>
      <c r="F283" s="9" t="str">
        <f t="shared" si="14"/>
        <v/>
      </c>
      <c r="G283" s="23" t="s">
        <v>276</v>
      </c>
      <c r="H283" s="7" t="str">
        <f>IF(B283="","",VLOOKUP(B283,選手データ!$B$2:$H$701,6,FALSE))</f>
        <v/>
      </c>
      <c r="I283" s="7" t="str">
        <f t="shared" si="12"/>
        <v/>
      </c>
      <c r="J283" s="7" t="s">
        <v>253</v>
      </c>
      <c r="K283" s="7">
        <v>20</v>
      </c>
      <c r="L283" s="29"/>
      <c r="M283" s="7" t="str">
        <f>IF(L283="","",VLOOKUP(L283,種目コード!$E$3:$F$16,2,FALSE))</f>
        <v/>
      </c>
      <c r="N283" s="28"/>
    </row>
    <row r="284" spans="1:14" x14ac:dyDescent="0.4">
      <c r="A284" s="7" t="str">
        <f t="shared" si="13"/>
        <v>07100</v>
      </c>
      <c r="B284" s="27"/>
      <c r="C284" s="7" t="e">
        <f>IF(B284="","",VLOOKUP(B284,選手データ!$B$2:$H$701,2,FALSE))&amp;"("&amp;(VLOOKUP(B284,選手データ!$B$2:$H$701,7,FALSE))&amp;")"</f>
        <v>#N/A</v>
      </c>
      <c r="D284" s="7" t="str">
        <f>IF(B284="","",VLOOKUP(B284,選手データ!$B$2:$H$701,3,FALSE))</f>
        <v/>
      </c>
      <c r="E284" s="7" t="str">
        <f>IF(B284="","",VLOOKUP(B284,選手データ!$B$2:$H$701,4,FALSE))</f>
        <v/>
      </c>
      <c r="F284" s="9" t="str">
        <f t="shared" si="14"/>
        <v/>
      </c>
      <c r="G284" s="23" t="s">
        <v>276</v>
      </c>
      <c r="H284" s="7" t="str">
        <f>IF(B284="","",VLOOKUP(B284,選手データ!$B$2:$H$701,6,FALSE))</f>
        <v/>
      </c>
      <c r="I284" s="7" t="str">
        <f t="shared" si="12"/>
        <v/>
      </c>
      <c r="J284" s="7" t="s">
        <v>253</v>
      </c>
      <c r="K284" s="7">
        <v>20</v>
      </c>
      <c r="L284" s="29"/>
      <c r="M284" s="7" t="str">
        <f>IF(L284="","",VLOOKUP(L284,種目コード!$E$3:$F$16,2,FALSE))</f>
        <v/>
      </c>
      <c r="N284" s="28"/>
    </row>
    <row r="285" spans="1:14" x14ac:dyDescent="0.4">
      <c r="A285" s="7" t="str">
        <f t="shared" si="13"/>
        <v>07100</v>
      </c>
      <c r="B285" s="27"/>
      <c r="C285" s="7" t="e">
        <f>IF(B285="","",VLOOKUP(B285,選手データ!$B$2:$H$701,2,FALSE))&amp;"("&amp;(VLOOKUP(B285,選手データ!$B$2:$H$701,7,FALSE))&amp;")"</f>
        <v>#N/A</v>
      </c>
      <c r="D285" s="7" t="str">
        <f>IF(B285="","",VLOOKUP(B285,選手データ!$B$2:$H$701,3,FALSE))</f>
        <v/>
      </c>
      <c r="E285" s="7" t="str">
        <f>IF(B285="","",VLOOKUP(B285,選手データ!$B$2:$H$701,4,FALSE))</f>
        <v/>
      </c>
      <c r="F285" s="9" t="str">
        <f t="shared" si="14"/>
        <v/>
      </c>
      <c r="G285" s="23" t="s">
        <v>276</v>
      </c>
      <c r="H285" s="7" t="str">
        <f>IF(B285="","",VLOOKUP(B285,選手データ!$B$2:$H$701,6,FALSE))</f>
        <v/>
      </c>
      <c r="I285" s="7" t="str">
        <f t="shared" si="12"/>
        <v/>
      </c>
      <c r="J285" s="7" t="s">
        <v>253</v>
      </c>
      <c r="K285" s="7">
        <v>20</v>
      </c>
      <c r="L285" s="29"/>
      <c r="M285" s="7" t="str">
        <f>IF(L285="","",VLOOKUP(L285,種目コード!$E$3:$F$16,2,FALSE))</f>
        <v/>
      </c>
      <c r="N285" s="28"/>
    </row>
    <row r="286" spans="1:14" x14ac:dyDescent="0.4">
      <c r="A286" s="7" t="str">
        <f t="shared" si="13"/>
        <v>07100</v>
      </c>
      <c r="B286" s="27"/>
      <c r="C286" s="7" t="e">
        <f>IF(B286="","",VLOOKUP(B286,選手データ!$B$2:$H$701,2,FALSE))&amp;"("&amp;(VLOOKUP(B286,選手データ!$B$2:$H$701,7,FALSE))&amp;")"</f>
        <v>#N/A</v>
      </c>
      <c r="D286" s="7" t="str">
        <f>IF(B286="","",VLOOKUP(B286,選手データ!$B$2:$H$701,3,FALSE))</f>
        <v/>
      </c>
      <c r="E286" s="7" t="str">
        <f>IF(B286="","",VLOOKUP(B286,選手データ!$B$2:$H$701,4,FALSE))</f>
        <v/>
      </c>
      <c r="F286" s="9" t="str">
        <f t="shared" si="14"/>
        <v/>
      </c>
      <c r="G286" s="23" t="s">
        <v>276</v>
      </c>
      <c r="H286" s="7" t="str">
        <f>IF(B286="","",VLOOKUP(B286,選手データ!$B$2:$H$701,6,FALSE))</f>
        <v/>
      </c>
      <c r="I286" s="7" t="str">
        <f t="shared" si="12"/>
        <v/>
      </c>
      <c r="J286" s="7" t="s">
        <v>253</v>
      </c>
      <c r="K286" s="7">
        <v>20</v>
      </c>
      <c r="L286" s="29"/>
      <c r="M286" s="7" t="str">
        <f>IF(L286="","",VLOOKUP(L286,種目コード!$E$3:$F$16,2,FALSE))</f>
        <v/>
      </c>
      <c r="N286" s="28"/>
    </row>
    <row r="287" spans="1:14" x14ac:dyDescent="0.4">
      <c r="A287" s="7" t="str">
        <f t="shared" si="13"/>
        <v>07100</v>
      </c>
      <c r="B287" s="27"/>
      <c r="C287" s="7" t="e">
        <f>IF(B287="","",VLOOKUP(B287,選手データ!$B$2:$H$701,2,FALSE))&amp;"("&amp;(VLOOKUP(B287,選手データ!$B$2:$H$701,7,FALSE))&amp;")"</f>
        <v>#N/A</v>
      </c>
      <c r="D287" s="7" t="str">
        <f>IF(B287="","",VLOOKUP(B287,選手データ!$B$2:$H$701,3,FALSE))</f>
        <v/>
      </c>
      <c r="E287" s="7" t="str">
        <f>IF(B287="","",VLOOKUP(B287,選手データ!$B$2:$H$701,4,FALSE))</f>
        <v/>
      </c>
      <c r="F287" s="9" t="str">
        <f t="shared" si="14"/>
        <v/>
      </c>
      <c r="G287" s="23" t="s">
        <v>276</v>
      </c>
      <c r="H287" s="7" t="str">
        <f>IF(B287="","",VLOOKUP(B287,選手データ!$B$2:$H$701,6,FALSE))</f>
        <v/>
      </c>
      <c r="I287" s="7" t="str">
        <f t="shared" si="12"/>
        <v/>
      </c>
      <c r="J287" s="7" t="s">
        <v>253</v>
      </c>
      <c r="K287" s="7">
        <v>20</v>
      </c>
      <c r="L287" s="29"/>
      <c r="M287" s="7" t="str">
        <f>IF(L287="","",VLOOKUP(L287,種目コード!$E$3:$F$16,2,FALSE))</f>
        <v/>
      </c>
      <c r="N287" s="28"/>
    </row>
    <row r="288" spans="1:14" x14ac:dyDescent="0.4">
      <c r="A288" s="7" t="str">
        <f t="shared" si="13"/>
        <v>07100</v>
      </c>
      <c r="B288" s="27"/>
      <c r="C288" s="7" t="e">
        <f>IF(B288="","",VLOOKUP(B288,選手データ!$B$2:$H$701,2,FALSE))&amp;"("&amp;(VLOOKUP(B288,選手データ!$B$2:$H$701,7,FALSE))&amp;")"</f>
        <v>#N/A</v>
      </c>
      <c r="D288" s="7" t="str">
        <f>IF(B288="","",VLOOKUP(B288,選手データ!$B$2:$H$701,3,FALSE))</f>
        <v/>
      </c>
      <c r="E288" s="7" t="str">
        <f>IF(B288="","",VLOOKUP(B288,選手データ!$B$2:$H$701,4,FALSE))</f>
        <v/>
      </c>
      <c r="F288" s="9" t="str">
        <f t="shared" si="14"/>
        <v/>
      </c>
      <c r="G288" s="23" t="s">
        <v>276</v>
      </c>
      <c r="H288" s="7" t="str">
        <f>IF(B288="","",VLOOKUP(B288,選手データ!$B$2:$H$701,6,FALSE))</f>
        <v/>
      </c>
      <c r="I288" s="7" t="str">
        <f t="shared" si="12"/>
        <v/>
      </c>
      <c r="J288" s="7" t="s">
        <v>253</v>
      </c>
      <c r="K288" s="7">
        <v>20</v>
      </c>
      <c r="L288" s="29"/>
      <c r="M288" s="7" t="str">
        <f>IF(L288="","",VLOOKUP(L288,種目コード!$E$3:$F$16,2,FALSE))</f>
        <v/>
      </c>
      <c r="N288" s="28"/>
    </row>
    <row r="289" spans="1:14" x14ac:dyDescent="0.4">
      <c r="A289" s="7" t="str">
        <f t="shared" si="13"/>
        <v>07100</v>
      </c>
      <c r="B289" s="27"/>
      <c r="C289" s="7" t="e">
        <f>IF(B289="","",VLOOKUP(B289,選手データ!$B$2:$H$701,2,FALSE))&amp;"("&amp;(VLOOKUP(B289,選手データ!$B$2:$H$701,7,FALSE))&amp;")"</f>
        <v>#N/A</v>
      </c>
      <c r="D289" s="7" t="str">
        <f>IF(B289="","",VLOOKUP(B289,選手データ!$B$2:$H$701,3,FALSE))</f>
        <v/>
      </c>
      <c r="E289" s="7" t="str">
        <f>IF(B289="","",VLOOKUP(B289,選手データ!$B$2:$H$701,4,FALSE))</f>
        <v/>
      </c>
      <c r="F289" s="9" t="str">
        <f t="shared" si="14"/>
        <v/>
      </c>
      <c r="G289" s="23" t="s">
        <v>276</v>
      </c>
      <c r="H289" s="7" t="str">
        <f>IF(B289="","",VLOOKUP(B289,選手データ!$B$2:$H$701,6,FALSE))</f>
        <v/>
      </c>
      <c r="I289" s="7" t="str">
        <f t="shared" si="12"/>
        <v/>
      </c>
      <c r="J289" s="7" t="s">
        <v>253</v>
      </c>
      <c r="K289" s="7">
        <v>20</v>
      </c>
      <c r="L289" s="29"/>
      <c r="M289" s="7" t="str">
        <f>IF(L289="","",VLOOKUP(L289,種目コード!$E$3:$F$16,2,FALSE))</f>
        <v/>
      </c>
      <c r="N289" s="28"/>
    </row>
    <row r="290" spans="1:14" x14ac:dyDescent="0.4">
      <c r="A290" s="7" t="str">
        <f t="shared" si="13"/>
        <v>07100</v>
      </c>
      <c r="B290" s="27"/>
      <c r="C290" s="7" t="e">
        <f>IF(B290="","",VLOOKUP(B290,選手データ!$B$2:$H$701,2,FALSE))&amp;"("&amp;(VLOOKUP(B290,選手データ!$B$2:$H$701,7,FALSE))&amp;")"</f>
        <v>#N/A</v>
      </c>
      <c r="D290" s="7" t="str">
        <f>IF(B290="","",VLOOKUP(B290,選手データ!$B$2:$H$701,3,FALSE))</f>
        <v/>
      </c>
      <c r="E290" s="7" t="str">
        <f>IF(B290="","",VLOOKUP(B290,選手データ!$B$2:$H$701,4,FALSE))</f>
        <v/>
      </c>
      <c r="F290" s="9" t="str">
        <f t="shared" si="14"/>
        <v/>
      </c>
      <c r="G290" s="23" t="s">
        <v>276</v>
      </c>
      <c r="H290" s="7" t="str">
        <f>IF(B290="","",VLOOKUP(B290,選手データ!$B$2:$H$701,6,FALSE))</f>
        <v/>
      </c>
      <c r="I290" s="7" t="str">
        <f t="shared" si="12"/>
        <v/>
      </c>
      <c r="J290" s="7" t="s">
        <v>253</v>
      </c>
      <c r="K290" s="7">
        <v>20</v>
      </c>
      <c r="L290" s="29"/>
      <c r="M290" s="7" t="str">
        <f>IF(L290="","",VLOOKUP(L290,種目コード!$E$3:$F$16,2,FALSE))</f>
        <v/>
      </c>
      <c r="N290" s="28"/>
    </row>
    <row r="291" spans="1:14" x14ac:dyDescent="0.4">
      <c r="A291" s="7" t="str">
        <f t="shared" si="13"/>
        <v>07100</v>
      </c>
      <c r="B291" s="27"/>
      <c r="C291" s="7" t="e">
        <f>IF(B291="","",VLOOKUP(B291,選手データ!$B$2:$H$701,2,FALSE))&amp;"("&amp;(VLOOKUP(B291,選手データ!$B$2:$H$701,7,FALSE))&amp;")"</f>
        <v>#N/A</v>
      </c>
      <c r="D291" s="7" t="str">
        <f>IF(B291="","",VLOOKUP(B291,選手データ!$B$2:$H$701,3,FALSE))</f>
        <v/>
      </c>
      <c r="E291" s="7" t="str">
        <f>IF(B291="","",VLOOKUP(B291,選手データ!$B$2:$H$701,4,FALSE))</f>
        <v/>
      </c>
      <c r="F291" s="9" t="str">
        <f t="shared" si="14"/>
        <v/>
      </c>
      <c r="G291" s="23" t="s">
        <v>276</v>
      </c>
      <c r="H291" s="7" t="str">
        <f>IF(B291="","",VLOOKUP(B291,選手データ!$B$2:$H$701,6,FALSE))</f>
        <v/>
      </c>
      <c r="I291" s="7" t="str">
        <f t="shared" si="12"/>
        <v/>
      </c>
      <c r="J291" s="7" t="s">
        <v>253</v>
      </c>
      <c r="K291" s="7">
        <v>20</v>
      </c>
      <c r="L291" s="29"/>
      <c r="M291" s="7" t="str">
        <f>IF(L291="","",VLOOKUP(L291,種目コード!$E$3:$F$16,2,FALSE))</f>
        <v/>
      </c>
      <c r="N291" s="28"/>
    </row>
    <row r="292" spans="1:14" x14ac:dyDescent="0.4">
      <c r="A292" s="7" t="str">
        <f t="shared" si="13"/>
        <v>07100</v>
      </c>
      <c r="B292" s="27"/>
      <c r="C292" s="7" t="e">
        <f>IF(B292="","",VLOOKUP(B292,選手データ!$B$2:$H$701,2,FALSE))&amp;"("&amp;(VLOOKUP(B292,選手データ!$B$2:$H$701,7,FALSE))&amp;")"</f>
        <v>#N/A</v>
      </c>
      <c r="D292" s="7" t="str">
        <f>IF(B292="","",VLOOKUP(B292,選手データ!$B$2:$H$701,3,FALSE))</f>
        <v/>
      </c>
      <c r="E292" s="7" t="str">
        <f>IF(B292="","",VLOOKUP(B292,選手データ!$B$2:$H$701,4,FALSE))</f>
        <v/>
      </c>
      <c r="F292" s="9" t="str">
        <f t="shared" si="14"/>
        <v/>
      </c>
      <c r="G292" s="23" t="s">
        <v>276</v>
      </c>
      <c r="H292" s="7" t="str">
        <f>IF(B292="","",VLOOKUP(B292,選手データ!$B$2:$H$701,6,FALSE))</f>
        <v/>
      </c>
      <c r="I292" s="7" t="str">
        <f t="shared" si="12"/>
        <v/>
      </c>
      <c r="J292" s="7" t="s">
        <v>253</v>
      </c>
      <c r="K292" s="7">
        <v>20</v>
      </c>
      <c r="L292" s="29"/>
      <c r="M292" s="7" t="str">
        <f>IF(L292="","",VLOOKUP(L292,種目コード!$E$3:$F$16,2,FALSE))</f>
        <v/>
      </c>
      <c r="N292" s="28"/>
    </row>
    <row r="293" spans="1:14" x14ac:dyDescent="0.4">
      <c r="A293" s="7" t="str">
        <f t="shared" si="13"/>
        <v>07100</v>
      </c>
      <c r="B293" s="27"/>
      <c r="C293" s="7" t="e">
        <f>IF(B293="","",VLOOKUP(B293,選手データ!$B$2:$H$701,2,FALSE))&amp;"("&amp;(VLOOKUP(B293,選手データ!$B$2:$H$701,7,FALSE))&amp;")"</f>
        <v>#N/A</v>
      </c>
      <c r="D293" s="7" t="str">
        <f>IF(B293="","",VLOOKUP(B293,選手データ!$B$2:$H$701,3,FALSE))</f>
        <v/>
      </c>
      <c r="E293" s="7" t="str">
        <f>IF(B293="","",VLOOKUP(B293,選手データ!$B$2:$H$701,4,FALSE))</f>
        <v/>
      </c>
      <c r="F293" s="9" t="str">
        <f t="shared" si="14"/>
        <v/>
      </c>
      <c r="G293" s="23" t="s">
        <v>276</v>
      </c>
      <c r="H293" s="7" t="str">
        <f>IF(B293="","",VLOOKUP(B293,選手データ!$B$2:$H$701,6,FALSE))</f>
        <v/>
      </c>
      <c r="I293" s="7" t="str">
        <f t="shared" si="12"/>
        <v/>
      </c>
      <c r="J293" s="7" t="s">
        <v>253</v>
      </c>
      <c r="K293" s="7">
        <v>20</v>
      </c>
      <c r="L293" s="29"/>
      <c r="M293" s="7" t="str">
        <f>IF(L293="","",VLOOKUP(L293,種目コード!$E$3:$F$16,2,FALSE))</f>
        <v/>
      </c>
      <c r="N293" s="28"/>
    </row>
    <row r="294" spans="1:14" x14ac:dyDescent="0.4">
      <c r="A294" s="7" t="str">
        <f t="shared" si="13"/>
        <v>07100</v>
      </c>
      <c r="B294" s="27"/>
      <c r="C294" s="7" t="e">
        <f>IF(B294="","",VLOOKUP(B294,選手データ!$B$2:$H$701,2,FALSE))&amp;"("&amp;(VLOOKUP(B294,選手データ!$B$2:$H$701,7,FALSE))&amp;")"</f>
        <v>#N/A</v>
      </c>
      <c r="D294" s="7" t="str">
        <f>IF(B294="","",VLOOKUP(B294,選手データ!$B$2:$H$701,3,FALSE))</f>
        <v/>
      </c>
      <c r="E294" s="7" t="str">
        <f>IF(B294="","",VLOOKUP(B294,選手データ!$B$2:$H$701,4,FALSE))</f>
        <v/>
      </c>
      <c r="F294" s="9" t="str">
        <f t="shared" si="14"/>
        <v/>
      </c>
      <c r="G294" s="23" t="s">
        <v>276</v>
      </c>
      <c r="H294" s="7" t="str">
        <f>IF(B294="","",VLOOKUP(B294,選手データ!$B$2:$H$701,6,FALSE))</f>
        <v/>
      </c>
      <c r="I294" s="7" t="str">
        <f t="shared" si="12"/>
        <v/>
      </c>
      <c r="J294" s="7" t="s">
        <v>253</v>
      </c>
      <c r="K294" s="7">
        <v>20</v>
      </c>
      <c r="L294" s="29"/>
      <c r="M294" s="7" t="str">
        <f>IF(L294="","",VLOOKUP(L294,種目コード!$E$3:$F$16,2,FALSE))</f>
        <v/>
      </c>
      <c r="N294" s="28"/>
    </row>
    <row r="295" spans="1:14" x14ac:dyDescent="0.4">
      <c r="A295" s="7" t="str">
        <f t="shared" si="13"/>
        <v>07100</v>
      </c>
      <c r="B295" s="27"/>
      <c r="C295" s="7" t="e">
        <f>IF(B295="","",VLOOKUP(B295,選手データ!$B$2:$H$701,2,FALSE))&amp;"("&amp;(VLOOKUP(B295,選手データ!$B$2:$H$701,7,FALSE))&amp;")"</f>
        <v>#N/A</v>
      </c>
      <c r="D295" s="7" t="str">
        <f>IF(B295="","",VLOOKUP(B295,選手データ!$B$2:$H$701,3,FALSE))</f>
        <v/>
      </c>
      <c r="E295" s="7" t="str">
        <f>IF(B295="","",VLOOKUP(B295,選手データ!$B$2:$H$701,4,FALSE))</f>
        <v/>
      </c>
      <c r="F295" s="9" t="str">
        <f t="shared" si="14"/>
        <v/>
      </c>
      <c r="G295" s="23" t="s">
        <v>276</v>
      </c>
      <c r="H295" s="7" t="str">
        <f>IF(B295="","",VLOOKUP(B295,選手データ!$B$2:$H$701,6,FALSE))</f>
        <v/>
      </c>
      <c r="I295" s="7" t="str">
        <f t="shared" si="12"/>
        <v/>
      </c>
      <c r="J295" s="7" t="s">
        <v>253</v>
      </c>
      <c r="K295" s="7">
        <v>20</v>
      </c>
      <c r="L295" s="29"/>
      <c r="M295" s="7" t="str">
        <f>IF(L295="","",VLOOKUP(L295,種目コード!$E$3:$F$16,2,FALSE))</f>
        <v/>
      </c>
      <c r="N295" s="28"/>
    </row>
    <row r="296" spans="1:14" x14ac:dyDescent="0.4">
      <c r="A296" s="7" t="str">
        <f t="shared" si="13"/>
        <v>07100</v>
      </c>
      <c r="B296" s="27"/>
      <c r="C296" s="7" t="e">
        <f>IF(B296="","",VLOOKUP(B296,選手データ!$B$2:$H$701,2,FALSE))&amp;"("&amp;(VLOOKUP(B296,選手データ!$B$2:$H$701,7,FALSE))&amp;")"</f>
        <v>#N/A</v>
      </c>
      <c r="D296" s="7" t="str">
        <f>IF(B296="","",VLOOKUP(B296,選手データ!$B$2:$H$701,3,FALSE))</f>
        <v/>
      </c>
      <c r="E296" s="7" t="str">
        <f>IF(B296="","",VLOOKUP(B296,選手データ!$B$2:$H$701,4,FALSE))</f>
        <v/>
      </c>
      <c r="F296" s="9" t="str">
        <f t="shared" si="14"/>
        <v/>
      </c>
      <c r="G296" s="23" t="s">
        <v>276</v>
      </c>
      <c r="H296" s="7" t="str">
        <f>IF(B296="","",VLOOKUP(B296,選手データ!$B$2:$H$701,6,FALSE))</f>
        <v/>
      </c>
      <c r="I296" s="7" t="str">
        <f t="shared" si="12"/>
        <v/>
      </c>
      <c r="J296" s="7" t="s">
        <v>253</v>
      </c>
      <c r="K296" s="7">
        <v>20</v>
      </c>
      <c r="L296" s="29"/>
      <c r="M296" s="7" t="str">
        <f>IF(L296="","",VLOOKUP(L296,種目コード!$E$3:$F$16,2,FALSE))</f>
        <v/>
      </c>
      <c r="N296" s="28"/>
    </row>
    <row r="297" spans="1:14" x14ac:dyDescent="0.4">
      <c r="A297" s="7" t="str">
        <f t="shared" si="13"/>
        <v>07100</v>
      </c>
      <c r="B297" s="27"/>
      <c r="C297" s="7" t="e">
        <f>IF(B297="","",VLOOKUP(B297,選手データ!$B$2:$H$701,2,FALSE))&amp;"("&amp;(VLOOKUP(B297,選手データ!$B$2:$H$701,7,FALSE))&amp;")"</f>
        <v>#N/A</v>
      </c>
      <c r="D297" s="7" t="str">
        <f>IF(B297="","",VLOOKUP(B297,選手データ!$B$2:$H$701,3,FALSE))</f>
        <v/>
      </c>
      <c r="E297" s="7" t="str">
        <f>IF(B297="","",VLOOKUP(B297,選手データ!$B$2:$H$701,4,FALSE))</f>
        <v/>
      </c>
      <c r="F297" s="9" t="str">
        <f t="shared" si="14"/>
        <v/>
      </c>
      <c r="G297" s="23" t="s">
        <v>276</v>
      </c>
      <c r="H297" s="7" t="str">
        <f>IF(B297="","",VLOOKUP(B297,選手データ!$B$2:$H$701,6,FALSE))</f>
        <v/>
      </c>
      <c r="I297" s="7" t="str">
        <f t="shared" si="12"/>
        <v/>
      </c>
      <c r="J297" s="7" t="s">
        <v>253</v>
      </c>
      <c r="K297" s="7">
        <v>20</v>
      </c>
      <c r="L297" s="29"/>
      <c r="M297" s="7" t="str">
        <f>IF(L297="","",VLOOKUP(L297,種目コード!$E$3:$F$16,2,FALSE))</f>
        <v/>
      </c>
      <c r="N297" s="28"/>
    </row>
    <row r="298" spans="1:14" x14ac:dyDescent="0.4">
      <c r="A298" s="7" t="str">
        <f t="shared" si="13"/>
        <v>07100</v>
      </c>
      <c r="B298" s="27"/>
      <c r="C298" s="7" t="e">
        <f>IF(B298="","",VLOOKUP(B298,選手データ!$B$2:$H$701,2,FALSE))&amp;"("&amp;(VLOOKUP(B298,選手データ!$B$2:$H$701,7,FALSE))&amp;")"</f>
        <v>#N/A</v>
      </c>
      <c r="D298" s="7" t="str">
        <f>IF(B298="","",VLOOKUP(B298,選手データ!$B$2:$H$701,3,FALSE))</f>
        <v/>
      </c>
      <c r="E298" s="7" t="str">
        <f>IF(B298="","",VLOOKUP(B298,選手データ!$B$2:$H$701,4,FALSE))</f>
        <v/>
      </c>
      <c r="F298" s="9" t="str">
        <f t="shared" si="14"/>
        <v/>
      </c>
      <c r="G298" s="23" t="s">
        <v>276</v>
      </c>
      <c r="H298" s="7" t="str">
        <f>IF(B298="","",VLOOKUP(B298,選手データ!$B$2:$H$701,6,FALSE))</f>
        <v/>
      </c>
      <c r="I298" s="7" t="str">
        <f t="shared" si="12"/>
        <v/>
      </c>
      <c r="J298" s="7" t="s">
        <v>253</v>
      </c>
      <c r="K298" s="7">
        <v>20</v>
      </c>
      <c r="L298" s="29"/>
      <c r="M298" s="7" t="str">
        <f>IF(L298="","",VLOOKUP(L298,種目コード!$E$3:$F$16,2,FALSE))</f>
        <v/>
      </c>
      <c r="N298" s="28"/>
    </row>
    <row r="299" spans="1:14" x14ac:dyDescent="0.4">
      <c r="A299" s="7" t="str">
        <f t="shared" si="13"/>
        <v>07100</v>
      </c>
      <c r="B299" s="27"/>
      <c r="C299" s="7" t="e">
        <f>IF(B299="","",VLOOKUP(B299,選手データ!$B$2:$H$701,2,FALSE))&amp;"("&amp;(VLOOKUP(B299,選手データ!$B$2:$H$701,7,FALSE))&amp;")"</f>
        <v>#N/A</v>
      </c>
      <c r="D299" s="7" t="str">
        <f>IF(B299="","",VLOOKUP(B299,選手データ!$B$2:$H$701,3,FALSE))</f>
        <v/>
      </c>
      <c r="E299" s="7" t="str">
        <f>IF(B299="","",VLOOKUP(B299,選手データ!$B$2:$H$701,4,FALSE))</f>
        <v/>
      </c>
      <c r="F299" s="9" t="str">
        <f t="shared" si="14"/>
        <v/>
      </c>
      <c r="G299" s="23" t="s">
        <v>276</v>
      </c>
      <c r="H299" s="7" t="str">
        <f>IF(B299="","",VLOOKUP(B299,選手データ!$B$2:$H$701,6,FALSE))</f>
        <v/>
      </c>
      <c r="I299" s="7" t="str">
        <f t="shared" si="12"/>
        <v/>
      </c>
      <c r="J299" s="7" t="s">
        <v>253</v>
      </c>
      <c r="K299" s="7">
        <v>20</v>
      </c>
      <c r="L299" s="29"/>
      <c r="M299" s="7" t="str">
        <f>IF(L299="","",VLOOKUP(L299,種目コード!$E$3:$F$16,2,FALSE))</f>
        <v/>
      </c>
      <c r="N299" s="28"/>
    </row>
    <row r="300" spans="1:14" x14ac:dyDescent="0.4">
      <c r="A300" s="7" t="str">
        <f t="shared" si="13"/>
        <v>07100</v>
      </c>
      <c r="B300" s="27"/>
      <c r="C300" s="7" t="e">
        <f>IF(B300="","",VLOOKUP(B300,選手データ!$B$2:$H$701,2,FALSE))&amp;"("&amp;(VLOOKUP(B300,選手データ!$B$2:$H$701,7,FALSE))&amp;")"</f>
        <v>#N/A</v>
      </c>
      <c r="D300" s="7" t="str">
        <f>IF(B300="","",VLOOKUP(B300,選手データ!$B$2:$H$701,3,FALSE))</f>
        <v/>
      </c>
      <c r="E300" s="7" t="str">
        <f>IF(B300="","",VLOOKUP(B300,選手データ!$B$2:$H$701,4,FALSE))</f>
        <v/>
      </c>
      <c r="F300" s="9" t="str">
        <f t="shared" si="14"/>
        <v/>
      </c>
      <c r="G300" s="23" t="s">
        <v>276</v>
      </c>
      <c r="H300" s="7" t="str">
        <f>IF(B300="","",VLOOKUP(B300,選手データ!$B$2:$H$701,6,FALSE))</f>
        <v/>
      </c>
      <c r="I300" s="7" t="str">
        <f t="shared" si="12"/>
        <v/>
      </c>
      <c r="J300" s="7" t="s">
        <v>253</v>
      </c>
      <c r="K300" s="7">
        <v>20</v>
      </c>
      <c r="L300" s="29"/>
      <c r="M300" s="7" t="str">
        <f>IF(L300="","",VLOOKUP(L300,種目コード!$E$3:$F$16,2,FALSE))</f>
        <v/>
      </c>
      <c r="N300" s="28"/>
    </row>
    <row r="301" spans="1:14" x14ac:dyDescent="0.4">
      <c r="A301" s="7" t="str">
        <f t="shared" si="13"/>
        <v>07100</v>
      </c>
      <c r="B301" s="27"/>
      <c r="C301" s="7" t="e">
        <f>IF(B301="","",VLOOKUP(B301,選手データ!$B$2:$H$701,2,FALSE))&amp;"("&amp;(VLOOKUP(B301,選手データ!$B$2:$H$701,7,FALSE))&amp;")"</f>
        <v>#N/A</v>
      </c>
      <c r="D301" s="7" t="str">
        <f>IF(B301="","",VLOOKUP(B301,選手データ!$B$2:$H$701,3,FALSE))</f>
        <v/>
      </c>
      <c r="E301" s="7" t="str">
        <f>IF(B301="","",VLOOKUP(B301,選手データ!$B$2:$H$701,4,FALSE))</f>
        <v/>
      </c>
      <c r="F301" s="9" t="str">
        <f t="shared" si="14"/>
        <v/>
      </c>
      <c r="G301" s="23" t="s">
        <v>276</v>
      </c>
      <c r="H301" s="7" t="str">
        <f>IF(B301="","",VLOOKUP(B301,選手データ!$B$2:$H$701,6,FALSE))</f>
        <v/>
      </c>
      <c r="I301" s="7" t="str">
        <f t="shared" si="12"/>
        <v/>
      </c>
      <c r="J301" s="7" t="s">
        <v>253</v>
      </c>
      <c r="K301" s="7">
        <v>20</v>
      </c>
      <c r="L301" s="29"/>
      <c r="M301" s="7" t="str">
        <f>IF(L301="","",VLOOKUP(L301,種目コード!$E$3:$F$16,2,FALSE))</f>
        <v/>
      </c>
      <c r="N301" s="28"/>
    </row>
    <row r="302" spans="1:14" x14ac:dyDescent="0.4">
      <c r="A302" s="7" t="str">
        <f t="shared" si="13"/>
        <v>07100</v>
      </c>
      <c r="B302" s="27"/>
      <c r="C302" s="7" t="e">
        <f>IF(B302="","",VLOOKUP(B302,選手データ!$B$2:$H$701,2,FALSE))&amp;"("&amp;(VLOOKUP(B302,選手データ!$B$2:$H$701,7,FALSE))&amp;")"</f>
        <v>#N/A</v>
      </c>
      <c r="D302" s="7" t="str">
        <f>IF(B302="","",VLOOKUP(B302,選手データ!$B$2:$H$701,3,FALSE))</f>
        <v/>
      </c>
      <c r="E302" s="7" t="str">
        <f>IF(B302="","",VLOOKUP(B302,選手データ!$B$2:$H$701,4,FALSE))</f>
        <v/>
      </c>
      <c r="F302" s="9" t="str">
        <f t="shared" si="14"/>
        <v/>
      </c>
      <c r="G302" s="23" t="s">
        <v>276</v>
      </c>
      <c r="H302" s="7" t="str">
        <f>IF(B302="","",VLOOKUP(B302,選手データ!$B$2:$H$701,6,FALSE))</f>
        <v/>
      </c>
      <c r="I302" s="7" t="str">
        <f t="shared" si="12"/>
        <v/>
      </c>
      <c r="J302" s="7" t="s">
        <v>253</v>
      </c>
      <c r="K302" s="7">
        <v>20</v>
      </c>
      <c r="L302" s="29"/>
      <c r="M302" s="7" t="str">
        <f>IF(L302="","",VLOOKUP(L302,種目コード!$E$3:$F$16,2,FALSE))</f>
        <v/>
      </c>
      <c r="N302" s="28"/>
    </row>
    <row r="303" spans="1:14" x14ac:dyDescent="0.4">
      <c r="A303" s="7" t="str">
        <f t="shared" si="13"/>
        <v>07100</v>
      </c>
      <c r="B303" s="27"/>
      <c r="C303" s="7" t="e">
        <f>IF(B303="","",VLOOKUP(B303,選手データ!$B$2:$H$701,2,FALSE))&amp;"("&amp;(VLOOKUP(B303,選手データ!$B$2:$H$701,7,FALSE))&amp;")"</f>
        <v>#N/A</v>
      </c>
      <c r="D303" s="7" t="str">
        <f>IF(B303="","",VLOOKUP(B303,選手データ!$B$2:$H$701,3,FALSE))</f>
        <v/>
      </c>
      <c r="E303" s="7" t="str">
        <f>IF(B303="","",VLOOKUP(B303,選手データ!$B$2:$H$701,4,FALSE))</f>
        <v/>
      </c>
      <c r="F303" s="9" t="str">
        <f t="shared" si="14"/>
        <v/>
      </c>
      <c r="G303" s="23" t="s">
        <v>276</v>
      </c>
      <c r="H303" s="7" t="str">
        <f>IF(B303="","",VLOOKUP(B303,選手データ!$B$2:$H$701,6,FALSE))</f>
        <v/>
      </c>
      <c r="I303" s="7" t="str">
        <f t="shared" si="12"/>
        <v/>
      </c>
      <c r="J303" s="7" t="s">
        <v>253</v>
      </c>
      <c r="K303" s="7">
        <v>20</v>
      </c>
      <c r="L303" s="29"/>
      <c r="M303" s="7" t="str">
        <f>IF(L303="","",VLOOKUP(L303,種目コード!$E$3:$F$16,2,FALSE))</f>
        <v/>
      </c>
      <c r="N303" s="28"/>
    </row>
    <row r="304" spans="1:14" x14ac:dyDescent="0.4">
      <c r="A304" s="7" t="str">
        <f t="shared" si="13"/>
        <v>07100</v>
      </c>
      <c r="B304" s="27"/>
      <c r="C304" s="7" t="e">
        <f>IF(B304="","",VLOOKUP(B304,選手データ!$B$2:$H$701,2,FALSE))&amp;"("&amp;(VLOOKUP(B304,選手データ!$B$2:$H$701,7,FALSE))&amp;")"</f>
        <v>#N/A</v>
      </c>
      <c r="D304" s="7" t="str">
        <f>IF(B304="","",VLOOKUP(B304,選手データ!$B$2:$H$701,3,FALSE))</f>
        <v/>
      </c>
      <c r="E304" s="7" t="str">
        <f>IF(B304="","",VLOOKUP(B304,選手データ!$B$2:$H$701,4,FALSE))</f>
        <v/>
      </c>
      <c r="F304" s="9" t="str">
        <f t="shared" si="14"/>
        <v/>
      </c>
      <c r="G304" s="23" t="s">
        <v>276</v>
      </c>
      <c r="H304" s="7" t="str">
        <f>IF(B304="","",VLOOKUP(B304,選手データ!$B$2:$H$701,6,FALSE))</f>
        <v/>
      </c>
      <c r="I304" s="7" t="str">
        <f t="shared" si="12"/>
        <v/>
      </c>
      <c r="J304" s="7" t="s">
        <v>253</v>
      </c>
      <c r="K304" s="7">
        <v>20</v>
      </c>
      <c r="L304" s="29"/>
      <c r="M304" s="7" t="str">
        <f>IF(L304="","",VLOOKUP(L304,種目コード!$E$3:$F$16,2,FALSE))</f>
        <v/>
      </c>
      <c r="N304" s="28"/>
    </row>
    <row r="305" spans="1:14" x14ac:dyDescent="0.4">
      <c r="A305" s="7" t="str">
        <f t="shared" si="13"/>
        <v>07100</v>
      </c>
      <c r="B305" s="27"/>
      <c r="C305" s="7" t="e">
        <f>IF(B305="","",VLOOKUP(B305,選手データ!$B$2:$H$701,2,FALSE))&amp;"("&amp;(VLOOKUP(B305,選手データ!$B$2:$H$701,7,FALSE))&amp;")"</f>
        <v>#N/A</v>
      </c>
      <c r="D305" s="7" t="str">
        <f>IF(B305="","",VLOOKUP(B305,選手データ!$B$2:$H$701,3,FALSE))</f>
        <v/>
      </c>
      <c r="E305" s="7" t="str">
        <f>IF(B305="","",VLOOKUP(B305,選手データ!$B$2:$H$701,4,FALSE))</f>
        <v/>
      </c>
      <c r="F305" s="9" t="str">
        <f t="shared" si="14"/>
        <v/>
      </c>
      <c r="G305" s="23" t="s">
        <v>276</v>
      </c>
      <c r="H305" s="7" t="str">
        <f>IF(B305="","",VLOOKUP(B305,選手データ!$B$2:$H$701,6,FALSE))</f>
        <v/>
      </c>
      <c r="I305" s="7" t="str">
        <f t="shared" si="12"/>
        <v/>
      </c>
      <c r="J305" s="7" t="s">
        <v>253</v>
      </c>
      <c r="K305" s="7">
        <v>20</v>
      </c>
      <c r="L305" s="29"/>
      <c r="M305" s="7" t="str">
        <f>IF(L305="","",VLOOKUP(L305,種目コード!$E$3:$F$16,2,FALSE))</f>
        <v/>
      </c>
      <c r="N305" s="28"/>
    </row>
    <row r="306" spans="1:14" x14ac:dyDescent="0.4">
      <c r="A306" s="7" t="str">
        <f t="shared" si="13"/>
        <v>07100</v>
      </c>
      <c r="B306" s="27"/>
      <c r="C306" s="7" t="e">
        <f>IF(B306="","",VLOOKUP(B306,選手データ!$B$2:$H$701,2,FALSE))&amp;"("&amp;(VLOOKUP(B306,選手データ!$B$2:$H$701,7,FALSE))&amp;")"</f>
        <v>#N/A</v>
      </c>
      <c r="D306" s="7" t="str">
        <f>IF(B306="","",VLOOKUP(B306,選手データ!$B$2:$H$701,3,FALSE))</f>
        <v/>
      </c>
      <c r="E306" s="7" t="str">
        <f>IF(B306="","",VLOOKUP(B306,選手データ!$B$2:$H$701,4,FALSE))</f>
        <v/>
      </c>
      <c r="F306" s="9" t="str">
        <f t="shared" si="14"/>
        <v/>
      </c>
      <c r="G306" s="23" t="s">
        <v>276</v>
      </c>
      <c r="H306" s="7" t="str">
        <f>IF(B306="","",VLOOKUP(B306,選手データ!$B$2:$H$701,6,FALSE))</f>
        <v/>
      </c>
      <c r="I306" s="7" t="str">
        <f t="shared" si="12"/>
        <v/>
      </c>
      <c r="J306" s="7" t="s">
        <v>253</v>
      </c>
      <c r="K306" s="7">
        <v>20</v>
      </c>
      <c r="L306" s="29"/>
      <c r="M306" s="7" t="str">
        <f>IF(L306="","",VLOOKUP(L306,種目コード!$E$3:$F$16,2,FALSE))</f>
        <v/>
      </c>
      <c r="N306" s="28"/>
    </row>
    <row r="307" spans="1:14" x14ac:dyDescent="0.4">
      <c r="A307" s="7" t="str">
        <f t="shared" si="13"/>
        <v>07100</v>
      </c>
      <c r="B307" s="27"/>
      <c r="C307" s="7" t="e">
        <f>IF(B307="","",VLOOKUP(B307,選手データ!$B$2:$H$701,2,FALSE))&amp;"("&amp;(VLOOKUP(B307,選手データ!$B$2:$H$701,7,FALSE))&amp;")"</f>
        <v>#N/A</v>
      </c>
      <c r="D307" s="7" t="str">
        <f>IF(B307="","",VLOOKUP(B307,選手データ!$B$2:$H$701,3,FALSE))</f>
        <v/>
      </c>
      <c r="E307" s="7" t="str">
        <f>IF(B307="","",VLOOKUP(B307,選手データ!$B$2:$H$701,4,FALSE))</f>
        <v/>
      </c>
      <c r="F307" s="9" t="str">
        <f t="shared" si="14"/>
        <v/>
      </c>
      <c r="G307" s="23" t="s">
        <v>276</v>
      </c>
      <c r="H307" s="7" t="str">
        <f>IF(B307="","",VLOOKUP(B307,選手データ!$B$2:$H$701,6,FALSE))</f>
        <v/>
      </c>
      <c r="I307" s="7" t="str">
        <f t="shared" si="12"/>
        <v/>
      </c>
      <c r="J307" s="7" t="s">
        <v>253</v>
      </c>
      <c r="K307" s="7">
        <v>20</v>
      </c>
      <c r="L307" s="29"/>
      <c r="M307" s="7" t="str">
        <f>IF(L307="","",VLOOKUP(L307,種目コード!$E$3:$F$16,2,FALSE))</f>
        <v/>
      </c>
      <c r="N307" s="28"/>
    </row>
    <row r="308" spans="1:14" x14ac:dyDescent="0.4">
      <c r="A308" s="7" t="str">
        <f t="shared" si="13"/>
        <v>07100</v>
      </c>
      <c r="B308" s="27"/>
      <c r="C308" s="7" t="e">
        <f>IF(B308="","",VLOOKUP(B308,選手データ!$B$2:$H$701,2,FALSE))&amp;"("&amp;(VLOOKUP(B308,選手データ!$B$2:$H$701,7,FALSE))&amp;")"</f>
        <v>#N/A</v>
      </c>
      <c r="D308" s="7" t="str">
        <f>IF(B308="","",VLOOKUP(B308,選手データ!$B$2:$H$701,3,FALSE))</f>
        <v/>
      </c>
      <c r="E308" s="7" t="str">
        <f>IF(B308="","",VLOOKUP(B308,選手データ!$B$2:$H$701,4,FALSE))</f>
        <v/>
      </c>
      <c r="F308" s="9" t="str">
        <f t="shared" si="14"/>
        <v/>
      </c>
      <c r="G308" s="23" t="s">
        <v>276</v>
      </c>
      <c r="H308" s="7" t="str">
        <f>IF(B308="","",VLOOKUP(B308,選手データ!$B$2:$H$701,6,FALSE))</f>
        <v/>
      </c>
      <c r="I308" s="7" t="str">
        <f t="shared" si="12"/>
        <v/>
      </c>
      <c r="J308" s="7" t="s">
        <v>253</v>
      </c>
      <c r="K308" s="7">
        <v>20</v>
      </c>
      <c r="L308" s="29"/>
      <c r="M308" s="7" t="str">
        <f>IF(L308="","",VLOOKUP(L308,種目コード!$E$3:$F$16,2,FALSE))</f>
        <v/>
      </c>
      <c r="N308" s="28"/>
    </row>
    <row r="309" spans="1:14" x14ac:dyDescent="0.4">
      <c r="A309" s="7" t="str">
        <f t="shared" si="13"/>
        <v>07100</v>
      </c>
      <c r="B309" s="27"/>
      <c r="C309" s="7" t="e">
        <f>IF(B309="","",VLOOKUP(B309,選手データ!$B$2:$H$701,2,FALSE))&amp;"("&amp;(VLOOKUP(B309,選手データ!$B$2:$H$701,7,FALSE))&amp;")"</f>
        <v>#N/A</v>
      </c>
      <c r="D309" s="7" t="str">
        <f>IF(B309="","",VLOOKUP(B309,選手データ!$B$2:$H$701,3,FALSE))</f>
        <v/>
      </c>
      <c r="E309" s="7" t="str">
        <f>IF(B309="","",VLOOKUP(B309,選手データ!$B$2:$H$701,4,FALSE))</f>
        <v/>
      </c>
      <c r="F309" s="9" t="str">
        <f t="shared" si="14"/>
        <v/>
      </c>
      <c r="G309" s="23" t="s">
        <v>276</v>
      </c>
      <c r="H309" s="7" t="str">
        <f>IF(B309="","",VLOOKUP(B309,選手データ!$B$2:$H$701,6,FALSE))</f>
        <v/>
      </c>
      <c r="I309" s="7" t="str">
        <f t="shared" si="12"/>
        <v/>
      </c>
      <c r="J309" s="7" t="s">
        <v>253</v>
      </c>
      <c r="K309" s="7">
        <v>20</v>
      </c>
      <c r="L309" s="29"/>
      <c r="M309" s="7" t="str">
        <f>IF(L309="","",VLOOKUP(L309,種目コード!$E$3:$F$16,2,FALSE))</f>
        <v/>
      </c>
      <c r="N309" s="28"/>
    </row>
    <row r="310" spans="1:14" x14ac:dyDescent="0.4">
      <c r="A310" s="7" t="str">
        <f t="shared" si="13"/>
        <v>07100</v>
      </c>
      <c r="B310" s="27"/>
      <c r="C310" s="7" t="e">
        <f>IF(B310="","",VLOOKUP(B310,選手データ!$B$2:$H$701,2,FALSE))&amp;"("&amp;(VLOOKUP(B310,選手データ!$B$2:$H$701,7,FALSE))&amp;")"</f>
        <v>#N/A</v>
      </c>
      <c r="D310" s="7" t="str">
        <f>IF(B310="","",VLOOKUP(B310,選手データ!$B$2:$H$701,3,FALSE))</f>
        <v/>
      </c>
      <c r="E310" s="7" t="str">
        <f>IF(B310="","",VLOOKUP(B310,選手データ!$B$2:$H$701,4,FALSE))</f>
        <v/>
      </c>
      <c r="F310" s="9" t="str">
        <f t="shared" si="14"/>
        <v/>
      </c>
      <c r="G310" s="23" t="s">
        <v>276</v>
      </c>
      <c r="H310" s="7" t="str">
        <f>IF(B310="","",VLOOKUP(B310,選手データ!$B$2:$H$701,6,FALSE))</f>
        <v/>
      </c>
      <c r="I310" s="7" t="str">
        <f t="shared" si="12"/>
        <v/>
      </c>
      <c r="J310" s="7" t="s">
        <v>253</v>
      </c>
      <c r="K310" s="7">
        <v>20</v>
      </c>
      <c r="L310" s="29"/>
      <c r="M310" s="7" t="str">
        <f>IF(L310="","",VLOOKUP(L310,種目コード!$E$3:$F$16,2,FALSE))</f>
        <v/>
      </c>
      <c r="N310" s="28"/>
    </row>
    <row r="311" spans="1:14" x14ac:dyDescent="0.4">
      <c r="A311" s="7" t="str">
        <f t="shared" si="13"/>
        <v>07100</v>
      </c>
      <c r="B311" s="27"/>
      <c r="C311" s="7" t="e">
        <f>IF(B311="","",VLOOKUP(B311,選手データ!$B$2:$H$701,2,FALSE))&amp;"("&amp;(VLOOKUP(B311,選手データ!$B$2:$H$701,7,FALSE))&amp;")"</f>
        <v>#N/A</v>
      </c>
      <c r="D311" s="7" t="str">
        <f>IF(B311="","",VLOOKUP(B311,選手データ!$B$2:$H$701,3,FALSE))</f>
        <v/>
      </c>
      <c r="E311" s="7" t="str">
        <f>IF(B311="","",VLOOKUP(B311,選手データ!$B$2:$H$701,4,FALSE))</f>
        <v/>
      </c>
      <c r="F311" s="9" t="str">
        <f t="shared" si="14"/>
        <v/>
      </c>
      <c r="G311" s="23" t="s">
        <v>276</v>
      </c>
      <c r="H311" s="7" t="str">
        <f>IF(B311="","",VLOOKUP(B311,選手データ!$B$2:$H$701,6,FALSE))</f>
        <v/>
      </c>
      <c r="I311" s="7" t="str">
        <f t="shared" si="12"/>
        <v/>
      </c>
      <c r="J311" s="7" t="s">
        <v>253</v>
      </c>
      <c r="K311" s="7">
        <v>20</v>
      </c>
      <c r="L311" s="29"/>
      <c r="M311" s="7" t="str">
        <f>IF(L311="","",VLOOKUP(L311,種目コード!$E$3:$F$16,2,FALSE))</f>
        <v/>
      </c>
      <c r="N311" s="28"/>
    </row>
    <row r="312" spans="1:14" x14ac:dyDescent="0.4">
      <c r="A312" s="7" t="str">
        <f t="shared" si="13"/>
        <v>07100</v>
      </c>
      <c r="B312" s="27"/>
      <c r="C312" s="7" t="e">
        <f>IF(B312="","",VLOOKUP(B312,選手データ!$B$2:$H$701,2,FALSE))&amp;"("&amp;(VLOOKUP(B312,選手データ!$B$2:$H$701,7,FALSE))&amp;")"</f>
        <v>#N/A</v>
      </c>
      <c r="D312" s="7" t="str">
        <f>IF(B312="","",VLOOKUP(B312,選手データ!$B$2:$H$701,3,FALSE))</f>
        <v/>
      </c>
      <c r="E312" s="7" t="str">
        <f>IF(B312="","",VLOOKUP(B312,選手データ!$B$2:$H$701,4,FALSE))</f>
        <v/>
      </c>
      <c r="F312" s="9" t="str">
        <f t="shared" si="14"/>
        <v/>
      </c>
      <c r="G312" s="23" t="s">
        <v>276</v>
      </c>
      <c r="H312" s="7" t="str">
        <f>IF(B312="","",VLOOKUP(B312,選手データ!$B$2:$H$701,6,FALSE))</f>
        <v/>
      </c>
      <c r="I312" s="7" t="str">
        <f t="shared" si="12"/>
        <v/>
      </c>
      <c r="J312" s="7" t="s">
        <v>253</v>
      </c>
      <c r="K312" s="7">
        <v>20</v>
      </c>
      <c r="L312" s="29"/>
      <c r="M312" s="7" t="str">
        <f>IF(L312="","",VLOOKUP(L312,種目コード!$E$3:$F$16,2,FALSE))</f>
        <v/>
      </c>
      <c r="N312" s="28"/>
    </row>
    <row r="313" spans="1:14" x14ac:dyDescent="0.4">
      <c r="A313" s="7" t="str">
        <f t="shared" si="13"/>
        <v>07100</v>
      </c>
      <c r="B313" s="27"/>
      <c r="C313" s="7" t="e">
        <f>IF(B313="","",VLOOKUP(B313,選手データ!$B$2:$H$701,2,FALSE))&amp;"("&amp;(VLOOKUP(B313,選手データ!$B$2:$H$701,7,FALSE))&amp;")"</f>
        <v>#N/A</v>
      </c>
      <c r="D313" s="7" t="str">
        <f>IF(B313="","",VLOOKUP(B313,選手データ!$B$2:$H$701,3,FALSE))</f>
        <v/>
      </c>
      <c r="E313" s="7" t="str">
        <f>IF(B313="","",VLOOKUP(B313,選手データ!$B$2:$H$701,4,FALSE))</f>
        <v/>
      </c>
      <c r="F313" s="9" t="str">
        <f t="shared" si="14"/>
        <v/>
      </c>
      <c r="G313" s="23" t="s">
        <v>276</v>
      </c>
      <c r="H313" s="7" t="str">
        <f>IF(B313="","",VLOOKUP(B313,選手データ!$B$2:$H$701,6,FALSE))</f>
        <v/>
      </c>
      <c r="I313" s="7" t="str">
        <f t="shared" si="12"/>
        <v/>
      </c>
      <c r="J313" s="7" t="s">
        <v>253</v>
      </c>
      <c r="K313" s="7">
        <v>20</v>
      </c>
      <c r="L313" s="29"/>
      <c r="M313" s="7" t="str">
        <f>IF(L313="","",VLOOKUP(L313,種目コード!$E$3:$F$16,2,FALSE))</f>
        <v/>
      </c>
      <c r="N313" s="28"/>
    </row>
    <row r="314" spans="1:14" x14ac:dyDescent="0.4">
      <c r="A314" s="7" t="str">
        <f t="shared" si="13"/>
        <v>07100</v>
      </c>
      <c r="B314" s="27"/>
      <c r="C314" s="7" t="e">
        <f>IF(B314="","",VLOOKUP(B314,選手データ!$B$2:$H$701,2,FALSE))&amp;"("&amp;(VLOOKUP(B314,選手データ!$B$2:$H$701,7,FALSE))&amp;")"</f>
        <v>#N/A</v>
      </c>
      <c r="D314" s="7" t="str">
        <f>IF(B314="","",VLOOKUP(B314,選手データ!$B$2:$H$701,3,FALSE))</f>
        <v/>
      </c>
      <c r="E314" s="7" t="str">
        <f>IF(B314="","",VLOOKUP(B314,選手データ!$B$2:$H$701,4,FALSE))</f>
        <v/>
      </c>
      <c r="F314" s="9" t="str">
        <f t="shared" si="14"/>
        <v/>
      </c>
      <c r="G314" s="23" t="s">
        <v>276</v>
      </c>
      <c r="H314" s="7" t="str">
        <f>IF(B314="","",VLOOKUP(B314,選手データ!$B$2:$H$701,6,FALSE))</f>
        <v/>
      </c>
      <c r="I314" s="7" t="str">
        <f t="shared" si="12"/>
        <v/>
      </c>
      <c r="J314" s="7" t="s">
        <v>253</v>
      </c>
      <c r="K314" s="7">
        <v>20</v>
      </c>
      <c r="L314" s="29"/>
      <c r="M314" s="7" t="str">
        <f>IF(L314="","",VLOOKUP(L314,種目コード!$E$3:$F$16,2,FALSE))</f>
        <v/>
      </c>
      <c r="N314" s="28"/>
    </row>
    <row r="315" spans="1:14" x14ac:dyDescent="0.4">
      <c r="A315" s="7" t="str">
        <f t="shared" si="13"/>
        <v>07100</v>
      </c>
      <c r="B315" s="27"/>
      <c r="C315" s="7" t="e">
        <f>IF(B315="","",VLOOKUP(B315,選手データ!$B$2:$H$701,2,FALSE))&amp;"("&amp;(VLOOKUP(B315,選手データ!$B$2:$H$701,7,FALSE))&amp;")"</f>
        <v>#N/A</v>
      </c>
      <c r="D315" s="7" t="str">
        <f>IF(B315="","",VLOOKUP(B315,選手データ!$B$2:$H$701,3,FALSE))</f>
        <v/>
      </c>
      <c r="E315" s="7" t="str">
        <f>IF(B315="","",VLOOKUP(B315,選手データ!$B$2:$H$701,4,FALSE))</f>
        <v/>
      </c>
      <c r="F315" s="9" t="str">
        <f t="shared" si="14"/>
        <v/>
      </c>
      <c r="G315" s="23" t="s">
        <v>276</v>
      </c>
      <c r="H315" s="7" t="str">
        <f>IF(B315="","",VLOOKUP(B315,選手データ!$B$2:$H$701,6,FALSE))</f>
        <v/>
      </c>
      <c r="I315" s="7" t="str">
        <f t="shared" si="12"/>
        <v/>
      </c>
      <c r="J315" s="7" t="s">
        <v>253</v>
      </c>
      <c r="K315" s="7">
        <v>20</v>
      </c>
      <c r="L315" s="29"/>
      <c r="M315" s="7" t="str">
        <f>IF(L315="","",VLOOKUP(L315,種目コード!$E$3:$F$16,2,FALSE))</f>
        <v/>
      </c>
      <c r="N315" s="28"/>
    </row>
    <row r="316" spans="1:14" x14ac:dyDescent="0.4">
      <c r="A316" s="7" t="str">
        <f t="shared" si="13"/>
        <v>07100</v>
      </c>
      <c r="B316" s="27"/>
      <c r="C316" s="7" t="e">
        <f>IF(B316="","",VLOOKUP(B316,選手データ!$B$2:$H$701,2,FALSE))&amp;"("&amp;(VLOOKUP(B316,選手データ!$B$2:$H$701,7,FALSE))&amp;")"</f>
        <v>#N/A</v>
      </c>
      <c r="D316" s="7" t="str">
        <f>IF(B316="","",VLOOKUP(B316,選手データ!$B$2:$H$701,3,FALSE))</f>
        <v/>
      </c>
      <c r="E316" s="7" t="str">
        <f>IF(B316="","",VLOOKUP(B316,選手データ!$B$2:$H$701,4,FALSE))</f>
        <v/>
      </c>
      <c r="F316" s="9" t="str">
        <f t="shared" si="14"/>
        <v/>
      </c>
      <c r="G316" s="23" t="s">
        <v>276</v>
      </c>
      <c r="H316" s="7" t="str">
        <f>IF(B316="","",VLOOKUP(B316,選手データ!$B$2:$H$701,6,FALSE))</f>
        <v/>
      </c>
      <c r="I316" s="7" t="str">
        <f t="shared" si="12"/>
        <v/>
      </c>
      <c r="J316" s="7" t="s">
        <v>253</v>
      </c>
      <c r="K316" s="7">
        <v>20</v>
      </c>
      <c r="L316" s="29"/>
      <c r="M316" s="7" t="str">
        <f>IF(L316="","",VLOOKUP(L316,種目コード!$E$3:$F$16,2,FALSE))</f>
        <v/>
      </c>
      <c r="N316" s="28"/>
    </row>
    <row r="317" spans="1:14" x14ac:dyDescent="0.4">
      <c r="A317" s="7" t="str">
        <f t="shared" si="13"/>
        <v>07100</v>
      </c>
      <c r="B317" s="27"/>
      <c r="C317" s="7" t="e">
        <f>IF(B317="","",VLOOKUP(B317,選手データ!$B$2:$H$701,2,FALSE))&amp;"("&amp;(VLOOKUP(B317,選手データ!$B$2:$H$701,7,FALSE))&amp;")"</f>
        <v>#N/A</v>
      </c>
      <c r="D317" s="7" t="str">
        <f>IF(B317="","",VLOOKUP(B317,選手データ!$B$2:$H$701,3,FALSE))</f>
        <v/>
      </c>
      <c r="E317" s="7" t="str">
        <f>IF(B317="","",VLOOKUP(B317,選手データ!$B$2:$H$701,4,FALSE))</f>
        <v/>
      </c>
      <c r="F317" s="9" t="str">
        <f t="shared" si="14"/>
        <v/>
      </c>
      <c r="G317" s="23" t="s">
        <v>276</v>
      </c>
      <c r="H317" s="7" t="str">
        <f>IF(B317="","",VLOOKUP(B317,選手データ!$B$2:$H$701,6,FALSE))</f>
        <v/>
      </c>
      <c r="I317" s="7" t="str">
        <f t="shared" si="12"/>
        <v/>
      </c>
      <c r="J317" s="7" t="s">
        <v>253</v>
      </c>
      <c r="K317" s="7">
        <v>20</v>
      </c>
      <c r="L317" s="29"/>
      <c r="M317" s="7" t="str">
        <f>IF(L317="","",VLOOKUP(L317,種目コード!$E$3:$F$16,2,FALSE))</f>
        <v/>
      </c>
      <c r="N317" s="28"/>
    </row>
    <row r="318" spans="1:14" x14ac:dyDescent="0.4">
      <c r="A318" s="7" t="str">
        <f t="shared" si="13"/>
        <v>07100</v>
      </c>
      <c r="B318" s="27"/>
      <c r="C318" s="7" t="e">
        <f>IF(B318="","",VLOOKUP(B318,選手データ!$B$2:$H$701,2,FALSE))&amp;"("&amp;(VLOOKUP(B318,選手データ!$B$2:$H$701,7,FALSE))&amp;")"</f>
        <v>#N/A</v>
      </c>
      <c r="D318" s="7" t="str">
        <f>IF(B318="","",VLOOKUP(B318,選手データ!$B$2:$H$701,3,FALSE))</f>
        <v/>
      </c>
      <c r="E318" s="7" t="str">
        <f>IF(B318="","",VLOOKUP(B318,選手データ!$B$2:$H$701,4,FALSE))</f>
        <v/>
      </c>
      <c r="F318" s="9" t="str">
        <f t="shared" si="14"/>
        <v/>
      </c>
      <c r="G318" s="23" t="s">
        <v>276</v>
      </c>
      <c r="H318" s="7" t="str">
        <f>IF(B318="","",VLOOKUP(B318,選手データ!$B$2:$H$701,6,FALSE))</f>
        <v/>
      </c>
      <c r="I318" s="7" t="str">
        <f t="shared" si="12"/>
        <v/>
      </c>
      <c r="J318" s="7" t="s">
        <v>253</v>
      </c>
      <c r="K318" s="7">
        <v>20</v>
      </c>
      <c r="L318" s="29"/>
      <c r="M318" s="7" t="str">
        <f>IF(L318="","",VLOOKUP(L318,種目コード!$E$3:$F$16,2,FALSE))</f>
        <v/>
      </c>
      <c r="N318" s="28"/>
    </row>
    <row r="319" spans="1:14" x14ac:dyDescent="0.4">
      <c r="A319" s="7" t="str">
        <f t="shared" si="13"/>
        <v>07100</v>
      </c>
      <c r="B319" s="27"/>
      <c r="C319" s="7" t="e">
        <f>IF(B319="","",VLOOKUP(B319,選手データ!$B$2:$H$701,2,FALSE))&amp;"("&amp;(VLOOKUP(B319,選手データ!$B$2:$H$701,7,FALSE))&amp;")"</f>
        <v>#N/A</v>
      </c>
      <c r="D319" s="7" t="str">
        <f>IF(B319="","",VLOOKUP(B319,選手データ!$B$2:$H$701,3,FALSE))</f>
        <v/>
      </c>
      <c r="E319" s="7" t="str">
        <f>IF(B319="","",VLOOKUP(B319,選手データ!$B$2:$H$701,4,FALSE))</f>
        <v/>
      </c>
      <c r="F319" s="9" t="str">
        <f t="shared" si="14"/>
        <v/>
      </c>
      <c r="G319" s="23" t="s">
        <v>276</v>
      </c>
      <c r="H319" s="7" t="str">
        <f>IF(B319="","",VLOOKUP(B319,選手データ!$B$2:$H$701,6,FALSE))</f>
        <v/>
      </c>
      <c r="I319" s="7" t="str">
        <f t="shared" si="12"/>
        <v/>
      </c>
      <c r="J319" s="7" t="s">
        <v>253</v>
      </c>
      <c r="K319" s="7">
        <v>20</v>
      </c>
      <c r="L319" s="29"/>
      <c r="M319" s="7" t="str">
        <f>IF(L319="","",VLOOKUP(L319,種目コード!$E$3:$F$16,2,FALSE))</f>
        <v/>
      </c>
      <c r="N319" s="28"/>
    </row>
    <row r="320" spans="1:14" x14ac:dyDescent="0.4">
      <c r="A320" s="7" t="str">
        <f t="shared" si="13"/>
        <v>07100</v>
      </c>
      <c r="B320" s="27"/>
      <c r="C320" s="7" t="e">
        <f>IF(B320="","",VLOOKUP(B320,選手データ!$B$2:$H$701,2,FALSE))&amp;"("&amp;(VLOOKUP(B320,選手データ!$B$2:$H$701,7,FALSE))&amp;")"</f>
        <v>#N/A</v>
      </c>
      <c r="D320" s="7" t="str">
        <f>IF(B320="","",VLOOKUP(B320,選手データ!$B$2:$H$701,3,FALSE))</f>
        <v/>
      </c>
      <c r="E320" s="7" t="str">
        <f>IF(B320="","",VLOOKUP(B320,選手データ!$B$2:$H$701,4,FALSE))</f>
        <v/>
      </c>
      <c r="F320" s="9" t="str">
        <f t="shared" si="14"/>
        <v/>
      </c>
      <c r="G320" s="23" t="s">
        <v>276</v>
      </c>
      <c r="H320" s="7" t="str">
        <f>IF(B320="","",VLOOKUP(B320,選手データ!$B$2:$H$701,6,FALSE))</f>
        <v/>
      </c>
      <c r="I320" s="7" t="str">
        <f t="shared" si="12"/>
        <v/>
      </c>
      <c r="J320" s="7" t="s">
        <v>253</v>
      </c>
      <c r="K320" s="7">
        <v>20</v>
      </c>
      <c r="L320" s="29"/>
      <c r="M320" s="7" t="str">
        <f>IF(L320="","",VLOOKUP(L320,種目コード!$E$3:$F$16,2,FALSE))</f>
        <v/>
      </c>
      <c r="N320" s="28"/>
    </row>
    <row r="321" spans="1:14" x14ac:dyDescent="0.4">
      <c r="A321" s="7" t="str">
        <f t="shared" si="13"/>
        <v>07100</v>
      </c>
      <c r="B321" s="27"/>
      <c r="C321" s="7" t="e">
        <f>IF(B321="","",VLOOKUP(B321,選手データ!$B$2:$H$701,2,FALSE))&amp;"("&amp;(VLOOKUP(B321,選手データ!$B$2:$H$701,7,FALSE))&amp;")"</f>
        <v>#N/A</v>
      </c>
      <c r="D321" s="7" t="str">
        <f>IF(B321="","",VLOOKUP(B321,選手データ!$B$2:$H$701,3,FALSE))</f>
        <v/>
      </c>
      <c r="E321" s="7" t="str">
        <f>IF(B321="","",VLOOKUP(B321,選手データ!$B$2:$H$701,4,FALSE))</f>
        <v/>
      </c>
      <c r="F321" s="9" t="str">
        <f t="shared" si="14"/>
        <v/>
      </c>
      <c r="G321" s="23" t="s">
        <v>276</v>
      </c>
      <c r="H321" s="7" t="str">
        <f>IF(B321="","",VLOOKUP(B321,選手データ!$B$2:$H$701,6,FALSE))</f>
        <v/>
      </c>
      <c r="I321" s="7" t="str">
        <f t="shared" si="12"/>
        <v/>
      </c>
      <c r="J321" s="7" t="s">
        <v>253</v>
      </c>
      <c r="K321" s="7">
        <v>20</v>
      </c>
      <c r="L321" s="29"/>
      <c r="M321" s="7" t="str">
        <f>IF(L321="","",VLOOKUP(L321,種目コード!$E$3:$F$16,2,FALSE))</f>
        <v/>
      </c>
      <c r="N321" s="28"/>
    </row>
    <row r="322" spans="1:14" x14ac:dyDescent="0.4">
      <c r="A322" s="7" t="str">
        <f t="shared" si="13"/>
        <v>07100</v>
      </c>
      <c r="B322" s="27"/>
      <c r="C322" s="7" t="e">
        <f>IF(B322="","",VLOOKUP(B322,選手データ!$B$2:$H$701,2,FALSE))&amp;"("&amp;(VLOOKUP(B322,選手データ!$B$2:$H$701,7,FALSE))&amp;")"</f>
        <v>#N/A</v>
      </c>
      <c r="D322" s="7" t="str">
        <f>IF(B322="","",VLOOKUP(B322,選手データ!$B$2:$H$701,3,FALSE))</f>
        <v/>
      </c>
      <c r="E322" s="7" t="str">
        <f>IF(B322="","",VLOOKUP(B322,選手データ!$B$2:$H$701,4,FALSE))</f>
        <v/>
      </c>
      <c r="F322" s="9" t="str">
        <f t="shared" si="14"/>
        <v/>
      </c>
      <c r="G322" s="23" t="s">
        <v>276</v>
      </c>
      <c r="H322" s="7" t="str">
        <f>IF(B322="","",VLOOKUP(B322,選手データ!$B$2:$H$701,6,FALSE))</f>
        <v/>
      </c>
      <c r="I322" s="7" t="str">
        <f t="shared" si="12"/>
        <v/>
      </c>
      <c r="J322" s="7" t="s">
        <v>253</v>
      </c>
      <c r="K322" s="7">
        <v>20</v>
      </c>
      <c r="L322" s="29"/>
      <c r="M322" s="7" t="str">
        <f>IF(L322="","",VLOOKUP(L322,種目コード!$E$3:$F$16,2,FALSE))</f>
        <v/>
      </c>
      <c r="N322" s="28"/>
    </row>
    <row r="323" spans="1:14" x14ac:dyDescent="0.4">
      <c r="A323" s="7" t="str">
        <f t="shared" si="13"/>
        <v>07100</v>
      </c>
      <c r="B323" s="27"/>
      <c r="C323" s="7" t="e">
        <f>IF(B323="","",VLOOKUP(B323,選手データ!$B$2:$H$701,2,FALSE))&amp;"("&amp;(VLOOKUP(B323,選手データ!$B$2:$H$701,7,FALSE))&amp;")"</f>
        <v>#N/A</v>
      </c>
      <c r="D323" s="7" t="str">
        <f>IF(B323="","",VLOOKUP(B323,選手データ!$B$2:$H$701,3,FALSE))</f>
        <v/>
      </c>
      <c r="E323" s="7" t="str">
        <f>IF(B323="","",VLOOKUP(B323,選手データ!$B$2:$H$701,4,FALSE))</f>
        <v/>
      </c>
      <c r="F323" s="9" t="str">
        <f t="shared" si="14"/>
        <v/>
      </c>
      <c r="G323" s="23" t="s">
        <v>276</v>
      </c>
      <c r="H323" s="7" t="str">
        <f>IF(B323="","",VLOOKUP(B323,選手データ!$B$2:$H$701,6,FALSE))</f>
        <v/>
      </c>
      <c r="I323" s="7" t="str">
        <f t="shared" ref="I323:I386" si="15">IF(H323="","",VLOOKUP(H323,学校番号,3,FALSE))</f>
        <v/>
      </c>
      <c r="J323" s="7" t="s">
        <v>253</v>
      </c>
      <c r="K323" s="7">
        <v>20</v>
      </c>
      <c r="L323" s="29"/>
      <c r="M323" s="7" t="str">
        <f>IF(L323="","",VLOOKUP(L323,種目コード!$E$3:$F$16,2,FALSE))</f>
        <v/>
      </c>
      <c r="N323" s="28"/>
    </row>
    <row r="324" spans="1:14" x14ac:dyDescent="0.4">
      <c r="A324" s="7" t="str">
        <f t="shared" si="13"/>
        <v>07100</v>
      </c>
      <c r="B324" s="27"/>
      <c r="C324" s="7" t="e">
        <f>IF(B324="","",VLOOKUP(B324,選手データ!$B$2:$H$701,2,FALSE))&amp;"("&amp;(VLOOKUP(B324,選手データ!$B$2:$H$701,7,FALSE))&amp;")"</f>
        <v>#N/A</v>
      </c>
      <c r="D324" s="7" t="str">
        <f>IF(B324="","",VLOOKUP(B324,選手データ!$B$2:$H$701,3,FALSE))</f>
        <v/>
      </c>
      <c r="E324" s="7" t="str">
        <f>IF(B324="","",VLOOKUP(B324,選手データ!$B$2:$H$701,4,FALSE))</f>
        <v/>
      </c>
      <c r="F324" s="9" t="str">
        <f t="shared" si="14"/>
        <v/>
      </c>
      <c r="G324" s="23" t="s">
        <v>276</v>
      </c>
      <c r="H324" s="7" t="str">
        <f>IF(B324="","",VLOOKUP(B324,選手データ!$B$2:$H$701,6,FALSE))</f>
        <v/>
      </c>
      <c r="I324" s="7" t="str">
        <f t="shared" si="15"/>
        <v/>
      </c>
      <c r="J324" s="7" t="s">
        <v>253</v>
      </c>
      <c r="K324" s="7">
        <v>20</v>
      </c>
      <c r="L324" s="29"/>
      <c r="M324" s="7" t="str">
        <f>IF(L324="","",VLOOKUP(L324,種目コード!$E$3:$F$16,2,FALSE))</f>
        <v/>
      </c>
      <c r="N324" s="28"/>
    </row>
    <row r="325" spans="1:14" x14ac:dyDescent="0.4">
      <c r="A325" s="7" t="str">
        <f t="shared" si="13"/>
        <v>07100</v>
      </c>
      <c r="B325" s="27"/>
      <c r="C325" s="7" t="e">
        <f>IF(B325="","",VLOOKUP(B325,選手データ!$B$2:$H$701,2,FALSE))&amp;"("&amp;(VLOOKUP(B325,選手データ!$B$2:$H$701,7,FALSE))&amp;")"</f>
        <v>#N/A</v>
      </c>
      <c r="D325" s="7" t="str">
        <f>IF(B325="","",VLOOKUP(B325,選手データ!$B$2:$H$701,3,FALSE))</f>
        <v/>
      </c>
      <c r="E325" s="7" t="str">
        <f>IF(B325="","",VLOOKUP(B325,選手データ!$B$2:$H$701,4,FALSE))</f>
        <v/>
      </c>
      <c r="F325" s="9" t="str">
        <f t="shared" si="14"/>
        <v/>
      </c>
      <c r="G325" s="23" t="s">
        <v>276</v>
      </c>
      <c r="H325" s="7" t="str">
        <f>IF(B325="","",VLOOKUP(B325,選手データ!$B$2:$H$701,6,FALSE))</f>
        <v/>
      </c>
      <c r="I325" s="7" t="str">
        <f t="shared" si="15"/>
        <v/>
      </c>
      <c r="J325" s="7" t="s">
        <v>253</v>
      </c>
      <c r="K325" s="7">
        <v>20</v>
      </c>
      <c r="L325" s="29"/>
      <c r="M325" s="7" t="str">
        <f>IF(L325="","",VLOOKUP(L325,種目コード!$E$3:$F$16,2,FALSE))</f>
        <v/>
      </c>
      <c r="N325" s="28"/>
    </row>
    <row r="326" spans="1:14" x14ac:dyDescent="0.4">
      <c r="A326" s="7" t="str">
        <f t="shared" ref="A326:A389" si="16">"07100"&amp;IF(LEN(B326)=3,"0"&amp;B326,B326)</f>
        <v>07100</v>
      </c>
      <c r="B326" s="27"/>
      <c r="C326" s="7" t="e">
        <f>IF(B326="","",VLOOKUP(B326,選手データ!$B$2:$H$701,2,FALSE))&amp;"("&amp;(VLOOKUP(B326,選手データ!$B$2:$H$701,7,FALSE))&amp;")"</f>
        <v>#N/A</v>
      </c>
      <c r="D326" s="7" t="str">
        <f>IF(B326="","",VLOOKUP(B326,選手データ!$B$2:$H$701,3,FALSE))</f>
        <v/>
      </c>
      <c r="E326" s="7" t="str">
        <f>IF(B326="","",VLOOKUP(B326,選手データ!$B$2:$H$701,4,FALSE))</f>
        <v/>
      </c>
      <c r="F326" s="9" t="str">
        <f t="shared" ref="F326:F389" si="17">IF(B326="","",IF(E326="男子",1,IF(E326="女子",2,FALSE)))</f>
        <v/>
      </c>
      <c r="G326" s="23" t="s">
        <v>276</v>
      </c>
      <c r="H326" s="7" t="str">
        <f>IF(B326="","",VLOOKUP(B326,選手データ!$B$2:$H$701,6,FALSE))</f>
        <v/>
      </c>
      <c r="I326" s="7" t="str">
        <f t="shared" si="15"/>
        <v/>
      </c>
      <c r="J326" s="7" t="s">
        <v>253</v>
      </c>
      <c r="K326" s="7">
        <v>20</v>
      </c>
      <c r="L326" s="29"/>
      <c r="M326" s="7" t="str">
        <f>IF(L326="","",VLOOKUP(L326,種目コード!$E$3:$F$16,2,FALSE))</f>
        <v/>
      </c>
      <c r="N326" s="28"/>
    </row>
    <row r="327" spans="1:14" x14ac:dyDescent="0.4">
      <c r="A327" s="7" t="str">
        <f t="shared" si="16"/>
        <v>07100</v>
      </c>
      <c r="B327" s="27"/>
      <c r="C327" s="7" t="e">
        <f>IF(B327="","",VLOOKUP(B327,選手データ!$B$2:$H$701,2,FALSE))&amp;"("&amp;(VLOOKUP(B327,選手データ!$B$2:$H$701,7,FALSE))&amp;")"</f>
        <v>#N/A</v>
      </c>
      <c r="D327" s="7" t="str">
        <f>IF(B327="","",VLOOKUP(B327,選手データ!$B$2:$H$701,3,FALSE))</f>
        <v/>
      </c>
      <c r="E327" s="7" t="str">
        <f>IF(B327="","",VLOOKUP(B327,選手データ!$B$2:$H$701,4,FALSE))</f>
        <v/>
      </c>
      <c r="F327" s="9" t="str">
        <f t="shared" si="17"/>
        <v/>
      </c>
      <c r="G327" s="23" t="s">
        <v>276</v>
      </c>
      <c r="H327" s="7" t="str">
        <f>IF(B327="","",VLOOKUP(B327,選手データ!$B$2:$H$701,6,FALSE))</f>
        <v/>
      </c>
      <c r="I327" s="7" t="str">
        <f t="shared" si="15"/>
        <v/>
      </c>
      <c r="J327" s="7" t="s">
        <v>253</v>
      </c>
      <c r="K327" s="7">
        <v>20</v>
      </c>
      <c r="L327" s="29"/>
      <c r="M327" s="7" t="str">
        <f>IF(L327="","",VLOOKUP(L327,種目コード!$E$3:$F$16,2,FALSE))</f>
        <v/>
      </c>
      <c r="N327" s="28"/>
    </row>
    <row r="328" spans="1:14" x14ac:dyDescent="0.4">
      <c r="A328" s="7" t="str">
        <f t="shared" si="16"/>
        <v>07100</v>
      </c>
      <c r="B328" s="27"/>
      <c r="C328" s="7" t="e">
        <f>IF(B328="","",VLOOKUP(B328,選手データ!$B$2:$H$701,2,FALSE))&amp;"("&amp;(VLOOKUP(B328,選手データ!$B$2:$H$701,7,FALSE))&amp;")"</f>
        <v>#N/A</v>
      </c>
      <c r="D328" s="7" t="str">
        <f>IF(B328="","",VLOOKUP(B328,選手データ!$B$2:$H$701,3,FALSE))</f>
        <v/>
      </c>
      <c r="E328" s="7" t="str">
        <f>IF(B328="","",VLOOKUP(B328,選手データ!$B$2:$H$701,4,FALSE))</f>
        <v/>
      </c>
      <c r="F328" s="9" t="str">
        <f t="shared" si="17"/>
        <v/>
      </c>
      <c r="G328" s="23" t="s">
        <v>276</v>
      </c>
      <c r="H328" s="7" t="str">
        <f>IF(B328="","",VLOOKUP(B328,選手データ!$B$2:$H$701,6,FALSE))</f>
        <v/>
      </c>
      <c r="I328" s="7" t="str">
        <f t="shared" si="15"/>
        <v/>
      </c>
      <c r="J328" s="7" t="s">
        <v>253</v>
      </c>
      <c r="K328" s="7">
        <v>20</v>
      </c>
      <c r="L328" s="29"/>
      <c r="M328" s="7" t="str">
        <f>IF(L328="","",VLOOKUP(L328,種目コード!$E$3:$F$16,2,FALSE))</f>
        <v/>
      </c>
      <c r="N328" s="28"/>
    </row>
    <row r="329" spans="1:14" x14ac:dyDescent="0.4">
      <c r="A329" s="7" t="str">
        <f t="shared" si="16"/>
        <v>07100</v>
      </c>
      <c r="B329" s="27"/>
      <c r="C329" s="7" t="e">
        <f>IF(B329="","",VLOOKUP(B329,選手データ!$B$2:$H$701,2,FALSE))&amp;"("&amp;(VLOOKUP(B329,選手データ!$B$2:$H$701,7,FALSE))&amp;")"</f>
        <v>#N/A</v>
      </c>
      <c r="D329" s="7" t="str">
        <f>IF(B329="","",VLOOKUP(B329,選手データ!$B$2:$H$701,3,FALSE))</f>
        <v/>
      </c>
      <c r="E329" s="7" t="str">
        <f>IF(B329="","",VLOOKUP(B329,選手データ!$B$2:$H$701,4,FALSE))</f>
        <v/>
      </c>
      <c r="F329" s="9" t="str">
        <f t="shared" si="17"/>
        <v/>
      </c>
      <c r="G329" s="23" t="s">
        <v>276</v>
      </c>
      <c r="H329" s="7" t="str">
        <f>IF(B329="","",VLOOKUP(B329,選手データ!$B$2:$H$701,6,FALSE))</f>
        <v/>
      </c>
      <c r="I329" s="7" t="str">
        <f t="shared" si="15"/>
        <v/>
      </c>
      <c r="J329" s="7" t="s">
        <v>253</v>
      </c>
      <c r="K329" s="7">
        <v>20</v>
      </c>
      <c r="L329" s="29"/>
      <c r="M329" s="7" t="str">
        <f>IF(L329="","",VLOOKUP(L329,種目コード!$E$3:$F$16,2,FALSE))</f>
        <v/>
      </c>
      <c r="N329" s="28"/>
    </row>
    <row r="330" spans="1:14" x14ac:dyDescent="0.4">
      <c r="A330" s="7" t="str">
        <f t="shared" si="16"/>
        <v>07100</v>
      </c>
      <c r="B330" s="27"/>
      <c r="C330" s="7" t="e">
        <f>IF(B330="","",VLOOKUP(B330,選手データ!$B$2:$H$701,2,FALSE))&amp;"("&amp;(VLOOKUP(B330,選手データ!$B$2:$H$701,7,FALSE))&amp;")"</f>
        <v>#N/A</v>
      </c>
      <c r="D330" s="7" t="str">
        <f>IF(B330="","",VLOOKUP(B330,選手データ!$B$2:$H$701,3,FALSE))</f>
        <v/>
      </c>
      <c r="E330" s="7" t="str">
        <f>IF(B330="","",VLOOKUP(B330,選手データ!$B$2:$H$701,4,FALSE))</f>
        <v/>
      </c>
      <c r="F330" s="9" t="str">
        <f t="shared" si="17"/>
        <v/>
      </c>
      <c r="G330" s="23" t="s">
        <v>276</v>
      </c>
      <c r="H330" s="7" t="str">
        <f>IF(B330="","",VLOOKUP(B330,選手データ!$B$2:$H$701,6,FALSE))</f>
        <v/>
      </c>
      <c r="I330" s="7" t="str">
        <f t="shared" si="15"/>
        <v/>
      </c>
      <c r="J330" s="7" t="s">
        <v>253</v>
      </c>
      <c r="K330" s="7">
        <v>20</v>
      </c>
      <c r="L330" s="29"/>
      <c r="M330" s="7" t="str">
        <f>IF(L330="","",VLOOKUP(L330,種目コード!$E$3:$F$16,2,FALSE))</f>
        <v/>
      </c>
      <c r="N330" s="28"/>
    </row>
    <row r="331" spans="1:14" x14ac:dyDescent="0.4">
      <c r="A331" s="7" t="str">
        <f t="shared" si="16"/>
        <v>07100</v>
      </c>
      <c r="B331" s="27"/>
      <c r="C331" s="7" t="e">
        <f>IF(B331="","",VLOOKUP(B331,選手データ!$B$2:$H$701,2,FALSE))&amp;"("&amp;(VLOOKUP(B331,選手データ!$B$2:$H$701,7,FALSE))&amp;")"</f>
        <v>#N/A</v>
      </c>
      <c r="D331" s="7" t="str">
        <f>IF(B331="","",VLOOKUP(B331,選手データ!$B$2:$H$701,3,FALSE))</f>
        <v/>
      </c>
      <c r="E331" s="7" t="str">
        <f>IF(B331="","",VLOOKUP(B331,選手データ!$B$2:$H$701,4,FALSE))</f>
        <v/>
      </c>
      <c r="F331" s="9" t="str">
        <f t="shared" si="17"/>
        <v/>
      </c>
      <c r="G331" s="23" t="s">
        <v>276</v>
      </c>
      <c r="H331" s="7" t="str">
        <f>IF(B331="","",VLOOKUP(B331,選手データ!$B$2:$H$701,6,FALSE))</f>
        <v/>
      </c>
      <c r="I331" s="7" t="str">
        <f t="shared" si="15"/>
        <v/>
      </c>
      <c r="J331" s="7" t="s">
        <v>253</v>
      </c>
      <c r="K331" s="7">
        <v>20</v>
      </c>
      <c r="L331" s="29"/>
      <c r="M331" s="7" t="str">
        <f>IF(L331="","",VLOOKUP(L331,種目コード!$E$3:$F$16,2,FALSE))</f>
        <v/>
      </c>
      <c r="N331" s="28"/>
    </row>
    <row r="332" spans="1:14" x14ac:dyDescent="0.4">
      <c r="A332" s="7" t="str">
        <f t="shared" si="16"/>
        <v>07100</v>
      </c>
      <c r="B332" s="27"/>
      <c r="C332" s="7" t="e">
        <f>IF(B332="","",VLOOKUP(B332,選手データ!$B$2:$H$701,2,FALSE))&amp;"("&amp;(VLOOKUP(B332,選手データ!$B$2:$H$701,7,FALSE))&amp;")"</f>
        <v>#N/A</v>
      </c>
      <c r="D332" s="7" t="str">
        <f>IF(B332="","",VLOOKUP(B332,選手データ!$B$2:$H$701,3,FALSE))</f>
        <v/>
      </c>
      <c r="E332" s="7" t="str">
        <f>IF(B332="","",VLOOKUP(B332,選手データ!$B$2:$H$701,4,FALSE))</f>
        <v/>
      </c>
      <c r="F332" s="9" t="str">
        <f t="shared" si="17"/>
        <v/>
      </c>
      <c r="G332" s="23" t="s">
        <v>276</v>
      </c>
      <c r="H332" s="7" t="str">
        <f>IF(B332="","",VLOOKUP(B332,選手データ!$B$2:$H$701,6,FALSE))</f>
        <v/>
      </c>
      <c r="I332" s="7" t="str">
        <f t="shared" si="15"/>
        <v/>
      </c>
      <c r="J332" s="7" t="s">
        <v>253</v>
      </c>
      <c r="K332" s="7">
        <v>20</v>
      </c>
      <c r="L332" s="29"/>
      <c r="M332" s="7" t="str">
        <f>IF(L332="","",VLOOKUP(L332,種目コード!$E$3:$F$16,2,FALSE))</f>
        <v/>
      </c>
      <c r="N332" s="28"/>
    </row>
    <row r="333" spans="1:14" x14ac:dyDescent="0.4">
      <c r="A333" s="7" t="str">
        <f t="shared" si="16"/>
        <v>07100</v>
      </c>
      <c r="B333" s="27"/>
      <c r="C333" s="7" t="e">
        <f>IF(B333="","",VLOOKUP(B333,選手データ!$B$2:$H$701,2,FALSE))&amp;"("&amp;(VLOOKUP(B333,選手データ!$B$2:$H$701,7,FALSE))&amp;")"</f>
        <v>#N/A</v>
      </c>
      <c r="D333" s="7" t="str">
        <f>IF(B333="","",VLOOKUP(B333,選手データ!$B$2:$H$701,3,FALSE))</f>
        <v/>
      </c>
      <c r="E333" s="7" t="str">
        <f>IF(B333="","",VLOOKUP(B333,選手データ!$B$2:$H$701,4,FALSE))</f>
        <v/>
      </c>
      <c r="F333" s="9" t="str">
        <f t="shared" si="17"/>
        <v/>
      </c>
      <c r="G333" s="23" t="s">
        <v>276</v>
      </c>
      <c r="H333" s="7" t="str">
        <f>IF(B333="","",VLOOKUP(B333,選手データ!$B$2:$H$701,6,FALSE))</f>
        <v/>
      </c>
      <c r="I333" s="7" t="str">
        <f t="shared" si="15"/>
        <v/>
      </c>
      <c r="J333" s="7" t="s">
        <v>253</v>
      </c>
      <c r="K333" s="7">
        <v>20</v>
      </c>
      <c r="L333" s="29"/>
      <c r="M333" s="7" t="str">
        <f>IF(L333="","",VLOOKUP(L333,種目コード!$E$3:$F$16,2,FALSE))</f>
        <v/>
      </c>
      <c r="N333" s="28"/>
    </row>
    <row r="334" spans="1:14" x14ac:dyDescent="0.4">
      <c r="A334" s="7" t="str">
        <f t="shared" si="16"/>
        <v>07100</v>
      </c>
      <c r="B334" s="27"/>
      <c r="C334" s="7" t="e">
        <f>IF(B334="","",VLOOKUP(B334,選手データ!$B$2:$H$701,2,FALSE))&amp;"("&amp;(VLOOKUP(B334,選手データ!$B$2:$H$701,7,FALSE))&amp;")"</f>
        <v>#N/A</v>
      </c>
      <c r="D334" s="7" t="str">
        <f>IF(B334="","",VLOOKUP(B334,選手データ!$B$2:$H$701,3,FALSE))</f>
        <v/>
      </c>
      <c r="E334" s="7" t="str">
        <f>IF(B334="","",VLOOKUP(B334,選手データ!$B$2:$H$701,4,FALSE))</f>
        <v/>
      </c>
      <c r="F334" s="9" t="str">
        <f t="shared" si="17"/>
        <v/>
      </c>
      <c r="G334" s="23" t="s">
        <v>276</v>
      </c>
      <c r="H334" s="7" t="str">
        <f>IF(B334="","",VLOOKUP(B334,選手データ!$B$2:$H$701,6,FALSE))</f>
        <v/>
      </c>
      <c r="I334" s="7" t="str">
        <f t="shared" si="15"/>
        <v/>
      </c>
      <c r="J334" s="7" t="s">
        <v>253</v>
      </c>
      <c r="K334" s="7">
        <v>20</v>
      </c>
      <c r="L334" s="29"/>
      <c r="M334" s="7" t="str">
        <f>IF(L334="","",VLOOKUP(L334,種目コード!$E$3:$F$16,2,FALSE))</f>
        <v/>
      </c>
      <c r="N334" s="28"/>
    </row>
    <row r="335" spans="1:14" x14ac:dyDescent="0.4">
      <c r="A335" s="7" t="str">
        <f t="shared" si="16"/>
        <v>07100</v>
      </c>
      <c r="B335" s="27"/>
      <c r="C335" s="7" t="e">
        <f>IF(B335="","",VLOOKUP(B335,選手データ!$B$2:$H$701,2,FALSE))&amp;"("&amp;(VLOOKUP(B335,選手データ!$B$2:$H$701,7,FALSE))&amp;")"</f>
        <v>#N/A</v>
      </c>
      <c r="D335" s="7" t="str">
        <f>IF(B335="","",VLOOKUP(B335,選手データ!$B$2:$H$701,3,FALSE))</f>
        <v/>
      </c>
      <c r="E335" s="7" t="str">
        <f>IF(B335="","",VLOOKUP(B335,選手データ!$B$2:$H$701,4,FALSE))</f>
        <v/>
      </c>
      <c r="F335" s="9" t="str">
        <f t="shared" si="17"/>
        <v/>
      </c>
      <c r="G335" s="23" t="s">
        <v>276</v>
      </c>
      <c r="H335" s="7" t="str">
        <f>IF(B335="","",VLOOKUP(B335,選手データ!$B$2:$H$701,6,FALSE))</f>
        <v/>
      </c>
      <c r="I335" s="7" t="str">
        <f t="shared" si="15"/>
        <v/>
      </c>
      <c r="J335" s="7" t="s">
        <v>253</v>
      </c>
      <c r="K335" s="7">
        <v>20</v>
      </c>
      <c r="L335" s="29"/>
      <c r="M335" s="7" t="str">
        <f>IF(L335="","",VLOOKUP(L335,種目コード!$E$3:$F$16,2,FALSE))</f>
        <v/>
      </c>
      <c r="N335" s="28"/>
    </row>
    <row r="336" spans="1:14" x14ac:dyDescent="0.4">
      <c r="A336" s="7" t="str">
        <f t="shared" si="16"/>
        <v>07100</v>
      </c>
      <c r="B336" s="27"/>
      <c r="C336" s="7" t="e">
        <f>IF(B336="","",VLOOKUP(B336,選手データ!$B$2:$H$701,2,FALSE))&amp;"("&amp;(VLOOKUP(B336,選手データ!$B$2:$H$701,7,FALSE))&amp;")"</f>
        <v>#N/A</v>
      </c>
      <c r="D336" s="7" t="str">
        <f>IF(B336="","",VLOOKUP(B336,選手データ!$B$2:$H$701,3,FALSE))</f>
        <v/>
      </c>
      <c r="E336" s="7" t="str">
        <f>IF(B336="","",VLOOKUP(B336,選手データ!$B$2:$H$701,4,FALSE))</f>
        <v/>
      </c>
      <c r="F336" s="9" t="str">
        <f t="shared" si="17"/>
        <v/>
      </c>
      <c r="G336" s="23" t="s">
        <v>276</v>
      </c>
      <c r="H336" s="7" t="str">
        <f>IF(B336="","",VLOOKUP(B336,選手データ!$B$2:$H$701,6,FALSE))</f>
        <v/>
      </c>
      <c r="I336" s="7" t="str">
        <f t="shared" si="15"/>
        <v/>
      </c>
      <c r="J336" s="7" t="s">
        <v>253</v>
      </c>
      <c r="K336" s="7">
        <v>20</v>
      </c>
      <c r="L336" s="29"/>
      <c r="M336" s="7" t="str">
        <f>IF(L336="","",VLOOKUP(L336,種目コード!$E$3:$F$16,2,FALSE))</f>
        <v/>
      </c>
      <c r="N336" s="28"/>
    </row>
    <row r="337" spans="1:14" x14ac:dyDescent="0.4">
      <c r="A337" s="7" t="str">
        <f t="shared" si="16"/>
        <v>07100</v>
      </c>
      <c r="B337" s="27"/>
      <c r="C337" s="7" t="e">
        <f>IF(B337="","",VLOOKUP(B337,選手データ!$B$2:$H$701,2,FALSE))&amp;"("&amp;(VLOOKUP(B337,選手データ!$B$2:$H$701,7,FALSE))&amp;")"</f>
        <v>#N/A</v>
      </c>
      <c r="D337" s="7" t="str">
        <f>IF(B337="","",VLOOKUP(B337,選手データ!$B$2:$H$701,3,FALSE))</f>
        <v/>
      </c>
      <c r="E337" s="7" t="str">
        <f>IF(B337="","",VLOOKUP(B337,選手データ!$B$2:$H$701,4,FALSE))</f>
        <v/>
      </c>
      <c r="F337" s="9" t="str">
        <f t="shared" si="17"/>
        <v/>
      </c>
      <c r="G337" s="23" t="s">
        <v>276</v>
      </c>
      <c r="H337" s="7" t="str">
        <f>IF(B337="","",VLOOKUP(B337,選手データ!$B$2:$H$701,6,FALSE))</f>
        <v/>
      </c>
      <c r="I337" s="7" t="str">
        <f t="shared" si="15"/>
        <v/>
      </c>
      <c r="J337" s="7" t="s">
        <v>253</v>
      </c>
      <c r="K337" s="7">
        <v>20</v>
      </c>
      <c r="L337" s="29"/>
      <c r="M337" s="7" t="str">
        <f>IF(L337="","",VLOOKUP(L337,種目コード!$E$3:$F$16,2,FALSE))</f>
        <v/>
      </c>
      <c r="N337" s="28"/>
    </row>
    <row r="338" spans="1:14" x14ac:dyDescent="0.4">
      <c r="A338" s="7" t="str">
        <f t="shared" si="16"/>
        <v>07100</v>
      </c>
      <c r="B338" s="27"/>
      <c r="C338" s="7" t="e">
        <f>IF(B338="","",VLOOKUP(B338,選手データ!$B$2:$H$701,2,FALSE))&amp;"("&amp;(VLOOKUP(B338,選手データ!$B$2:$H$701,7,FALSE))&amp;")"</f>
        <v>#N/A</v>
      </c>
      <c r="D338" s="7" t="str">
        <f>IF(B338="","",VLOOKUP(B338,選手データ!$B$2:$H$701,3,FALSE))</f>
        <v/>
      </c>
      <c r="E338" s="7" t="str">
        <f>IF(B338="","",VLOOKUP(B338,選手データ!$B$2:$H$701,4,FALSE))</f>
        <v/>
      </c>
      <c r="F338" s="9" t="str">
        <f t="shared" si="17"/>
        <v/>
      </c>
      <c r="G338" s="23" t="s">
        <v>276</v>
      </c>
      <c r="H338" s="7" t="str">
        <f>IF(B338="","",VLOOKUP(B338,選手データ!$B$2:$H$701,6,FALSE))</f>
        <v/>
      </c>
      <c r="I338" s="7" t="str">
        <f t="shared" si="15"/>
        <v/>
      </c>
      <c r="J338" s="7" t="s">
        <v>253</v>
      </c>
      <c r="K338" s="7">
        <v>20</v>
      </c>
      <c r="L338" s="29"/>
      <c r="M338" s="7" t="str">
        <f>IF(L338="","",VLOOKUP(L338,種目コード!$E$3:$F$16,2,FALSE))</f>
        <v/>
      </c>
      <c r="N338" s="28"/>
    </row>
    <row r="339" spans="1:14" x14ac:dyDescent="0.4">
      <c r="A339" s="7" t="str">
        <f t="shared" si="16"/>
        <v>07100</v>
      </c>
      <c r="B339" s="27"/>
      <c r="C339" s="7" t="e">
        <f>IF(B339="","",VLOOKUP(B339,選手データ!$B$2:$H$701,2,FALSE))&amp;"("&amp;(VLOOKUP(B339,選手データ!$B$2:$H$701,7,FALSE))&amp;")"</f>
        <v>#N/A</v>
      </c>
      <c r="D339" s="7" t="str">
        <f>IF(B339="","",VLOOKUP(B339,選手データ!$B$2:$H$701,3,FALSE))</f>
        <v/>
      </c>
      <c r="E339" s="7" t="str">
        <f>IF(B339="","",VLOOKUP(B339,選手データ!$B$2:$H$701,4,FALSE))</f>
        <v/>
      </c>
      <c r="F339" s="9" t="str">
        <f t="shared" si="17"/>
        <v/>
      </c>
      <c r="G339" s="23" t="s">
        <v>276</v>
      </c>
      <c r="H339" s="7" t="str">
        <f>IF(B339="","",VLOOKUP(B339,選手データ!$B$2:$H$701,6,FALSE))</f>
        <v/>
      </c>
      <c r="I339" s="7" t="str">
        <f t="shared" si="15"/>
        <v/>
      </c>
      <c r="J339" s="7" t="s">
        <v>253</v>
      </c>
      <c r="K339" s="7">
        <v>20</v>
      </c>
      <c r="L339" s="29"/>
      <c r="M339" s="7" t="str">
        <f>IF(L339="","",VLOOKUP(L339,種目コード!$E$3:$F$16,2,FALSE))</f>
        <v/>
      </c>
      <c r="N339" s="28"/>
    </row>
    <row r="340" spans="1:14" x14ac:dyDescent="0.4">
      <c r="A340" s="7" t="str">
        <f t="shared" si="16"/>
        <v>07100</v>
      </c>
      <c r="B340" s="27"/>
      <c r="C340" s="7" t="e">
        <f>IF(B340="","",VLOOKUP(B340,選手データ!$B$2:$H$701,2,FALSE))&amp;"("&amp;(VLOOKUP(B340,選手データ!$B$2:$H$701,7,FALSE))&amp;")"</f>
        <v>#N/A</v>
      </c>
      <c r="D340" s="7" t="str">
        <f>IF(B340="","",VLOOKUP(B340,選手データ!$B$2:$H$701,3,FALSE))</f>
        <v/>
      </c>
      <c r="E340" s="7" t="str">
        <f>IF(B340="","",VLOOKUP(B340,選手データ!$B$2:$H$701,4,FALSE))</f>
        <v/>
      </c>
      <c r="F340" s="9" t="str">
        <f t="shared" si="17"/>
        <v/>
      </c>
      <c r="G340" s="23" t="s">
        <v>276</v>
      </c>
      <c r="H340" s="7" t="str">
        <f>IF(B340="","",VLOOKUP(B340,選手データ!$B$2:$H$701,6,FALSE))</f>
        <v/>
      </c>
      <c r="I340" s="7" t="str">
        <f t="shared" si="15"/>
        <v/>
      </c>
      <c r="J340" s="7" t="s">
        <v>253</v>
      </c>
      <c r="K340" s="7">
        <v>20</v>
      </c>
      <c r="L340" s="29"/>
      <c r="M340" s="7" t="str">
        <f>IF(L340="","",VLOOKUP(L340,種目コード!$E$3:$F$16,2,FALSE))</f>
        <v/>
      </c>
      <c r="N340" s="28"/>
    </row>
    <row r="341" spans="1:14" x14ac:dyDescent="0.4">
      <c r="A341" s="7" t="str">
        <f t="shared" si="16"/>
        <v>07100</v>
      </c>
      <c r="B341" s="27"/>
      <c r="C341" s="7" t="e">
        <f>IF(B341="","",VLOOKUP(B341,選手データ!$B$2:$H$701,2,FALSE))&amp;"("&amp;(VLOOKUP(B341,選手データ!$B$2:$H$701,7,FALSE))&amp;")"</f>
        <v>#N/A</v>
      </c>
      <c r="D341" s="7" t="str">
        <f>IF(B341="","",VLOOKUP(B341,選手データ!$B$2:$H$701,3,FALSE))</f>
        <v/>
      </c>
      <c r="E341" s="7" t="str">
        <f>IF(B341="","",VLOOKUP(B341,選手データ!$B$2:$H$701,4,FALSE))</f>
        <v/>
      </c>
      <c r="F341" s="9" t="str">
        <f t="shared" si="17"/>
        <v/>
      </c>
      <c r="G341" s="23" t="s">
        <v>276</v>
      </c>
      <c r="H341" s="7" t="str">
        <f>IF(B341="","",VLOOKUP(B341,選手データ!$B$2:$H$701,6,FALSE))</f>
        <v/>
      </c>
      <c r="I341" s="7" t="str">
        <f t="shared" si="15"/>
        <v/>
      </c>
      <c r="J341" s="7" t="s">
        <v>253</v>
      </c>
      <c r="K341" s="7">
        <v>20</v>
      </c>
      <c r="L341" s="29"/>
      <c r="M341" s="7" t="str">
        <f>IF(L341="","",VLOOKUP(L341,種目コード!$E$3:$F$16,2,FALSE))</f>
        <v/>
      </c>
      <c r="N341" s="28"/>
    </row>
    <row r="342" spans="1:14" x14ac:dyDescent="0.4">
      <c r="A342" s="7" t="str">
        <f t="shared" si="16"/>
        <v>07100</v>
      </c>
      <c r="B342" s="27"/>
      <c r="C342" s="7" t="e">
        <f>IF(B342="","",VLOOKUP(B342,選手データ!$B$2:$H$701,2,FALSE))&amp;"("&amp;(VLOOKUP(B342,選手データ!$B$2:$H$701,7,FALSE))&amp;")"</f>
        <v>#N/A</v>
      </c>
      <c r="D342" s="7" t="str">
        <f>IF(B342="","",VLOOKUP(B342,選手データ!$B$2:$H$701,3,FALSE))</f>
        <v/>
      </c>
      <c r="E342" s="7" t="str">
        <f>IF(B342="","",VLOOKUP(B342,選手データ!$B$2:$H$701,4,FALSE))</f>
        <v/>
      </c>
      <c r="F342" s="9" t="str">
        <f t="shared" si="17"/>
        <v/>
      </c>
      <c r="G342" s="23" t="s">
        <v>276</v>
      </c>
      <c r="H342" s="7" t="str">
        <f>IF(B342="","",VLOOKUP(B342,選手データ!$B$2:$H$701,6,FALSE))</f>
        <v/>
      </c>
      <c r="I342" s="7" t="str">
        <f t="shared" si="15"/>
        <v/>
      </c>
      <c r="J342" s="7" t="s">
        <v>253</v>
      </c>
      <c r="K342" s="7">
        <v>20</v>
      </c>
      <c r="L342" s="29"/>
      <c r="M342" s="7" t="str">
        <f>IF(L342="","",VLOOKUP(L342,種目コード!$E$3:$F$16,2,FALSE))</f>
        <v/>
      </c>
      <c r="N342" s="28"/>
    </row>
    <row r="343" spans="1:14" x14ac:dyDescent="0.4">
      <c r="A343" s="7" t="str">
        <f t="shared" si="16"/>
        <v>07100</v>
      </c>
      <c r="B343" s="27"/>
      <c r="C343" s="7" t="e">
        <f>IF(B343="","",VLOOKUP(B343,選手データ!$B$2:$H$701,2,FALSE))&amp;"("&amp;(VLOOKUP(B343,選手データ!$B$2:$H$701,7,FALSE))&amp;")"</f>
        <v>#N/A</v>
      </c>
      <c r="D343" s="7" t="str">
        <f>IF(B343="","",VLOOKUP(B343,選手データ!$B$2:$H$701,3,FALSE))</f>
        <v/>
      </c>
      <c r="E343" s="7" t="str">
        <f>IF(B343="","",VLOOKUP(B343,選手データ!$B$2:$H$701,4,FALSE))</f>
        <v/>
      </c>
      <c r="F343" s="9" t="str">
        <f t="shared" si="17"/>
        <v/>
      </c>
      <c r="G343" s="23" t="s">
        <v>276</v>
      </c>
      <c r="H343" s="7" t="str">
        <f>IF(B343="","",VLOOKUP(B343,選手データ!$B$2:$H$701,6,FALSE))</f>
        <v/>
      </c>
      <c r="I343" s="7" t="str">
        <f t="shared" si="15"/>
        <v/>
      </c>
      <c r="J343" s="7" t="s">
        <v>253</v>
      </c>
      <c r="K343" s="7">
        <v>20</v>
      </c>
      <c r="L343" s="29"/>
      <c r="M343" s="7" t="str">
        <f>IF(L343="","",VLOOKUP(L343,種目コード!$E$3:$F$16,2,FALSE))</f>
        <v/>
      </c>
      <c r="N343" s="28"/>
    </row>
    <row r="344" spans="1:14" x14ac:dyDescent="0.4">
      <c r="A344" s="7" t="str">
        <f t="shared" si="16"/>
        <v>07100</v>
      </c>
      <c r="B344" s="27"/>
      <c r="C344" s="7" t="e">
        <f>IF(B344="","",VLOOKUP(B344,選手データ!$B$2:$H$701,2,FALSE))&amp;"("&amp;(VLOOKUP(B344,選手データ!$B$2:$H$701,7,FALSE))&amp;")"</f>
        <v>#N/A</v>
      </c>
      <c r="D344" s="7" t="str">
        <f>IF(B344="","",VLOOKUP(B344,選手データ!$B$2:$H$701,3,FALSE))</f>
        <v/>
      </c>
      <c r="E344" s="7" t="str">
        <f>IF(B344="","",VLOOKUP(B344,選手データ!$B$2:$H$701,4,FALSE))</f>
        <v/>
      </c>
      <c r="F344" s="9" t="str">
        <f t="shared" si="17"/>
        <v/>
      </c>
      <c r="G344" s="23" t="s">
        <v>276</v>
      </c>
      <c r="H344" s="7" t="str">
        <f>IF(B344="","",VLOOKUP(B344,選手データ!$B$2:$H$701,6,FALSE))</f>
        <v/>
      </c>
      <c r="I344" s="7" t="str">
        <f t="shared" si="15"/>
        <v/>
      </c>
      <c r="J344" s="7" t="s">
        <v>253</v>
      </c>
      <c r="K344" s="7">
        <v>20</v>
      </c>
      <c r="L344" s="29"/>
      <c r="M344" s="7" t="str">
        <f>IF(L344="","",VLOOKUP(L344,種目コード!$E$3:$F$16,2,FALSE))</f>
        <v/>
      </c>
      <c r="N344" s="28"/>
    </row>
    <row r="345" spans="1:14" x14ac:dyDescent="0.4">
      <c r="A345" s="7" t="str">
        <f t="shared" si="16"/>
        <v>07100</v>
      </c>
      <c r="B345" s="27"/>
      <c r="C345" s="7" t="e">
        <f>IF(B345="","",VLOOKUP(B345,選手データ!$B$2:$H$701,2,FALSE))&amp;"("&amp;(VLOOKUP(B345,選手データ!$B$2:$H$701,7,FALSE))&amp;")"</f>
        <v>#N/A</v>
      </c>
      <c r="D345" s="7" t="str">
        <f>IF(B345="","",VLOOKUP(B345,選手データ!$B$2:$H$701,3,FALSE))</f>
        <v/>
      </c>
      <c r="E345" s="7" t="str">
        <f>IF(B345="","",VLOOKUP(B345,選手データ!$B$2:$H$701,4,FALSE))</f>
        <v/>
      </c>
      <c r="F345" s="9" t="str">
        <f t="shared" si="17"/>
        <v/>
      </c>
      <c r="G345" s="23" t="s">
        <v>276</v>
      </c>
      <c r="H345" s="7" t="str">
        <f>IF(B345="","",VLOOKUP(B345,選手データ!$B$2:$H$701,6,FALSE))</f>
        <v/>
      </c>
      <c r="I345" s="7" t="str">
        <f t="shared" si="15"/>
        <v/>
      </c>
      <c r="J345" s="7" t="s">
        <v>253</v>
      </c>
      <c r="K345" s="7">
        <v>20</v>
      </c>
      <c r="L345" s="29"/>
      <c r="M345" s="7" t="str">
        <f>IF(L345="","",VLOOKUP(L345,種目コード!$E$3:$F$16,2,FALSE))</f>
        <v/>
      </c>
      <c r="N345" s="28"/>
    </row>
    <row r="346" spans="1:14" x14ac:dyDescent="0.4">
      <c r="A346" s="7" t="str">
        <f t="shared" si="16"/>
        <v>07100</v>
      </c>
      <c r="B346" s="27"/>
      <c r="C346" s="7" t="e">
        <f>IF(B346="","",VLOOKUP(B346,選手データ!$B$2:$H$701,2,FALSE))&amp;"("&amp;(VLOOKUP(B346,選手データ!$B$2:$H$701,7,FALSE))&amp;")"</f>
        <v>#N/A</v>
      </c>
      <c r="D346" s="7" t="str">
        <f>IF(B346="","",VLOOKUP(B346,選手データ!$B$2:$H$701,3,FALSE))</f>
        <v/>
      </c>
      <c r="E346" s="7" t="str">
        <f>IF(B346="","",VLOOKUP(B346,選手データ!$B$2:$H$701,4,FALSE))</f>
        <v/>
      </c>
      <c r="F346" s="9" t="str">
        <f t="shared" si="17"/>
        <v/>
      </c>
      <c r="G346" s="23" t="s">
        <v>276</v>
      </c>
      <c r="H346" s="7" t="str">
        <f>IF(B346="","",VLOOKUP(B346,選手データ!$B$2:$H$701,6,FALSE))</f>
        <v/>
      </c>
      <c r="I346" s="7" t="str">
        <f t="shared" si="15"/>
        <v/>
      </c>
      <c r="J346" s="7" t="s">
        <v>253</v>
      </c>
      <c r="K346" s="7">
        <v>20</v>
      </c>
      <c r="L346" s="29"/>
      <c r="M346" s="7" t="str">
        <f>IF(L346="","",VLOOKUP(L346,種目コード!$E$3:$F$16,2,FALSE))</f>
        <v/>
      </c>
      <c r="N346" s="28"/>
    </row>
    <row r="347" spans="1:14" x14ac:dyDescent="0.4">
      <c r="A347" s="7" t="str">
        <f t="shared" si="16"/>
        <v>07100</v>
      </c>
      <c r="B347" s="27"/>
      <c r="C347" s="7" t="e">
        <f>IF(B347="","",VLOOKUP(B347,選手データ!$B$2:$H$701,2,FALSE))&amp;"("&amp;(VLOOKUP(B347,選手データ!$B$2:$H$701,7,FALSE))&amp;")"</f>
        <v>#N/A</v>
      </c>
      <c r="D347" s="7" t="str">
        <f>IF(B347="","",VLOOKUP(B347,選手データ!$B$2:$H$701,3,FALSE))</f>
        <v/>
      </c>
      <c r="E347" s="7" t="str">
        <f>IF(B347="","",VLOOKUP(B347,選手データ!$B$2:$H$701,4,FALSE))</f>
        <v/>
      </c>
      <c r="F347" s="9" t="str">
        <f t="shared" si="17"/>
        <v/>
      </c>
      <c r="G347" s="23" t="s">
        <v>276</v>
      </c>
      <c r="H347" s="7" t="str">
        <f>IF(B347="","",VLOOKUP(B347,選手データ!$B$2:$H$701,6,FALSE))</f>
        <v/>
      </c>
      <c r="I347" s="7" t="str">
        <f t="shared" si="15"/>
        <v/>
      </c>
      <c r="J347" s="7" t="s">
        <v>253</v>
      </c>
      <c r="K347" s="7">
        <v>20</v>
      </c>
      <c r="L347" s="29"/>
      <c r="M347" s="7" t="str">
        <f>IF(L347="","",VLOOKUP(L347,種目コード!$E$3:$F$16,2,FALSE))</f>
        <v/>
      </c>
      <c r="N347" s="28"/>
    </row>
    <row r="348" spans="1:14" x14ac:dyDescent="0.4">
      <c r="A348" s="7" t="str">
        <f t="shared" si="16"/>
        <v>07100</v>
      </c>
      <c r="B348" s="27"/>
      <c r="C348" s="7" t="e">
        <f>IF(B348="","",VLOOKUP(B348,選手データ!$B$2:$H$701,2,FALSE))&amp;"("&amp;(VLOOKUP(B348,選手データ!$B$2:$H$701,7,FALSE))&amp;")"</f>
        <v>#N/A</v>
      </c>
      <c r="D348" s="7" t="str">
        <f>IF(B348="","",VLOOKUP(B348,選手データ!$B$2:$H$701,3,FALSE))</f>
        <v/>
      </c>
      <c r="E348" s="7" t="str">
        <f>IF(B348="","",VLOOKUP(B348,選手データ!$B$2:$H$701,4,FALSE))</f>
        <v/>
      </c>
      <c r="F348" s="9" t="str">
        <f t="shared" si="17"/>
        <v/>
      </c>
      <c r="G348" s="23" t="s">
        <v>276</v>
      </c>
      <c r="H348" s="7" t="str">
        <f>IF(B348="","",VLOOKUP(B348,選手データ!$B$2:$H$701,6,FALSE))</f>
        <v/>
      </c>
      <c r="I348" s="7" t="str">
        <f t="shared" si="15"/>
        <v/>
      </c>
      <c r="J348" s="7" t="s">
        <v>253</v>
      </c>
      <c r="K348" s="7">
        <v>20</v>
      </c>
      <c r="L348" s="29"/>
      <c r="M348" s="7" t="str">
        <f>IF(L348="","",VLOOKUP(L348,種目コード!$E$3:$F$16,2,FALSE))</f>
        <v/>
      </c>
      <c r="N348" s="28"/>
    </row>
    <row r="349" spans="1:14" x14ac:dyDescent="0.4">
      <c r="A349" s="7" t="str">
        <f t="shared" si="16"/>
        <v>07100</v>
      </c>
      <c r="B349" s="27"/>
      <c r="C349" s="7" t="e">
        <f>IF(B349="","",VLOOKUP(B349,選手データ!$B$2:$H$701,2,FALSE))&amp;"("&amp;(VLOOKUP(B349,選手データ!$B$2:$H$701,7,FALSE))&amp;")"</f>
        <v>#N/A</v>
      </c>
      <c r="D349" s="7" t="str">
        <f>IF(B349="","",VLOOKUP(B349,選手データ!$B$2:$H$701,3,FALSE))</f>
        <v/>
      </c>
      <c r="E349" s="7" t="str">
        <f>IF(B349="","",VLOOKUP(B349,選手データ!$B$2:$H$701,4,FALSE))</f>
        <v/>
      </c>
      <c r="F349" s="9" t="str">
        <f t="shared" si="17"/>
        <v/>
      </c>
      <c r="G349" s="23" t="s">
        <v>276</v>
      </c>
      <c r="H349" s="7" t="str">
        <f>IF(B349="","",VLOOKUP(B349,選手データ!$B$2:$H$701,6,FALSE))</f>
        <v/>
      </c>
      <c r="I349" s="7" t="str">
        <f t="shared" si="15"/>
        <v/>
      </c>
      <c r="J349" s="7" t="s">
        <v>253</v>
      </c>
      <c r="K349" s="7">
        <v>20</v>
      </c>
      <c r="L349" s="29"/>
      <c r="M349" s="7" t="str">
        <f>IF(L349="","",VLOOKUP(L349,種目コード!$E$3:$F$16,2,FALSE))</f>
        <v/>
      </c>
      <c r="N349" s="28"/>
    </row>
    <row r="350" spans="1:14" x14ac:dyDescent="0.4">
      <c r="A350" s="7" t="str">
        <f t="shared" si="16"/>
        <v>07100</v>
      </c>
      <c r="B350" s="27"/>
      <c r="C350" s="7" t="e">
        <f>IF(B350="","",VLOOKUP(B350,選手データ!$B$2:$H$701,2,FALSE))&amp;"("&amp;(VLOOKUP(B350,選手データ!$B$2:$H$701,7,FALSE))&amp;")"</f>
        <v>#N/A</v>
      </c>
      <c r="D350" s="7" t="str">
        <f>IF(B350="","",VLOOKUP(B350,選手データ!$B$2:$H$701,3,FALSE))</f>
        <v/>
      </c>
      <c r="E350" s="7" t="str">
        <f>IF(B350="","",VLOOKUP(B350,選手データ!$B$2:$H$701,4,FALSE))</f>
        <v/>
      </c>
      <c r="F350" s="9" t="str">
        <f t="shared" si="17"/>
        <v/>
      </c>
      <c r="G350" s="23" t="s">
        <v>276</v>
      </c>
      <c r="H350" s="7" t="str">
        <f>IF(B350="","",VLOOKUP(B350,選手データ!$B$2:$H$701,6,FALSE))</f>
        <v/>
      </c>
      <c r="I350" s="7" t="str">
        <f t="shared" si="15"/>
        <v/>
      </c>
      <c r="J350" s="7" t="s">
        <v>253</v>
      </c>
      <c r="K350" s="7">
        <v>20</v>
      </c>
      <c r="L350" s="29"/>
      <c r="M350" s="7" t="str">
        <f>IF(L350="","",VLOOKUP(L350,種目コード!$E$3:$F$16,2,FALSE))</f>
        <v/>
      </c>
      <c r="N350" s="28"/>
    </row>
    <row r="351" spans="1:14" x14ac:dyDescent="0.4">
      <c r="A351" s="7" t="str">
        <f t="shared" si="16"/>
        <v>07100</v>
      </c>
      <c r="B351" s="27"/>
      <c r="C351" s="7" t="e">
        <f>IF(B351="","",VLOOKUP(B351,選手データ!$B$2:$H$701,2,FALSE))&amp;"("&amp;(VLOOKUP(B351,選手データ!$B$2:$H$701,7,FALSE))&amp;")"</f>
        <v>#N/A</v>
      </c>
      <c r="D351" s="7" t="str">
        <f>IF(B351="","",VLOOKUP(B351,選手データ!$B$2:$H$701,3,FALSE))</f>
        <v/>
      </c>
      <c r="E351" s="7" t="str">
        <f>IF(B351="","",VLOOKUP(B351,選手データ!$B$2:$H$701,4,FALSE))</f>
        <v/>
      </c>
      <c r="F351" s="9" t="str">
        <f t="shared" si="17"/>
        <v/>
      </c>
      <c r="G351" s="23" t="s">
        <v>276</v>
      </c>
      <c r="H351" s="7" t="str">
        <f>IF(B351="","",VLOOKUP(B351,選手データ!$B$2:$H$701,6,FALSE))</f>
        <v/>
      </c>
      <c r="I351" s="7" t="str">
        <f t="shared" si="15"/>
        <v/>
      </c>
      <c r="J351" s="7" t="s">
        <v>253</v>
      </c>
      <c r="K351" s="7">
        <v>20</v>
      </c>
      <c r="L351" s="29"/>
      <c r="M351" s="7" t="str">
        <f>IF(L351="","",VLOOKUP(L351,種目コード!$E$3:$F$16,2,FALSE))</f>
        <v/>
      </c>
      <c r="N351" s="28"/>
    </row>
    <row r="352" spans="1:14" x14ac:dyDescent="0.4">
      <c r="A352" s="7" t="str">
        <f t="shared" si="16"/>
        <v>07100</v>
      </c>
      <c r="B352" s="27"/>
      <c r="C352" s="7" t="e">
        <f>IF(B352="","",VLOOKUP(B352,選手データ!$B$2:$H$701,2,FALSE))&amp;"("&amp;(VLOOKUP(B352,選手データ!$B$2:$H$701,7,FALSE))&amp;")"</f>
        <v>#N/A</v>
      </c>
      <c r="D352" s="7" t="str">
        <f>IF(B352="","",VLOOKUP(B352,選手データ!$B$2:$H$701,3,FALSE))</f>
        <v/>
      </c>
      <c r="E352" s="7" t="str">
        <f>IF(B352="","",VLOOKUP(B352,選手データ!$B$2:$H$701,4,FALSE))</f>
        <v/>
      </c>
      <c r="F352" s="9" t="str">
        <f t="shared" si="17"/>
        <v/>
      </c>
      <c r="G352" s="23" t="s">
        <v>276</v>
      </c>
      <c r="H352" s="7" t="str">
        <f>IF(B352="","",VLOOKUP(B352,選手データ!$B$2:$H$701,6,FALSE))</f>
        <v/>
      </c>
      <c r="I352" s="7" t="str">
        <f t="shared" si="15"/>
        <v/>
      </c>
      <c r="J352" s="7" t="s">
        <v>253</v>
      </c>
      <c r="K352" s="7">
        <v>20</v>
      </c>
      <c r="L352" s="29"/>
      <c r="M352" s="7" t="str">
        <f>IF(L352="","",VLOOKUP(L352,種目コード!$E$3:$F$16,2,FALSE))</f>
        <v/>
      </c>
      <c r="N352" s="28"/>
    </row>
    <row r="353" spans="1:14" x14ac:dyDescent="0.4">
      <c r="A353" s="7" t="str">
        <f t="shared" si="16"/>
        <v>07100</v>
      </c>
      <c r="B353" s="27"/>
      <c r="C353" s="7" t="e">
        <f>IF(B353="","",VLOOKUP(B353,選手データ!$B$2:$H$701,2,FALSE))&amp;"("&amp;(VLOOKUP(B353,選手データ!$B$2:$H$701,7,FALSE))&amp;")"</f>
        <v>#N/A</v>
      </c>
      <c r="D353" s="7" t="str">
        <f>IF(B353="","",VLOOKUP(B353,選手データ!$B$2:$H$701,3,FALSE))</f>
        <v/>
      </c>
      <c r="E353" s="7" t="str">
        <f>IF(B353="","",VLOOKUP(B353,選手データ!$B$2:$H$701,4,FALSE))</f>
        <v/>
      </c>
      <c r="F353" s="9" t="str">
        <f t="shared" si="17"/>
        <v/>
      </c>
      <c r="G353" s="23" t="s">
        <v>276</v>
      </c>
      <c r="H353" s="7" t="str">
        <f>IF(B353="","",VLOOKUP(B353,選手データ!$B$2:$H$701,6,FALSE))</f>
        <v/>
      </c>
      <c r="I353" s="7" t="str">
        <f t="shared" si="15"/>
        <v/>
      </c>
      <c r="J353" s="7" t="s">
        <v>253</v>
      </c>
      <c r="K353" s="7">
        <v>20</v>
      </c>
      <c r="L353" s="29"/>
      <c r="M353" s="7" t="str">
        <f>IF(L353="","",VLOOKUP(L353,種目コード!$E$3:$F$16,2,FALSE))</f>
        <v/>
      </c>
      <c r="N353" s="28"/>
    </row>
    <row r="354" spans="1:14" x14ac:dyDescent="0.4">
      <c r="A354" s="7" t="str">
        <f t="shared" si="16"/>
        <v>07100</v>
      </c>
      <c r="B354" s="27"/>
      <c r="C354" s="7" t="e">
        <f>IF(B354="","",VLOOKUP(B354,選手データ!$B$2:$H$701,2,FALSE))&amp;"("&amp;(VLOOKUP(B354,選手データ!$B$2:$H$701,7,FALSE))&amp;")"</f>
        <v>#N/A</v>
      </c>
      <c r="D354" s="7" t="str">
        <f>IF(B354="","",VLOOKUP(B354,選手データ!$B$2:$H$701,3,FALSE))</f>
        <v/>
      </c>
      <c r="E354" s="7" t="str">
        <f>IF(B354="","",VLOOKUP(B354,選手データ!$B$2:$H$701,4,FALSE))</f>
        <v/>
      </c>
      <c r="F354" s="9" t="str">
        <f t="shared" si="17"/>
        <v/>
      </c>
      <c r="G354" s="23" t="s">
        <v>276</v>
      </c>
      <c r="H354" s="7" t="str">
        <f>IF(B354="","",VLOOKUP(B354,選手データ!$B$2:$H$701,6,FALSE))</f>
        <v/>
      </c>
      <c r="I354" s="7" t="str">
        <f t="shared" si="15"/>
        <v/>
      </c>
      <c r="J354" s="7" t="s">
        <v>253</v>
      </c>
      <c r="K354" s="7">
        <v>20</v>
      </c>
      <c r="L354" s="29"/>
      <c r="M354" s="7" t="str">
        <f>IF(L354="","",VLOOKUP(L354,種目コード!$E$3:$F$16,2,FALSE))</f>
        <v/>
      </c>
      <c r="N354" s="28"/>
    </row>
    <row r="355" spans="1:14" x14ac:dyDescent="0.4">
      <c r="A355" s="7" t="str">
        <f t="shared" si="16"/>
        <v>07100</v>
      </c>
      <c r="B355" s="27"/>
      <c r="C355" s="7" t="e">
        <f>IF(B355="","",VLOOKUP(B355,選手データ!$B$2:$H$701,2,FALSE))&amp;"("&amp;(VLOOKUP(B355,選手データ!$B$2:$H$701,7,FALSE))&amp;")"</f>
        <v>#N/A</v>
      </c>
      <c r="D355" s="7" t="str">
        <f>IF(B355="","",VLOOKUP(B355,選手データ!$B$2:$H$701,3,FALSE))</f>
        <v/>
      </c>
      <c r="E355" s="7" t="str">
        <f>IF(B355="","",VLOOKUP(B355,選手データ!$B$2:$H$701,4,FALSE))</f>
        <v/>
      </c>
      <c r="F355" s="9" t="str">
        <f t="shared" si="17"/>
        <v/>
      </c>
      <c r="G355" s="23" t="s">
        <v>276</v>
      </c>
      <c r="H355" s="7" t="str">
        <f>IF(B355="","",VLOOKUP(B355,選手データ!$B$2:$H$701,6,FALSE))</f>
        <v/>
      </c>
      <c r="I355" s="7" t="str">
        <f t="shared" si="15"/>
        <v/>
      </c>
      <c r="J355" s="7" t="s">
        <v>253</v>
      </c>
      <c r="K355" s="7">
        <v>20</v>
      </c>
      <c r="L355" s="29"/>
      <c r="M355" s="7" t="str">
        <f>IF(L355="","",VLOOKUP(L355,種目コード!$E$3:$F$16,2,FALSE))</f>
        <v/>
      </c>
      <c r="N355" s="28"/>
    </row>
    <row r="356" spans="1:14" x14ac:dyDescent="0.4">
      <c r="A356" s="7" t="str">
        <f t="shared" si="16"/>
        <v>07100</v>
      </c>
      <c r="B356" s="27"/>
      <c r="C356" s="7" t="e">
        <f>IF(B356="","",VLOOKUP(B356,選手データ!$B$2:$H$701,2,FALSE))&amp;"("&amp;(VLOOKUP(B356,選手データ!$B$2:$H$701,7,FALSE))&amp;")"</f>
        <v>#N/A</v>
      </c>
      <c r="D356" s="7" t="str">
        <f>IF(B356="","",VLOOKUP(B356,選手データ!$B$2:$H$701,3,FALSE))</f>
        <v/>
      </c>
      <c r="E356" s="7" t="str">
        <f>IF(B356="","",VLOOKUP(B356,選手データ!$B$2:$H$701,4,FALSE))</f>
        <v/>
      </c>
      <c r="F356" s="9" t="str">
        <f t="shared" si="17"/>
        <v/>
      </c>
      <c r="G356" s="23" t="s">
        <v>276</v>
      </c>
      <c r="H356" s="7" t="str">
        <f>IF(B356="","",VLOOKUP(B356,選手データ!$B$2:$H$701,6,FALSE))</f>
        <v/>
      </c>
      <c r="I356" s="7" t="str">
        <f t="shared" si="15"/>
        <v/>
      </c>
      <c r="J356" s="7" t="s">
        <v>253</v>
      </c>
      <c r="K356" s="7">
        <v>20</v>
      </c>
      <c r="L356" s="29"/>
      <c r="M356" s="7" t="str">
        <f>IF(L356="","",VLOOKUP(L356,種目コード!$E$3:$F$16,2,FALSE))</f>
        <v/>
      </c>
      <c r="N356" s="28"/>
    </row>
    <row r="357" spans="1:14" x14ac:dyDescent="0.4">
      <c r="A357" s="7" t="str">
        <f t="shared" si="16"/>
        <v>07100</v>
      </c>
      <c r="B357" s="27"/>
      <c r="C357" s="7" t="e">
        <f>IF(B357="","",VLOOKUP(B357,選手データ!$B$2:$H$701,2,FALSE))&amp;"("&amp;(VLOOKUP(B357,選手データ!$B$2:$H$701,7,FALSE))&amp;")"</f>
        <v>#N/A</v>
      </c>
      <c r="D357" s="7" t="str">
        <f>IF(B357="","",VLOOKUP(B357,選手データ!$B$2:$H$701,3,FALSE))</f>
        <v/>
      </c>
      <c r="E357" s="7" t="str">
        <f>IF(B357="","",VLOOKUP(B357,選手データ!$B$2:$H$701,4,FALSE))</f>
        <v/>
      </c>
      <c r="F357" s="9" t="str">
        <f t="shared" si="17"/>
        <v/>
      </c>
      <c r="G357" s="23" t="s">
        <v>276</v>
      </c>
      <c r="H357" s="7" t="str">
        <f>IF(B357="","",VLOOKUP(B357,選手データ!$B$2:$H$701,6,FALSE))</f>
        <v/>
      </c>
      <c r="I357" s="7" t="str">
        <f t="shared" si="15"/>
        <v/>
      </c>
      <c r="J357" s="7" t="s">
        <v>253</v>
      </c>
      <c r="K357" s="7">
        <v>20</v>
      </c>
      <c r="L357" s="29"/>
      <c r="M357" s="7" t="str">
        <f>IF(L357="","",VLOOKUP(L357,種目コード!$E$3:$F$16,2,FALSE))</f>
        <v/>
      </c>
      <c r="N357" s="28"/>
    </row>
    <row r="358" spans="1:14" x14ac:dyDescent="0.4">
      <c r="A358" s="7" t="str">
        <f t="shared" si="16"/>
        <v>07100</v>
      </c>
      <c r="B358" s="27"/>
      <c r="C358" s="7" t="e">
        <f>IF(B358="","",VLOOKUP(B358,選手データ!$B$2:$H$701,2,FALSE))&amp;"("&amp;(VLOOKUP(B358,選手データ!$B$2:$H$701,7,FALSE))&amp;")"</f>
        <v>#N/A</v>
      </c>
      <c r="D358" s="7" t="str">
        <f>IF(B358="","",VLOOKUP(B358,選手データ!$B$2:$H$701,3,FALSE))</f>
        <v/>
      </c>
      <c r="E358" s="7" t="str">
        <f>IF(B358="","",VLOOKUP(B358,選手データ!$B$2:$H$701,4,FALSE))</f>
        <v/>
      </c>
      <c r="F358" s="9" t="str">
        <f t="shared" si="17"/>
        <v/>
      </c>
      <c r="G358" s="23" t="s">
        <v>276</v>
      </c>
      <c r="H358" s="7" t="str">
        <f>IF(B358="","",VLOOKUP(B358,選手データ!$B$2:$H$701,6,FALSE))</f>
        <v/>
      </c>
      <c r="I358" s="7" t="str">
        <f t="shared" si="15"/>
        <v/>
      </c>
      <c r="J358" s="7" t="s">
        <v>253</v>
      </c>
      <c r="K358" s="7">
        <v>20</v>
      </c>
      <c r="L358" s="29"/>
      <c r="M358" s="7" t="str">
        <f>IF(L358="","",VLOOKUP(L358,種目コード!$E$3:$F$16,2,FALSE))</f>
        <v/>
      </c>
      <c r="N358" s="28"/>
    </row>
    <row r="359" spans="1:14" x14ac:dyDescent="0.4">
      <c r="A359" s="7" t="str">
        <f t="shared" si="16"/>
        <v>07100</v>
      </c>
      <c r="B359" s="27"/>
      <c r="C359" s="7" t="e">
        <f>IF(B359="","",VLOOKUP(B359,選手データ!$B$2:$H$701,2,FALSE))&amp;"("&amp;(VLOOKUP(B359,選手データ!$B$2:$H$701,7,FALSE))&amp;")"</f>
        <v>#N/A</v>
      </c>
      <c r="D359" s="7" t="str">
        <f>IF(B359="","",VLOOKUP(B359,選手データ!$B$2:$H$701,3,FALSE))</f>
        <v/>
      </c>
      <c r="E359" s="7" t="str">
        <f>IF(B359="","",VLOOKUP(B359,選手データ!$B$2:$H$701,4,FALSE))</f>
        <v/>
      </c>
      <c r="F359" s="9" t="str">
        <f t="shared" si="17"/>
        <v/>
      </c>
      <c r="G359" s="23" t="s">
        <v>276</v>
      </c>
      <c r="H359" s="7" t="str">
        <f>IF(B359="","",VLOOKUP(B359,選手データ!$B$2:$H$701,6,FALSE))</f>
        <v/>
      </c>
      <c r="I359" s="7" t="str">
        <f t="shared" si="15"/>
        <v/>
      </c>
      <c r="J359" s="7" t="s">
        <v>253</v>
      </c>
      <c r="K359" s="7">
        <v>20</v>
      </c>
      <c r="L359" s="29"/>
      <c r="M359" s="7" t="str">
        <f>IF(L359="","",VLOOKUP(L359,種目コード!$E$3:$F$16,2,FALSE))</f>
        <v/>
      </c>
      <c r="N359" s="28"/>
    </row>
    <row r="360" spans="1:14" x14ac:dyDescent="0.4">
      <c r="A360" s="7" t="str">
        <f t="shared" si="16"/>
        <v>07100</v>
      </c>
      <c r="B360" s="27"/>
      <c r="C360" s="7" t="e">
        <f>IF(B360="","",VLOOKUP(B360,選手データ!$B$2:$H$701,2,FALSE))&amp;"("&amp;(VLOOKUP(B360,選手データ!$B$2:$H$701,7,FALSE))&amp;")"</f>
        <v>#N/A</v>
      </c>
      <c r="D360" s="7" t="str">
        <f>IF(B360="","",VLOOKUP(B360,選手データ!$B$2:$H$701,3,FALSE))</f>
        <v/>
      </c>
      <c r="E360" s="7" t="str">
        <f>IF(B360="","",VLOOKUP(B360,選手データ!$B$2:$H$701,4,FALSE))</f>
        <v/>
      </c>
      <c r="F360" s="9" t="str">
        <f t="shared" si="17"/>
        <v/>
      </c>
      <c r="G360" s="23" t="s">
        <v>276</v>
      </c>
      <c r="H360" s="7" t="str">
        <f>IF(B360="","",VLOOKUP(B360,選手データ!$B$2:$H$701,6,FALSE))</f>
        <v/>
      </c>
      <c r="I360" s="7" t="str">
        <f t="shared" si="15"/>
        <v/>
      </c>
      <c r="J360" s="7" t="s">
        <v>253</v>
      </c>
      <c r="K360" s="7">
        <v>20</v>
      </c>
      <c r="L360" s="29"/>
      <c r="M360" s="7" t="str">
        <f>IF(L360="","",VLOOKUP(L360,種目コード!$E$3:$F$16,2,FALSE))</f>
        <v/>
      </c>
      <c r="N360" s="28"/>
    </row>
    <row r="361" spans="1:14" x14ac:dyDescent="0.4">
      <c r="A361" s="7" t="str">
        <f t="shared" si="16"/>
        <v>07100</v>
      </c>
      <c r="B361" s="27"/>
      <c r="C361" s="7" t="e">
        <f>IF(B361="","",VLOOKUP(B361,選手データ!$B$2:$H$701,2,FALSE))&amp;"("&amp;(VLOOKUP(B361,選手データ!$B$2:$H$701,7,FALSE))&amp;")"</f>
        <v>#N/A</v>
      </c>
      <c r="D361" s="7" t="str">
        <f>IF(B361="","",VLOOKUP(B361,選手データ!$B$2:$H$701,3,FALSE))</f>
        <v/>
      </c>
      <c r="E361" s="7" t="str">
        <f>IF(B361="","",VLOOKUP(B361,選手データ!$B$2:$H$701,4,FALSE))</f>
        <v/>
      </c>
      <c r="F361" s="9" t="str">
        <f t="shared" si="17"/>
        <v/>
      </c>
      <c r="G361" s="23" t="s">
        <v>276</v>
      </c>
      <c r="H361" s="7" t="str">
        <f>IF(B361="","",VLOOKUP(B361,選手データ!$B$2:$H$701,6,FALSE))</f>
        <v/>
      </c>
      <c r="I361" s="7" t="str">
        <f t="shared" si="15"/>
        <v/>
      </c>
      <c r="J361" s="7" t="s">
        <v>253</v>
      </c>
      <c r="K361" s="7">
        <v>20</v>
      </c>
      <c r="L361" s="29"/>
      <c r="M361" s="7" t="str">
        <f>IF(L361="","",VLOOKUP(L361,種目コード!$E$3:$F$16,2,FALSE))</f>
        <v/>
      </c>
      <c r="N361" s="28"/>
    </row>
    <row r="362" spans="1:14" x14ac:dyDescent="0.4">
      <c r="A362" s="7" t="str">
        <f t="shared" si="16"/>
        <v>07100</v>
      </c>
      <c r="B362" s="27"/>
      <c r="C362" s="7" t="e">
        <f>IF(B362="","",VLOOKUP(B362,選手データ!$B$2:$H$701,2,FALSE))&amp;"("&amp;(VLOOKUP(B362,選手データ!$B$2:$H$701,7,FALSE))&amp;")"</f>
        <v>#N/A</v>
      </c>
      <c r="D362" s="7" t="str">
        <f>IF(B362="","",VLOOKUP(B362,選手データ!$B$2:$H$701,3,FALSE))</f>
        <v/>
      </c>
      <c r="E362" s="7" t="str">
        <f>IF(B362="","",VLOOKUP(B362,選手データ!$B$2:$H$701,4,FALSE))</f>
        <v/>
      </c>
      <c r="F362" s="9" t="str">
        <f t="shared" si="17"/>
        <v/>
      </c>
      <c r="G362" s="23" t="s">
        <v>276</v>
      </c>
      <c r="H362" s="7" t="str">
        <f>IF(B362="","",VLOOKUP(B362,選手データ!$B$2:$H$701,6,FALSE))</f>
        <v/>
      </c>
      <c r="I362" s="7" t="str">
        <f t="shared" si="15"/>
        <v/>
      </c>
      <c r="J362" s="7" t="s">
        <v>253</v>
      </c>
      <c r="K362" s="7">
        <v>20</v>
      </c>
      <c r="L362" s="29"/>
      <c r="M362" s="7" t="str">
        <f>IF(L362="","",VLOOKUP(L362,種目コード!$E$3:$F$16,2,FALSE))</f>
        <v/>
      </c>
      <c r="N362" s="28"/>
    </row>
    <row r="363" spans="1:14" x14ac:dyDescent="0.4">
      <c r="A363" s="7" t="str">
        <f t="shared" si="16"/>
        <v>07100</v>
      </c>
      <c r="B363" s="27"/>
      <c r="C363" s="7" t="e">
        <f>IF(B363="","",VLOOKUP(B363,選手データ!$B$2:$H$701,2,FALSE))&amp;"("&amp;(VLOOKUP(B363,選手データ!$B$2:$H$701,7,FALSE))&amp;")"</f>
        <v>#N/A</v>
      </c>
      <c r="D363" s="7" t="str">
        <f>IF(B363="","",VLOOKUP(B363,選手データ!$B$2:$H$701,3,FALSE))</f>
        <v/>
      </c>
      <c r="E363" s="7" t="str">
        <f>IF(B363="","",VLOOKUP(B363,選手データ!$B$2:$H$701,4,FALSE))</f>
        <v/>
      </c>
      <c r="F363" s="9" t="str">
        <f t="shared" si="17"/>
        <v/>
      </c>
      <c r="G363" s="23" t="s">
        <v>276</v>
      </c>
      <c r="H363" s="7" t="str">
        <f>IF(B363="","",VLOOKUP(B363,選手データ!$B$2:$H$701,6,FALSE))</f>
        <v/>
      </c>
      <c r="I363" s="7" t="str">
        <f t="shared" si="15"/>
        <v/>
      </c>
      <c r="J363" s="7" t="s">
        <v>253</v>
      </c>
      <c r="K363" s="7">
        <v>20</v>
      </c>
      <c r="L363" s="29"/>
      <c r="M363" s="7" t="str">
        <f>IF(L363="","",VLOOKUP(L363,種目コード!$E$3:$F$16,2,FALSE))</f>
        <v/>
      </c>
      <c r="N363" s="28"/>
    </row>
    <row r="364" spans="1:14" x14ac:dyDescent="0.4">
      <c r="A364" s="7" t="str">
        <f t="shared" si="16"/>
        <v>07100</v>
      </c>
      <c r="B364" s="27"/>
      <c r="C364" s="7" t="e">
        <f>IF(B364="","",VLOOKUP(B364,選手データ!$B$2:$H$701,2,FALSE))&amp;"("&amp;(VLOOKUP(B364,選手データ!$B$2:$H$701,7,FALSE))&amp;")"</f>
        <v>#N/A</v>
      </c>
      <c r="D364" s="7" t="str">
        <f>IF(B364="","",VLOOKUP(B364,選手データ!$B$2:$H$701,3,FALSE))</f>
        <v/>
      </c>
      <c r="E364" s="7" t="str">
        <f>IF(B364="","",VLOOKUP(B364,選手データ!$B$2:$H$701,4,FALSE))</f>
        <v/>
      </c>
      <c r="F364" s="9" t="str">
        <f t="shared" si="17"/>
        <v/>
      </c>
      <c r="G364" s="23" t="s">
        <v>276</v>
      </c>
      <c r="H364" s="7" t="str">
        <f>IF(B364="","",VLOOKUP(B364,選手データ!$B$2:$H$701,6,FALSE))</f>
        <v/>
      </c>
      <c r="I364" s="7" t="str">
        <f t="shared" si="15"/>
        <v/>
      </c>
      <c r="J364" s="7" t="s">
        <v>253</v>
      </c>
      <c r="K364" s="7">
        <v>20</v>
      </c>
      <c r="L364" s="29"/>
      <c r="M364" s="7" t="str">
        <f>IF(L364="","",VLOOKUP(L364,種目コード!$E$3:$F$16,2,FALSE))</f>
        <v/>
      </c>
      <c r="N364" s="28"/>
    </row>
    <row r="365" spans="1:14" x14ac:dyDescent="0.4">
      <c r="A365" s="7" t="str">
        <f t="shared" si="16"/>
        <v>07100</v>
      </c>
      <c r="B365" s="27"/>
      <c r="C365" s="7" t="e">
        <f>IF(B365="","",VLOOKUP(B365,選手データ!$B$2:$H$701,2,FALSE))&amp;"("&amp;(VLOOKUP(B365,選手データ!$B$2:$H$701,7,FALSE))&amp;")"</f>
        <v>#N/A</v>
      </c>
      <c r="D365" s="7" t="str">
        <f>IF(B365="","",VLOOKUP(B365,選手データ!$B$2:$H$701,3,FALSE))</f>
        <v/>
      </c>
      <c r="E365" s="7" t="str">
        <f>IF(B365="","",VLOOKUP(B365,選手データ!$B$2:$H$701,4,FALSE))</f>
        <v/>
      </c>
      <c r="F365" s="9" t="str">
        <f t="shared" si="17"/>
        <v/>
      </c>
      <c r="G365" s="23" t="s">
        <v>276</v>
      </c>
      <c r="H365" s="7" t="str">
        <f>IF(B365="","",VLOOKUP(B365,選手データ!$B$2:$H$701,6,FALSE))</f>
        <v/>
      </c>
      <c r="I365" s="7" t="str">
        <f t="shared" si="15"/>
        <v/>
      </c>
      <c r="J365" s="7" t="s">
        <v>253</v>
      </c>
      <c r="K365" s="7">
        <v>20</v>
      </c>
      <c r="L365" s="29"/>
      <c r="M365" s="7" t="str">
        <f>IF(L365="","",VLOOKUP(L365,種目コード!$E$3:$F$16,2,FALSE))</f>
        <v/>
      </c>
      <c r="N365" s="28"/>
    </row>
    <row r="366" spans="1:14" x14ac:dyDescent="0.4">
      <c r="A366" s="7" t="str">
        <f t="shared" si="16"/>
        <v>07100</v>
      </c>
      <c r="B366" s="27"/>
      <c r="C366" s="7" t="e">
        <f>IF(B366="","",VLOOKUP(B366,選手データ!$B$2:$H$701,2,FALSE))&amp;"("&amp;(VLOOKUP(B366,選手データ!$B$2:$H$701,7,FALSE))&amp;")"</f>
        <v>#N/A</v>
      </c>
      <c r="D366" s="7" t="str">
        <f>IF(B366="","",VLOOKUP(B366,選手データ!$B$2:$H$701,3,FALSE))</f>
        <v/>
      </c>
      <c r="E366" s="7" t="str">
        <f>IF(B366="","",VLOOKUP(B366,選手データ!$B$2:$H$701,4,FALSE))</f>
        <v/>
      </c>
      <c r="F366" s="9" t="str">
        <f t="shared" si="17"/>
        <v/>
      </c>
      <c r="G366" s="23" t="s">
        <v>276</v>
      </c>
      <c r="H366" s="7" t="str">
        <f>IF(B366="","",VLOOKUP(B366,選手データ!$B$2:$H$701,6,FALSE))</f>
        <v/>
      </c>
      <c r="I366" s="7" t="str">
        <f t="shared" si="15"/>
        <v/>
      </c>
      <c r="J366" s="7" t="s">
        <v>253</v>
      </c>
      <c r="K366" s="7">
        <v>20</v>
      </c>
      <c r="L366" s="29"/>
      <c r="M366" s="7" t="str">
        <f>IF(L366="","",VLOOKUP(L366,種目コード!$E$3:$F$16,2,FALSE))</f>
        <v/>
      </c>
      <c r="N366" s="28"/>
    </row>
    <row r="367" spans="1:14" x14ac:dyDescent="0.4">
      <c r="A367" s="7" t="str">
        <f t="shared" si="16"/>
        <v>07100</v>
      </c>
      <c r="B367" s="27"/>
      <c r="C367" s="7" t="e">
        <f>IF(B367="","",VLOOKUP(B367,選手データ!$B$2:$H$701,2,FALSE))&amp;"("&amp;(VLOOKUP(B367,選手データ!$B$2:$H$701,7,FALSE))&amp;")"</f>
        <v>#N/A</v>
      </c>
      <c r="D367" s="7" t="str">
        <f>IF(B367="","",VLOOKUP(B367,選手データ!$B$2:$H$701,3,FALSE))</f>
        <v/>
      </c>
      <c r="E367" s="7" t="str">
        <f>IF(B367="","",VLOOKUP(B367,選手データ!$B$2:$H$701,4,FALSE))</f>
        <v/>
      </c>
      <c r="F367" s="9" t="str">
        <f t="shared" si="17"/>
        <v/>
      </c>
      <c r="G367" s="23" t="s">
        <v>276</v>
      </c>
      <c r="H367" s="7" t="str">
        <f>IF(B367="","",VLOOKUP(B367,選手データ!$B$2:$H$701,6,FALSE))</f>
        <v/>
      </c>
      <c r="I367" s="7" t="str">
        <f t="shared" si="15"/>
        <v/>
      </c>
      <c r="J367" s="7" t="s">
        <v>253</v>
      </c>
      <c r="K367" s="7">
        <v>20</v>
      </c>
      <c r="L367" s="29"/>
      <c r="M367" s="7" t="str">
        <f>IF(L367="","",VLOOKUP(L367,種目コード!$E$3:$F$16,2,FALSE))</f>
        <v/>
      </c>
      <c r="N367" s="28"/>
    </row>
    <row r="368" spans="1:14" x14ac:dyDescent="0.4">
      <c r="A368" s="7" t="str">
        <f t="shared" si="16"/>
        <v>07100</v>
      </c>
      <c r="B368" s="27"/>
      <c r="C368" s="7" t="e">
        <f>IF(B368="","",VLOOKUP(B368,選手データ!$B$2:$H$701,2,FALSE))&amp;"("&amp;(VLOOKUP(B368,選手データ!$B$2:$H$701,7,FALSE))&amp;")"</f>
        <v>#N/A</v>
      </c>
      <c r="D368" s="7" t="str">
        <f>IF(B368="","",VLOOKUP(B368,選手データ!$B$2:$H$701,3,FALSE))</f>
        <v/>
      </c>
      <c r="E368" s="7" t="str">
        <f>IF(B368="","",VLOOKUP(B368,選手データ!$B$2:$H$701,4,FALSE))</f>
        <v/>
      </c>
      <c r="F368" s="9" t="str">
        <f t="shared" si="17"/>
        <v/>
      </c>
      <c r="G368" s="23" t="s">
        <v>276</v>
      </c>
      <c r="H368" s="7" t="str">
        <f>IF(B368="","",VLOOKUP(B368,選手データ!$B$2:$H$701,6,FALSE))</f>
        <v/>
      </c>
      <c r="I368" s="7" t="str">
        <f t="shared" si="15"/>
        <v/>
      </c>
      <c r="J368" s="7" t="s">
        <v>253</v>
      </c>
      <c r="K368" s="7">
        <v>20</v>
      </c>
      <c r="L368" s="29"/>
      <c r="M368" s="7" t="str">
        <f>IF(L368="","",VLOOKUP(L368,種目コード!$E$3:$F$16,2,FALSE))</f>
        <v/>
      </c>
      <c r="N368" s="28"/>
    </row>
    <row r="369" spans="1:14" x14ac:dyDescent="0.4">
      <c r="A369" s="7" t="str">
        <f t="shared" si="16"/>
        <v>07100</v>
      </c>
      <c r="B369" s="27"/>
      <c r="C369" s="7" t="e">
        <f>IF(B369="","",VLOOKUP(B369,選手データ!$B$2:$H$701,2,FALSE))&amp;"("&amp;(VLOOKUP(B369,選手データ!$B$2:$H$701,7,FALSE))&amp;")"</f>
        <v>#N/A</v>
      </c>
      <c r="D369" s="7" t="str">
        <f>IF(B369="","",VLOOKUP(B369,選手データ!$B$2:$H$701,3,FALSE))</f>
        <v/>
      </c>
      <c r="E369" s="7" t="str">
        <f>IF(B369="","",VLOOKUP(B369,選手データ!$B$2:$H$701,4,FALSE))</f>
        <v/>
      </c>
      <c r="F369" s="9" t="str">
        <f t="shared" si="17"/>
        <v/>
      </c>
      <c r="G369" s="23" t="s">
        <v>276</v>
      </c>
      <c r="H369" s="7" t="str">
        <f>IF(B369="","",VLOOKUP(B369,選手データ!$B$2:$H$701,6,FALSE))</f>
        <v/>
      </c>
      <c r="I369" s="7" t="str">
        <f t="shared" si="15"/>
        <v/>
      </c>
      <c r="J369" s="7" t="s">
        <v>253</v>
      </c>
      <c r="K369" s="7">
        <v>20</v>
      </c>
      <c r="L369" s="29"/>
      <c r="M369" s="7" t="str">
        <f>IF(L369="","",VLOOKUP(L369,種目コード!$E$3:$F$16,2,FALSE))</f>
        <v/>
      </c>
      <c r="N369" s="28"/>
    </row>
    <row r="370" spans="1:14" x14ac:dyDescent="0.4">
      <c r="A370" s="7" t="str">
        <f t="shared" si="16"/>
        <v>07100</v>
      </c>
      <c r="B370" s="27"/>
      <c r="C370" s="7" t="e">
        <f>IF(B370="","",VLOOKUP(B370,選手データ!$B$2:$H$701,2,FALSE))&amp;"("&amp;(VLOOKUP(B370,選手データ!$B$2:$H$701,7,FALSE))&amp;")"</f>
        <v>#N/A</v>
      </c>
      <c r="D370" s="7" t="str">
        <f>IF(B370="","",VLOOKUP(B370,選手データ!$B$2:$H$701,3,FALSE))</f>
        <v/>
      </c>
      <c r="E370" s="7" t="str">
        <f>IF(B370="","",VLOOKUP(B370,選手データ!$B$2:$H$701,4,FALSE))</f>
        <v/>
      </c>
      <c r="F370" s="9" t="str">
        <f t="shared" si="17"/>
        <v/>
      </c>
      <c r="G370" s="23" t="s">
        <v>276</v>
      </c>
      <c r="H370" s="7" t="str">
        <f>IF(B370="","",VLOOKUP(B370,選手データ!$B$2:$H$701,6,FALSE))</f>
        <v/>
      </c>
      <c r="I370" s="7" t="str">
        <f t="shared" si="15"/>
        <v/>
      </c>
      <c r="J370" s="7" t="s">
        <v>253</v>
      </c>
      <c r="K370" s="7">
        <v>20</v>
      </c>
      <c r="L370" s="29"/>
      <c r="M370" s="7" t="str">
        <f>IF(L370="","",VLOOKUP(L370,種目コード!$E$3:$F$16,2,FALSE))</f>
        <v/>
      </c>
      <c r="N370" s="28"/>
    </row>
    <row r="371" spans="1:14" x14ac:dyDescent="0.4">
      <c r="A371" s="7" t="str">
        <f t="shared" si="16"/>
        <v>07100</v>
      </c>
      <c r="B371" s="27"/>
      <c r="C371" s="7" t="e">
        <f>IF(B371="","",VLOOKUP(B371,選手データ!$B$2:$H$701,2,FALSE))&amp;"("&amp;(VLOOKUP(B371,選手データ!$B$2:$H$701,7,FALSE))&amp;")"</f>
        <v>#N/A</v>
      </c>
      <c r="D371" s="7" t="str">
        <f>IF(B371="","",VLOOKUP(B371,選手データ!$B$2:$H$701,3,FALSE))</f>
        <v/>
      </c>
      <c r="E371" s="7" t="str">
        <f>IF(B371="","",VLOOKUP(B371,選手データ!$B$2:$H$701,4,FALSE))</f>
        <v/>
      </c>
      <c r="F371" s="9" t="str">
        <f t="shared" si="17"/>
        <v/>
      </c>
      <c r="G371" s="23" t="s">
        <v>276</v>
      </c>
      <c r="H371" s="7" t="str">
        <f>IF(B371="","",VLOOKUP(B371,選手データ!$B$2:$H$701,6,FALSE))</f>
        <v/>
      </c>
      <c r="I371" s="7" t="str">
        <f t="shared" si="15"/>
        <v/>
      </c>
      <c r="J371" s="7" t="s">
        <v>253</v>
      </c>
      <c r="K371" s="7">
        <v>20</v>
      </c>
      <c r="L371" s="29"/>
      <c r="M371" s="7" t="str">
        <f>IF(L371="","",VLOOKUP(L371,種目コード!$E$3:$F$16,2,FALSE))</f>
        <v/>
      </c>
      <c r="N371" s="28"/>
    </row>
    <row r="372" spans="1:14" x14ac:dyDescent="0.4">
      <c r="A372" s="7" t="str">
        <f t="shared" si="16"/>
        <v>07100</v>
      </c>
      <c r="B372" s="27"/>
      <c r="C372" s="7" t="e">
        <f>IF(B372="","",VLOOKUP(B372,選手データ!$B$2:$H$701,2,FALSE))&amp;"("&amp;(VLOOKUP(B372,選手データ!$B$2:$H$701,7,FALSE))&amp;")"</f>
        <v>#N/A</v>
      </c>
      <c r="D372" s="7" t="str">
        <f>IF(B372="","",VLOOKUP(B372,選手データ!$B$2:$H$701,3,FALSE))</f>
        <v/>
      </c>
      <c r="E372" s="7" t="str">
        <f>IF(B372="","",VLOOKUP(B372,選手データ!$B$2:$H$701,4,FALSE))</f>
        <v/>
      </c>
      <c r="F372" s="9" t="str">
        <f t="shared" si="17"/>
        <v/>
      </c>
      <c r="G372" s="23" t="s">
        <v>276</v>
      </c>
      <c r="H372" s="7" t="str">
        <f>IF(B372="","",VLOOKUP(B372,選手データ!$B$2:$H$701,6,FALSE))</f>
        <v/>
      </c>
      <c r="I372" s="7" t="str">
        <f t="shared" si="15"/>
        <v/>
      </c>
      <c r="J372" s="7" t="s">
        <v>253</v>
      </c>
      <c r="K372" s="7">
        <v>20</v>
      </c>
      <c r="L372" s="29"/>
      <c r="M372" s="7" t="str">
        <f>IF(L372="","",VLOOKUP(L372,種目コード!$E$3:$F$16,2,FALSE))</f>
        <v/>
      </c>
      <c r="N372" s="28"/>
    </row>
    <row r="373" spans="1:14" x14ac:dyDescent="0.4">
      <c r="A373" s="7" t="str">
        <f t="shared" si="16"/>
        <v>07100</v>
      </c>
      <c r="B373" s="27"/>
      <c r="C373" s="7" t="e">
        <f>IF(B373="","",VLOOKUP(B373,選手データ!$B$2:$H$701,2,FALSE))&amp;"("&amp;(VLOOKUP(B373,選手データ!$B$2:$H$701,7,FALSE))&amp;")"</f>
        <v>#N/A</v>
      </c>
      <c r="D373" s="7" t="str">
        <f>IF(B373="","",VLOOKUP(B373,選手データ!$B$2:$H$701,3,FALSE))</f>
        <v/>
      </c>
      <c r="E373" s="7" t="str">
        <f>IF(B373="","",VLOOKUP(B373,選手データ!$B$2:$H$701,4,FALSE))</f>
        <v/>
      </c>
      <c r="F373" s="9" t="str">
        <f t="shared" si="17"/>
        <v/>
      </c>
      <c r="G373" s="23" t="s">
        <v>276</v>
      </c>
      <c r="H373" s="7" t="str">
        <f>IF(B373="","",VLOOKUP(B373,選手データ!$B$2:$H$701,6,FALSE))</f>
        <v/>
      </c>
      <c r="I373" s="7" t="str">
        <f t="shared" si="15"/>
        <v/>
      </c>
      <c r="J373" s="7" t="s">
        <v>253</v>
      </c>
      <c r="K373" s="7">
        <v>20</v>
      </c>
      <c r="L373" s="29"/>
      <c r="M373" s="7" t="str">
        <f>IF(L373="","",VLOOKUP(L373,種目コード!$E$3:$F$16,2,FALSE))</f>
        <v/>
      </c>
      <c r="N373" s="28"/>
    </row>
    <row r="374" spans="1:14" x14ac:dyDescent="0.4">
      <c r="A374" s="7" t="str">
        <f t="shared" si="16"/>
        <v>07100</v>
      </c>
      <c r="B374" s="27"/>
      <c r="C374" s="7" t="e">
        <f>IF(B374="","",VLOOKUP(B374,選手データ!$B$2:$H$701,2,FALSE))&amp;"("&amp;(VLOOKUP(B374,選手データ!$B$2:$H$701,7,FALSE))&amp;")"</f>
        <v>#N/A</v>
      </c>
      <c r="D374" s="7" t="str">
        <f>IF(B374="","",VLOOKUP(B374,選手データ!$B$2:$H$701,3,FALSE))</f>
        <v/>
      </c>
      <c r="E374" s="7" t="str">
        <f>IF(B374="","",VLOOKUP(B374,選手データ!$B$2:$H$701,4,FALSE))</f>
        <v/>
      </c>
      <c r="F374" s="9" t="str">
        <f t="shared" si="17"/>
        <v/>
      </c>
      <c r="G374" s="23" t="s">
        <v>276</v>
      </c>
      <c r="H374" s="7" t="str">
        <f>IF(B374="","",VLOOKUP(B374,選手データ!$B$2:$H$701,6,FALSE))</f>
        <v/>
      </c>
      <c r="I374" s="7" t="str">
        <f t="shared" si="15"/>
        <v/>
      </c>
      <c r="J374" s="7" t="s">
        <v>253</v>
      </c>
      <c r="K374" s="7">
        <v>20</v>
      </c>
      <c r="L374" s="29"/>
      <c r="M374" s="7" t="str">
        <f>IF(L374="","",VLOOKUP(L374,種目コード!$E$3:$F$16,2,FALSE))</f>
        <v/>
      </c>
      <c r="N374" s="28"/>
    </row>
    <row r="375" spans="1:14" x14ac:dyDescent="0.4">
      <c r="A375" s="7" t="str">
        <f t="shared" si="16"/>
        <v>07100</v>
      </c>
      <c r="B375" s="27"/>
      <c r="C375" s="7" t="e">
        <f>IF(B375="","",VLOOKUP(B375,選手データ!$B$2:$H$701,2,FALSE))&amp;"("&amp;(VLOOKUP(B375,選手データ!$B$2:$H$701,7,FALSE))&amp;")"</f>
        <v>#N/A</v>
      </c>
      <c r="D375" s="7" t="str">
        <f>IF(B375="","",VLOOKUP(B375,選手データ!$B$2:$H$701,3,FALSE))</f>
        <v/>
      </c>
      <c r="E375" s="7" t="str">
        <f>IF(B375="","",VLOOKUP(B375,選手データ!$B$2:$H$701,4,FALSE))</f>
        <v/>
      </c>
      <c r="F375" s="9" t="str">
        <f t="shared" si="17"/>
        <v/>
      </c>
      <c r="G375" s="23" t="s">
        <v>276</v>
      </c>
      <c r="H375" s="7" t="str">
        <f>IF(B375="","",VLOOKUP(B375,選手データ!$B$2:$H$701,6,FALSE))</f>
        <v/>
      </c>
      <c r="I375" s="7" t="str">
        <f t="shared" si="15"/>
        <v/>
      </c>
      <c r="J375" s="7" t="s">
        <v>253</v>
      </c>
      <c r="K375" s="7">
        <v>20</v>
      </c>
      <c r="L375" s="29"/>
      <c r="M375" s="7" t="str">
        <f>IF(L375="","",VLOOKUP(L375,種目コード!$E$3:$F$16,2,FALSE))</f>
        <v/>
      </c>
      <c r="N375" s="28"/>
    </row>
    <row r="376" spans="1:14" x14ac:dyDescent="0.4">
      <c r="A376" s="7" t="str">
        <f t="shared" si="16"/>
        <v>07100</v>
      </c>
      <c r="B376" s="27"/>
      <c r="C376" s="7" t="e">
        <f>IF(B376="","",VLOOKUP(B376,選手データ!$B$2:$H$701,2,FALSE))&amp;"("&amp;(VLOOKUP(B376,選手データ!$B$2:$H$701,7,FALSE))&amp;")"</f>
        <v>#N/A</v>
      </c>
      <c r="D376" s="7" t="str">
        <f>IF(B376="","",VLOOKUP(B376,選手データ!$B$2:$H$701,3,FALSE))</f>
        <v/>
      </c>
      <c r="E376" s="7" t="str">
        <f>IF(B376="","",VLOOKUP(B376,選手データ!$B$2:$H$701,4,FALSE))</f>
        <v/>
      </c>
      <c r="F376" s="9" t="str">
        <f t="shared" si="17"/>
        <v/>
      </c>
      <c r="G376" s="23" t="s">
        <v>276</v>
      </c>
      <c r="H376" s="7" t="str">
        <f>IF(B376="","",VLOOKUP(B376,選手データ!$B$2:$H$701,6,FALSE))</f>
        <v/>
      </c>
      <c r="I376" s="7" t="str">
        <f t="shared" si="15"/>
        <v/>
      </c>
      <c r="J376" s="7" t="s">
        <v>253</v>
      </c>
      <c r="K376" s="7">
        <v>20</v>
      </c>
      <c r="L376" s="29"/>
      <c r="M376" s="7" t="str">
        <f>IF(L376="","",VLOOKUP(L376,種目コード!$E$3:$F$16,2,FALSE))</f>
        <v/>
      </c>
      <c r="N376" s="28"/>
    </row>
    <row r="377" spans="1:14" x14ac:dyDescent="0.4">
      <c r="A377" s="7" t="str">
        <f t="shared" si="16"/>
        <v>07100</v>
      </c>
      <c r="B377" s="27"/>
      <c r="C377" s="7" t="e">
        <f>IF(B377="","",VLOOKUP(B377,選手データ!$B$2:$H$701,2,FALSE))&amp;"("&amp;(VLOOKUP(B377,選手データ!$B$2:$H$701,7,FALSE))&amp;")"</f>
        <v>#N/A</v>
      </c>
      <c r="D377" s="7" t="str">
        <f>IF(B377="","",VLOOKUP(B377,選手データ!$B$2:$H$701,3,FALSE))</f>
        <v/>
      </c>
      <c r="E377" s="7" t="str">
        <f>IF(B377="","",VLOOKUP(B377,選手データ!$B$2:$H$701,4,FALSE))</f>
        <v/>
      </c>
      <c r="F377" s="9" t="str">
        <f t="shared" si="17"/>
        <v/>
      </c>
      <c r="G377" s="23" t="s">
        <v>276</v>
      </c>
      <c r="H377" s="7" t="str">
        <f>IF(B377="","",VLOOKUP(B377,選手データ!$B$2:$H$701,6,FALSE))</f>
        <v/>
      </c>
      <c r="I377" s="7" t="str">
        <f t="shared" si="15"/>
        <v/>
      </c>
      <c r="J377" s="7" t="s">
        <v>253</v>
      </c>
      <c r="K377" s="7">
        <v>20</v>
      </c>
      <c r="L377" s="29"/>
      <c r="M377" s="7" t="str">
        <f>IF(L377="","",VLOOKUP(L377,種目コード!$E$3:$F$16,2,FALSE))</f>
        <v/>
      </c>
      <c r="N377" s="28"/>
    </row>
    <row r="378" spans="1:14" x14ac:dyDescent="0.4">
      <c r="A378" s="7" t="str">
        <f t="shared" si="16"/>
        <v>07100</v>
      </c>
      <c r="B378" s="27"/>
      <c r="C378" s="7" t="e">
        <f>IF(B378="","",VLOOKUP(B378,選手データ!$B$2:$H$701,2,FALSE))&amp;"("&amp;(VLOOKUP(B378,選手データ!$B$2:$H$701,7,FALSE))&amp;")"</f>
        <v>#N/A</v>
      </c>
      <c r="D378" s="7" t="str">
        <f>IF(B378="","",VLOOKUP(B378,選手データ!$B$2:$H$701,3,FALSE))</f>
        <v/>
      </c>
      <c r="E378" s="7" t="str">
        <f>IF(B378="","",VLOOKUP(B378,選手データ!$B$2:$H$701,4,FALSE))</f>
        <v/>
      </c>
      <c r="F378" s="9" t="str">
        <f t="shared" si="17"/>
        <v/>
      </c>
      <c r="G378" s="23" t="s">
        <v>276</v>
      </c>
      <c r="H378" s="7" t="str">
        <f>IF(B378="","",VLOOKUP(B378,選手データ!$B$2:$H$701,6,FALSE))</f>
        <v/>
      </c>
      <c r="I378" s="7" t="str">
        <f t="shared" si="15"/>
        <v/>
      </c>
      <c r="J378" s="7" t="s">
        <v>253</v>
      </c>
      <c r="K378" s="7">
        <v>20</v>
      </c>
      <c r="L378" s="29"/>
      <c r="M378" s="7" t="str">
        <f>IF(L378="","",VLOOKUP(L378,種目コード!$E$3:$F$16,2,FALSE))</f>
        <v/>
      </c>
      <c r="N378" s="28"/>
    </row>
    <row r="379" spans="1:14" x14ac:dyDescent="0.4">
      <c r="A379" s="7" t="str">
        <f t="shared" si="16"/>
        <v>07100</v>
      </c>
      <c r="B379" s="27"/>
      <c r="C379" s="7" t="e">
        <f>IF(B379="","",VLOOKUP(B379,選手データ!$B$2:$H$701,2,FALSE))&amp;"("&amp;(VLOOKUP(B379,選手データ!$B$2:$H$701,7,FALSE))&amp;")"</f>
        <v>#N/A</v>
      </c>
      <c r="D379" s="7" t="str">
        <f>IF(B379="","",VLOOKUP(B379,選手データ!$B$2:$H$701,3,FALSE))</f>
        <v/>
      </c>
      <c r="E379" s="7" t="str">
        <f>IF(B379="","",VLOOKUP(B379,選手データ!$B$2:$H$701,4,FALSE))</f>
        <v/>
      </c>
      <c r="F379" s="9" t="str">
        <f t="shared" si="17"/>
        <v/>
      </c>
      <c r="G379" s="23" t="s">
        <v>276</v>
      </c>
      <c r="H379" s="7" t="str">
        <f>IF(B379="","",VLOOKUP(B379,選手データ!$B$2:$H$701,6,FALSE))</f>
        <v/>
      </c>
      <c r="I379" s="7" t="str">
        <f t="shared" si="15"/>
        <v/>
      </c>
      <c r="J379" s="7" t="s">
        <v>253</v>
      </c>
      <c r="K379" s="7">
        <v>20</v>
      </c>
      <c r="L379" s="29"/>
      <c r="M379" s="7" t="str">
        <f>IF(L379="","",VLOOKUP(L379,種目コード!$E$3:$F$16,2,FALSE))</f>
        <v/>
      </c>
      <c r="N379" s="28"/>
    </row>
    <row r="380" spans="1:14" x14ac:dyDescent="0.4">
      <c r="A380" s="7" t="str">
        <f t="shared" si="16"/>
        <v>07100</v>
      </c>
      <c r="B380" s="27"/>
      <c r="C380" s="7" t="e">
        <f>IF(B380="","",VLOOKUP(B380,選手データ!$B$2:$H$701,2,FALSE))&amp;"("&amp;(VLOOKUP(B380,選手データ!$B$2:$H$701,7,FALSE))&amp;")"</f>
        <v>#N/A</v>
      </c>
      <c r="D380" s="7" t="str">
        <f>IF(B380="","",VLOOKUP(B380,選手データ!$B$2:$H$701,3,FALSE))</f>
        <v/>
      </c>
      <c r="E380" s="7" t="str">
        <f>IF(B380="","",VLOOKUP(B380,選手データ!$B$2:$H$701,4,FALSE))</f>
        <v/>
      </c>
      <c r="F380" s="9" t="str">
        <f t="shared" si="17"/>
        <v/>
      </c>
      <c r="G380" s="23" t="s">
        <v>276</v>
      </c>
      <c r="H380" s="7" t="str">
        <f>IF(B380="","",VLOOKUP(B380,選手データ!$B$2:$H$701,6,FALSE))</f>
        <v/>
      </c>
      <c r="I380" s="7" t="str">
        <f t="shared" si="15"/>
        <v/>
      </c>
      <c r="J380" s="7" t="s">
        <v>253</v>
      </c>
      <c r="K380" s="7">
        <v>20</v>
      </c>
      <c r="L380" s="29"/>
      <c r="M380" s="7" t="str">
        <f>IF(L380="","",VLOOKUP(L380,種目コード!$E$3:$F$16,2,FALSE))</f>
        <v/>
      </c>
      <c r="N380" s="28"/>
    </row>
    <row r="381" spans="1:14" x14ac:dyDescent="0.4">
      <c r="A381" s="7" t="str">
        <f t="shared" si="16"/>
        <v>07100</v>
      </c>
      <c r="B381" s="27"/>
      <c r="C381" s="7" t="e">
        <f>IF(B381="","",VLOOKUP(B381,選手データ!$B$2:$H$701,2,FALSE))&amp;"("&amp;(VLOOKUP(B381,選手データ!$B$2:$H$701,7,FALSE))&amp;")"</f>
        <v>#N/A</v>
      </c>
      <c r="D381" s="7" t="str">
        <f>IF(B381="","",VLOOKUP(B381,選手データ!$B$2:$H$701,3,FALSE))</f>
        <v/>
      </c>
      <c r="E381" s="7" t="str">
        <f>IF(B381="","",VLOOKUP(B381,選手データ!$B$2:$H$701,4,FALSE))</f>
        <v/>
      </c>
      <c r="F381" s="9" t="str">
        <f t="shared" si="17"/>
        <v/>
      </c>
      <c r="G381" s="23" t="s">
        <v>276</v>
      </c>
      <c r="H381" s="7" t="str">
        <f>IF(B381="","",VLOOKUP(B381,選手データ!$B$2:$H$701,6,FALSE))</f>
        <v/>
      </c>
      <c r="I381" s="7" t="str">
        <f t="shared" si="15"/>
        <v/>
      </c>
      <c r="J381" s="7" t="s">
        <v>253</v>
      </c>
      <c r="K381" s="7">
        <v>20</v>
      </c>
      <c r="L381" s="29"/>
      <c r="M381" s="7" t="str">
        <f>IF(L381="","",VLOOKUP(L381,種目コード!$E$3:$F$16,2,FALSE))</f>
        <v/>
      </c>
      <c r="N381" s="28"/>
    </row>
    <row r="382" spans="1:14" x14ac:dyDescent="0.4">
      <c r="A382" s="7" t="str">
        <f t="shared" si="16"/>
        <v>07100</v>
      </c>
      <c r="B382" s="27"/>
      <c r="C382" s="7" t="e">
        <f>IF(B382="","",VLOOKUP(B382,選手データ!$B$2:$H$701,2,FALSE))&amp;"("&amp;(VLOOKUP(B382,選手データ!$B$2:$H$701,7,FALSE))&amp;")"</f>
        <v>#N/A</v>
      </c>
      <c r="D382" s="7" t="str">
        <f>IF(B382="","",VLOOKUP(B382,選手データ!$B$2:$H$701,3,FALSE))</f>
        <v/>
      </c>
      <c r="E382" s="7" t="str">
        <f>IF(B382="","",VLOOKUP(B382,選手データ!$B$2:$H$701,4,FALSE))</f>
        <v/>
      </c>
      <c r="F382" s="9" t="str">
        <f t="shared" si="17"/>
        <v/>
      </c>
      <c r="G382" s="23" t="s">
        <v>276</v>
      </c>
      <c r="H382" s="7" t="str">
        <f>IF(B382="","",VLOOKUP(B382,選手データ!$B$2:$H$701,6,FALSE))</f>
        <v/>
      </c>
      <c r="I382" s="7" t="str">
        <f t="shared" si="15"/>
        <v/>
      </c>
      <c r="J382" s="7" t="s">
        <v>253</v>
      </c>
      <c r="K382" s="7">
        <v>20</v>
      </c>
      <c r="L382" s="29"/>
      <c r="M382" s="7" t="str">
        <f>IF(L382="","",VLOOKUP(L382,種目コード!$E$3:$F$16,2,FALSE))</f>
        <v/>
      </c>
      <c r="N382" s="28"/>
    </row>
    <row r="383" spans="1:14" x14ac:dyDescent="0.4">
      <c r="A383" s="7" t="str">
        <f t="shared" si="16"/>
        <v>07100</v>
      </c>
      <c r="B383" s="27"/>
      <c r="C383" s="7" t="e">
        <f>IF(B383="","",VLOOKUP(B383,選手データ!$B$2:$H$701,2,FALSE))&amp;"("&amp;(VLOOKUP(B383,選手データ!$B$2:$H$701,7,FALSE))&amp;")"</f>
        <v>#N/A</v>
      </c>
      <c r="D383" s="7" t="str">
        <f>IF(B383="","",VLOOKUP(B383,選手データ!$B$2:$H$701,3,FALSE))</f>
        <v/>
      </c>
      <c r="E383" s="7" t="str">
        <f>IF(B383="","",VLOOKUP(B383,選手データ!$B$2:$H$701,4,FALSE))</f>
        <v/>
      </c>
      <c r="F383" s="9" t="str">
        <f t="shared" si="17"/>
        <v/>
      </c>
      <c r="G383" s="23" t="s">
        <v>276</v>
      </c>
      <c r="H383" s="7" t="str">
        <f>IF(B383="","",VLOOKUP(B383,選手データ!$B$2:$H$701,6,FALSE))</f>
        <v/>
      </c>
      <c r="I383" s="7" t="str">
        <f t="shared" si="15"/>
        <v/>
      </c>
      <c r="J383" s="7" t="s">
        <v>253</v>
      </c>
      <c r="K383" s="7">
        <v>20</v>
      </c>
      <c r="L383" s="29"/>
      <c r="M383" s="7" t="str">
        <f>IF(L383="","",VLOOKUP(L383,種目コード!$E$3:$F$16,2,FALSE))</f>
        <v/>
      </c>
      <c r="N383" s="28"/>
    </row>
    <row r="384" spans="1:14" x14ac:dyDescent="0.4">
      <c r="A384" s="7" t="str">
        <f t="shared" si="16"/>
        <v>07100</v>
      </c>
      <c r="B384" s="27"/>
      <c r="C384" s="7" t="e">
        <f>IF(B384="","",VLOOKUP(B384,選手データ!$B$2:$H$701,2,FALSE))&amp;"("&amp;(VLOOKUP(B384,選手データ!$B$2:$H$701,7,FALSE))&amp;")"</f>
        <v>#N/A</v>
      </c>
      <c r="D384" s="7" t="str">
        <f>IF(B384="","",VLOOKUP(B384,選手データ!$B$2:$H$701,3,FALSE))</f>
        <v/>
      </c>
      <c r="E384" s="7" t="str">
        <f>IF(B384="","",VLOOKUP(B384,選手データ!$B$2:$H$701,4,FALSE))</f>
        <v/>
      </c>
      <c r="F384" s="9" t="str">
        <f t="shared" si="17"/>
        <v/>
      </c>
      <c r="G384" s="23" t="s">
        <v>276</v>
      </c>
      <c r="H384" s="7" t="str">
        <f>IF(B384="","",VLOOKUP(B384,選手データ!$B$2:$H$701,6,FALSE))</f>
        <v/>
      </c>
      <c r="I384" s="7" t="str">
        <f t="shared" si="15"/>
        <v/>
      </c>
      <c r="J384" s="7" t="s">
        <v>253</v>
      </c>
      <c r="K384" s="7">
        <v>20</v>
      </c>
      <c r="L384" s="29"/>
      <c r="M384" s="7" t="str">
        <f>IF(L384="","",VLOOKUP(L384,種目コード!$E$3:$F$16,2,FALSE))</f>
        <v/>
      </c>
      <c r="N384" s="28"/>
    </row>
    <row r="385" spans="1:14" x14ac:dyDescent="0.4">
      <c r="A385" s="7" t="str">
        <f t="shared" si="16"/>
        <v>07100</v>
      </c>
      <c r="B385" s="27"/>
      <c r="C385" s="7" t="e">
        <f>IF(B385="","",VLOOKUP(B385,選手データ!$B$2:$H$701,2,FALSE))&amp;"("&amp;(VLOOKUP(B385,選手データ!$B$2:$H$701,7,FALSE))&amp;")"</f>
        <v>#N/A</v>
      </c>
      <c r="D385" s="7" t="str">
        <f>IF(B385="","",VLOOKUP(B385,選手データ!$B$2:$H$701,3,FALSE))</f>
        <v/>
      </c>
      <c r="E385" s="7" t="str">
        <f>IF(B385="","",VLOOKUP(B385,選手データ!$B$2:$H$701,4,FALSE))</f>
        <v/>
      </c>
      <c r="F385" s="9" t="str">
        <f t="shared" si="17"/>
        <v/>
      </c>
      <c r="G385" s="23" t="s">
        <v>276</v>
      </c>
      <c r="H385" s="7" t="str">
        <f>IF(B385="","",VLOOKUP(B385,選手データ!$B$2:$H$701,6,FALSE))</f>
        <v/>
      </c>
      <c r="I385" s="7" t="str">
        <f t="shared" si="15"/>
        <v/>
      </c>
      <c r="J385" s="7" t="s">
        <v>253</v>
      </c>
      <c r="K385" s="7">
        <v>20</v>
      </c>
      <c r="L385" s="29"/>
      <c r="M385" s="7" t="str">
        <f>IF(L385="","",VLOOKUP(L385,種目コード!$E$3:$F$16,2,FALSE))</f>
        <v/>
      </c>
      <c r="N385" s="28"/>
    </row>
    <row r="386" spans="1:14" x14ac:dyDescent="0.4">
      <c r="A386" s="7" t="str">
        <f t="shared" si="16"/>
        <v>07100</v>
      </c>
      <c r="B386" s="27"/>
      <c r="C386" s="7" t="e">
        <f>IF(B386="","",VLOOKUP(B386,選手データ!$B$2:$H$701,2,FALSE))&amp;"("&amp;(VLOOKUP(B386,選手データ!$B$2:$H$701,7,FALSE))&amp;")"</f>
        <v>#N/A</v>
      </c>
      <c r="D386" s="7" t="str">
        <f>IF(B386="","",VLOOKUP(B386,選手データ!$B$2:$H$701,3,FALSE))</f>
        <v/>
      </c>
      <c r="E386" s="7" t="str">
        <f>IF(B386="","",VLOOKUP(B386,選手データ!$B$2:$H$701,4,FALSE))</f>
        <v/>
      </c>
      <c r="F386" s="9" t="str">
        <f t="shared" si="17"/>
        <v/>
      </c>
      <c r="G386" s="23" t="s">
        <v>276</v>
      </c>
      <c r="H386" s="7" t="str">
        <f>IF(B386="","",VLOOKUP(B386,選手データ!$B$2:$H$701,6,FALSE))</f>
        <v/>
      </c>
      <c r="I386" s="7" t="str">
        <f t="shared" si="15"/>
        <v/>
      </c>
      <c r="J386" s="7" t="s">
        <v>253</v>
      </c>
      <c r="K386" s="7">
        <v>20</v>
      </c>
      <c r="L386" s="29"/>
      <c r="M386" s="7" t="str">
        <f>IF(L386="","",VLOOKUP(L386,種目コード!$E$3:$F$16,2,FALSE))</f>
        <v/>
      </c>
      <c r="N386" s="28"/>
    </row>
    <row r="387" spans="1:14" x14ac:dyDescent="0.4">
      <c r="A387" s="7" t="str">
        <f t="shared" si="16"/>
        <v>07100</v>
      </c>
      <c r="B387" s="27"/>
      <c r="C387" s="7" t="e">
        <f>IF(B387="","",VLOOKUP(B387,選手データ!$B$2:$H$701,2,FALSE))&amp;"("&amp;(VLOOKUP(B387,選手データ!$B$2:$H$701,7,FALSE))&amp;")"</f>
        <v>#N/A</v>
      </c>
      <c r="D387" s="7" t="str">
        <f>IF(B387="","",VLOOKUP(B387,選手データ!$B$2:$H$701,3,FALSE))</f>
        <v/>
      </c>
      <c r="E387" s="7" t="str">
        <f>IF(B387="","",VLOOKUP(B387,選手データ!$B$2:$H$701,4,FALSE))</f>
        <v/>
      </c>
      <c r="F387" s="9" t="str">
        <f t="shared" si="17"/>
        <v/>
      </c>
      <c r="G387" s="23" t="s">
        <v>276</v>
      </c>
      <c r="H387" s="7" t="str">
        <f>IF(B387="","",VLOOKUP(B387,選手データ!$B$2:$H$701,6,FALSE))</f>
        <v/>
      </c>
      <c r="I387" s="7" t="str">
        <f t="shared" ref="I387:I450" si="18">IF(H387="","",VLOOKUP(H387,学校番号,3,FALSE))</f>
        <v/>
      </c>
      <c r="J387" s="7" t="s">
        <v>253</v>
      </c>
      <c r="K387" s="7">
        <v>20</v>
      </c>
      <c r="L387" s="29"/>
      <c r="M387" s="7" t="str">
        <f>IF(L387="","",VLOOKUP(L387,種目コード!$E$3:$F$16,2,FALSE))</f>
        <v/>
      </c>
      <c r="N387" s="28"/>
    </row>
    <row r="388" spans="1:14" x14ac:dyDescent="0.4">
      <c r="A388" s="7" t="str">
        <f t="shared" si="16"/>
        <v>07100</v>
      </c>
      <c r="B388" s="27"/>
      <c r="C388" s="7" t="e">
        <f>IF(B388="","",VLOOKUP(B388,選手データ!$B$2:$H$701,2,FALSE))&amp;"("&amp;(VLOOKUP(B388,選手データ!$B$2:$H$701,7,FALSE))&amp;")"</f>
        <v>#N/A</v>
      </c>
      <c r="D388" s="7" t="str">
        <f>IF(B388="","",VLOOKUP(B388,選手データ!$B$2:$H$701,3,FALSE))</f>
        <v/>
      </c>
      <c r="E388" s="7" t="str">
        <f>IF(B388="","",VLOOKUP(B388,選手データ!$B$2:$H$701,4,FALSE))</f>
        <v/>
      </c>
      <c r="F388" s="9" t="str">
        <f t="shared" si="17"/>
        <v/>
      </c>
      <c r="G388" s="23" t="s">
        <v>276</v>
      </c>
      <c r="H388" s="7" t="str">
        <f>IF(B388="","",VLOOKUP(B388,選手データ!$B$2:$H$701,6,FALSE))</f>
        <v/>
      </c>
      <c r="I388" s="7" t="str">
        <f t="shared" si="18"/>
        <v/>
      </c>
      <c r="J388" s="7" t="s">
        <v>253</v>
      </c>
      <c r="K388" s="7">
        <v>20</v>
      </c>
      <c r="L388" s="29"/>
      <c r="M388" s="7" t="str">
        <f>IF(L388="","",VLOOKUP(L388,種目コード!$E$3:$F$16,2,FALSE))</f>
        <v/>
      </c>
      <c r="N388" s="28"/>
    </row>
    <row r="389" spans="1:14" x14ac:dyDescent="0.4">
      <c r="A389" s="7" t="str">
        <f t="shared" si="16"/>
        <v>07100</v>
      </c>
      <c r="B389" s="27"/>
      <c r="C389" s="7" t="e">
        <f>IF(B389="","",VLOOKUP(B389,選手データ!$B$2:$H$701,2,FALSE))&amp;"("&amp;(VLOOKUP(B389,選手データ!$B$2:$H$701,7,FALSE))&amp;")"</f>
        <v>#N/A</v>
      </c>
      <c r="D389" s="7" t="str">
        <f>IF(B389="","",VLOOKUP(B389,選手データ!$B$2:$H$701,3,FALSE))</f>
        <v/>
      </c>
      <c r="E389" s="7" t="str">
        <f>IF(B389="","",VLOOKUP(B389,選手データ!$B$2:$H$701,4,FALSE))</f>
        <v/>
      </c>
      <c r="F389" s="9" t="str">
        <f t="shared" si="17"/>
        <v/>
      </c>
      <c r="G389" s="23" t="s">
        <v>276</v>
      </c>
      <c r="H389" s="7" t="str">
        <f>IF(B389="","",VLOOKUP(B389,選手データ!$B$2:$H$701,6,FALSE))</f>
        <v/>
      </c>
      <c r="I389" s="7" t="str">
        <f t="shared" si="18"/>
        <v/>
      </c>
      <c r="J389" s="7" t="s">
        <v>253</v>
      </c>
      <c r="K389" s="7">
        <v>20</v>
      </c>
      <c r="L389" s="29"/>
      <c r="M389" s="7" t="str">
        <f>IF(L389="","",VLOOKUP(L389,種目コード!$E$3:$F$16,2,FALSE))</f>
        <v/>
      </c>
      <c r="N389" s="28"/>
    </row>
    <row r="390" spans="1:14" x14ac:dyDescent="0.4">
      <c r="A390" s="7" t="str">
        <f t="shared" ref="A390:A453" si="19">"07100"&amp;IF(LEN(B390)=3,"0"&amp;B390,B390)</f>
        <v>07100</v>
      </c>
      <c r="B390" s="27"/>
      <c r="C390" s="7" t="e">
        <f>IF(B390="","",VLOOKUP(B390,選手データ!$B$2:$H$701,2,FALSE))&amp;"("&amp;(VLOOKUP(B390,選手データ!$B$2:$H$701,7,FALSE))&amp;")"</f>
        <v>#N/A</v>
      </c>
      <c r="D390" s="7" t="str">
        <f>IF(B390="","",VLOOKUP(B390,選手データ!$B$2:$H$701,3,FALSE))</f>
        <v/>
      </c>
      <c r="E390" s="7" t="str">
        <f>IF(B390="","",VLOOKUP(B390,選手データ!$B$2:$H$701,4,FALSE))</f>
        <v/>
      </c>
      <c r="F390" s="9" t="str">
        <f t="shared" ref="F390:F453" si="20">IF(B390="","",IF(E390="男子",1,IF(E390="女子",2,FALSE)))</f>
        <v/>
      </c>
      <c r="G390" s="23" t="s">
        <v>276</v>
      </c>
      <c r="H390" s="7" t="str">
        <f>IF(B390="","",VLOOKUP(B390,選手データ!$B$2:$H$701,6,FALSE))</f>
        <v/>
      </c>
      <c r="I390" s="7" t="str">
        <f t="shared" si="18"/>
        <v/>
      </c>
      <c r="J390" s="7" t="s">
        <v>253</v>
      </c>
      <c r="K390" s="7">
        <v>20</v>
      </c>
      <c r="L390" s="29"/>
      <c r="M390" s="7" t="str">
        <f>IF(L390="","",VLOOKUP(L390,種目コード!$E$3:$F$16,2,FALSE))</f>
        <v/>
      </c>
      <c r="N390" s="28"/>
    </row>
    <row r="391" spans="1:14" x14ac:dyDescent="0.4">
      <c r="A391" s="7" t="str">
        <f t="shared" si="19"/>
        <v>07100</v>
      </c>
      <c r="B391" s="27"/>
      <c r="C391" s="7" t="e">
        <f>IF(B391="","",VLOOKUP(B391,選手データ!$B$2:$H$701,2,FALSE))&amp;"("&amp;(VLOOKUP(B391,選手データ!$B$2:$H$701,7,FALSE))&amp;")"</f>
        <v>#N/A</v>
      </c>
      <c r="D391" s="7" t="str">
        <f>IF(B391="","",VLOOKUP(B391,選手データ!$B$2:$H$701,3,FALSE))</f>
        <v/>
      </c>
      <c r="E391" s="7" t="str">
        <f>IF(B391="","",VLOOKUP(B391,選手データ!$B$2:$H$701,4,FALSE))</f>
        <v/>
      </c>
      <c r="F391" s="9" t="str">
        <f t="shared" si="20"/>
        <v/>
      </c>
      <c r="G391" s="23" t="s">
        <v>276</v>
      </c>
      <c r="H391" s="7" t="str">
        <f>IF(B391="","",VLOOKUP(B391,選手データ!$B$2:$H$701,6,FALSE))</f>
        <v/>
      </c>
      <c r="I391" s="7" t="str">
        <f t="shared" si="18"/>
        <v/>
      </c>
      <c r="J391" s="7" t="s">
        <v>253</v>
      </c>
      <c r="K391" s="7">
        <v>20</v>
      </c>
      <c r="L391" s="29"/>
      <c r="M391" s="7" t="str">
        <f>IF(L391="","",VLOOKUP(L391,種目コード!$E$3:$F$16,2,FALSE))</f>
        <v/>
      </c>
      <c r="N391" s="28"/>
    </row>
    <row r="392" spans="1:14" x14ac:dyDescent="0.4">
      <c r="A392" s="7" t="str">
        <f t="shared" si="19"/>
        <v>07100</v>
      </c>
      <c r="B392" s="27"/>
      <c r="C392" s="7" t="e">
        <f>IF(B392="","",VLOOKUP(B392,選手データ!$B$2:$H$701,2,FALSE))&amp;"("&amp;(VLOOKUP(B392,選手データ!$B$2:$H$701,7,FALSE))&amp;")"</f>
        <v>#N/A</v>
      </c>
      <c r="D392" s="7" t="str">
        <f>IF(B392="","",VLOOKUP(B392,選手データ!$B$2:$H$701,3,FALSE))</f>
        <v/>
      </c>
      <c r="E392" s="7" t="str">
        <f>IF(B392="","",VLOOKUP(B392,選手データ!$B$2:$H$701,4,FALSE))</f>
        <v/>
      </c>
      <c r="F392" s="9" t="str">
        <f t="shared" si="20"/>
        <v/>
      </c>
      <c r="G392" s="23" t="s">
        <v>276</v>
      </c>
      <c r="H392" s="7" t="str">
        <f>IF(B392="","",VLOOKUP(B392,選手データ!$B$2:$H$701,6,FALSE))</f>
        <v/>
      </c>
      <c r="I392" s="7" t="str">
        <f t="shared" si="18"/>
        <v/>
      </c>
      <c r="J392" s="7" t="s">
        <v>253</v>
      </c>
      <c r="K392" s="7">
        <v>20</v>
      </c>
      <c r="L392" s="29"/>
      <c r="M392" s="7" t="str">
        <f>IF(L392="","",VLOOKUP(L392,種目コード!$E$3:$F$16,2,FALSE))</f>
        <v/>
      </c>
      <c r="N392" s="28"/>
    </row>
    <row r="393" spans="1:14" x14ac:dyDescent="0.4">
      <c r="A393" s="7" t="str">
        <f t="shared" si="19"/>
        <v>07100</v>
      </c>
      <c r="B393" s="27"/>
      <c r="C393" s="7" t="e">
        <f>IF(B393="","",VLOOKUP(B393,選手データ!$B$2:$H$701,2,FALSE))&amp;"("&amp;(VLOOKUP(B393,選手データ!$B$2:$H$701,7,FALSE))&amp;")"</f>
        <v>#N/A</v>
      </c>
      <c r="D393" s="7" t="str">
        <f>IF(B393="","",VLOOKUP(B393,選手データ!$B$2:$H$701,3,FALSE))</f>
        <v/>
      </c>
      <c r="E393" s="7" t="str">
        <f>IF(B393="","",VLOOKUP(B393,選手データ!$B$2:$H$701,4,FALSE))</f>
        <v/>
      </c>
      <c r="F393" s="9" t="str">
        <f t="shared" si="20"/>
        <v/>
      </c>
      <c r="G393" s="23" t="s">
        <v>276</v>
      </c>
      <c r="H393" s="7" t="str">
        <f>IF(B393="","",VLOOKUP(B393,選手データ!$B$2:$H$701,6,FALSE))</f>
        <v/>
      </c>
      <c r="I393" s="7" t="str">
        <f t="shared" si="18"/>
        <v/>
      </c>
      <c r="J393" s="7" t="s">
        <v>253</v>
      </c>
      <c r="K393" s="7">
        <v>20</v>
      </c>
      <c r="L393" s="29"/>
      <c r="M393" s="7" t="str">
        <f>IF(L393="","",VLOOKUP(L393,種目コード!$E$3:$F$16,2,FALSE))</f>
        <v/>
      </c>
      <c r="N393" s="28"/>
    </row>
    <row r="394" spans="1:14" x14ac:dyDescent="0.4">
      <c r="A394" s="7" t="str">
        <f t="shared" si="19"/>
        <v>07100</v>
      </c>
      <c r="B394" s="27"/>
      <c r="C394" s="7" t="e">
        <f>IF(B394="","",VLOOKUP(B394,選手データ!$B$2:$H$701,2,FALSE))&amp;"("&amp;(VLOOKUP(B394,選手データ!$B$2:$H$701,7,FALSE))&amp;")"</f>
        <v>#N/A</v>
      </c>
      <c r="D394" s="7" t="str">
        <f>IF(B394="","",VLOOKUP(B394,選手データ!$B$2:$H$701,3,FALSE))</f>
        <v/>
      </c>
      <c r="E394" s="7" t="str">
        <f>IF(B394="","",VLOOKUP(B394,選手データ!$B$2:$H$701,4,FALSE))</f>
        <v/>
      </c>
      <c r="F394" s="9" t="str">
        <f t="shared" si="20"/>
        <v/>
      </c>
      <c r="G394" s="23" t="s">
        <v>276</v>
      </c>
      <c r="H394" s="7" t="str">
        <f>IF(B394="","",VLOOKUP(B394,選手データ!$B$2:$H$701,6,FALSE))</f>
        <v/>
      </c>
      <c r="I394" s="7" t="str">
        <f t="shared" si="18"/>
        <v/>
      </c>
      <c r="J394" s="7" t="s">
        <v>253</v>
      </c>
      <c r="K394" s="7">
        <v>20</v>
      </c>
      <c r="L394" s="29"/>
      <c r="M394" s="7" t="str">
        <f>IF(L394="","",VLOOKUP(L394,種目コード!$E$3:$F$16,2,FALSE))</f>
        <v/>
      </c>
      <c r="N394" s="28"/>
    </row>
    <row r="395" spans="1:14" x14ac:dyDescent="0.4">
      <c r="A395" s="7" t="str">
        <f t="shared" si="19"/>
        <v>07100</v>
      </c>
      <c r="B395" s="27"/>
      <c r="C395" s="7" t="e">
        <f>IF(B395="","",VLOOKUP(B395,選手データ!$B$2:$H$701,2,FALSE))&amp;"("&amp;(VLOOKUP(B395,選手データ!$B$2:$H$701,7,FALSE))&amp;")"</f>
        <v>#N/A</v>
      </c>
      <c r="D395" s="7" t="str">
        <f>IF(B395="","",VLOOKUP(B395,選手データ!$B$2:$H$701,3,FALSE))</f>
        <v/>
      </c>
      <c r="E395" s="7" t="str">
        <f>IF(B395="","",VLOOKUP(B395,選手データ!$B$2:$H$701,4,FALSE))</f>
        <v/>
      </c>
      <c r="F395" s="9" t="str">
        <f t="shared" si="20"/>
        <v/>
      </c>
      <c r="G395" s="23" t="s">
        <v>276</v>
      </c>
      <c r="H395" s="7" t="str">
        <f>IF(B395="","",VLOOKUP(B395,選手データ!$B$2:$H$701,6,FALSE))</f>
        <v/>
      </c>
      <c r="I395" s="7" t="str">
        <f t="shared" si="18"/>
        <v/>
      </c>
      <c r="J395" s="7" t="s">
        <v>253</v>
      </c>
      <c r="K395" s="7">
        <v>20</v>
      </c>
      <c r="L395" s="29"/>
      <c r="M395" s="7" t="str">
        <f>IF(L395="","",VLOOKUP(L395,種目コード!$E$3:$F$16,2,FALSE))</f>
        <v/>
      </c>
      <c r="N395" s="28"/>
    </row>
    <row r="396" spans="1:14" x14ac:dyDescent="0.4">
      <c r="A396" s="7" t="str">
        <f t="shared" si="19"/>
        <v>07100</v>
      </c>
      <c r="B396" s="27"/>
      <c r="C396" s="7" t="e">
        <f>IF(B396="","",VLOOKUP(B396,選手データ!$B$2:$H$701,2,FALSE))&amp;"("&amp;(VLOOKUP(B396,選手データ!$B$2:$H$701,7,FALSE))&amp;")"</f>
        <v>#N/A</v>
      </c>
      <c r="D396" s="7" t="str">
        <f>IF(B396="","",VLOOKUP(B396,選手データ!$B$2:$H$701,3,FALSE))</f>
        <v/>
      </c>
      <c r="E396" s="7" t="str">
        <f>IF(B396="","",VLOOKUP(B396,選手データ!$B$2:$H$701,4,FALSE))</f>
        <v/>
      </c>
      <c r="F396" s="9" t="str">
        <f t="shared" si="20"/>
        <v/>
      </c>
      <c r="G396" s="23" t="s">
        <v>276</v>
      </c>
      <c r="H396" s="7" t="str">
        <f>IF(B396="","",VLOOKUP(B396,選手データ!$B$2:$H$701,6,FALSE))</f>
        <v/>
      </c>
      <c r="I396" s="7" t="str">
        <f t="shared" si="18"/>
        <v/>
      </c>
      <c r="J396" s="7" t="s">
        <v>253</v>
      </c>
      <c r="K396" s="7">
        <v>20</v>
      </c>
      <c r="L396" s="29"/>
      <c r="M396" s="7" t="str">
        <f>IF(L396="","",VLOOKUP(L396,種目コード!$E$3:$F$16,2,FALSE))</f>
        <v/>
      </c>
      <c r="N396" s="28"/>
    </row>
    <row r="397" spans="1:14" x14ac:dyDescent="0.4">
      <c r="A397" s="7" t="str">
        <f t="shared" si="19"/>
        <v>07100</v>
      </c>
      <c r="B397" s="27"/>
      <c r="C397" s="7" t="e">
        <f>IF(B397="","",VLOOKUP(B397,選手データ!$B$2:$H$701,2,FALSE))&amp;"("&amp;(VLOOKUP(B397,選手データ!$B$2:$H$701,7,FALSE))&amp;")"</f>
        <v>#N/A</v>
      </c>
      <c r="D397" s="7" t="str">
        <f>IF(B397="","",VLOOKUP(B397,選手データ!$B$2:$H$701,3,FALSE))</f>
        <v/>
      </c>
      <c r="E397" s="7" t="str">
        <f>IF(B397="","",VLOOKUP(B397,選手データ!$B$2:$H$701,4,FALSE))</f>
        <v/>
      </c>
      <c r="F397" s="9" t="str">
        <f t="shared" si="20"/>
        <v/>
      </c>
      <c r="G397" s="23" t="s">
        <v>276</v>
      </c>
      <c r="H397" s="7" t="str">
        <f>IF(B397="","",VLOOKUP(B397,選手データ!$B$2:$H$701,6,FALSE))</f>
        <v/>
      </c>
      <c r="I397" s="7" t="str">
        <f t="shared" si="18"/>
        <v/>
      </c>
      <c r="J397" s="7" t="s">
        <v>253</v>
      </c>
      <c r="K397" s="7">
        <v>20</v>
      </c>
      <c r="L397" s="29"/>
      <c r="M397" s="7" t="str">
        <f>IF(L397="","",VLOOKUP(L397,種目コード!$E$3:$F$16,2,FALSE))</f>
        <v/>
      </c>
      <c r="N397" s="28"/>
    </row>
    <row r="398" spans="1:14" x14ac:dyDescent="0.4">
      <c r="A398" s="7" t="str">
        <f t="shared" si="19"/>
        <v>07100</v>
      </c>
      <c r="B398" s="27"/>
      <c r="C398" s="7" t="e">
        <f>IF(B398="","",VLOOKUP(B398,選手データ!$B$2:$H$701,2,FALSE))&amp;"("&amp;(VLOOKUP(B398,選手データ!$B$2:$H$701,7,FALSE))&amp;")"</f>
        <v>#N/A</v>
      </c>
      <c r="D398" s="7" t="str">
        <f>IF(B398="","",VLOOKUP(B398,選手データ!$B$2:$H$701,3,FALSE))</f>
        <v/>
      </c>
      <c r="E398" s="7" t="str">
        <f>IF(B398="","",VLOOKUP(B398,選手データ!$B$2:$H$701,4,FALSE))</f>
        <v/>
      </c>
      <c r="F398" s="9" t="str">
        <f t="shared" si="20"/>
        <v/>
      </c>
      <c r="G398" s="23" t="s">
        <v>276</v>
      </c>
      <c r="H398" s="7" t="str">
        <f>IF(B398="","",VLOOKUP(B398,選手データ!$B$2:$H$701,6,FALSE))</f>
        <v/>
      </c>
      <c r="I398" s="7" t="str">
        <f t="shared" si="18"/>
        <v/>
      </c>
      <c r="J398" s="7" t="s">
        <v>253</v>
      </c>
      <c r="K398" s="7">
        <v>20</v>
      </c>
      <c r="L398" s="29"/>
      <c r="M398" s="7" t="str">
        <f>IF(L398="","",VLOOKUP(L398,種目コード!$E$3:$F$16,2,FALSE))</f>
        <v/>
      </c>
      <c r="N398" s="28"/>
    </row>
    <row r="399" spans="1:14" x14ac:dyDescent="0.4">
      <c r="A399" s="7" t="str">
        <f t="shared" si="19"/>
        <v>07100</v>
      </c>
      <c r="B399" s="27"/>
      <c r="C399" s="7" t="e">
        <f>IF(B399="","",VLOOKUP(B399,選手データ!$B$2:$H$701,2,FALSE))&amp;"("&amp;(VLOOKUP(B399,選手データ!$B$2:$H$701,7,FALSE))&amp;")"</f>
        <v>#N/A</v>
      </c>
      <c r="D399" s="7" t="str">
        <f>IF(B399="","",VLOOKUP(B399,選手データ!$B$2:$H$701,3,FALSE))</f>
        <v/>
      </c>
      <c r="E399" s="7" t="str">
        <f>IF(B399="","",VLOOKUP(B399,選手データ!$B$2:$H$701,4,FALSE))</f>
        <v/>
      </c>
      <c r="F399" s="9" t="str">
        <f t="shared" si="20"/>
        <v/>
      </c>
      <c r="G399" s="23" t="s">
        <v>276</v>
      </c>
      <c r="H399" s="7" t="str">
        <f>IF(B399="","",VLOOKUP(B399,選手データ!$B$2:$H$701,6,FALSE))</f>
        <v/>
      </c>
      <c r="I399" s="7" t="str">
        <f t="shared" si="18"/>
        <v/>
      </c>
      <c r="J399" s="7" t="s">
        <v>253</v>
      </c>
      <c r="K399" s="7">
        <v>20</v>
      </c>
      <c r="L399" s="29"/>
      <c r="M399" s="7" t="str">
        <f>IF(L399="","",VLOOKUP(L399,種目コード!$E$3:$F$16,2,FALSE))</f>
        <v/>
      </c>
      <c r="N399" s="28"/>
    </row>
    <row r="400" spans="1:14" x14ac:dyDescent="0.4">
      <c r="A400" s="7" t="str">
        <f t="shared" si="19"/>
        <v>07100</v>
      </c>
      <c r="B400" s="27"/>
      <c r="C400" s="7" t="e">
        <f>IF(B400="","",VLOOKUP(B400,選手データ!$B$2:$H$701,2,FALSE))&amp;"("&amp;(VLOOKUP(B400,選手データ!$B$2:$H$701,7,FALSE))&amp;")"</f>
        <v>#N/A</v>
      </c>
      <c r="D400" s="7" t="str">
        <f>IF(B400="","",VLOOKUP(B400,選手データ!$B$2:$H$701,3,FALSE))</f>
        <v/>
      </c>
      <c r="E400" s="7" t="str">
        <f>IF(B400="","",VLOOKUP(B400,選手データ!$B$2:$H$701,4,FALSE))</f>
        <v/>
      </c>
      <c r="F400" s="9" t="str">
        <f t="shared" si="20"/>
        <v/>
      </c>
      <c r="G400" s="23" t="s">
        <v>276</v>
      </c>
      <c r="H400" s="7" t="str">
        <f>IF(B400="","",VLOOKUP(B400,選手データ!$B$2:$H$701,6,FALSE))</f>
        <v/>
      </c>
      <c r="I400" s="7" t="str">
        <f t="shared" si="18"/>
        <v/>
      </c>
      <c r="J400" s="7" t="s">
        <v>253</v>
      </c>
      <c r="K400" s="7">
        <v>20</v>
      </c>
      <c r="L400" s="29"/>
      <c r="M400" s="7" t="str">
        <f>IF(L400="","",VLOOKUP(L400,種目コード!$E$3:$F$16,2,FALSE))</f>
        <v/>
      </c>
      <c r="N400" s="28"/>
    </row>
    <row r="401" spans="1:14" x14ac:dyDescent="0.4">
      <c r="A401" s="7" t="str">
        <f t="shared" si="19"/>
        <v>07100</v>
      </c>
      <c r="B401" s="27"/>
      <c r="C401" s="7" t="e">
        <f>IF(B401="","",VLOOKUP(B401,選手データ!$B$2:$H$701,2,FALSE))&amp;"("&amp;(VLOOKUP(B401,選手データ!$B$2:$H$701,7,FALSE))&amp;")"</f>
        <v>#N/A</v>
      </c>
      <c r="D401" s="7" t="str">
        <f>IF(B401="","",VLOOKUP(B401,選手データ!$B$2:$H$701,3,FALSE))</f>
        <v/>
      </c>
      <c r="E401" s="7" t="str">
        <f>IF(B401="","",VLOOKUP(B401,選手データ!$B$2:$H$701,4,FALSE))</f>
        <v/>
      </c>
      <c r="F401" s="9" t="str">
        <f t="shared" si="20"/>
        <v/>
      </c>
      <c r="G401" s="23" t="s">
        <v>276</v>
      </c>
      <c r="H401" s="7" t="str">
        <f>IF(B401="","",VLOOKUP(B401,選手データ!$B$2:$H$701,6,FALSE))</f>
        <v/>
      </c>
      <c r="I401" s="7" t="str">
        <f t="shared" si="18"/>
        <v/>
      </c>
      <c r="J401" s="7" t="s">
        <v>253</v>
      </c>
      <c r="K401" s="7">
        <v>20</v>
      </c>
      <c r="L401" s="29"/>
      <c r="M401" s="7" t="str">
        <f>IF(L401="","",VLOOKUP(L401,種目コード!$E$3:$F$16,2,FALSE))</f>
        <v/>
      </c>
      <c r="N401" s="28"/>
    </row>
    <row r="402" spans="1:14" x14ac:dyDescent="0.4">
      <c r="A402" s="7" t="str">
        <f t="shared" si="19"/>
        <v>07100</v>
      </c>
      <c r="B402" s="27"/>
      <c r="C402" s="7" t="e">
        <f>IF(B402="","",VLOOKUP(B402,選手データ!$B$2:$H$701,2,FALSE))&amp;"("&amp;(VLOOKUP(B402,選手データ!$B$2:$H$701,7,FALSE))&amp;")"</f>
        <v>#N/A</v>
      </c>
      <c r="D402" s="7" t="str">
        <f>IF(B402="","",VLOOKUP(B402,選手データ!$B$2:$H$701,3,FALSE))</f>
        <v/>
      </c>
      <c r="E402" s="7" t="str">
        <f>IF(B402="","",VLOOKUP(B402,選手データ!$B$2:$H$701,4,FALSE))</f>
        <v/>
      </c>
      <c r="F402" s="9" t="str">
        <f t="shared" si="20"/>
        <v/>
      </c>
      <c r="G402" s="23" t="s">
        <v>276</v>
      </c>
      <c r="H402" s="7" t="str">
        <f>IF(B402="","",VLOOKUP(B402,選手データ!$B$2:$H$701,6,FALSE))</f>
        <v/>
      </c>
      <c r="I402" s="7" t="str">
        <f t="shared" si="18"/>
        <v/>
      </c>
      <c r="J402" s="7" t="s">
        <v>253</v>
      </c>
      <c r="K402" s="7">
        <v>20</v>
      </c>
      <c r="L402" s="29"/>
      <c r="M402" s="7" t="str">
        <f>IF(L402="","",VLOOKUP(L402,種目コード!$E$3:$F$16,2,FALSE))</f>
        <v/>
      </c>
      <c r="N402" s="28"/>
    </row>
    <row r="403" spans="1:14" x14ac:dyDescent="0.4">
      <c r="A403" s="7" t="str">
        <f t="shared" si="19"/>
        <v>07100</v>
      </c>
      <c r="B403" s="27"/>
      <c r="C403" s="7" t="e">
        <f>IF(B403="","",VLOOKUP(B403,選手データ!$B$2:$H$701,2,FALSE))&amp;"("&amp;(VLOOKUP(B403,選手データ!$B$2:$H$701,7,FALSE))&amp;")"</f>
        <v>#N/A</v>
      </c>
      <c r="D403" s="7" t="str">
        <f>IF(B403="","",VLOOKUP(B403,選手データ!$B$2:$H$701,3,FALSE))</f>
        <v/>
      </c>
      <c r="E403" s="7" t="str">
        <f>IF(B403="","",VLOOKUP(B403,選手データ!$B$2:$H$701,4,FALSE))</f>
        <v/>
      </c>
      <c r="F403" s="9" t="str">
        <f t="shared" si="20"/>
        <v/>
      </c>
      <c r="G403" s="23" t="s">
        <v>276</v>
      </c>
      <c r="H403" s="7" t="str">
        <f>IF(B403="","",VLOOKUP(B403,選手データ!$B$2:$H$701,6,FALSE))</f>
        <v/>
      </c>
      <c r="I403" s="7" t="str">
        <f t="shared" si="18"/>
        <v/>
      </c>
      <c r="J403" s="7" t="s">
        <v>253</v>
      </c>
      <c r="K403" s="7">
        <v>20</v>
      </c>
      <c r="L403" s="29"/>
      <c r="M403" s="7" t="str">
        <f>IF(L403="","",VLOOKUP(L403,種目コード!$E$3:$F$16,2,FALSE))</f>
        <v/>
      </c>
      <c r="N403" s="28"/>
    </row>
    <row r="404" spans="1:14" x14ac:dyDescent="0.4">
      <c r="A404" s="7" t="str">
        <f t="shared" si="19"/>
        <v>07100</v>
      </c>
      <c r="B404" s="27"/>
      <c r="C404" s="7" t="e">
        <f>IF(B404="","",VLOOKUP(B404,選手データ!$B$2:$H$701,2,FALSE))&amp;"("&amp;(VLOOKUP(B404,選手データ!$B$2:$H$701,7,FALSE))&amp;")"</f>
        <v>#N/A</v>
      </c>
      <c r="D404" s="7" t="str">
        <f>IF(B404="","",VLOOKUP(B404,選手データ!$B$2:$H$701,3,FALSE))</f>
        <v/>
      </c>
      <c r="E404" s="7" t="str">
        <f>IF(B404="","",VLOOKUP(B404,選手データ!$B$2:$H$701,4,FALSE))</f>
        <v/>
      </c>
      <c r="F404" s="9" t="str">
        <f t="shared" si="20"/>
        <v/>
      </c>
      <c r="G404" s="23" t="s">
        <v>276</v>
      </c>
      <c r="H404" s="7" t="str">
        <f>IF(B404="","",VLOOKUP(B404,選手データ!$B$2:$H$701,6,FALSE))</f>
        <v/>
      </c>
      <c r="I404" s="7" t="str">
        <f t="shared" si="18"/>
        <v/>
      </c>
      <c r="J404" s="7" t="s">
        <v>253</v>
      </c>
      <c r="K404" s="7">
        <v>20</v>
      </c>
      <c r="L404" s="29"/>
      <c r="M404" s="7" t="str">
        <f>IF(L404="","",VLOOKUP(L404,種目コード!$E$3:$F$16,2,FALSE))</f>
        <v/>
      </c>
      <c r="N404" s="28"/>
    </row>
    <row r="405" spans="1:14" x14ac:dyDescent="0.4">
      <c r="A405" s="7" t="str">
        <f t="shared" si="19"/>
        <v>07100</v>
      </c>
      <c r="B405" s="27"/>
      <c r="C405" s="7" t="e">
        <f>IF(B405="","",VLOOKUP(B405,選手データ!$B$2:$H$701,2,FALSE))&amp;"("&amp;(VLOOKUP(B405,選手データ!$B$2:$H$701,7,FALSE))&amp;")"</f>
        <v>#N/A</v>
      </c>
      <c r="D405" s="7" t="str">
        <f>IF(B405="","",VLOOKUP(B405,選手データ!$B$2:$H$701,3,FALSE))</f>
        <v/>
      </c>
      <c r="E405" s="7" t="str">
        <f>IF(B405="","",VLOOKUP(B405,選手データ!$B$2:$H$701,4,FALSE))</f>
        <v/>
      </c>
      <c r="F405" s="9" t="str">
        <f t="shared" si="20"/>
        <v/>
      </c>
      <c r="G405" s="23" t="s">
        <v>276</v>
      </c>
      <c r="H405" s="7" t="str">
        <f>IF(B405="","",VLOOKUP(B405,選手データ!$B$2:$H$701,6,FALSE))</f>
        <v/>
      </c>
      <c r="I405" s="7" t="str">
        <f t="shared" si="18"/>
        <v/>
      </c>
      <c r="J405" s="7" t="s">
        <v>253</v>
      </c>
      <c r="K405" s="7">
        <v>20</v>
      </c>
      <c r="L405" s="29"/>
      <c r="M405" s="7" t="str">
        <f>IF(L405="","",VLOOKUP(L405,種目コード!$E$3:$F$16,2,FALSE))</f>
        <v/>
      </c>
      <c r="N405" s="28"/>
    </row>
    <row r="406" spans="1:14" x14ac:dyDescent="0.4">
      <c r="A406" s="7" t="str">
        <f t="shared" si="19"/>
        <v>07100</v>
      </c>
      <c r="B406" s="27"/>
      <c r="C406" s="7" t="e">
        <f>IF(B406="","",VLOOKUP(B406,選手データ!$B$2:$H$701,2,FALSE))&amp;"("&amp;(VLOOKUP(B406,選手データ!$B$2:$H$701,7,FALSE))&amp;")"</f>
        <v>#N/A</v>
      </c>
      <c r="D406" s="7" t="str">
        <f>IF(B406="","",VLOOKUP(B406,選手データ!$B$2:$H$701,3,FALSE))</f>
        <v/>
      </c>
      <c r="E406" s="7" t="str">
        <f>IF(B406="","",VLOOKUP(B406,選手データ!$B$2:$H$701,4,FALSE))</f>
        <v/>
      </c>
      <c r="F406" s="9" t="str">
        <f t="shared" si="20"/>
        <v/>
      </c>
      <c r="G406" s="23" t="s">
        <v>276</v>
      </c>
      <c r="H406" s="7" t="str">
        <f>IF(B406="","",VLOOKUP(B406,選手データ!$B$2:$H$701,6,FALSE))</f>
        <v/>
      </c>
      <c r="I406" s="7" t="str">
        <f t="shared" si="18"/>
        <v/>
      </c>
      <c r="J406" s="7" t="s">
        <v>253</v>
      </c>
      <c r="K406" s="7">
        <v>20</v>
      </c>
      <c r="L406" s="29"/>
      <c r="M406" s="7" t="str">
        <f>IF(L406="","",VLOOKUP(L406,種目コード!$E$3:$F$16,2,FALSE))</f>
        <v/>
      </c>
      <c r="N406" s="28"/>
    </row>
    <row r="407" spans="1:14" x14ac:dyDescent="0.4">
      <c r="A407" s="7" t="str">
        <f t="shared" si="19"/>
        <v>07100</v>
      </c>
      <c r="B407" s="27"/>
      <c r="C407" s="7" t="e">
        <f>IF(B407="","",VLOOKUP(B407,選手データ!$B$2:$H$701,2,FALSE))&amp;"("&amp;(VLOOKUP(B407,選手データ!$B$2:$H$701,7,FALSE))&amp;")"</f>
        <v>#N/A</v>
      </c>
      <c r="D407" s="7" t="str">
        <f>IF(B407="","",VLOOKUP(B407,選手データ!$B$2:$H$701,3,FALSE))</f>
        <v/>
      </c>
      <c r="E407" s="7" t="str">
        <f>IF(B407="","",VLOOKUP(B407,選手データ!$B$2:$H$701,4,FALSE))</f>
        <v/>
      </c>
      <c r="F407" s="9" t="str">
        <f t="shared" si="20"/>
        <v/>
      </c>
      <c r="G407" s="23" t="s">
        <v>276</v>
      </c>
      <c r="H407" s="7" t="str">
        <f>IF(B407="","",VLOOKUP(B407,選手データ!$B$2:$H$701,6,FALSE))</f>
        <v/>
      </c>
      <c r="I407" s="7" t="str">
        <f t="shared" si="18"/>
        <v/>
      </c>
      <c r="J407" s="7" t="s">
        <v>253</v>
      </c>
      <c r="K407" s="7">
        <v>20</v>
      </c>
      <c r="L407" s="29"/>
      <c r="M407" s="7" t="str">
        <f>IF(L407="","",VLOOKUP(L407,種目コード!$E$3:$F$16,2,FALSE))</f>
        <v/>
      </c>
      <c r="N407" s="28"/>
    </row>
    <row r="408" spans="1:14" x14ac:dyDescent="0.4">
      <c r="A408" s="7" t="str">
        <f t="shared" si="19"/>
        <v>07100</v>
      </c>
      <c r="B408" s="27"/>
      <c r="C408" s="7" t="e">
        <f>IF(B408="","",VLOOKUP(B408,選手データ!$B$2:$H$701,2,FALSE))&amp;"("&amp;(VLOOKUP(B408,選手データ!$B$2:$H$701,7,FALSE))&amp;")"</f>
        <v>#N/A</v>
      </c>
      <c r="D408" s="7" t="str">
        <f>IF(B408="","",VLOOKUP(B408,選手データ!$B$2:$H$701,3,FALSE))</f>
        <v/>
      </c>
      <c r="E408" s="7" t="str">
        <f>IF(B408="","",VLOOKUP(B408,選手データ!$B$2:$H$701,4,FALSE))</f>
        <v/>
      </c>
      <c r="F408" s="9" t="str">
        <f t="shared" si="20"/>
        <v/>
      </c>
      <c r="G408" s="23" t="s">
        <v>276</v>
      </c>
      <c r="H408" s="7" t="str">
        <f>IF(B408="","",VLOOKUP(B408,選手データ!$B$2:$H$701,6,FALSE))</f>
        <v/>
      </c>
      <c r="I408" s="7" t="str">
        <f t="shared" si="18"/>
        <v/>
      </c>
      <c r="J408" s="7" t="s">
        <v>253</v>
      </c>
      <c r="K408" s="7">
        <v>20</v>
      </c>
      <c r="L408" s="29"/>
      <c r="M408" s="7" t="str">
        <f>IF(L408="","",VLOOKUP(L408,種目コード!$E$3:$F$16,2,FALSE))</f>
        <v/>
      </c>
      <c r="N408" s="28"/>
    </row>
    <row r="409" spans="1:14" x14ac:dyDescent="0.4">
      <c r="A409" s="7" t="str">
        <f t="shared" si="19"/>
        <v>07100</v>
      </c>
      <c r="B409" s="27"/>
      <c r="C409" s="7" t="e">
        <f>IF(B409="","",VLOOKUP(B409,選手データ!$B$2:$H$701,2,FALSE))&amp;"("&amp;(VLOOKUP(B409,選手データ!$B$2:$H$701,7,FALSE))&amp;")"</f>
        <v>#N/A</v>
      </c>
      <c r="D409" s="7" t="str">
        <f>IF(B409="","",VLOOKUP(B409,選手データ!$B$2:$H$701,3,FALSE))</f>
        <v/>
      </c>
      <c r="E409" s="7" t="str">
        <f>IF(B409="","",VLOOKUP(B409,選手データ!$B$2:$H$701,4,FALSE))</f>
        <v/>
      </c>
      <c r="F409" s="9" t="str">
        <f t="shared" si="20"/>
        <v/>
      </c>
      <c r="G409" s="23" t="s">
        <v>276</v>
      </c>
      <c r="H409" s="7" t="str">
        <f>IF(B409="","",VLOOKUP(B409,選手データ!$B$2:$H$701,6,FALSE))</f>
        <v/>
      </c>
      <c r="I409" s="7" t="str">
        <f t="shared" si="18"/>
        <v/>
      </c>
      <c r="J409" s="7" t="s">
        <v>253</v>
      </c>
      <c r="K409" s="7">
        <v>20</v>
      </c>
      <c r="L409" s="29"/>
      <c r="M409" s="7" t="str">
        <f>IF(L409="","",VLOOKUP(L409,種目コード!$E$3:$F$16,2,FALSE))</f>
        <v/>
      </c>
      <c r="N409" s="28"/>
    </row>
    <row r="410" spans="1:14" x14ac:dyDescent="0.4">
      <c r="A410" s="7" t="str">
        <f t="shared" si="19"/>
        <v>07100</v>
      </c>
      <c r="B410" s="27"/>
      <c r="C410" s="7" t="e">
        <f>IF(B410="","",VLOOKUP(B410,選手データ!$B$2:$H$701,2,FALSE))&amp;"("&amp;(VLOOKUP(B410,選手データ!$B$2:$H$701,7,FALSE))&amp;")"</f>
        <v>#N/A</v>
      </c>
      <c r="D410" s="7" t="str">
        <f>IF(B410="","",VLOOKUP(B410,選手データ!$B$2:$H$701,3,FALSE))</f>
        <v/>
      </c>
      <c r="E410" s="7" t="str">
        <f>IF(B410="","",VLOOKUP(B410,選手データ!$B$2:$H$701,4,FALSE))</f>
        <v/>
      </c>
      <c r="F410" s="9" t="str">
        <f t="shared" si="20"/>
        <v/>
      </c>
      <c r="G410" s="23" t="s">
        <v>276</v>
      </c>
      <c r="H410" s="7" t="str">
        <f>IF(B410="","",VLOOKUP(B410,選手データ!$B$2:$H$701,6,FALSE))</f>
        <v/>
      </c>
      <c r="I410" s="7" t="str">
        <f t="shared" si="18"/>
        <v/>
      </c>
      <c r="J410" s="7" t="s">
        <v>253</v>
      </c>
      <c r="K410" s="7">
        <v>20</v>
      </c>
      <c r="L410" s="29"/>
      <c r="M410" s="7" t="str">
        <f>IF(L410="","",VLOOKUP(L410,種目コード!$E$3:$F$16,2,FALSE))</f>
        <v/>
      </c>
      <c r="N410" s="28"/>
    </row>
    <row r="411" spans="1:14" x14ac:dyDescent="0.4">
      <c r="A411" s="7" t="str">
        <f t="shared" si="19"/>
        <v>07100</v>
      </c>
      <c r="B411" s="27"/>
      <c r="C411" s="7" t="e">
        <f>IF(B411="","",VLOOKUP(B411,選手データ!$B$2:$H$701,2,FALSE))&amp;"("&amp;(VLOOKUP(B411,選手データ!$B$2:$H$701,7,FALSE))&amp;")"</f>
        <v>#N/A</v>
      </c>
      <c r="D411" s="7" t="str">
        <f>IF(B411="","",VLOOKUP(B411,選手データ!$B$2:$H$701,3,FALSE))</f>
        <v/>
      </c>
      <c r="E411" s="7" t="str">
        <f>IF(B411="","",VLOOKUP(B411,選手データ!$B$2:$H$701,4,FALSE))</f>
        <v/>
      </c>
      <c r="F411" s="9" t="str">
        <f t="shared" si="20"/>
        <v/>
      </c>
      <c r="G411" s="23" t="s">
        <v>276</v>
      </c>
      <c r="H411" s="7" t="str">
        <f>IF(B411="","",VLOOKUP(B411,選手データ!$B$2:$H$701,6,FALSE))</f>
        <v/>
      </c>
      <c r="I411" s="7" t="str">
        <f t="shared" si="18"/>
        <v/>
      </c>
      <c r="J411" s="7" t="s">
        <v>253</v>
      </c>
      <c r="K411" s="7">
        <v>20</v>
      </c>
      <c r="L411" s="29"/>
      <c r="M411" s="7" t="str">
        <f>IF(L411="","",VLOOKUP(L411,種目コード!$E$3:$F$16,2,FALSE))</f>
        <v/>
      </c>
      <c r="N411" s="28"/>
    </row>
    <row r="412" spans="1:14" x14ac:dyDescent="0.4">
      <c r="A412" s="7" t="str">
        <f t="shared" si="19"/>
        <v>07100</v>
      </c>
      <c r="B412" s="27"/>
      <c r="C412" s="7" t="e">
        <f>IF(B412="","",VLOOKUP(B412,選手データ!$B$2:$H$701,2,FALSE))&amp;"("&amp;(VLOOKUP(B412,選手データ!$B$2:$H$701,7,FALSE))&amp;")"</f>
        <v>#N/A</v>
      </c>
      <c r="D412" s="7" t="str">
        <f>IF(B412="","",VLOOKUP(B412,選手データ!$B$2:$H$701,3,FALSE))</f>
        <v/>
      </c>
      <c r="E412" s="7" t="str">
        <f>IF(B412="","",VLOOKUP(B412,選手データ!$B$2:$H$701,4,FALSE))</f>
        <v/>
      </c>
      <c r="F412" s="9" t="str">
        <f t="shared" si="20"/>
        <v/>
      </c>
      <c r="G412" s="23" t="s">
        <v>276</v>
      </c>
      <c r="H412" s="7" t="str">
        <f>IF(B412="","",VLOOKUP(B412,選手データ!$B$2:$H$701,6,FALSE))</f>
        <v/>
      </c>
      <c r="I412" s="7" t="str">
        <f t="shared" si="18"/>
        <v/>
      </c>
      <c r="J412" s="7" t="s">
        <v>253</v>
      </c>
      <c r="K412" s="7">
        <v>20</v>
      </c>
      <c r="L412" s="29"/>
      <c r="M412" s="7" t="str">
        <f>IF(L412="","",VLOOKUP(L412,種目コード!$E$3:$F$16,2,FALSE))</f>
        <v/>
      </c>
      <c r="N412" s="28"/>
    </row>
    <row r="413" spans="1:14" x14ac:dyDescent="0.4">
      <c r="A413" s="7" t="str">
        <f t="shared" si="19"/>
        <v>07100</v>
      </c>
      <c r="B413" s="27"/>
      <c r="C413" s="7" t="e">
        <f>IF(B413="","",VLOOKUP(B413,選手データ!$B$2:$H$701,2,FALSE))&amp;"("&amp;(VLOOKUP(B413,選手データ!$B$2:$H$701,7,FALSE))&amp;")"</f>
        <v>#N/A</v>
      </c>
      <c r="D413" s="7" t="str">
        <f>IF(B413="","",VLOOKUP(B413,選手データ!$B$2:$H$701,3,FALSE))</f>
        <v/>
      </c>
      <c r="E413" s="7" t="str">
        <f>IF(B413="","",VLOOKUP(B413,選手データ!$B$2:$H$701,4,FALSE))</f>
        <v/>
      </c>
      <c r="F413" s="9" t="str">
        <f t="shared" si="20"/>
        <v/>
      </c>
      <c r="G413" s="23" t="s">
        <v>276</v>
      </c>
      <c r="H413" s="7" t="str">
        <f>IF(B413="","",VLOOKUP(B413,選手データ!$B$2:$H$701,6,FALSE))</f>
        <v/>
      </c>
      <c r="I413" s="7" t="str">
        <f t="shared" si="18"/>
        <v/>
      </c>
      <c r="J413" s="7" t="s">
        <v>253</v>
      </c>
      <c r="K413" s="7">
        <v>20</v>
      </c>
      <c r="L413" s="29"/>
      <c r="M413" s="7" t="str">
        <f>IF(L413="","",VLOOKUP(L413,種目コード!$E$3:$F$16,2,FALSE))</f>
        <v/>
      </c>
      <c r="N413" s="28"/>
    </row>
    <row r="414" spans="1:14" x14ac:dyDescent="0.4">
      <c r="A414" s="7" t="str">
        <f t="shared" si="19"/>
        <v>07100</v>
      </c>
      <c r="B414" s="27"/>
      <c r="C414" s="7" t="e">
        <f>IF(B414="","",VLOOKUP(B414,選手データ!$B$2:$H$701,2,FALSE))&amp;"("&amp;(VLOOKUP(B414,選手データ!$B$2:$H$701,7,FALSE))&amp;")"</f>
        <v>#N/A</v>
      </c>
      <c r="D414" s="7" t="str">
        <f>IF(B414="","",VLOOKUP(B414,選手データ!$B$2:$H$701,3,FALSE))</f>
        <v/>
      </c>
      <c r="E414" s="7" t="str">
        <f>IF(B414="","",VLOOKUP(B414,選手データ!$B$2:$H$701,4,FALSE))</f>
        <v/>
      </c>
      <c r="F414" s="9" t="str">
        <f t="shared" si="20"/>
        <v/>
      </c>
      <c r="G414" s="23" t="s">
        <v>276</v>
      </c>
      <c r="H414" s="7" t="str">
        <f>IF(B414="","",VLOOKUP(B414,選手データ!$B$2:$H$701,6,FALSE))</f>
        <v/>
      </c>
      <c r="I414" s="7" t="str">
        <f t="shared" si="18"/>
        <v/>
      </c>
      <c r="J414" s="7" t="s">
        <v>253</v>
      </c>
      <c r="K414" s="7">
        <v>20</v>
      </c>
      <c r="L414" s="29"/>
      <c r="M414" s="7" t="str">
        <f>IF(L414="","",VLOOKUP(L414,種目コード!$E$3:$F$16,2,FALSE))</f>
        <v/>
      </c>
      <c r="N414" s="28"/>
    </row>
    <row r="415" spans="1:14" x14ac:dyDescent="0.4">
      <c r="A415" s="7" t="str">
        <f t="shared" si="19"/>
        <v>07100</v>
      </c>
      <c r="B415" s="27"/>
      <c r="C415" s="7" t="e">
        <f>IF(B415="","",VLOOKUP(B415,選手データ!$B$2:$H$701,2,FALSE))&amp;"("&amp;(VLOOKUP(B415,選手データ!$B$2:$H$701,7,FALSE))&amp;")"</f>
        <v>#N/A</v>
      </c>
      <c r="D415" s="7" t="str">
        <f>IF(B415="","",VLOOKUP(B415,選手データ!$B$2:$H$701,3,FALSE))</f>
        <v/>
      </c>
      <c r="E415" s="7" t="str">
        <f>IF(B415="","",VLOOKUP(B415,選手データ!$B$2:$H$701,4,FALSE))</f>
        <v/>
      </c>
      <c r="F415" s="9" t="str">
        <f t="shared" si="20"/>
        <v/>
      </c>
      <c r="G415" s="23" t="s">
        <v>276</v>
      </c>
      <c r="H415" s="7" t="str">
        <f>IF(B415="","",VLOOKUP(B415,選手データ!$B$2:$H$701,6,FALSE))</f>
        <v/>
      </c>
      <c r="I415" s="7" t="str">
        <f t="shared" si="18"/>
        <v/>
      </c>
      <c r="J415" s="7" t="s">
        <v>253</v>
      </c>
      <c r="K415" s="7">
        <v>20</v>
      </c>
      <c r="L415" s="29"/>
      <c r="M415" s="7" t="str">
        <f>IF(L415="","",VLOOKUP(L415,種目コード!$E$3:$F$16,2,FALSE))</f>
        <v/>
      </c>
      <c r="N415" s="28"/>
    </row>
    <row r="416" spans="1:14" x14ac:dyDescent="0.4">
      <c r="A416" s="7" t="str">
        <f t="shared" si="19"/>
        <v>07100</v>
      </c>
      <c r="B416" s="27"/>
      <c r="C416" s="7" t="e">
        <f>IF(B416="","",VLOOKUP(B416,選手データ!$B$2:$H$701,2,FALSE))&amp;"("&amp;(VLOOKUP(B416,選手データ!$B$2:$H$701,7,FALSE))&amp;")"</f>
        <v>#N/A</v>
      </c>
      <c r="D416" s="7" t="str">
        <f>IF(B416="","",VLOOKUP(B416,選手データ!$B$2:$H$701,3,FALSE))</f>
        <v/>
      </c>
      <c r="E416" s="7" t="str">
        <f>IF(B416="","",VLOOKUP(B416,選手データ!$B$2:$H$701,4,FALSE))</f>
        <v/>
      </c>
      <c r="F416" s="9" t="str">
        <f t="shared" si="20"/>
        <v/>
      </c>
      <c r="G416" s="23" t="s">
        <v>276</v>
      </c>
      <c r="H416" s="7" t="str">
        <f>IF(B416="","",VLOOKUP(B416,選手データ!$B$2:$H$701,6,FALSE))</f>
        <v/>
      </c>
      <c r="I416" s="7" t="str">
        <f t="shared" si="18"/>
        <v/>
      </c>
      <c r="J416" s="7" t="s">
        <v>253</v>
      </c>
      <c r="K416" s="7">
        <v>20</v>
      </c>
      <c r="L416" s="29"/>
      <c r="M416" s="7" t="str">
        <f>IF(L416="","",VLOOKUP(L416,種目コード!$E$3:$F$16,2,FALSE))</f>
        <v/>
      </c>
      <c r="N416" s="28"/>
    </row>
    <row r="417" spans="1:14" x14ac:dyDescent="0.4">
      <c r="A417" s="7" t="str">
        <f t="shared" si="19"/>
        <v>07100</v>
      </c>
      <c r="B417" s="27"/>
      <c r="C417" s="7" t="e">
        <f>IF(B417="","",VLOOKUP(B417,選手データ!$B$2:$H$701,2,FALSE))&amp;"("&amp;(VLOOKUP(B417,選手データ!$B$2:$H$701,7,FALSE))&amp;")"</f>
        <v>#N/A</v>
      </c>
      <c r="D417" s="7" t="str">
        <f>IF(B417="","",VLOOKUP(B417,選手データ!$B$2:$H$701,3,FALSE))</f>
        <v/>
      </c>
      <c r="E417" s="7" t="str">
        <f>IF(B417="","",VLOOKUP(B417,選手データ!$B$2:$H$701,4,FALSE))</f>
        <v/>
      </c>
      <c r="F417" s="9" t="str">
        <f t="shared" si="20"/>
        <v/>
      </c>
      <c r="G417" s="23" t="s">
        <v>276</v>
      </c>
      <c r="H417" s="7" t="str">
        <f>IF(B417="","",VLOOKUP(B417,選手データ!$B$2:$H$701,6,FALSE))</f>
        <v/>
      </c>
      <c r="I417" s="7" t="str">
        <f t="shared" si="18"/>
        <v/>
      </c>
      <c r="J417" s="7" t="s">
        <v>253</v>
      </c>
      <c r="K417" s="7">
        <v>20</v>
      </c>
      <c r="L417" s="29"/>
      <c r="M417" s="7" t="str">
        <f>IF(L417="","",VLOOKUP(L417,種目コード!$E$3:$F$16,2,FALSE))</f>
        <v/>
      </c>
      <c r="N417" s="28"/>
    </row>
    <row r="418" spans="1:14" x14ac:dyDescent="0.4">
      <c r="A418" s="7" t="str">
        <f t="shared" si="19"/>
        <v>07100</v>
      </c>
      <c r="B418" s="27"/>
      <c r="C418" s="7" t="e">
        <f>IF(B418="","",VLOOKUP(B418,選手データ!$B$2:$H$701,2,FALSE))&amp;"("&amp;(VLOOKUP(B418,選手データ!$B$2:$H$701,7,FALSE))&amp;")"</f>
        <v>#N/A</v>
      </c>
      <c r="D418" s="7" t="str">
        <f>IF(B418="","",VLOOKUP(B418,選手データ!$B$2:$H$701,3,FALSE))</f>
        <v/>
      </c>
      <c r="E418" s="7" t="str">
        <f>IF(B418="","",VLOOKUP(B418,選手データ!$B$2:$H$701,4,FALSE))</f>
        <v/>
      </c>
      <c r="F418" s="9" t="str">
        <f t="shared" si="20"/>
        <v/>
      </c>
      <c r="G418" s="23" t="s">
        <v>276</v>
      </c>
      <c r="H418" s="7" t="str">
        <f>IF(B418="","",VLOOKUP(B418,選手データ!$B$2:$H$701,6,FALSE))</f>
        <v/>
      </c>
      <c r="I418" s="7" t="str">
        <f t="shared" si="18"/>
        <v/>
      </c>
      <c r="J418" s="7" t="s">
        <v>253</v>
      </c>
      <c r="K418" s="7">
        <v>20</v>
      </c>
      <c r="L418" s="29"/>
      <c r="M418" s="7" t="str">
        <f>IF(L418="","",VLOOKUP(L418,種目コード!$E$3:$F$16,2,FALSE))</f>
        <v/>
      </c>
      <c r="N418" s="28"/>
    </row>
    <row r="419" spans="1:14" x14ac:dyDescent="0.4">
      <c r="A419" s="7" t="str">
        <f t="shared" si="19"/>
        <v>07100</v>
      </c>
      <c r="B419" s="27"/>
      <c r="C419" s="7" t="e">
        <f>IF(B419="","",VLOOKUP(B419,選手データ!$B$2:$H$701,2,FALSE))&amp;"("&amp;(VLOOKUP(B419,選手データ!$B$2:$H$701,7,FALSE))&amp;")"</f>
        <v>#N/A</v>
      </c>
      <c r="D419" s="7" t="str">
        <f>IF(B419="","",VLOOKUP(B419,選手データ!$B$2:$H$701,3,FALSE))</f>
        <v/>
      </c>
      <c r="E419" s="7" t="str">
        <f>IF(B419="","",VLOOKUP(B419,選手データ!$B$2:$H$701,4,FALSE))</f>
        <v/>
      </c>
      <c r="F419" s="9" t="str">
        <f t="shared" si="20"/>
        <v/>
      </c>
      <c r="G419" s="23" t="s">
        <v>276</v>
      </c>
      <c r="H419" s="7" t="str">
        <f>IF(B419="","",VLOOKUP(B419,選手データ!$B$2:$H$701,6,FALSE))</f>
        <v/>
      </c>
      <c r="I419" s="7" t="str">
        <f t="shared" si="18"/>
        <v/>
      </c>
      <c r="J419" s="7" t="s">
        <v>253</v>
      </c>
      <c r="K419" s="7">
        <v>20</v>
      </c>
      <c r="L419" s="29"/>
      <c r="M419" s="7" t="str">
        <f>IF(L419="","",VLOOKUP(L419,種目コード!$E$3:$F$16,2,FALSE))</f>
        <v/>
      </c>
      <c r="N419" s="28"/>
    </row>
    <row r="420" spans="1:14" x14ac:dyDescent="0.4">
      <c r="A420" s="7" t="str">
        <f t="shared" si="19"/>
        <v>07100</v>
      </c>
      <c r="B420" s="27"/>
      <c r="C420" s="7" t="e">
        <f>IF(B420="","",VLOOKUP(B420,選手データ!$B$2:$H$701,2,FALSE))&amp;"("&amp;(VLOOKUP(B420,選手データ!$B$2:$H$701,7,FALSE))&amp;")"</f>
        <v>#N/A</v>
      </c>
      <c r="D420" s="7" t="str">
        <f>IF(B420="","",VLOOKUP(B420,選手データ!$B$2:$H$701,3,FALSE))</f>
        <v/>
      </c>
      <c r="E420" s="7" t="str">
        <f>IF(B420="","",VLOOKUP(B420,選手データ!$B$2:$H$701,4,FALSE))</f>
        <v/>
      </c>
      <c r="F420" s="9" t="str">
        <f t="shared" si="20"/>
        <v/>
      </c>
      <c r="G420" s="23" t="s">
        <v>276</v>
      </c>
      <c r="H420" s="7" t="str">
        <f>IF(B420="","",VLOOKUP(B420,選手データ!$B$2:$H$701,6,FALSE))</f>
        <v/>
      </c>
      <c r="I420" s="7" t="str">
        <f t="shared" si="18"/>
        <v/>
      </c>
      <c r="J420" s="7" t="s">
        <v>253</v>
      </c>
      <c r="K420" s="7">
        <v>20</v>
      </c>
      <c r="L420" s="29"/>
      <c r="M420" s="7" t="str">
        <f>IF(L420="","",VLOOKUP(L420,種目コード!$E$3:$F$16,2,FALSE))</f>
        <v/>
      </c>
      <c r="N420" s="28"/>
    </row>
    <row r="421" spans="1:14" x14ac:dyDescent="0.4">
      <c r="A421" s="7" t="str">
        <f t="shared" si="19"/>
        <v>07100</v>
      </c>
      <c r="B421" s="27"/>
      <c r="C421" s="7" t="e">
        <f>IF(B421="","",VLOOKUP(B421,選手データ!$B$2:$H$701,2,FALSE))&amp;"("&amp;(VLOOKUP(B421,選手データ!$B$2:$H$701,7,FALSE))&amp;")"</f>
        <v>#N/A</v>
      </c>
      <c r="D421" s="7" t="str">
        <f>IF(B421="","",VLOOKUP(B421,選手データ!$B$2:$H$701,3,FALSE))</f>
        <v/>
      </c>
      <c r="E421" s="7" t="str">
        <f>IF(B421="","",VLOOKUP(B421,選手データ!$B$2:$H$701,4,FALSE))</f>
        <v/>
      </c>
      <c r="F421" s="9" t="str">
        <f t="shared" si="20"/>
        <v/>
      </c>
      <c r="G421" s="23" t="s">
        <v>276</v>
      </c>
      <c r="H421" s="7" t="str">
        <f>IF(B421="","",VLOOKUP(B421,選手データ!$B$2:$H$701,6,FALSE))</f>
        <v/>
      </c>
      <c r="I421" s="7" t="str">
        <f t="shared" si="18"/>
        <v/>
      </c>
      <c r="J421" s="7" t="s">
        <v>253</v>
      </c>
      <c r="K421" s="7">
        <v>20</v>
      </c>
      <c r="L421" s="29"/>
      <c r="M421" s="7" t="str">
        <f>IF(L421="","",VLOOKUP(L421,種目コード!$E$3:$F$16,2,FALSE))</f>
        <v/>
      </c>
      <c r="N421" s="28"/>
    </row>
    <row r="422" spans="1:14" x14ac:dyDescent="0.4">
      <c r="A422" s="7" t="str">
        <f t="shared" si="19"/>
        <v>07100</v>
      </c>
      <c r="B422" s="27"/>
      <c r="C422" s="7" t="e">
        <f>IF(B422="","",VLOOKUP(B422,選手データ!$B$2:$H$701,2,FALSE))&amp;"("&amp;(VLOOKUP(B422,選手データ!$B$2:$H$701,7,FALSE))&amp;")"</f>
        <v>#N/A</v>
      </c>
      <c r="D422" s="7" t="str">
        <f>IF(B422="","",VLOOKUP(B422,選手データ!$B$2:$H$701,3,FALSE))</f>
        <v/>
      </c>
      <c r="E422" s="7" t="str">
        <f>IF(B422="","",VLOOKUP(B422,選手データ!$B$2:$H$701,4,FALSE))</f>
        <v/>
      </c>
      <c r="F422" s="9" t="str">
        <f t="shared" si="20"/>
        <v/>
      </c>
      <c r="G422" s="23" t="s">
        <v>276</v>
      </c>
      <c r="H422" s="7" t="str">
        <f>IF(B422="","",VLOOKUP(B422,選手データ!$B$2:$H$701,6,FALSE))</f>
        <v/>
      </c>
      <c r="I422" s="7" t="str">
        <f t="shared" si="18"/>
        <v/>
      </c>
      <c r="J422" s="7" t="s">
        <v>253</v>
      </c>
      <c r="K422" s="7">
        <v>20</v>
      </c>
      <c r="L422" s="29"/>
      <c r="M422" s="7" t="str">
        <f>IF(L422="","",VLOOKUP(L422,種目コード!$E$3:$F$16,2,FALSE))</f>
        <v/>
      </c>
      <c r="N422" s="28"/>
    </row>
    <row r="423" spans="1:14" x14ac:dyDescent="0.4">
      <c r="A423" s="7" t="str">
        <f t="shared" si="19"/>
        <v>07100</v>
      </c>
      <c r="B423" s="27"/>
      <c r="C423" s="7" t="e">
        <f>IF(B423="","",VLOOKUP(B423,選手データ!$B$2:$H$701,2,FALSE))&amp;"("&amp;(VLOOKUP(B423,選手データ!$B$2:$H$701,7,FALSE))&amp;")"</f>
        <v>#N/A</v>
      </c>
      <c r="D423" s="7" t="str">
        <f>IF(B423="","",VLOOKUP(B423,選手データ!$B$2:$H$701,3,FALSE))</f>
        <v/>
      </c>
      <c r="E423" s="7" t="str">
        <f>IF(B423="","",VLOOKUP(B423,選手データ!$B$2:$H$701,4,FALSE))</f>
        <v/>
      </c>
      <c r="F423" s="9" t="str">
        <f t="shared" si="20"/>
        <v/>
      </c>
      <c r="G423" s="23" t="s">
        <v>276</v>
      </c>
      <c r="H423" s="7" t="str">
        <f>IF(B423="","",VLOOKUP(B423,選手データ!$B$2:$H$701,6,FALSE))</f>
        <v/>
      </c>
      <c r="I423" s="7" t="str">
        <f t="shared" si="18"/>
        <v/>
      </c>
      <c r="J423" s="7" t="s">
        <v>253</v>
      </c>
      <c r="K423" s="7">
        <v>20</v>
      </c>
      <c r="L423" s="29"/>
      <c r="M423" s="7" t="str">
        <f>IF(L423="","",VLOOKUP(L423,種目コード!$E$3:$F$16,2,FALSE))</f>
        <v/>
      </c>
      <c r="N423" s="28"/>
    </row>
    <row r="424" spans="1:14" x14ac:dyDescent="0.4">
      <c r="A424" s="7" t="str">
        <f t="shared" si="19"/>
        <v>07100</v>
      </c>
      <c r="B424" s="27"/>
      <c r="C424" s="7" t="e">
        <f>IF(B424="","",VLOOKUP(B424,選手データ!$B$2:$H$701,2,FALSE))&amp;"("&amp;(VLOOKUP(B424,選手データ!$B$2:$H$701,7,FALSE))&amp;")"</f>
        <v>#N/A</v>
      </c>
      <c r="D424" s="7" t="str">
        <f>IF(B424="","",VLOOKUP(B424,選手データ!$B$2:$H$701,3,FALSE))</f>
        <v/>
      </c>
      <c r="E424" s="7" t="str">
        <f>IF(B424="","",VLOOKUP(B424,選手データ!$B$2:$H$701,4,FALSE))</f>
        <v/>
      </c>
      <c r="F424" s="9" t="str">
        <f t="shared" si="20"/>
        <v/>
      </c>
      <c r="G424" s="23" t="s">
        <v>276</v>
      </c>
      <c r="H424" s="7" t="str">
        <f>IF(B424="","",VLOOKUP(B424,選手データ!$B$2:$H$701,6,FALSE))</f>
        <v/>
      </c>
      <c r="I424" s="7" t="str">
        <f t="shared" si="18"/>
        <v/>
      </c>
      <c r="J424" s="7" t="s">
        <v>253</v>
      </c>
      <c r="K424" s="7">
        <v>20</v>
      </c>
      <c r="L424" s="29"/>
      <c r="M424" s="7" t="str">
        <f>IF(L424="","",VLOOKUP(L424,種目コード!$E$3:$F$16,2,FALSE))</f>
        <v/>
      </c>
      <c r="N424" s="28"/>
    </row>
    <row r="425" spans="1:14" x14ac:dyDescent="0.4">
      <c r="A425" s="7" t="str">
        <f t="shared" si="19"/>
        <v>07100</v>
      </c>
      <c r="B425" s="27"/>
      <c r="C425" s="7" t="e">
        <f>IF(B425="","",VLOOKUP(B425,選手データ!$B$2:$H$701,2,FALSE))&amp;"("&amp;(VLOOKUP(B425,選手データ!$B$2:$H$701,7,FALSE))&amp;")"</f>
        <v>#N/A</v>
      </c>
      <c r="D425" s="7" t="str">
        <f>IF(B425="","",VLOOKUP(B425,選手データ!$B$2:$H$701,3,FALSE))</f>
        <v/>
      </c>
      <c r="E425" s="7" t="str">
        <f>IF(B425="","",VLOOKUP(B425,選手データ!$B$2:$H$701,4,FALSE))</f>
        <v/>
      </c>
      <c r="F425" s="9" t="str">
        <f t="shared" si="20"/>
        <v/>
      </c>
      <c r="G425" s="23" t="s">
        <v>276</v>
      </c>
      <c r="H425" s="7" t="str">
        <f>IF(B425="","",VLOOKUP(B425,選手データ!$B$2:$H$701,6,FALSE))</f>
        <v/>
      </c>
      <c r="I425" s="7" t="str">
        <f t="shared" si="18"/>
        <v/>
      </c>
      <c r="J425" s="7" t="s">
        <v>253</v>
      </c>
      <c r="K425" s="7">
        <v>20</v>
      </c>
      <c r="L425" s="29"/>
      <c r="M425" s="7" t="str">
        <f>IF(L425="","",VLOOKUP(L425,種目コード!$E$3:$F$16,2,FALSE))</f>
        <v/>
      </c>
      <c r="N425" s="28"/>
    </row>
    <row r="426" spans="1:14" x14ac:dyDescent="0.4">
      <c r="A426" s="7" t="str">
        <f t="shared" si="19"/>
        <v>07100</v>
      </c>
      <c r="B426" s="27"/>
      <c r="C426" s="7" t="e">
        <f>IF(B426="","",VLOOKUP(B426,選手データ!$B$2:$H$701,2,FALSE))&amp;"("&amp;(VLOOKUP(B426,選手データ!$B$2:$H$701,7,FALSE))&amp;")"</f>
        <v>#N/A</v>
      </c>
      <c r="D426" s="7" t="str">
        <f>IF(B426="","",VLOOKUP(B426,選手データ!$B$2:$H$701,3,FALSE))</f>
        <v/>
      </c>
      <c r="E426" s="7" t="str">
        <f>IF(B426="","",VLOOKUP(B426,選手データ!$B$2:$H$701,4,FALSE))</f>
        <v/>
      </c>
      <c r="F426" s="9" t="str">
        <f t="shared" si="20"/>
        <v/>
      </c>
      <c r="G426" s="23" t="s">
        <v>276</v>
      </c>
      <c r="H426" s="7" t="str">
        <f>IF(B426="","",VLOOKUP(B426,選手データ!$B$2:$H$701,6,FALSE))</f>
        <v/>
      </c>
      <c r="I426" s="7" t="str">
        <f t="shared" si="18"/>
        <v/>
      </c>
      <c r="J426" s="7" t="s">
        <v>253</v>
      </c>
      <c r="K426" s="7">
        <v>20</v>
      </c>
      <c r="L426" s="29"/>
      <c r="M426" s="7" t="str">
        <f>IF(L426="","",VLOOKUP(L426,種目コード!$E$3:$F$16,2,FALSE))</f>
        <v/>
      </c>
      <c r="N426" s="28"/>
    </row>
    <row r="427" spans="1:14" x14ac:dyDescent="0.4">
      <c r="A427" s="7" t="str">
        <f t="shared" si="19"/>
        <v>07100</v>
      </c>
      <c r="B427" s="27"/>
      <c r="C427" s="7" t="e">
        <f>IF(B427="","",VLOOKUP(B427,選手データ!$B$2:$H$701,2,FALSE))&amp;"("&amp;(VLOOKUP(B427,選手データ!$B$2:$H$701,7,FALSE))&amp;")"</f>
        <v>#N/A</v>
      </c>
      <c r="D427" s="7" t="str">
        <f>IF(B427="","",VLOOKUP(B427,選手データ!$B$2:$H$701,3,FALSE))</f>
        <v/>
      </c>
      <c r="E427" s="7" t="str">
        <f>IF(B427="","",VLOOKUP(B427,選手データ!$B$2:$H$701,4,FALSE))</f>
        <v/>
      </c>
      <c r="F427" s="9" t="str">
        <f t="shared" si="20"/>
        <v/>
      </c>
      <c r="G427" s="23" t="s">
        <v>276</v>
      </c>
      <c r="H427" s="7" t="str">
        <f>IF(B427="","",VLOOKUP(B427,選手データ!$B$2:$H$701,6,FALSE))</f>
        <v/>
      </c>
      <c r="I427" s="7" t="str">
        <f t="shared" si="18"/>
        <v/>
      </c>
      <c r="J427" s="7" t="s">
        <v>253</v>
      </c>
      <c r="K427" s="7">
        <v>20</v>
      </c>
      <c r="L427" s="29"/>
      <c r="M427" s="7" t="str">
        <f>IF(L427="","",VLOOKUP(L427,種目コード!$E$3:$F$16,2,FALSE))</f>
        <v/>
      </c>
      <c r="N427" s="28"/>
    </row>
    <row r="428" spans="1:14" x14ac:dyDescent="0.4">
      <c r="A428" s="7" t="str">
        <f t="shared" si="19"/>
        <v>07100</v>
      </c>
      <c r="B428" s="27"/>
      <c r="C428" s="7" t="e">
        <f>IF(B428="","",VLOOKUP(B428,選手データ!$B$2:$H$701,2,FALSE))&amp;"("&amp;(VLOOKUP(B428,選手データ!$B$2:$H$701,7,FALSE))&amp;")"</f>
        <v>#N/A</v>
      </c>
      <c r="D428" s="7" t="str">
        <f>IF(B428="","",VLOOKUP(B428,選手データ!$B$2:$H$701,3,FALSE))</f>
        <v/>
      </c>
      <c r="E428" s="7" t="str">
        <f>IF(B428="","",VLOOKUP(B428,選手データ!$B$2:$H$701,4,FALSE))</f>
        <v/>
      </c>
      <c r="F428" s="9" t="str">
        <f t="shared" si="20"/>
        <v/>
      </c>
      <c r="G428" s="23" t="s">
        <v>276</v>
      </c>
      <c r="H428" s="7" t="str">
        <f>IF(B428="","",VLOOKUP(B428,選手データ!$B$2:$H$701,6,FALSE))</f>
        <v/>
      </c>
      <c r="I428" s="7" t="str">
        <f t="shared" si="18"/>
        <v/>
      </c>
      <c r="J428" s="7" t="s">
        <v>253</v>
      </c>
      <c r="K428" s="7">
        <v>20</v>
      </c>
      <c r="L428" s="29"/>
      <c r="M428" s="7" t="str">
        <f>IF(L428="","",VLOOKUP(L428,種目コード!$E$3:$F$16,2,FALSE))</f>
        <v/>
      </c>
      <c r="N428" s="28"/>
    </row>
    <row r="429" spans="1:14" x14ac:dyDescent="0.4">
      <c r="A429" s="7" t="str">
        <f t="shared" si="19"/>
        <v>07100</v>
      </c>
      <c r="B429" s="27"/>
      <c r="C429" s="7" t="e">
        <f>IF(B429="","",VLOOKUP(B429,選手データ!$B$2:$H$701,2,FALSE))&amp;"("&amp;(VLOOKUP(B429,選手データ!$B$2:$H$701,7,FALSE))&amp;")"</f>
        <v>#N/A</v>
      </c>
      <c r="D429" s="7" t="str">
        <f>IF(B429="","",VLOOKUP(B429,選手データ!$B$2:$H$701,3,FALSE))</f>
        <v/>
      </c>
      <c r="E429" s="7" t="str">
        <f>IF(B429="","",VLOOKUP(B429,選手データ!$B$2:$H$701,4,FALSE))</f>
        <v/>
      </c>
      <c r="F429" s="9" t="str">
        <f t="shared" si="20"/>
        <v/>
      </c>
      <c r="G429" s="23" t="s">
        <v>276</v>
      </c>
      <c r="H429" s="7" t="str">
        <f>IF(B429="","",VLOOKUP(B429,選手データ!$B$2:$H$701,6,FALSE))</f>
        <v/>
      </c>
      <c r="I429" s="7" t="str">
        <f t="shared" si="18"/>
        <v/>
      </c>
      <c r="J429" s="7" t="s">
        <v>253</v>
      </c>
      <c r="K429" s="7">
        <v>20</v>
      </c>
      <c r="L429" s="29"/>
      <c r="M429" s="7" t="str">
        <f>IF(L429="","",VLOOKUP(L429,種目コード!$E$3:$F$16,2,FALSE))</f>
        <v/>
      </c>
      <c r="N429" s="28"/>
    </row>
    <row r="430" spans="1:14" x14ac:dyDescent="0.4">
      <c r="A430" s="7" t="str">
        <f t="shared" si="19"/>
        <v>07100</v>
      </c>
      <c r="B430" s="27"/>
      <c r="C430" s="7" t="e">
        <f>IF(B430="","",VLOOKUP(B430,選手データ!$B$2:$H$701,2,FALSE))&amp;"("&amp;(VLOOKUP(B430,選手データ!$B$2:$H$701,7,FALSE))&amp;")"</f>
        <v>#N/A</v>
      </c>
      <c r="D430" s="7" t="str">
        <f>IF(B430="","",VLOOKUP(B430,選手データ!$B$2:$H$701,3,FALSE))</f>
        <v/>
      </c>
      <c r="E430" s="7" t="str">
        <f>IF(B430="","",VLOOKUP(B430,選手データ!$B$2:$H$701,4,FALSE))</f>
        <v/>
      </c>
      <c r="F430" s="9" t="str">
        <f t="shared" si="20"/>
        <v/>
      </c>
      <c r="G430" s="23" t="s">
        <v>276</v>
      </c>
      <c r="H430" s="7" t="str">
        <f>IF(B430="","",VLOOKUP(B430,選手データ!$B$2:$H$701,6,FALSE))</f>
        <v/>
      </c>
      <c r="I430" s="7" t="str">
        <f t="shared" si="18"/>
        <v/>
      </c>
      <c r="J430" s="7" t="s">
        <v>253</v>
      </c>
      <c r="K430" s="7">
        <v>20</v>
      </c>
      <c r="L430" s="29"/>
      <c r="M430" s="7" t="str">
        <f>IF(L430="","",VLOOKUP(L430,種目コード!$E$3:$F$16,2,FALSE))</f>
        <v/>
      </c>
      <c r="N430" s="28"/>
    </row>
    <row r="431" spans="1:14" x14ac:dyDescent="0.4">
      <c r="A431" s="7" t="str">
        <f t="shared" si="19"/>
        <v>07100</v>
      </c>
      <c r="B431" s="27"/>
      <c r="C431" s="7" t="e">
        <f>IF(B431="","",VLOOKUP(B431,選手データ!$B$2:$H$701,2,FALSE))&amp;"("&amp;(VLOOKUP(B431,選手データ!$B$2:$H$701,7,FALSE))&amp;")"</f>
        <v>#N/A</v>
      </c>
      <c r="D431" s="7" t="str">
        <f>IF(B431="","",VLOOKUP(B431,選手データ!$B$2:$H$701,3,FALSE))</f>
        <v/>
      </c>
      <c r="E431" s="7" t="str">
        <f>IF(B431="","",VLOOKUP(B431,選手データ!$B$2:$H$701,4,FALSE))</f>
        <v/>
      </c>
      <c r="F431" s="9" t="str">
        <f t="shared" si="20"/>
        <v/>
      </c>
      <c r="G431" s="23" t="s">
        <v>276</v>
      </c>
      <c r="H431" s="7" t="str">
        <f>IF(B431="","",VLOOKUP(B431,選手データ!$B$2:$H$701,6,FALSE))</f>
        <v/>
      </c>
      <c r="I431" s="7" t="str">
        <f t="shared" si="18"/>
        <v/>
      </c>
      <c r="J431" s="7" t="s">
        <v>253</v>
      </c>
      <c r="K431" s="7">
        <v>20</v>
      </c>
      <c r="L431" s="29"/>
      <c r="M431" s="7" t="str">
        <f>IF(L431="","",VLOOKUP(L431,種目コード!$E$3:$F$16,2,FALSE))</f>
        <v/>
      </c>
      <c r="N431" s="28"/>
    </row>
    <row r="432" spans="1:14" x14ac:dyDescent="0.4">
      <c r="A432" s="7" t="str">
        <f t="shared" si="19"/>
        <v>07100</v>
      </c>
      <c r="B432" s="27"/>
      <c r="C432" s="7" t="e">
        <f>IF(B432="","",VLOOKUP(B432,選手データ!$B$2:$H$701,2,FALSE))&amp;"("&amp;(VLOOKUP(B432,選手データ!$B$2:$H$701,7,FALSE))&amp;")"</f>
        <v>#N/A</v>
      </c>
      <c r="D432" s="7" t="str">
        <f>IF(B432="","",VLOOKUP(B432,選手データ!$B$2:$H$701,3,FALSE))</f>
        <v/>
      </c>
      <c r="E432" s="7" t="str">
        <f>IF(B432="","",VLOOKUP(B432,選手データ!$B$2:$H$701,4,FALSE))</f>
        <v/>
      </c>
      <c r="F432" s="9" t="str">
        <f t="shared" si="20"/>
        <v/>
      </c>
      <c r="G432" s="23" t="s">
        <v>276</v>
      </c>
      <c r="H432" s="7" t="str">
        <f>IF(B432="","",VLOOKUP(B432,選手データ!$B$2:$H$701,6,FALSE))</f>
        <v/>
      </c>
      <c r="I432" s="7" t="str">
        <f t="shared" si="18"/>
        <v/>
      </c>
      <c r="J432" s="7" t="s">
        <v>253</v>
      </c>
      <c r="K432" s="7">
        <v>20</v>
      </c>
      <c r="L432" s="29"/>
      <c r="M432" s="7" t="str">
        <f>IF(L432="","",VLOOKUP(L432,種目コード!$E$3:$F$16,2,FALSE))</f>
        <v/>
      </c>
      <c r="N432" s="28"/>
    </row>
    <row r="433" spans="1:14" x14ac:dyDescent="0.4">
      <c r="A433" s="7" t="str">
        <f t="shared" si="19"/>
        <v>07100</v>
      </c>
      <c r="B433" s="27"/>
      <c r="C433" s="7" t="e">
        <f>IF(B433="","",VLOOKUP(B433,選手データ!$B$2:$H$701,2,FALSE))&amp;"("&amp;(VLOOKUP(B433,選手データ!$B$2:$H$701,7,FALSE))&amp;")"</f>
        <v>#N/A</v>
      </c>
      <c r="D433" s="7" t="str">
        <f>IF(B433="","",VLOOKUP(B433,選手データ!$B$2:$H$701,3,FALSE))</f>
        <v/>
      </c>
      <c r="E433" s="7" t="str">
        <f>IF(B433="","",VLOOKUP(B433,選手データ!$B$2:$H$701,4,FALSE))</f>
        <v/>
      </c>
      <c r="F433" s="9" t="str">
        <f t="shared" si="20"/>
        <v/>
      </c>
      <c r="G433" s="23" t="s">
        <v>276</v>
      </c>
      <c r="H433" s="7" t="str">
        <f>IF(B433="","",VLOOKUP(B433,選手データ!$B$2:$H$701,6,FALSE))</f>
        <v/>
      </c>
      <c r="I433" s="7" t="str">
        <f t="shared" si="18"/>
        <v/>
      </c>
      <c r="J433" s="7" t="s">
        <v>253</v>
      </c>
      <c r="K433" s="7">
        <v>20</v>
      </c>
      <c r="L433" s="29"/>
      <c r="M433" s="7" t="str">
        <f>IF(L433="","",VLOOKUP(L433,種目コード!$E$3:$F$16,2,FALSE))</f>
        <v/>
      </c>
      <c r="N433" s="28"/>
    </row>
    <row r="434" spans="1:14" x14ac:dyDescent="0.4">
      <c r="A434" s="7" t="str">
        <f t="shared" si="19"/>
        <v>07100</v>
      </c>
      <c r="B434" s="27"/>
      <c r="C434" s="7" t="e">
        <f>IF(B434="","",VLOOKUP(B434,選手データ!$B$2:$H$701,2,FALSE))&amp;"("&amp;(VLOOKUP(B434,選手データ!$B$2:$H$701,7,FALSE))&amp;")"</f>
        <v>#N/A</v>
      </c>
      <c r="D434" s="7" t="str">
        <f>IF(B434="","",VLOOKUP(B434,選手データ!$B$2:$H$701,3,FALSE))</f>
        <v/>
      </c>
      <c r="E434" s="7" t="str">
        <f>IF(B434="","",VLOOKUP(B434,選手データ!$B$2:$H$701,4,FALSE))</f>
        <v/>
      </c>
      <c r="F434" s="9" t="str">
        <f t="shared" si="20"/>
        <v/>
      </c>
      <c r="G434" s="23" t="s">
        <v>276</v>
      </c>
      <c r="H434" s="7" t="str">
        <f>IF(B434="","",VLOOKUP(B434,選手データ!$B$2:$H$701,6,FALSE))</f>
        <v/>
      </c>
      <c r="I434" s="7" t="str">
        <f t="shared" si="18"/>
        <v/>
      </c>
      <c r="J434" s="7" t="s">
        <v>253</v>
      </c>
      <c r="K434" s="7">
        <v>20</v>
      </c>
      <c r="L434" s="29"/>
      <c r="M434" s="7" t="str">
        <f>IF(L434="","",VLOOKUP(L434,種目コード!$E$3:$F$16,2,FALSE))</f>
        <v/>
      </c>
      <c r="N434" s="28"/>
    </row>
    <row r="435" spans="1:14" x14ac:dyDescent="0.4">
      <c r="A435" s="7" t="str">
        <f t="shared" si="19"/>
        <v>07100</v>
      </c>
      <c r="B435" s="27"/>
      <c r="C435" s="7" t="e">
        <f>IF(B435="","",VLOOKUP(B435,選手データ!$B$2:$H$701,2,FALSE))&amp;"("&amp;(VLOOKUP(B435,選手データ!$B$2:$H$701,7,FALSE))&amp;")"</f>
        <v>#N/A</v>
      </c>
      <c r="D435" s="7" t="str">
        <f>IF(B435="","",VLOOKUP(B435,選手データ!$B$2:$H$701,3,FALSE))</f>
        <v/>
      </c>
      <c r="E435" s="7" t="str">
        <f>IF(B435="","",VLOOKUP(B435,選手データ!$B$2:$H$701,4,FALSE))</f>
        <v/>
      </c>
      <c r="F435" s="9" t="str">
        <f t="shared" si="20"/>
        <v/>
      </c>
      <c r="G435" s="23" t="s">
        <v>276</v>
      </c>
      <c r="H435" s="7" t="str">
        <f>IF(B435="","",VLOOKUP(B435,選手データ!$B$2:$H$701,6,FALSE))</f>
        <v/>
      </c>
      <c r="I435" s="7" t="str">
        <f t="shared" si="18"/>
        <v/>
      </c>
      <c r="J435" s="7" t="s">
        <v>253</v>
      </c>
      <c r="K435" s="7">
        <v>20</v>
      </c>
      <c r="L435" s="29"/>
      <c r="M435" s="7" t="str">
        <f>IF(L435="","",VLOOKUP(L435,種目コード!$E$3:$F$16,2,FALSE))</f>
        <v/>
      </c>
      <c r="N435" s="28"/>
    </row>
    <row r="436" spans="1:14" x14ac:dyDescent="0.4">
      <c r="A436" s="7" t="str">
        <f t="shared" si="19"/>
        <v>07100</v>
      </c>
      <c r="B436" s="27"/>
      <c r="C436" s="7" t="e">
        <f>IF(B436="","",VLOOKUP(B436,選手データ!$B$2:$H$701,2,FALSE))&amp;"("&amp;(VLOOKUP(B436,選手データ!$B$2:$H$701,7,FALSE))&amp;")"</f>
        <v>#N/A</v>
      </c>
      <c r="D436" s="7" t="str">
        <f>IF(B436="","",VLOOKUP(B436,選手データ!$B$2:$H$701,3,FALSE))</f>
        <v/>
      </c>
      <c r="E436" s="7" t="str">
        <f>IF(B436="","",VLOOKUP(B436,選手データ!$B$2:$H$701,4,FALSE))</f>
        <v/>
      </c>
      <c r="F436" s="9" t="str">
        <f t="shared" si="20"/>
        <v/>
      </c>
      <c r="G436" s="23" t="s">
        <v>276</v>
      </c>
      <c r="H436" s="7" t="str">
        <f>IF(B436="","",VLOOKUP(B436,選手データ!$B$2:$H$701,6,FALSE))</f>
        <v/>
      </c>
      <c r="I436" s="7" t="str">
        <f t="shared" si="18"/>
        <v/>
      </c>
      <c r="J436" s="7" t="s">
        <v>253</v>
      </c>
      <c r="K436" s="7">
        <v>20</v>
      </c>
      <c r="L436" s="29"/>
      <c r="M436" s="7" t="str">
        <f>IF(L436="","",VLOOKUP(L436,種目コード!$E$3:$F$16,2,FALSE))</f>
        <v/>
      </c>
      <c r="N436" s="28"/>
    </row>
    <row r="437" spans="1:14" x14ac:dyDescent="0.4">
      <c r="A437" s="7" t="str">
        <f t="shared" si="19"/>
        <v>07100</v>
      </c>
      <c r="B437" s="27"/>
      <c r="C437" s="7" t="e">
        <f>IF(B437="","",VLOOKUP(B437,選手データ!$B$2:$H$701,2,FALSE))&amp;"("&amp;(VLOOKUP(B437,選手データ!$B$2:$H$701,7,FALSE))&amp;")"</f>
        <v>#N/A</v>
      </c>
      <c r="D437" s="7" t="str">
        <f>IF(B437="","",VLOOKUP(B437,選手データ!$B$2:$H$701,3,FALSE))</f>
        <v/>
      </c>
      <c r="E437" s="7" t="str">
        <f>IF(B437="","",VLOOKUP(B437,選手データ!$B$2:$H$701,4,FALSE))</f>
        <v/>
      </c>
      <c r="F437" s="9" t="str">
        <f t="shared" si="20"/>
        <v/>
      </c>
      <c r="G437" s="23" t="s">
        <v>276</v>
      </c>
      <c r="H437" s="7" t="str">
        <f>IF(B437="","",VLOOKUP(B437,選手データ!$B$2:$H$701,6,FALSE))</f>
        <v/>
      </c>
      <c r="I437" s="7" t="str">
        <f t="shared" si="18"/>
        <v/>
      </c>
      <c r="J437" s="7" t="s">
        <v>253</v>
      </c>
      <c r="K437" s="7">
        <v>20</v>
      </c>
      <c r="L437" s="29"/>
      <c r="M437" s="7" t="str">
        <f>IF(L437="","",VLOOKUP(L437,種目コード!$E$3:$F$16,2,FALSE))</f>
        <v/>
      </c>
      <c r="N437" s="28"/>
    </row>
    <row r="438" spans="1:14" x14ac:dyDescent="0.4">
      <c r="A438" s="7" t="str">
        <f t="shared" si="19"/>
        <v>07100</v>
      </c>
      <c r="B438" s="27"/>
      <c r="C438" s="7" t="e">
        <f>IF(B438="","",VLOOKUP(B438,選手データ!$B$2:$H$701,2,FALSE))&amp;"("&amp;(VLOOKUP(B438,選手データ!$B$2:$H$701,7,FALSE))&amp;")"</f>
        <v>#N/A</v>
      </c>
      <c r="D438" s="7" t="str">
        <f>IF(B438="","",VLOOKUP(B438,選手データ!$B$2:$H$701,3,FALSE))</f>
        <v/>
      </c>
      <c r="E438" s="7" t="str">
        <f>IF(B438="","",VLOOKUP(B438,選手データ!$B$2:$H$701,4,FALSE))</f>
        <v/>
      </c>
      <c r="F438" s="9" t="str">
        <f t="shared" si="20"/>
        <v/>
      </c>
      <c r="G438" s="23" t="s">
        <v>276</v>
      </c>
      <c r="H438" s="7" t="str">
        <f>IF(B438="","",VLOOKUP(B438,選手データ!$B$2:$H$701,6,FALSE))</f>
        <v/>
      </c>
      <c r="I438" s="7" t="str">
        <f t="shared" si="18"/>
        <v/>
      </c>
      <c r="J438" s="7" t="s">
        <v>253</v>
      </c>
      <c r="K438" s="7">
        <v>20</v>
      </c>
      <c r="L438" s="29"/>
      <c r="M438" s="7" t="str">
        <f>IF(L438="","",VLOOKUP(L438,種目コード!$E$3:$F$16,2,FALSE))</f>
        <v/>
      </c>
      <c r="N438" s="28"/>
    </row>
    <row r="439" spans="1:14" x14ac:dyDescent="0.4">
      <c r="A439" s="7" t="str">
        <f t="shared" si="19"/>
        <v>07100</v>
      </c>
      <c r="B439" s="27"/>
      <c r="C439" s="7" t="e">
        <f>IF(B439="","",VLOOKUP(B439,選手データ!$B$2:$H$701,2,FALSE))&amp;"("&amp;(VLOOKUP(B439,選手データ!$B$2:$H$701,7,FALSE))&amp;")"</f>
        <v>#N/A</v>
      </c>
      <c r="D439" s="7" t="str">
        <f>IF(B439="","",VLOOKUP(B439,選手データ!$B$2:$H$701,3,FALSE))</f>
        <v/>
      </c>
      <c r="E439" s="7" t="str">
        <f>IF(B439="","",VLOOKUP(B439,選手データ!$B$2:$H$701,4,FALSE))</f>
        <v/>
      </c>
      <c r="F439" s="9" t="str">
        <f t="shared" si="20"/>
        <v/>
      </c>
      <c r="G439" s="23" t="s">
        <v>276</v>
      </c>
      <c r="H439" s="7" t="str">
        <f>IF(B439="","",VLOOKUP(B439,選手データ!$B$2:$H$701,6,FALSE))</f>
        <v/>
      </c>
      <c r="I439" s="7" t="str">
        <f t="shared" si="18"/>
        <v/>
      </c>
      <c r="J439" s="7" t="s">
        <v>253</v>
      </c>
      <c r="K439" s="7">
        <v>20</v>
      </c>
      <c r="L439" s="29"/>
      <c r="M439" s="7" t="str">
        <f>IF(L439="","",VLOOKUP(L439,種目コード!$E$3:$F$16,2,FALSE))</f>
        <v/>
      </c>
      <c r="N439" s="28"/>
    </row>
    <row r="440" spans="1:14" x14ac:dyDescent="0.4">
      <c r="A440" s="7" t="str">
        <f t="shared" si="19"/>
        <v>07100</v>
      </c>
      <c r="B440" s="27"/>
      <c r="C440" s="7" t="e">
        <f>IF(B440="","",VLOOKUP(B440,選手データ!$B$2:$H$701,2,FALSE))&amp;"("&amp;(VLOOKUP(B440,選手データ!$B$2:$H$701,7,FALSE))&amp;")"</f>
        <v>#N/A</v>
      </c>
      <c r="D440" s="7" t="str">
        <f>IF(B440="","",VLOOKUP(B440,選手データ!$B$2:$H$701,3,FALSE))</f>
        <v/>
      </c>
      <c r="E440" s="7" t="str">
        <f>IF(B440="","",VLOOKUP(B440,選手データ!$B$2:$H$701,4,FALSE))</f>
        <v/>
      </c>
      <c r="F440" s="9" t="str">
        <f t="shared" si="20"/>
        <v/>
      </c>
      <c r="G440" s="23" t="s">
        <v>276</v>
      </c>
      <c r="H440" s="7" t="str">
        <f>IF(B440="","",VLOOKUP(B440,選手データ!$B$2:$H$701,6,FALSE))</f>
        <v/>
      </c>
      <c r="I440" s="7" t="str">
        <f t="shared" si="18"/>
        <v/>
      </c>
      <c r="J440" s="7" t="s">
        <v>253</v>
      </c>
      <c r="K440" s="7">
        <v>20</v>
      </c>
      <c r="L440" s="29"/>
      <c r="M440" s="7" t="str">
        <f>IF(L440="","",VLOOKUP(L440,種目コード!$E$3:$F$16,2,FALSE))</f>
        <v/>
      </c>
      <c r="N440" s="28"/>
    </row>
    <row r="441" spans="1:14" x14ac:dyDescent="0.4">
      <c r="A441" s="7" t="str">
        <f t="shared" si="19"/>
        <v>07100</v>
      </c>
      <c r="B441" s="27"/>
      <c r="C441" s="7" t="e">
        <f>IF(B441="","",VLOOKUP(B441,選手データ!$B$2:$H$701,2,FALSE))&amp;"("&amp;(VLOOKUP(B441,選手データ!$B$2:$H$701,7,FALSE))&amp;")"</f>
        <v>#N/A</v>
      </c>
      <c r="D441" s="7" t="str">
        <f>IF(B441="","",VLOOKUP(B441,選手データ!$B$2:$H$701,3,FALSE))</f>
        <v/>
      </c>
      <c r="E441" s="7" t="str">
        <f>IF(B441="","",VLOOKUP(B441,選手データ!$B$2:$H$701,4,FALSE))</f>
        <v/>
      </c>
      <c r="F441" s="9" t="str">
        <f t="shared" si="20"/>
        <v/>
      </c>
      <c r="G441" s="23" t="s">
        <v>276</v>
      </c>
      <c r="H441" s="7" t="str">
        <f>IF(B441="","",VLOOKUP(B441,選手データ!$B$2:$H$701,6,FALSE))</f>
        <v/>
      </c>
      <c r="I441" s="7" t="str">
        <f t="shared" si="18"/>
        <v/>
      </c>
      <c r="J441" s="7" t="s">
        <v>253</v>
      </c>
      <c r="K441" s="7">
        <v>20</v>
      </c>
      <c r="L441" s="29"/>
      <c r="M441" s="7" t="str">
        <f>IF(L441="","",VLOOKUP(L441,種目コード!$E$3:$F$16,2,FALSE))</f>
        <v/>
      </c>
      <c r="N441" s="28"/>
    </row>
    <row r="442" spans="1:14" x14ac:dyDescent="0.4">
      <c r="A442" s="7" t="str">
        <f t="shared" si="19"/>
        <v>07100</v>
      </c>
      <c r="B442" s="27"/>
      <c r="C442" s="7" t="e">
        <f>IF(B442="","",VLOOKUP(B442,選手データ!$B$2:$H$701,2,FALSE))&amp;"("&amp;(VLOOKUP(B442,選手データ!$B$2:$H$701,7,FALSE))&amp;")"</f>
        <v>#N/A</v>
      </c>
      <c r="D442" s="7" t="str">
        <f>IF(B442="","",VLOOKUP(B442,選手データ!$B$2:$H$701,3,FALSE))</f>
        <v/>
      </c>
      <c r="E442" s="7" t="str">
        <f>IF(B442="","",VLOOKUP(B442,選手データ!$B$2:$H$701,4,FALSE))</f>
        <v/>
      </c>
      <c r="F442" s="9" t="str">
        <f t="shared" si="20"/>
        <v/>
      </c>
      <c r="G442" s="23" t="s">
        <v>276</v>
      </c>
      <c r="H442" s="7" t="str">
        <f>IF(B442="","",VLOOKUP(B442,選手データ!$B$2:$H$701,6,FALSE))</f>
        <v/>
      </c>
      <c r="I442" s="7" t="str">
        <f t="shared" si="18"/>
        <v/>
      </c>
      <c r="J442" s="7" t="s">
        <v>253</v>
      </c>
      <c r="K442" s="7">
        <v>20</v>
      </c>
      <c r="L442" s="29"/>
      <c r="M442" s="7" t="str">
        <f>IF(L442="","",VLOOKUP(L442,種目コード!$E$3:$F$16,2,FALSE))</f>
        <v/>
      </c>
      <c r="N442" s="28"/>
    </row>
    <row r="443" spans="1:14" x14ac:dyDescent="0.4">
      <c r="A443" s="7" t="str">
        <f t="shared" si="19"/>
        <v>07100</v>
      </c>
      <c r="B443" s="27"/>
      <c r="C443" s="7" t="e">
        <f>IF(B443="","",VLOOKUP(B443,選手データ!$B$2:$H$701,2,FALSE))&amp;"("&amp;(VLOOKUP(B443,選手データ!$B$2:$H$701,7,FALSE))&amp;")"</f>
        <v>#N/A</v>
      </c>
      <c r="D443" s="7" t="str">
        <f>IF(B443="","",VLOOKUP(B443,選手データ!$B$2:$H$701,3,FALSE))</f>
        <v/>
      </c>
      <c r="E443" s="7" t="str">
        <f>IF(B443="","",VLOOKUP(B443,選手データ!$B$2:$H$701,4,FALSE))</f>
        <v/>
      </c>
      <c r="F443" s="9" t="str">
        <f t="shared" si="20"/>
        <v/>
      </c>
      <c r="G443" s="23" t="s">
        <v>276</v>
      </c>
      <c r="H443" s="7" t="str">
        <f>IF(B443="","",VLOOKUP(B443,選手データ!$B$2:$H$701,6,FALSE))</f>
        <v/>
      </c>
      <c r="I443" s="7" t="str">
        <f t="shared" si="18"/>
        <v/>
      </c>
      <c r="J443" s="7" t="s">
        <v>253</v>
      </c>
      <c r="K443" s="7">
        <v>20</v>
      </c>
      <c r="L443" s="29"/>
      <c r="M443" s="7" t="str">
        <f>IF(L443="","",VLOOKUP(L443,種目コード!$E$3:$F$16,2,FALSE))</f>
        <v/>
      </c>
      <c r="N443" s="28"/>
    </row>
    <row r="444" spans="1:14" x14ac:dyDescent="0.4">
      <c r="A444" s="7" t="str">
        <f t="shared" si="19"/>
        <v>07100</v>
      </c>
      <c r="B444" s="27"/>
      <c r="C444" s="7" t="e">
        <f>IF(B444="","",VLOOKUP(B444,選手データ!$B$2:$H$701,2,FALSE))&amp;"("&amp;(VLOOKUP(B444,選手データ!$B$2:$H$701,7,FALSE))&amp;")"</f>
        <v>#N/A</v>
      </c>
      <c r="D444" s="7" t="str">
        <f>IF(B444="","",VLOOKUP(B444,選手データ!$B$2:$H$701,3,FALSE))</f>
        <v/>
      </c>
      <c r="E444" s="7" t="str">
        <f>IF(B444="","",VLOOKUP(B444,選手データ!$B$2:$H$701,4,FALSE))</f>
        <v/>
      </c>
      <c r="F444" s="9" t="str">
        <f t="shared" si="20"/>
        <v/>
      </c>
      <c r="G444" s="23" t="s">
        <v>276</v>
      </c>
      <c r="H444" s="7" t="str">
        <f>IF(B444="","",VLOOKUP(B444,選手データ!$B$2:$H$701,6,FALSE))</f>
        <v/>
      </c>
      <c r="I444" s="7" t="str">
        <f t="shared" si="18"/>
        <v/>
      </c>
      <c r="J444" s="7" t="s">
        <v>253</v>
      </c>
      <c r="K444" s="7">
        <v>20</v>
      </c>
      <c r="L444" s="29"/>
      <c r="M444" s="7" t="str">
        <f>IF(L444="","",VLOOKUP(L444,種目コード!$E$3:$F$16,2,FALSE))</f>
        <v/>
      </c>
      <c r="N444" s="28"/>
    </row>
    <row r="445" spans="1:14" x14ac:dyDescent="0.4">
      <c r="A445" s="7" t="str">
        <f t="shared" si="19"/>
        <v>07100</v>
      </c>
      <c r="B445" s="27"/>
      <c r="C445" s="7" t="e">
        <f>IF(B445="","",VLOOKUP(B445,選手データ!$B$2:$H$701,2,FALSE))&amp;"("&amp;(VLOOKUP(B445,選手データ!$B$2:$H$701,7,FALSE))&amp;")"</f>
        <v>#N/A</v>
      </c>
      <c r="D445" s="7" t="str">
        <f>IF(B445="","",VLOOKUP(B445,選手データ!$B$2:$H$701,3,FALSE))</f>
        <v/>
      </c>
      <c r="E445" s="7" t="str">
        <f>IF(B445="","",VLOOKUP(B445,選手データ!$B$2:$H$701,4,FALSE))</f>
        <v/>
      </c>
      <c r="F445" s="9" t="str">
        <f t="shared" si="20"/>
        <v/>
      </c>
      <c r="G445" s="23" t="s">
        <v>276</v>
      </c>
      <c r="H445" s="7" t="str">
        <f>IF(B445="","",VLOOKUP(B445,選手データ!$B$2:$H$701,6,FALSE))</f>
        <v/>
      </c>
      <c r="I445" s="7" t="str">
        <f t="shared" si="18"/>
        <v/>
      </c>
      <c r="J445" s="7" t="s">
        <v>253</v>
      </c>
      <c r="K445" s="7">
        <v>20</v>
      </c>
      <c r="L445" s="29"/>
      <c r="M445" s="7" t="str">
        <f>IF(L445="","",VLOOKUP(L445,種目コード!$E$3:$F$16,2,FALSE))</f>
        <v/>
      </c>
      <c r="N445" s="28"/>
    </row>
    <row r="446" spans="1:14" x14ac:dyDescent="0.4">
      <c r="A446" s="7" t="str">
        <f t="shared" si="19"/>
        <v>07100</v>
      </c>
      <c r="B446" s="27"/>
      <c r="C446" s="7" t="e">
        <f>IF(B446="","",VLOOKUP(B446,選手データ!$B$2:$H$701,2,FALSE))&amp;"("&amp;(VLOOKUP(B446,選手データ!$B$2:$H$701,7,FALSE))&amp;")"</f>
        <v>#N/A</v>
      </c>
      <c r="D446" s="7" t="str">
        <f>IF(B446="","",VLOOKUP(B446,選手データ!$B$2:$H$701,3,FALSE))</f>
        <v/>
      </c>
      <c r="E446" s="7" t="str">
        <f>IF(B446="","",VLOOKUP(B446,選手データ!$B$2:$H$701,4,FALSE))</f>
        <v/>
      </c>
      <c r="F446" s="9" t="str">
        <f t="shared" si="20"/>
        <v/>
      </c>
      <c r="G446" s="23" t="s">
        <v>276</v>
      </c>
      <c r="H446" s="7" t="str">
        <f>IF(B446="","",VLOOKUP(B446,選手データ!$B$2:$H$701,6,FALSE))</f>
        <v/>
      </c>
      <c r="I446" s="7" t="str">
        <f t="shared" si="18"/>
        <v/>
      </c>
      <c r="J446" s="7" t="s">
        <v>253</v>
      </c>
      <c r="K446" s="7">
        <v>20</v>
      </c>
      <c r="L446" s="29"/>
      <c r="M446" s="7" t="str">
        <f>IF(L446="","",VLOOKUP(L446,種目コード!$E$3:$F$16,2,FALSE))</f>
        <v/>
      </c>
      <c r="N446" s="28"/>
    </row>
    <row r="447" spans="1:14" x14ac:dyDescent="0.4">
      <c r="A447" s="7" t="str">
        <f t="shared" si="19"/>
        <v>07100</v>
      </c>
      <c r="B447" s="27"/>
      <c r="C447" s="7" t="e">
        <f>IF(B447="","",VLOOKUP(B447,選手データ!$B$2:$H$701,2,FALSE))&amp;"("&amp;(VLOOKUP(B447,選手データ!$B$2:$H$701,7,FALSE))&amp;")"</f>
        <v>#N/A</v>
      </c>
      <c r="D447" s="7" t="str">
        <f>IF(B447="","",VLOOKUP(B447,選手データ!$B$2:$H$701,3,FALSE))</f>
        <v/>
      </c>
      <c r="E447" s="7" t="str">
        <f>IF(B447="","",VLOOKUP(B447,選手データ!$B$2:$H$701,4,FALSE))</f>
        <v/>
      </c>
      <c r="F447" s="9" t="str">
        <f t="shared" si="20"/>
        <v/>
      </c>
      <c r="G447" s="23" t="s">
        <v>276</v>
      </c>
      <c r="H447" s="7" t="str">
        <f>IF(B447="","",VLOOKUP(B447,選手データ!$B$2:$H$701,6,FALSE))</f>
        <v/>
      </c>
      <c r="I447" s="7" t="str">
        <f t="shared" si="18"/>
        <v/>
      </c>
      <c r="J447" s="7" t="s">
        <v>253</v>
      </c>
      <c r="K447" s="7">
        <v>20</v>
      </c>
      <c r="L447" s="29"/>
      <c r="M447" s="7" t="str">
        <f>IF(L447="","",VLOOKUP(L447,種目コード!$E$3:$F$16,2,FALSE))</f>
        <v/>
      </c>
      <c r="N447" s="28"/>
    </row>
    <row r="448" spans="1:14" x14ac:dyDescent="0.4">
      <c r="A448" s="7" t="str">
        <f t="shared" si="19"/>
        <v>07100</v>
      </c>
      <c r="B448" s="27"/>
      <c r="C448" s="7" t="e">
        <f>IF(B448="","",VLOOKUP(B448,選手データ!$B$2:$H$701,2,FALSE))&amp;"("&amp;(VLOOKUP(B448,選手データ!$B$2:$H$701,7,FALSE))&amp;")"</f>
        <v>#N/A</v>
      </c>
      <c r="D448" s="7" t="str">
        <f>IF(B448="","",VLOOKUP(B448,選手データ!$B$2:$H$701,3,FALSE))</f>
        <v/>
      </c>
      <c r="E448" s="7" t="str">
        <f>IF(B448="","",VLOOKUP(B448,選手データ!$B$2:$H$701,4,FALSE))</f>
        <v/>
      </c>
      <c r="F448" s="9" t="str">
        <f t="shared" si="20"/>
        <v/>
      </c>
      <c r="G448" s="23" t="s">
        <v>276</v>
      </c>
      <c r="H448" s="7" t="str">
        <f>IF(B448="","",VLOOKUP(B448,選手データ!$B$2:$H$701,6,FALSE))</f>
        <v/>
      </c>
      <c r="I448" s="7" t="str">
        <f t="shared" si="18"/>
        <v/>
      </c>
      <c r="J448" s="7" t="s">
        <v>253</v>
      </c>
      <c r="K448" s="7">
        <v>20</v>
      </c>
      <c r="L448" s="29"/>
      <c r="M448" s="7" t="str">
        <f>IF(L448="","",VLOOKUP(L448,種目コード!$E$3:$F$16,2,FALSE))</f>
        <v/>
      </c>
      <c r="N448" s="28"/>
    </row>
    <row r="449" spans="1:14" x14ac:dyDescent="0.4">
      <c r="A449" s="7" t="str">
        <f t="shared" si="19"/>
        <v>07100</v>
      </c>
      <c r="B449" s="27"/>
      <c r="C449" s="7" t="e">
        <f>IF(B449="","",VLOOKUP(B449,選手データ!$B$2:$H$701,2,FALSE))&amp;"("&amp;(VLOOKUP(B449,選手データ!$B$2:$H$701,7,FALSE))&amp;")"</f>
        <v>#N/A</v>
      </c>
      <c r="D449" s="7" t="str">
        <f>IF(B449="","",VLOOKUP(B449,選手データ!$B$2:$H$701,3,FALSE))</f>
        <v/>
      </c>
      <c r="E449" s="7" t="str">
        <f>IF(B449="","",VLOOKUP(B449,選手データ!$B$2:$H$701,4,FALSE))</f>
        <v/>
      </c>
      <c r="F449" s="9" t="str">
        <f t="shared" si="20"/>
        <v/>
      </c>
      <c r="G449" s="23" t="s">
        <v>276</v>
      </c>
      <c r="H449" s="7" t="str">
        <f>IF(B449="","",VLOOKUP(B449,選手データ!$B$2:$H$701,6,FALSE))</f>
        <v/>
      </c>
      <c r="I449" s="7" t="str">
        <f t="shared" si="18"/>
        <v/>
      </c>
      <c r="J449" s="7" t="s">
        <v>253</v>
      </c>
      <c r="K449" s="7">
        <v>20</v>
      </c>
      <c r="L449" s="29"/>
      <c r="M449" s="7" t="str">
        <f>IF(L449="","",VLOOKUP(L449,種目コード!$E$3:$F$16,2,FALSE))</f>
        <v/>
      </c>
      <c r="N449" s="28"/>
    </row>
    <row r="450" spans="1:14" x14ac:dyDescent="0.4">
      <c r="A450" s="7" t="str">
        <f t="shared" si="19"/>
        <v>07100</v>
      </c>
      <c r="B450" s="27"/>
      <c r="C450" s="7" t="e">
        <f>IF(B450="","",VLOOKUP(B450,選手データ!$B$2:$H$701,2,FALSE))&amp;"("&amp;(VLOOKUP(B450,選手データ!$B$2:$H$701,7,FALSE))&amp;")"</f>
        <v>#N/A</v>
      </c>
      <c r="D450" s="7" t="str">
        <f>IF(B450="","",VLOOKUP(B450,選手データ!$B$2:$H$701,3,FALSE))</f>
        <v/>
      </c>
      <c r="E450" s="7" t="str">
        <f>IF(B450="","",VLOOKUP(B450,選手データ!$B$2:$H$701,4,FALSE))</f>
        <v/>
      </c>
      <c r="F450" s="9" t="str">
        <f t="shared" si="20"/>
        <v/>
      </c>
      <c r="G450" s="23" t="s">
        <v>276</v>
      </c>
      <c r="H450" s="7" t="str">
        <f>IF(B450="","",VLOOKUP(B450,選手データ!$B$2:$H$701,6,FALSE))</f>
        <v/>
      </c>
      <c r="I450" s="7" t="str">
        <f t="shared" si="18"/>
        <v/>
      </c>
      <c r="J450" s="7" t="s">
        <v>253</v>
      </c>
      <c r="K450" s="7">
        <v>20</v>
      </c>
      <c r="L450" s="29"/>
      <c r="M450" s="7" t="str">
        <f>IF(L450="","",VLOOKUP(L450,種目コード!$E$3:$F$16,2,FALSE))</f>
        <v/>
      </c>
      <c r="N450" s="28"/>
    </row>
    <row r="451" spans="1:14" x14ac:dyDescent="0.4">
      <c r="A451" s="7" t="str">
        <f t="shared" si="19"/>
        <v>07100</v>
      </c>
      <c r="B451" s="27"/>
      <c r="C451" s="7" t="e">
        <f>IF(B451="","",VLOOKUP(B451,選手データ!$B$2:$H$701,2,FALSE))&amp;"("&amp;(VLOOKUP(B451,選手データ!$B$2:$H$701,7,FALSE))&amp;")"</f>
        <v>#N/A</v>
      </c>
      <c r="D451" s="7" t="str">
        <f>IF(B451="","",VLOOKUP(B451,選手データ!$B$2:$H$701,3,FALSE))</f>
        <v/>
      </c>
      <c r="E451" s="7" t="str">
        <f>IF(B451="","",VLOOKUP(B451,選手データ!$B$2:$H$701,4,FALSE))</f>
        <v/>
      </c>
      <c r="F451" s="9" t="str">
        <f t="shared" si="20"/>
        <v/>
      </c>
      <c r="G451" s="23" t="s">
        <v>276</v>
      </c>
      <c r="H451" s="7" t="str">
        <f>IF(B451="","",VLOOKUP(B451,選手データ!$B$2:$H$701,6,FALSE))</f>
        <v/>
      </c>
      <c r="I451" s="7" t="str">
        <f t="shared" ref="I451:I514" si="21">IF(H451="","",VLOOKUP(H451,学校番号,3,FALSE))</f>
        <v/>
      </c>
      <c r="J451" s="7" t="s">
        <v>253</v>
      </c>
      <c r="K451" s="7">
        <v>20</v>
      </c>
      <c r="L451" s="29"/>
      <c r="M451" s="7" t="str">
        <f>IF(L451="","",VLOOKUP(L451,種目コード!$E$3:$F$16,2,FALSE))</f>
        <v/>
      </c>
      <c r="N451" s="28"/>
    </row>
    <row r="452" spans="1:14" x14ac:dyDescent="0.4">
      <c r="A452" s="7" t="str">
        <f t="shared" si="19"/>
        <v>07100</v>
      </c>
      <c r="B452" s="27"/>
      <c r="C452" s="7" t="e">
        <f>IF(B452="","",VLOOKUP(B452,選手データ!$B$2:$H$701,2,FALSE))&amp;"("&amp;(VLOOKUP(B452,選手データ!$B$2:$H$701,7,FALSE))&amp;")"</f>
        <v>#N/A</v>
      </c>
      <c r="D452" s="7" t="str">
        <f>IF(B452="","",VLOOKUP(B452,選手データ!$B$2:$H$701,3,FALSE))</f>
        <v/>
      </c>
      <c r="E452" s="7" t="str">
        <f>IF(B452="","",VLOOKUP(B452,選手データ!$B$2:$H$701,4,FALSE))</f>
        <v/>
      </c>
      <c r="F452" s="9" t="str">
        <f t="shared" si="20"/>
        <v/>
      </c>
      <c r="G452" s="23" t="s">
        <v>276</v>
      </c>
      <c r="H452" s="7" t="str">
        <f>IF(B452="","",VLOOKUP(B452,選手データ!$B$2:$H$701,6,FALSE))</f>
        <v/>
      </c>
      <c r="I452" s="7" t="str">
        <f t="shared" si="21"/>
        <v/>
      </c>
      <c r="J452" s="7" t="s">
        <v>253</v>
      </c>
      <c r="K452" s="7">
        <v>20</v>
      </c>
      <c r="L452" s="29"/>
      <c r="M452" s="7" t="str">
        <f>IF(L452="","",VLOOKUP(L452,種目コード!$E$3:$F$16,2,FALSE))</f>
        <v/>
      </c>
      <c r="N452" s="28"/>
    </row>
    <row r="453" spans="1:14" x14ac:dyDescent="0.4">
      <c r="A453" s="7" t="str">
        <f t="shared" si="19"/>
        <v>07100</v>
      </c>
      <c r="B453" s="27"/>
      <c r="C453" s="7" t="e">
        <f>IF(B453="","",VLOOKUP(B453,選手データ!$B$2:$H$701,2,FALSE))&amp;"("&amp;(VLOOKUP(B453,選手データ!$B$2:$H$701,7,FALSE))&amp;")"</f>
        <v>#N/A</v>
      </c>
      <c r="D453" s="7" t="str">
        <f>IF(B453="","",VLOOKUP(B453,選手データ!$B$2:$H$701,3,FALSE))</f>
        <v/>
      </c>
      <c r="E453" s="7" t="str">
        <f>IF(B453="","",VLOOKUP(B453,選手データ!$B$2:$H$701,4,FALSE))</f>
        <v/>
      </c>
      <c r="F453" s="9" t="str">
        <f t="shared" si="20"/>
        <v/>
      </c>
      <c r="G453" s="23" t="s">
        <v>276</v>
      </c>
      <c r="H453" s="7" t="str">
        <f>IF(B453="","",VLOOKUP(B453,選手データ!$B$2:$H$701,6,FALSE))</f>
        <v/>
      </c>
      <c r="I453" s="7" t="str">
        <f t="shared" si="21"/>
        <v/>
      </c>
      <c r="J453" s="7" t="s">
        <v>253</v>
      </c>
      <c r="K453" s="7">
        <v>20</v>
      </c>
      <c r="L453" s="29"/>
      <c r="M453" s="7" t="str">
        <f>IF(L453="","",VLOOKUP(L453,種目コード!$E$3:$F$16,2,FALSE))</f>
        <v/>
      </c>
      <c r="N453" s="28"/>
    </row>
    <row r="454" spans="1:14" x14ac:dyDescent="0.4">
      <c r="A454" s="7" t="str">
        <f t="shared" ref="A454:A517" si="22">"07100"&amp;IF(LEN(B454)=3,"0"&amp;B454,B454)</f>
        <v>07100</v>
      </c>
      <c r="B454" s="27"/>
      <c r="C454" s="7" t="e">
        <f>IF(B454="","",VLOOKUP(B454,選手データ!$B$2:$H$701,2,FALSE))&amp;"("&amp;(VLOOKUP(B454,選手データ!$B$2:$H$701,7,FALSE))&amp;")"</f>
        <v>#N/A</v>
      </c>
      <c r="D454" s="7" t="str">
        <f>IF(B454="","",VLOOKUP(B454,選手データ!$B$2:$H$701,3,FALSE))</f>
        <v/>
      </c>
      <c r="E454" s="7" t="str">
        <f>IF(B454="","",VLOOKUP(B454,選手データ!$B$2:$H$701,4,FALSE))</f>
        <v/>
      </c>
      <c r="F454" s="9" t="str">
        <f t="shared" ref="F454:F517" si="23">IF(B454="","",IF(E454="男子",1,IF(E454="女子",2,FALSE)))</f>
        <v/>
      </c>
      <c r="G454" s="23" t="s">
        <v>276</v>
      </c>
      <c r="H454" s="7" t="str">
        <f>IF(B454="","",VLOOKUP(B454,選手データ!$B$2:$H$701,6,FALSE))</f>
        <v/>
      </c>
      <c r="I454" s="7" t="str">
        <f t="shared" si="21"/>
        <v/>
      </c>
      <c r="J454" s="7" t="s">
        <v>253</v>
      </c>
      <c r="K454" s="7">
        <v>20</v>
      </c>
      <c r="L454" s="29"/>
      <c r="M454" s="7" t="str">
        <f>IF(L454="","",VLOOKUP(L454,種目コード!$E$3:$F$16,2,FALSE))</f>
        <v/>
      </c>
      <c r="N454" s="28"/>
    </row>
    <row r="455" spans="1:14" x14ac:dyDescent="0.4">
      <c r="A455" s="7" t="str">
        <f t="shared" si="22"/>
        <v>07100</v>
      </c>
      <c r="B455" s="27"/>
      <c r="C455" s="7" t="e">
        <f>IF(B455="","",VLOOKUP(B455,選手データ!$B$2:$H$701,2,FALSE))&amp;"("&amp;(VLOOKUP(B455,選手データ!$B$2:$H$701,7,FALSE))&amp;")"</f>
        <v>#N/A</v>
      </c>
      <c r="D455" s="7" t="str">
        <f>IF(B455="","",VLOOKUP(B455,選手データ!$B$2:$H$701,3,FALSE))</f>
        <v/>
      </c>
      <c r="E455" s="7" t="str">
        <f>IF(B455="","",VLOOKUP(B455,選手データ!$B$2:$H$701,4,FALSE))</f>
        <v/>
      </c>
      <c r="F455" s="9" t="str">
        <f t="shared" si="23"/>
        <v/>
      </c>
      <c r="G455" s="23" t="s">
        <v>276</v>
      </c>
      <c r="H455" s="7" t="str">
        <f>IF(B455="","",VLOOKUP(B455,選手データ!$B$2:$H$701,6,FALSE))</f>
        <v/>
      </c>
      <c r="I455" s="7" t="str">
        <f t="shared" si="21"/>
        <v/>
      </c>
      <c r="J455" s="7" t="s">
        <v>253</v>
      </c>
      <c r="K455" s="7">
        <v>20</v>
      </c>
      <c r="L455" s="29"/>
      <c r="M455" s="7" t="str">
        <f>IF(L455="","",VLOOKUP(L455,種目コード!$E$3:$F$16,2,FALSE))</f>
        <v/>
      </c>
      <c r="N455" s="28"/>
    </row>
    <row r="456" spans="1:14" x14ac:dyDescent="0.4">
      <c r="A456" s="7" t="str">
        <f t="shared" si="22"/>
        <v>07100</v>
      </c>
      <c r="B456" s="27"/>
      <c r="C456" s="7" t="e">
        <f>IF(B456="","",VLOOKUP(B456,選手データ!$B$2:$H$701,2,FALSE))&amp;"("&amp;(VLOOKUP(B456,選手データ!$B$2:$H$701,7,FALSE))&amp;")"</f>
        <v>#N/A</v>
      </c>
      <c r="D456" s="7" t="str">
        <f>IF(B456="","",VLOOKUP(B456,選手データ!$B$2:$H$701,3,FALSE))</f>
        <v/>
      </c>
      <c r="E456" s="7" t="str">
        <f>IF(B456="","",VLOOKUP(B456,選手データ!$B$2:$H$701,4,FALSE))</f>
        <v/>
      </c>
      <c r="F456" s="9" t="str">
        <f t="shared" si="23"/>
        <v/>
      </c>
      <c r="G456" s="23" t="s">
        <v>276</v>
      </c>
      <c r="H456" s="7" t="str">
        <f>IF(B456="","",VLOOKUP(B456,選手データ!$B$2:$H$701,6,FALSE))</f>
        <v/>
      </c>
      <c r="I456" s="7" t="str">
        <f t="shared" si="21"/>
        <v/>
      </c>
      <c r="J456" s="7" t="s">
        <v>253</v>
      </c>
      <c r="K456" s="7">
        <v>20</v>
      </c>
      <c r="L456" s="29"/>
      <c r="M456" s="7" t="str">
        <f>IF(L456="","",VLOOKUP(L456,種目コード!$E$3:$F$16,2,FALSE))</f>
        <v/>
      </c>
      <c r="N456" s="28"/>
    </row>
    <row r="457" spans="1:14" x14ac:dyDescent="0.4">
      <c r="A457" s="7" t="str">
        <f t="shared" si="22"/>
        <v>07100</v>
      </c>
      <c r="B457" s="27"/>
      <c r="C457" s="7" t="e">
        <f>IF(B457="","",VLOOKUP(B457,選手データ!$B$2:$H$701,2,FALSE))&amp;"("&amp;(VLOOKUP(B457,選手データ!$B$2:$H$701,7,FALSE))&amp;")"</f>
        <v>#N/A</v>
      </c>
      <c r="D457" s="7" t="str">
        <f>IF(B457="","",VLOOKUP(B457,選手データ!$B$2:$H$701,3,FALSE))</f>
        <v/>
      </c>
      <c r="E457" s="7" t="str">
        <f>IF(B457="","",VLOOKUP(B457,選手データ!$B$2:$H$701,4,FALSE))</f>
        <v/>
      </c>
      <c r="F457" s="9" t="str">
        <f t="shared" si="23"/>
        <v/>
      </c>
      <c r="G457" s="23" t="s">
        <v>276</v>
      </c>
      <c r="H457" s="7" t="str">
        <f>IF(B457="","",VLOOKUP(B457,選手データ!$B$2:$H$701,6,FALSE))</f>
        <v/>
      </c>
      <c r="I457" s="7" t="str">
        <f t="shared" si="21"/>
        <v/>
      </c>
      <c r="J457" s="7" t="s">
        <v>253</v>
      </c>
      <c r="K457" s="7">
        <v>20</v>
      </c>
      <c r="L457" s="29"/>
      <c r="M457" s="7" t="str">
        <f>IF(L457="","",VLOOKUP(L457,種目コード!$E$3:$F$16,2,FALSE))</f>
        <v/>
      </c>
      <c r="N457" s="28"/>
    </row>
    <row r="458" spans="1:14" x14ac:dyDescent="0.4">
      <c r="A458" s="7" t="str">
        <f t="shared" si="22"/>
        <v>07100</v>
      </c>
      <c r="B458" s="27"/>
      <c r="C458" s="7" t="e">
        <f>IF(B458="","",VLOOKUP(B458,選手データ!$B$2:$H$701,2,FALSE))&amp;"("&amp;(VLOOKUP(B458,選手データ!$B$2:$H$701,7,FALSE))&amp;")"</f>
        <v>#N/A</v>
      </c>
      <c r="D458" s="7" t="str">
        <f>IF(B458="","",VLOOKUP(B458,選手データ!$B$2:$H$701,3,FALSE))</f>
        <v/>
      </c>
      <c r="E458" s="7" t="str">
        <f>IF(B458="","",VLOOKUP(B458,選手データ!$B$2:$H$701,4,FALSE))</f>
        <v/>
      </c>
      <c r="F458" s="9" t="str">
        <f t="shared" si="23"/>
        <v/>
      </c>
      <c r="G458" s="23" t="s">
        <v>276</v>
      </c>
      <c r="H458" s="7" t="str">
        <f>IF(B458="","",VLOOKUP(B458,選手データ!$B$2:$H$701,6,FALSE))</f>
        <v/>
      </c>
      <c r="I458" s="7" t="str">
        <f t="shared" si="21"/>
        <v/>
      </c>
      <c r="J458" s="7" t="s">
        <v>253</v>
      </c>
      <c r="K458" s="7">
        <v>20</v>
      </c>
      <c r="L458" s="29"/>
      <c r="M458" s="7" t="str">
        <f>IF(L458="","",VLOOKUP(L458,種目コード!$E$3:$F$16,2,FALSE))</f>
        <v/>
      </c>
      <c r="N458" s="28"/>
    </row>
    <row r="459" spans="1:14" x14ac:dyDescent="0.4">
      <c r="A459" s="7" t="str">
        <f t="shared" si="22"/>
        <v>07100</v>
      </c>
      <c r="B459" s="27"/>
      <c r="C459" s="7" t="e">
        <f>IF(B459="","",VLOOKUP(B459,選手データ!$B$2:$H$701,2,FALSE))&amp;"("&amp;(VLOOKUP(B459,選手データ!$B$2:$H$701,7,FALSE))&amp;")"</f>
        <v>#N/A</v>
      </c>
      <c r="D459" s="7" t="str">
        <f>IF(B459="","",VLOOKUP(B459,選手データ!$B$2:$H$701,3,FALSE))</f>
        <v/>
      </c>
      <c r="E459" s="7" t="str">
        <f>IF(B459="","",VLOOKUP(B459,選手データ!$B$2:$H$701,4,FALSE))</f>
        <v/>
      </c>
      <c r="F459" s="9" t="str">
        <f t="shared" si="23"/>
        <v/>
      </c>
      <c r="G459" s="23" t="s">
        <v>276</v>
      </c>
      <c r="H459" s="7" t="str">
        <f>IF(B459="","",VLOOKUP(B459,選手データ!$B$2:$H$701,6,FALSE))</f>
        <v/>
      </c>
      <c r="I459" s="7" t="str">
        <f t="shared" si="21"/>
        <v/>
      </c>
      <c r="J459" s="7" t="s">
        <v>253</v>
      </c>
      <c r="K459" s="7">
        <v>20</v>
      </c>
      <c r="L459" s="29"/>
      <c r="M459" s="7" t="str">
        <f>IF(L459="","",VLOOKUP(L459,種目コード!$E$3:$F$16,2,FALSE))</f>
        <v/>
      </c>
      <c r="N459" s="28"/>
    </row>
    <row r="460" spans="1:14" x14ac:dyDescent="0.4">
      <c r="A460" s="7" t="str">
        <f t="shared" si="22"/>
        <v>07100</v>
      </c>
      <c r="B460" s="27"/>
      <c r="C460" s="7" t="e">
        <f>IF(B460="","",VLOOKUP(B460,選手データ!$B$2:$H$701,2,FALSE))&amp;"("&amp;(VLOOKUP(B460,選手データ!$B$2:$H$701,7,FALSE))&amp;")"</f>
        <v>#N/A</v>
      </c>
      <c r="D460" s="7" t="str">
        <f>IF(B460="","",VLOOKUP(B460,選手データ!$B$2:$H$701,3,FALSE))</f>
        <v/>
      </c>
      <c r="E460" s="7" t="str">
        <f>IF(B460="","",VLOOKUP(B460,選手データ!$B$2:$H$701,4,FALSE))</f>
        <v/>
      </c>
      <c r="F460" s="9" t="str">
        <f t="shared" si="23"/>
        <v/>
      </c>
      <c r="G460" s="23" t="s">
        <v>276</v>
      </c>
      <c r="H460" s="7" t="str">
        <f>IF(B460="","",VLOOKUP(B460,選手データ!$B$2:$H$701,6,FALSE))</f>
        <v/>
      </c>
      <c r="I460" s="7" t="str">
        <f t="shared" si="21"/>
        <v/>
      </c>
      <c r="J460" s="7" t="s">
        <v>253</v>
      </c>
      <c r="K460" s="7">
        <v>20</v>
      </c>
      <c r="L460" s="29"/>
      <c r="M460" s="7" t="str">
        <f>IF(L460="","",VLOOKUP(L460,種目コード!$E$3:$F$16,2,FALSE))</f>
        <v/>
      </c>
      <c r="N460" s="28"/>
    </row>
    <row r="461" spans="1:14" x14ac:dyDescent="0.4">
      <c r="A461" s="7" t="str">
        <f t="shared" si="22"/>
        <v>07100</v>
      </c>
      <c r="B461" s="27"/>
      <c r="C461" s="7" t="e">
        <f>IF(B461="","",VLOOKUP(B461,選手データ!$B$2:$H$701,2,FALSE))&amp;"("&amp;(VLOOKUP(B461,選手データ!$B$2:$H$701,7,FALSE))&amp;")"</f>
        <v>#N/A</v>
      </c>
      <c r="D461" s="7" t="str">
        <f>IF(B461="","",VLOOKUP(B461,選手データ!$B$2:$H$701,3,FALSE))</f>
        <v/>
      </c>
      <c r="E461" s="7" t="str">
        <f>IF(B461="","",VLOOKUP(B461,選手データ!$B$2:$H$701,4,FALSE))</f>
        <v/>
      </c>
      <c r="F461" s="9" t="str">
        <f t="shared" si="23"/>
        <v/>
      </c>
      <c r="G461" s="23" t="s">
        <v>276</v>
      </c>
      <c r="H461" s="7" t="str">
        <f>IF(B461="","",VLOOKUP(B461,選手データ!$B$2:$H$701,6,FALSE))</f>
        <v/>
      </c>
      <c r="I461" s="7" t="str">
        <f t="shared" si="21"/>
        <v/>
      </c>
      <c r="J461" s="7" t="s">
        <v>253</v>
      </c>
      <c r="K461" s="7">
        <v>20</v>
      </c>
      <c r="L461" s="29"/>
      <c r="M461" s="7" t="str">
        <f>IF(L461="","",VLOOKUP(L461,種目コード!$E$3:$F$16,2,FALSE))</f>
        <v/>
      </c>
      <c r="N461" s="28"/>
    </row>
    <row r="462" spans="1:14" x14ac:dyDescent="0.4">
      <c r="A462" s="7" t="str">
        <f t="shared" si="22"/>
        <v>07100</v>
      </c>
      <c r="B462" s="27"/>
      <c r="C462" s="7" t="e">
        <f>IF(B462="","",VLOOKUP(B462,選手データ!$B$2:$H$701,2,FALSE))&amp;"("&amp;(VLOOKUP(B462,選手データ!$B$2:$H$701,7,FALSE))&amp;")"</f>
        <v>#N/A</v>
      </c>
      <c r="D462" s="7" t="str">
        <f>IF(B462="","",VLOOKUP(B462,選手データ!$B$2:$H$701,3,FALSE))</f>
        <v/>
      </c>
      <c r="E462" s="7" t="str">
        <f>IF(B462="","",VLOOKUP(B462,選手データ!$B$2:$H$701,4,FALSE))</f>
        <v/>
      </c>
      <c r="F462" s="9" t="str">
        <f t="shared" si="23"/>
        <v/>
      </c>
      <c r="G462" s="23" t="s">
        <v>276</v>
      </c>
      <c r="H462" s="7" t="str">
        <f>IF(B462="","",VLOOKUP(B462,選手データ!$B$2:$H$701,6,FALSE))</f>
        <v/>
      </c>
      <c r="I462" s="7" t="str">
        <f t="shared" si="21"/>
        <v/>
      </c>
      <c r="J462" s="7" t="s">
        <v>253</v>
      </c>
      <c r="K462" s="7">
        <v>20</v>
      </c>
      <c r="L462" s="29"/>
      <c r="M462" s="7" t="str">
        <f>IF(L462="","",VLOOKUP(L462,種目コード!$E$3:$F$16,2,FALSE))</f>
        <v/>
      </c>
      <c r="N462" s="28"/>
    </row>
    <row r="463" spans="1:14" x14ac:dyDescent="0.4">
      <c r="A463" s="7" t="str">
        <f t="shared" si="22"/>
        <v>07100</v>
      </c>
      <c r="B463" s="27"/>
      <c r="C463" s="7" t="e">
        <f>IF(B463="","",VLOOKUP(B463,選手データ!$B$2:$H$701,2,FALSE))&amp;"("&amp;(VLOOKUP(B463,選手データ!$B$2:$H$701,7,FALSE))&amp;")"</f>
        <v>#N/A</v>
      </c>
      <c r="D463" s="7" t="str">
        <f>IF(B463="","",VLOOKUP(B463,選手データ!$B$2:$H$701,3,FALSE))</f>
        <v/>
      </c>
      <c r="E463" s="7" t="str">
        <f>IF(B463="","",VLOOKUP(B463,選手データ!$B$2:$H$701,4,FALSE))</f>
        <v/>
      </c>
      <c r="F463" s="9" t="str">
        <f t="shared" si="23"/>
        <v/>
      </c>
      <c r="G463" s="23" t="s">
        <v>276</v>
      </c>
      <c r="H463" s="7" t="str">
        <f>IF(B463="","",VLOOKUP(B463,選手データ!$B$2:$H$701,6,FALSE))</f>
        <v/>
      </c>
      <c r="I463" s="7" t="str">
        <f t="shared" si="21"/>
        <v/>
      </c>
      <c r="J463" s="7" t="s">
        <v>253</v>
      </c>
      <c r="K463" s="7">
        <v>20</v>
      </c>
      <c r="L463" s="29"/>
      <c r="M463" s="7" t="str">
        <f>IF(L463="","",VLOOKUP(L463,種目コード!$E$3:$F$16,2,FALSE))</f>
        <v/>
      </c>
      <c r="N463" s="28"/>
    </row>
    <row r="464" spans="1:14" x14ac:dyDescent="0.4">
      <c r="A464" s="7" t="str">
        <f t="shared" si="22"/>
        <v>07100</v>
      </c>
      <c r="B464" s="27"/>
      <c r="C464" s="7" t="e">
        <f>IF(B464="","",VLOOKUP(B464,選手データ!$B$2:$H$701,2,FALSE))&amp;"("&amp;(VLOOKUP(B464,選手データ!$B$2:$H$701,7,FALSE))&amp;")"</f>
        <v>#N/A</v>
      </c>
      <c r="D464" s="7" t="str">
        <f>IF(B464="","",VLOOKUP(B464,選手データ!$B$2:$H$701,3,FALSE))</f>
        <v/>
      </c>
      <c r="E464" s="7" t="str">
        <f>IF(B464="","",VLOOKUP(B464,選手データ!$B$2:$H$701,4,FALSE))</f>
        <v/>
      </c>
      <c r="F464" s="9" t="str">
        <f t="shared" si="23"/>
        <v/>
      </c>
      <c r="G464" s="23" t="s">
        <v>276</v>
      </c>
      <c r="H464" s="7" t="str">
        <f>IF(B464="","",VLOOKUP(B464,選手データ!$B$2:$H$701,6,FALSE))</f>
        <v/>
      </c>
      <c r="I464" s="7" t="str">
        <f t="shared" si="21"/>
        <v/>
      </c>
      <c r="J464" s="7" t="s">
        <v>253</v>
      </c>
      <c r="K464" s="7">
        <v>20</v>
      </c>
      <c r="L464" s="29"/>
      <c r="M464" s="7" t="str">
        <f>IF(L464="","",VLOOKUP(L464,種目コード!$E$3:$F$16,2,FALSE))</f>
        <v/>
      </c>
      <c r="N464" s="28"/>
    </row>
    <row r="465" spans="1:14" x14ac:dyDescent="0.4">
      <c r="A465" s="7" t="str">
        <f t="shared" si="22"/>
        <v>07100</v>
      </c>
      <c r="B465" s="27"/>
      <c r="C465" s="7" t="e">
        <f>IF(B465="","",VLOOKUP(B465,選手データ!$B$2:$H$701,2,FALSE))&amp;"("&amp;(VLOOKUP(B465,選手データ!$B$2:$H$701,7,FALSE))&amp;")"</f>
        <v>#N/A</v>
      </c>
      <c r="D465" s="7" t="str">
        <f>IF(B465="","",VLOOKUP(B465,選手データ!$B$2:$H$701,3,FALSE))</f>
        <v/>
      </c>
      <c r="E465" s="7" t="str">
        <f>IF(B465="","",VLOOKUP(B465,選手データ!$B$2:$H$701,4,FALSE))</f>
        <v/>
      </c>
      <c r="F465" s="9" t="str">
        <f t="shared" si="23"/>
        <v/>
      </c>
      <c r="G465" s="23" t="s">
        <v>276</v>
      </c>
      <c r="H465" s="7" t="str">
        <f>IF(B465="","",VLOOKUP(B465,選手データ!$B$2:$H$701,6,FALSE))</f>
        <v/>
      </c>
      <c r="I465" s="7" t="str">
        <f t="shared" si="21"/>
        <v/>
      </c>
      <c r="J465" s="7" t="s">
        <v>253</v>
      </c>
      <c r="K465" s="7">
        <v>20</v>
      </c>
      <c r="L465" s="29"/>
      <c r="M465" s="7" t="str">
        <f>IF(L465="","",VLOOKUP(L465,種目コード!$E$3:$F$16,2,FALSE))</f>
        <v/>
      </c>
      <c r="N465" s="28"/>
    </row>
    <row r="466" spans="1:14" x14ac:dyDescent="0.4">
      <c r="A466" s="7" t="str">
        <f t="shared" si="22"/>
        <v>07100</v>
      </c>
      <c r="B466" s="27"/>
      <c r="C466" s="7" t="e">
        <f>IF(B466="","",VLOOKUP(B466,選手データ!$B$2:$H$701,2,FALSE))&amp;"("&amp;(VLOOKUP(B466,選手データ!$B$2:$H$701,7,FALSE))&amp;")"</f>
        <v>#N/A</v>
      </c>
      <c r="D466" s="7" t="str">
        <f>IF(B466="","",VLOOKUP(B466,選手データ!$B$2:$H$701,3,FALSE))</f>
        <v/>
      </c>
      <c r="E466" s="7" t="str">
        <f>IF(B466="","",VLOOKUP(B466,選手データ!$B$2:$H$701,4,FALSE))</f>
        <v/>
      </c>
      <c r="F466" s="9" t="str">
        <f t="shared" si="23"/>
        <v/>
      </c>
      <c r="G466" s="23" t="s">
        <v>276</v>
      </c>
      <c r="H466" s="7" t="str">
        <f>IF(B466="","",VLOOKUP(B466,選手データ!$B$2:$H$701,6,FALSE))</f>
        <v/>
      </c>
      <c r="I466" s="7" t="str">
        <f t="shared" si="21"/>
        <v/>
      </c>
      <c r="J466" s="7" t="s">
        <v>253</v>
      </c>
      <c r="K466" s="7">
        <v>20</v>
      </c>
      <c r="L466" s="29"/>
      <c r="M466" s="7" t="str">
        <f>IF(L466="","",VLOOKUP(L466,種目コード!$E$3:$F$16,2,FALSE))</f>
        <v/>
      </c>
      <c r="N466" s="28"/>
    </row>
    <row r="467" spans="1:14" x14ac:dyDescent="0.4">
      <c r="A467" s="7" t="str">
        <f t="shared" si="22"/>
        <v>07100</v>
      </c>
      <c r="B467" s="27"/>
      <c r="C467" s="7" t="e">
        <f>IF(B467="","",VLOOKUP(B467,選手データ!$B$2:$H$701,2,FALSE))&amp;"("&amp;(VLOOKUP(B467,選手データ!$B$2:$H$701,7,FALSE))&amp;")"</f>
        <v>#N/A</v>
      </c>
      <c r="D467" s="7" t="str">
        <f>IF(B467="","",VLOOKUP(B467,選手データ!$B$2:$H$701,3,FALSE))</f>
        <v/>
      </c>
      <c r="E467" s="7" t="str">
        <f>IF(B467="","",VLOOKUP(B467,選手データ!$B$2:$H$701,4,FALSE))</f>
        <v/>
      </c>
      <c r="F467" s="9" t="str">
        <f t="shared" si="23"/>
        <v/>
      </c>
      <c r="G467" s="23" t="s">
        <v>276</v>
      </c>
      <c r="H467" s="7" t="str">
        <f>IF(B467="","",VLOOKUP(B467,選手データ!$B$2:$H$701,6,FALSE))</f>
        <v/>
      </c>
      <c r="I467" s="7" t="str">
        <f t="shared" si="21"/>
        <v/>
      </c>
      <c r="J467" s="7" t="s">
        <v>253</v>
      </c>
      <c r="K467" s="7">
        <v>20</v>
      </c>
      <c r="L467" s="29"/>
      <c r="M467" s="7" t="str">
        <f>IF(L467="","",VLOOKUP(L467,種目コード!$E$3:$F$16,2,FALSE))</f>
        <v/>
      </c>
      <c r="N467" s="28"/>
    </row>
    <row r="468" spans="1:14" x14ac:dyDescent="0.4">
      <c r="A468" s="7" t="str">
        <f t="shared" si="22"/>
        <v>07100</v>
      </c>
      <c r="B468" s="27"/>
      <c r="C468" s="7" t="e">
        <f>IF(B468="","",VLOOKUP(B468,選手データ!$B$2:$H$701,2,FALSE))&amp;"("&amp;(VLOOKUP(B468,選手データ!$B$2:$H$701,7,FALSE))&amp;")"</f>
        <v>#N/A</v>
      </c>
      <c r="D468" s="7" t="str">
        <f>IF(B468="","",VLOOKUP(B468,選手データ!$B$2:$H$701,3,FALSE))</f>
        <v/>
      </c>
      <c r="E468" s="7" t="str">
        <f>IF(B468="","",VLOOKUP(B468,選手データ!$B$2:$H$701,4,FALSE))</f>
        <v/>
      </c>
      <c r="F468" s="9" t="str">
        <f t="shared" si="23"/>
        <v/>
      </c>
      <c r="G468" s="23" t="s">
        <v>276</v>
      </c>
      <c r="H468" s="7" t="str">
        <f>IF(B468="","",VLOOKUP(B468,選手データ!$B$2:$H$701,6,FALSE))</f>
        <v/>
      </c>
      <c r="I468" s="7" t="str">
        <f t="shared" si="21"/>
        <v/>
      </c>
      <c r="J468" s="7" t="s">
        <v>253</v>
      </c>
      <c r="K468" s="7">
        <v>20</v>
      </c>
      <c r="L468" s="29"/>
      <c r="M468" s="7" t="str">
        <f>IF(L468="","",VLOOKUP(L468,種目コード!$E$3:$F$16,2,FALSE))</f>
        <v/>
      </c>
      <c r="N468" s="28"/>
    </row>
    <row r="469" spans="1:14" x14ac:dyDescent="0.4">
      <c r="A469" s="7" t="str">
        <f t="shared" si="22"/>
        <v>07100</v>
      </c>
      <c r="B469" s="27"/>
      <c r="C469" s="7" t="e">
        <f>IF(B469="","",VLOOKUP(B469,選手データ!$B$2:$H$701,2,FALSE))&amp;"("&amp;(VLOOKUP(B469,選手データ!$B$2:$H$701,7,FALSE))&amp;")"</f>
        <v>#N/A</v>
      </c>
      <c r="D469" s="7" t="str">
        <f>IF(B469="","",VLOOKUP(B469,選手データ!$B$2:$H$701,3,FALSE))</f>
        <v/>
      </c>
      <c r="E469" s="7" t="str">
        <f>IF(B469="","",VLOOKUP(B469,選手データ!$B$2:$H$701,4,FALSE))</f>
        <v/>
      </c>
      <c r="F469" s="9" t="str">
        <f t="shared" si="23"/>
        <v/>
      </c>
      <c r="G469" s="23" t="s">
        <v>276</v>
      </c>
      <c r="H469" s="7" t="str">
        <f>IF(B469="","",VLOOKUP(B469,選手データ!$B$2:$H$701,6,FALSE))</f>
        <v/>
      </c>
      <c r="I469" s="7" t="str">
        <f t="shared" si="21"/>
        <v/>
      </c>
      <c r="J469" s="7" t="s">
        <v>253</v>
      </c>
      <c r="K469" s="7">
        <v>20</v>
      </c>
      <c r="L469" s="29"/>
      <c r="M469" s="7" t="str">
        <f>IF(L469="","",VLOOKUP(L469,種目コード!$E$3:$F$16,2,FALSE))</f>
        <v/>
      </c>
      <c r="N469" s="28"/>
    </row>
    <row r="470" spans="1:14" x14ac:dyDescent="0.4">
      <c r="A470" s="7" t="str">
        <f t="shared" si="22"/>
        <v>07100</v>
      </c>
      <c r="B470" s="27"/>
      <c r="C470" s="7" t="e">
        <f>IF(B470="","",VLOOKUP(B470,選手データ!$B$2:$H$701,2,FALSE))&amp;"("&amp;(VLOOKUP(B470,選手データ!$B$2:$H$701,7,FALSE))&amp;")"</f>
        <v>#N/A</v>
      </c>
      <c r="D470" s="7" t="str">
        <f>IF(B470="","",VLOOKUP(B470,選手データ!$B$2:$H$701,3,FALSE))</f>
        <v/>
      </c>
      <c r="E470" s="7" t="str">
        <f>IF(B470="","",VLOOKUP(B470,選手データ!$B$2:$H$701,4,FALSE))</f>
        <v/>
      </c>
      <c r="F470" s="9" t="str">
        <f t="shared" si="23"/>
        <v/>
      </c>
      <c r="G470" s="23" t="s">
        <v>276</v>
      </c>
      <c r="H470" s="7" t="str">
        <f>IF(B470="","",VLOOKUP(B470,選手データ!$B$2:$H$701,6,FALSE))</f>
        <v/>
      </c>
      <c r="I470" s="7" t="str">
        <f t="shared" si="21"/>
        <v/>
      </c>
      <c r="J470" s="7" t="s">
        <v>253</v>
      </c>
      <c r="K470" s="7">
        <v>20</v>
      </c>
      <c r="L470" s="29"/>
      <c r="M470" s="7" t="str">
        <f>IF(L470="","",VLOOKUP(L470,種目コード!$E$3:$F$16,2,FALSE))</f>
        <v/>
      </c>
      <c r="N470" s="28"/>
    </row>
    <row r="471" spans="1:14" x14ac:dyDescent="0.4">
      <c r="A471" s="7" t="str">
        <f t="shared" si="22"/>
        <v>07100</v>
      </c>
      <c r="B471" s="27"/>
      <c r="C471" s="7" t="e">
        <f>IF(B471="","",VLOOKUP(B471,選手データ!$B$2:$H$701,2,FALSE))&amp;"("&amp;(VLOOKUP(B471,選手データ!$B$2:$H$701,7,FALSE))&amp;")"</f>
        <v>#N/A</v>
      </c>
      <c r="D471" s="7" t="str">
        <f>IF(B471="","",VLOOKUP(B471,選手データ!$B$2:$H$701,3,FALSE))</f>
        <v/>
      </c>
      <c r="E471" s="7" t="str">
        <f>IF(B471="","",VLOOKUP(B471,選手データ!$B$2:$H$701,4,FALSE))</f>
        <v/>
      </c>
      <c r="F471" s="9" t="str">
        <f t="shared" si="23"/>
        <v/>
      </c>
      <c r="G471" s="23" t="s">
        <v>276</v>
      </c>
      <c r="H471" s="7" t="str">
        <f>IF(B471="","",VLOOKUP(B471,選手データ!$B$2:$H$701,6,FALSE))</f>
        <v/>
      </c>
      <c r="I471" s="7" t="str">
        <f t="shared" si="21"/>
        <v/>
      </c>
      <c r="J471" s="7" t="s">
        <v>253</v>
      </c>
      <c r="K471" s="7">
        <v>20</v>
      </c>
      <c r="L471" s="29"/>
      <c r="M471" s="7" t="str">
        <f>IF(L471="","",VLOOKUP(L471,種目コード!$E$3:$F$16,2,FALSE))</f>
        <v/>
      </c>
      <c r="N471" s="28"/>
    </row>
    <row r="472" spans="1:14" x14ac:dyDescent="0.4">
      <c r="A472" s="7" t="str">
        <f t="shared" si="22"/>
        <v>07100</v>
      </c>
      <c r="B472" s="27"/>
      <c r="C472" s="7" t="e">
        <f>IF(B472="","",VLOOKUP(B472,選手データ!$B$2:$H$701,2,FALSE))&amp;"("&amp;(VLOOKUP(B472,選手データ!$B$2:$H$701,7,FALSE))&amp;")"</f>
        <v>#N/A</v>
      </c>
      <c r="D472" s="7" t="str">
        <f>IF(B472="","",VLOOKUP(B472,選手データ!$B$2:$H$701,3,FALSE))</f>
        <v/>
      </c>
      <c r="E472" s="7" t="str">
        <f>IF(B472="","",VLOOKUP(B472,選手データ!$B$2:$H$701,4,FALSE))</f>
        <v/>
      </c>
      <c r="F472" s="9" t="str">
        <f t="shared" si="23"/>
        <v/>
      </c>
      <c r="G472" s="23" t="s">
        <v>276</v>
      </c>
      <c r="H472" s="7" t="str">
        <f>IF(B472="","",VLOOKUP(B472,選手データ!$B$2:$H$701,6,FALSE))</f>
        <v/>
      </c>
      <c r="I472" s="7" t="str">
        <f t="shared" si="21"/>
        <v/>
      </c>
      <c r="J472" s="7" t="s">
        <v>253</v>
      </c>
      <c r="K472" s="7">
        <v>20</v>
      </c>
      <c r="L472" s="29"/>
      <c r="M472" s="7" t="str">
        <f>IF(L472="","",VLOOKUP(L472,種目コード!$E$3:$F$16,2,FALSE))</f>
        <v/>
      </c>
      <c r="N472" s="28"/>
    </row>
    <row r="473" spans="1:14" x14ac:dyDescent="0.4">
      <c r="A473" s="7" t="str">
        <f t="shared" si="22"/>
        <v>07100</v>
      </c>
      <c r="B473" s="27"/>
      <c r="C473" s="7" t="e">
        <f>IF(B473="","",VLOOKUP(B473,選手データ!$B$2:$H$701,2,FALSE))&amp;"("&amp;(VLOOKUP(B473,選手データ!$B$2:$H$701,7,FALSE))&amp;")"</f>
        <v>#N/A</v>
      </c>
      <c r="D473" s="7" t="str">
        <f>IF(B473="","",VLOOKUP(B473,選手データ!$B$2:$H$701,3,FALSE))</f>
        <v/>
      </c>
      <c r="E473" s="7" t="str">
        <f>IF(B473="","",VLOOKUP(B473,選手データ!$B$2:$H$701,4,FALSE))</f>
        <v/>
      </c>
      <c r="F473" s="9" t="str">
        <f t="shared" si="23"/>
        <v/>
      </c>
      <c r="G473" s="23" t="s">
        <v>276</v>
      </c>
      <c r="H473" s="7" t="str">
        <f>IF(B473="","",VLOOKUP(B473,選手データ!$B$2:$H$701,6,FALSE))</f>
        <v/>
      </c>
      <c r="I473" s="7" t="str">
        <f t="shared" si="21"/>
        <v/>
      </c>
      <c r="J473" s="7" t="s">
        <v>253</v>
      </c>
      <c r="K473" s="7">
        <v>20</v>
      </c>
      <c r="L473" s="29"/>
      <c r="M473" s="7" t="str">
        <f>IF(L473="","",VLOOKUP(L473,種目コード!$E$3:$F$16,2,FALSE))</f>
        <v/>
      </c>
      <c r="N473" s="28"/>
    </row>
    <row r="474" spans="1:14" x14ac:dyDescent="0.4">
      <c r="A474" s="7" t="str">
        <f t="shared" si="22"/>
        <v>07100</v>
      </c>
      <c r="B474" s="27"/>
      <c r="C474" s="7" t="e">
        <f>IF(B474="","",VLOOKUP(B474,選手データ!$B$2:$H$701,2,FALSE))&amp;"("&amp;(VLOOKUP(B474,選手データ!$B$2:$H$701,7,FALSE))&amp;")"</f>
        <v>#N/A</v>
      </c>
      <c r="D474" s="7" t="str">
        <f>IF(B474="","",VLOOKUP(B474,選手データ!$B$2:$H$701,3,FALSE))</f>
        <v/>
      </c>
      <c r="E474" s="7" t="str">
        <f>IF(B474="","",VLOOKUP(B474,選手データ!$B$2:$H$701,4,FALSE))</f>
        <v/>
      </c>
      <c r="F474" s="9" t="str">
        <f t="shared" si="23"/>
        <v/>
      </c>
      <c r="G474" s="23" t="s">
        <v>276</v>
      </c>
      <c r="H474" s="7" t="str">
        <f>IF(B474="","",VLOOKUP(B474,選手データ!$B$2:$H$701,6,FALSE))</f>
        <v/>
      </c>
      <c r="I474" s="7" t="str">
        <f t="shared" si="21"/>
        <v/>
      </c>
      <c r="J474" s="7" t="s">
        <v>253</v>
      </c>
      <c r="K474" s="7">
        <v>20</v>
      </c>
      <c r="L474" s="29"/>
      <c r="M474" s="7" t="str">
        <f>IF(L474="","",VLOOKUP(L474,種目コード!$E$3:$F$16,2,FALSE))</f>
        <v/>
      </c>
      <c r="N474" s="28"/>
    </row>
    <row r="475" spans="1:14" x14ac:dyDescent="0.4">
      <c r="A475" s="7" t="str">
        <f t="shared" si="22"/>
        <v>07100</v>
      </c>
      <c r="B475" s="27"/>
      <c r="C475" s="7" t="e">
        <f>IF(B475="","",VLOOKUP(B475,選手データ!$B$2:$H$701,2,FALSE))&amp;"("&amp;(VLOOKUP(B475,選手データ!$B$2:$H$701,7,FALSE))&amp;")"</f>
        <v>#N/A</v>
      </c>
      <c r="D475" s="7" t="str">
        <f>IF(B475="","",VLOOKUP(B475,選手データ!$B$2:$H$701,3,FALSE))</f>
        <v/>
      </c>
      <c r="E475" s="7" t="str">
        <f>IF(B475="","",VLOOKUP(B475,選手データ!$B$2:$H$701,4,FALSE))</f>
        <v/>
      </c>
      <c r="F475" s="9" t="str">
        <f t="shared" si="23"/>
        <v/>
      </c>
      <c r="G475" s="23" t="s">
        <v>276</v>
      </c>
      <c r="H475" s="7" t="str">
        <f>IF(B475="","",VLOOKUP(B475,選手データ!$B$2:$H$701,6,FALSE))</f>
        <v/>
      </c>
      <c r="I475" s="7" t="str">
        <f t="shared" si="21"/>
        <v/>
      </c>
      <c r="J475" s="7" t="s">
        <v>253</v>
      </c>
      <c r="K475" s="7">
        <v>20</v>
      </c>
      <c r="L475" s="29"/>
      <c r="M475" s="7" t="str">
        <f>IF(L475="","",VLOOKUP(L475,種目コード!$E$3:$F$16,2,FALSE))</f>
        <v/>
      </c>
      <c r="N475" s="28"/>
    </row>
    <row r="476" spans="1:14" x14ac:dyDescent="0.4">
      <c r="A476" s="7" t="str">
        <f t="shared" si="22"/>
        <v>07100</v>
      </c>
      <c r="B476" s="27"/>
      <c r="C476" s="7" t="e">
        <f>IF(B476="","",VLOOKUP(B476,選手データ!$B$2:$H$701,2,FALSE))&amp;"("&amp;(VLOOKUP(B476,選手データ!$B$2:$H$701,7,FALSE))&amp;")"</f>
        <v>#N/A</v>
      </c>
      <c r="D476" s="7" t="str">
        <f>IF(B476="","",VLOOKUP(B476,選手データ!$B$2:$H$701,3,FALSE))</f>
        <v/>
      </c>
      <c r="E476" s="7" t="str">
        <f>IF(B476="","",VLOOKUP(B476,選手データ!$B$2:$H$701,4,FALSE))</f>
        <v/>
      </c>
      <c r="F476" s="9" t="str">
        <f t="shared" si="23"/>
        <v/>
      </c>
      <c r="G476" s="23" t="s">
        <v>276</v>
      </c>
      <c r="H476" s="7" t="str">
        <f>IF(B476="","",VLOOKUP(B476,選手データ!$B$2:$H$701,6,FALSE))</f>
        <v/>
      </c>
      <c r="I476" s="7" t="str">
        <f t="shared" si="21"/>
        <v/>
      </c>
      <c r="J476" s="7" t="s">
        <v>253</v>
      </c>
      <c r="K476" s="7">
        <v>20</v>
      </c>
      <c r="L476" s="29"/>
      <c r="M476" s="7" t="str">
        <f>IF(L476="","",VLOOKUP(L476,種目コード!$E$3:$F$16,2,FALSE))</f>
        <v/>
      </c>
      <c r="N476" s="28"/>
    </row>
    <row r="477" spans="1:14" x14ac:dyDescent="0.4">
      <c r="A477" s="7" t="str">
        <f t="shared" si="22"/>
        <v>07100</v>
      </c>
      <c r="B477" s="27"/>
      <c r="C477" s="7" t="e">
        <f>IF(B477="","",VLOOKUP(B477,選手データ!$B$2:$H$701,2,FALSE))&amp;"("&amp;(VLOOKUP(B477,選手データ!$B$2:$H$701,7,FALSE))&amp;")"</f>
        <v>#N/A</v>
      </c>
      <c r="D477" s="7" t="str">
        <f>IF(B477="","",VLOOKUP(B477,選手データ!$B$2:$H$701,3,FALSE))</f>
        <v/>
      </c>
      <c r="E477" s="7" t="str">
        <f>IF(B477="","",VLOOKUP(B477,選手データ!$B$2:$H$701,4,FALSE))</f>
        <v/>
      </c>
      <c r="F477" s="9" t="str">
        <f t="shared" si="23"/>
        <v/>
      </c>
      <c r="G477" s="23" t="s">
        <v>276</v>
      </c>
      <c r="H477" s="7" t="str">
        <f>IF(B477="","",VLOOKUP(B477,選手データ!$B$2:$H$701,6,FALSE))</f>
        <v/>
      </c>
      <c r="I477" s="7" t="str">
        <f t="shared" si="21"/>
        <v/>
      </c>
      <c r="J477" s="7" t="s">
        <v>253</v>
      </c>
      <c r="K477" s="7">
        <v>20</v>
      </c>
      <c r="L477" s="29"/>
      <c r="M477" s="7" t="str">
        <f>IF(L477="","",VLOOKUP(L477,種目コード!$E$3:$F$16,2,FALSE))</f>
        <v/>
      </c>
      <c r="N477" s="28"/>
    </row>
    <row r="478" spans="1:14" x14ac:dyDescent="0.4">
      <c r="A478" s="7" t="str">
        <f t="shared" si="22"/>
        <v>07100</v>
      </c>
      <c r="B478" s="27"/>
      <c r="C478" s="7" t="e">
        <f>IF(B478="","",VLOOKUP(B478,選手データ!$B$2:$H$701,2,FALSE))&amp;"("&amp;(VLOOKUP(B478,選手データ!$B$2:$H$701,7,FALSE))&amp;")"</f>
        <v>#N/A</v>
      </c>
      <c r="D478" s="7" t="str">
        <f>IF(B478="","",VLOOKUP(B478,選手データ!$B$2:$H$701,3,FALSE))</f>
        <v/>
      </c>
      <c r="E478" s="7" t="str">
        <f>IF(B478="","",VLOOKUP(B478,選手データ!$B$2:$H$701,4,FALSE))</f>
        <v/>
      </c>
      <c r="F478" s="9" t="str">
        <f t="shared" si="23"/>
        <v/>
      </c>
      <c r="G478" s="23" t="s">
        <v>276</v>
      </c>
      <c r="H478" s="7" t="str">
        <f>IF(B478="","",VLOOKUP(B478,選手データ!$B$2:$H$701,6,FALSE))</f>
        <v/>
      </c>
      <c r="I478" s="7" t="str">
        <f t="shared" si="21"/>
        <v/>
      </c>
      <c r="J478" s="7" t="s">
        <v>253</v>
      </c>
      <c r="K478" s="7">
        <v>20</v>
      </c>
      <c r="L478" s="29"/>
      <c r="M478" s="7" t="str">
        <f>IF(L478="","",VLOOKUP(L478,種目コード!$E$3:$F$16,2,FALSE))</f>
        <v/>
      </c>
      <c r="N478" s="28"/>
    </row>
    <row r="479" spans="1:14" x14ac:dyDescent="0.4">
      <c r="A479" s="7" t="str">
        <f t="shared" si="22"/>
        <v>07100</v>
      </c>
      <c r="B479" s="27"/>
      <c r="C479" s="7" t="e">
        <f>IF(B479="","",VLOOKUP(B479,選手データ!$B$2:$H$701,2,FALSE))&amp;"("&amp;(VLOOKUP(B479,選手データ!$B$2:$H$701,7,FALSE))&amp;")"</f>
        <v>#N/A</v>
      </c>
      <c r="D479" s="7" t="str">
        <f>IF(B479="","",VLOOKUP(B479,選手データ!$B$2:$H$701,3,FALSE))</f>
        <v/>
      </c>
      <c r="E479" s="7" t="str">
        <f>IF(B479="","",VLOOKUP(B479,選手データ!$B$2:$H$701,4,FALSE))</f>
        <v/>
      </c>
      <c r="F479" s="9" t="str">
        <f t="shared" si="23"/>
        <v/>
      </c>
      <c r="G479" s="23" t="s">
        <v>276</v>
      </c>
      <c r="H479" s="7" t="str">
        <f>IF(B479="","",VLOOKUP(B479,選手データ!$B$2:$H$701,6,FALSE))</f>
        <v/>
      </c>
      <c r="I479" s="7" t="str">
        <f t="shared" si="21"/>
        <v/>
      </c>
      <c r="J479" s="7" t="s">
        <v>253</v>
      </c>
      <c r="K479" s="7">
        <v>20</v>
      </c>
      <c r="L479" s="29"/>
      <c r="M479" s="7" t="str">
        <f>IF(L479="","",VLOOKUP(L479,種目コード!$E$3:$F$16,2,FALSE))</f>
        <v/>
      </c>
      <c r="N479" s="28"/>
    </row>
    <row r="480" spans="1:14" x14ac:dyDescent="0.4">
      <c r="A480" s="7" t="str">
        <f t="shared" si="22"/>
        <v>07100</v>
      </c>
      <c r="B480" s="27"/>
      <c r="C480" s="7" t="e">
        <f>IF(B480="","",VLOOKUP(B480,選手データ!$B$2:$H$701,2,FALSE))&amp;"("&amp;(VLOOKUP(B480,選手データ!$B$2:$H$701,7,FALSE))&amp;")"</f>
        <v>#N/A</v>
      </c>
      <c r="D480" s="7" t="str">
        <f>IF(B480="","",VLOOKUP(B480,選手データ!$B$2:$H$701,3,FALSE))</f>
        <v/>
      </c>
      <c r="E480" s="7" t="str">
        <f>IF(B480="","",VLOOKUP(B480,選手データ!$B$2:$H$701,4,FALSE))</f>
        <v/>
      </c>
      <c r="F480" s="9" t="str">
        <f t="shared" si="23"/>
        <v/>
      </c>
      <c r="G480" s="23" t="s">
        <v>276</v>
      </c>
      <c r="H480" s="7" t="str">
        <f>IF(B480="","",VLOOKUP(B480,選手データ!$B$2:$H$701,6,FALSE))</f>
        <v/>
      </c>
      <c r="I480" s="7" t="str">
        <f t="shared" si="21"/>
        <v/>
      </c>
      <c r="J480" s="7" t="s">
        <v>253</v>
      </c>
      <c r="K480" s="7">
        <v>20</v>
      </c>
      <c r="L480" s="29"/>
      <c r="M480" s="7" t="str">
        <f>IF(L480="","",VLOOKUP(L480,種目コード!$E$3:$F$16,2,FALSE))</f>
        <v/>
      </c>
      <c r="N480" s="28"/>
    </row>
    <row r="481" spans="1:14" x14ac:dyDescent="0.4">
      <c r="A481" s="7" t="str">
        <f t="shared" si="22"/>
        <v>07100</v>
      </c>
      <c r="B481" s="27"/>
      <c r="C481" s="7" t="e">
        <f>IF(B481="","",VLOOKUP(B481,選手データ!$B$2:$H$701,2,FALSE))&amp;"("&amp;(VLOOKUP(B481,選手データ!$B$2:$H$701,7,FALSE))&amp;")"</f>
        <v>#N/A</v>
      </c>
      <c r="D481" s="7" t="str">
        <f>IF(B481="","",VLOOKUP(B481,選手データ!$B$2:$H$701,3,FALSE))</f>
        <v/>
      </c>
      <c r="E481" s="7" t="str">
        <f>IF(B481="","",VLOOKUP(B481,選手データ!$B$2:$H$701,4,FALSE))</f>
        <v/>
      </c>
      <c r="F481" s="9" t="str">
        <f t="shared" si="23"/>
        <v/>
      </c>
      <c r="G481" s="23" t="s">
        <v>276</v>
      </c>
      <c r="H481" s="7" t="str">
        <f>IF(B481="","",VLOOKUP(B481,選手データ!$B$2:$H$701,6,FALSE))</f>
        <v/>
      </c>
      <c r="I481" s="7" t="str">
        <f t="shared" si="21"/>
        <v/>
      </c>
      <c r="J481" s="7" t="s">
        <v>253</v>
      </c>
      <c r="K481" s="7">
        <v>20</v>
      </c>
      <c r="L481" s="29"/>
      <c r="M481" s="7" t="str">
        <f>IF(L481="","",VLOOKUP(L481,種目コード!$E$3:$F$16,2,FALSE))</f>
        <v/>
      </c>
      <c r="N481" s="28"/>
    </row>
    <row r="482" spans="1:14" x14ac:dyDescent="0.4">
      <c r="A482" s="7" t="str">
        <f t="shared" si="22"/>
        <v>07100</v>
      </c>
      <c r="B482" s="27"/>
      <c r="C482" s="7" t="e">
        <f>IF(B482="","",VLOOKUP(B482,選手データ!$B$2:$H$701,2,FALSE))&amp;"("&amp;(VLOOKUP(B482,選手データ!$B$2:$H$701,7,FALSE))&amp;")"</f>
        <v>#N/A</v>
      </c>
      <c r="D482" s="7" t="str">
        <f>IF(B482="","",VLOOKUP(B482,選手データ!$B$2:$H$701,3,FALSE))</f>
        <v/>
      </c>
      <c r="E482" s="7" t="str">
        <f>IF(B482="","",VLOOKUP(B482,選手データ!$B$2:$H$701,4,FALSE))</f>
        <v/>
      </c>
      <c r="F482" s="9" t="str">
        <f t="shared" si="23"/>
        <v/>
      </c>
      <c r="G482" s="23" t="s">
        <v>276</v>
      </c>
      <c r="H482" s="7" t="str">
        <f>IF(B482="","",VLOOKUP(B482,選手データ!$B$2:$H$701,6,FALSE))</f>
        <v/>
      </c>
      <c r="I482" s="7" t="str">
        <f t="shared" si="21"/>
        <v/>
      </c>
      <c r="J482" s="7" t="s">
        <v>253</v>
      </c>
      <c r="K482" s="7">
        <v>20</v>
      </c>
      <c r="L482" s="29"/>
      <c r="M482" s="7" t="str">
        <f>IF(L482="","",VLOOKUP(L482,種目コード!$E$3:$F$16,2,FALSE))</f>
        <v/>
      </c>
      <c r="N482" s="28"/>
    </row>
    <row r="483" spans="1:14" x14ac:dyDescent="0.4">
      <c r="A483" s="7" t="str">
        <f t="shared" si="22"/>
        <v>07100</v>
      </c>
      <c r="B483" s="27"/>
      <c r="C483" s="7" t="e">
        <f>IF(B483="","",VLOOKUP(B483,選手データ!$B$2:$H$701,2,FALSE))&amp;"("&amp;(VLOOKUP(B483,選手データ!$B$2:$H$701,7,FALSE))&amp;")"</f>
        <v>#N/A</v>
      </c>
      <c r="D483" s="7" t="str">
        <f>IF(B483="","",VLOOKUP(B483,選手データ!$B$2:$H$701,3,FALSE))</f>
        <v/>
      </c>
      <c r="E483" s="7" t="str">
        <f>IF(B483="","",VLOOKUP(B483,選手データ!$B$2:$H$701,4,FALSE))</f>
        <v/>
      </c>
      <c r="F483" s="9" t="str">
        <f t="shared" si="23"/>
        <v/>
      </c>
      <c r="G483" s="23" t="s">
        <v>276</v>
      </c>
      <c r="H483" s="7" t="str">
        <f>IF(B483="","",VLOOKUP(B483,選手データ!$B$2:$H$701,6,FALSE))</f>
        <v/>
      </c>
      <c r="I483" s="7" t="str">
        <f t="shared" si="21"/>
        <v/>
      </c>
      <c r="J483" s="7" t="s">
        <v>253</v>
      </c>
      <c r="K483" s="7">
        <v>20</v>
      </c>
      <c r="L483" s="29"/>
      <c r="M483" s="7" t="str">
        <f>IF(L483="","",VLOOKUP(L483,種目コード!$E$3:$F$16,2,FALSE))</f>
        <v/>
      </c>
      <c r="N483" s="28"/>
    </row>
    <row r="484" spans="1:14" x14ac:dyDescent="0.4">
      <c r="A484" s="7" t="str">
        <f t="shared" si="22"/>
        <v>07100</v>
      </c>
      <c r="B484" s="27"/>
      <c r="C484" s="7" t="e">
        <f>IF(B484="","",VLOOKUP(B484,選手データ!$B$2:$H$701,2,FALSE))&amp;"("&amp;(VLOOKUP(B484,選手データ!$B$2:$H$701,7,FALSE))&amp;")"</f>
        <v>#N/A</v>
      </c>
      <c r="D484" s="7" t="str">
        <f>IF(B484="","",VLOOKUP(B484,選手データ!$B$2:$H$701,3,FALSE))</f>
        <v/>
      </c>
      <c r="E484" s="7" t="str">
        <f>IF(B484="","",VLOOKUP(B484,選手データ!$B$2:$H$701,4,FALSE))</f>
        <v/>
      </c>
      <c r="F484" s="9" t="str">
        <f t="shared" si="23"/>
        <v/>
      </c>
      <c r="G484" s="23" t="s">
        <v>276</v>
      </c>
      <c r="H484" s="7" t="str">
        <f>IF(B484="","",VLOOKUP(B484,選手データ!$B$2:$H$701,6,FALSE))</f>
        <v/>
      </c>
      <c r="I484" s="7" t="str">
        <f t="shared" si="21"/>
        <v/>
      </c>
      <c r="J484" s="7" t="s">
        <v>253</v>
      </c>
      <c r="K484" s="7">
        <v>20</v>
      </c>
      <c r="L484" s="29"/>
      <c r="M484" s="7" t="str">
        <f>IF(L484="","",VLOOKUP(L484,種目コード!$E$3:$F$16,2,FALSE))</f>
        <v/>
      </c>
      <c r="N484" s="28"/>
    </row>
    <row r="485" spans="1:14" x14ac:dyDescent="0.4">
      <c r="A485" s="7" t="str">
        <f t="shared" si="22"/>
        <v>07100</v>
      </c>
      <c r="B485" s="27"/>
      <c r="C485" s="7" t="e">
        <f>IF(B485="","",VLOOKUP(B485,選手データ!$B$2:$H$701,2,FALSE))&amp;"("&amp;(VLOOKUP(B485,選手データ!$B$2:$H$701,7,FALSE))&amp;")"</f>
        <v>#N/A</v>
      </c>
      <c r="D485" s="7" t="str">
        <f>IF(B485="","",VLOOKUP(B485,選手データ!$B$2:$H$701,3,FALSE))</f>
        <v/>
      </c>
      <c r="E485" s="7" t="str">
        <f>IF(B485="","",VLOOKUP(B485,選手データ!$B$2:$H$701,4,FALSE))</f>
        <v/>
      </c>
      <c r="F485" s="9" t="str">
        <f t="shared" si="23"/>
        <v/>
      </c>
      <c r="G485" s="23" t="s">
        <v>276</v>
      </c>
      <c r="H485" s="7" t="str">
        <f>IF(B485="","",VLOOKUP(B485,選手データ!$B$2:$H$701,6,FALSE))</f>
        <v/>
      </c>
      <c r="I485" s="7" t="str">
        <f t="shared" si="21"/>
        <v/>
      </c>
      <c r="J485" s="7" t="s">
        <v>253</v>
      </c>
      <c r="K485" s="7">
        <v>20</v>
      </c>
      <c r="L485" s="29"/>
      <c r="M485" s="7" t="str">
        <f>IF(L485="","",VLOOKUP(L485,種目コード!$E$3:$F$16,2,FALSE))</f>
        <v/>
      </c>
      <c r="N485" s="28"/>
    </row>
    <row r="486" spans="1:14" x14ac:dyDescent="0.4">
      <c r="A486" s="7" t="str">
        <f t="shared" si="22"/>
        <v>07100</v>
      </c>
      <c r="B486" s="27"/>
      <c r="C486" s="7" t="e">
        <f>IF(B486="","",VLOOKUP(B486,選手データ!$B$2:$H$701,2,FALSE))&amp;"("&amp;(VLOOKUP(B486,選手データ!$B$2:$H$701,7,FALSE))&amp;")"</f>
        <v>#N/A</v>
      </c>
      <c r="D486" s="7" t="str">
        <f>IF(B486="","",VLOOKUP(B486,選手データ!$B$2:$H$701,3,FALSE))</f>
        <v/>
      </c>
      <c r="E486" s="7" t="str">
        <f>IF(B486="","",VLOOKUP(B486,選手データ!$B$2:$H$701,4,FALSE))</f>
        <v/>
      </c>
      <c r="F486" s="9" t="str">
        <f t="shared" si="23"/>
        <v/>
      </c>
      <c r="G486" s="23" t="s">
        <v>276</v>
      </c>
      <c r="H486" s="7" t="str">
        <f>IF(B486="","",VLOOKUP(B486,選手データ!$B$2:$H$701,6,FALSE))</f>
        <v/>
      </c>
      <c r="I486" s="7" t="str">
        <f t="shared" si="21"/>
        <v/>
      </c>
      <c r="J486" s="7" t="s">
        <v>253</v>
      </c>
      <c r="K486" s="7">
        <v>20</v>
      </c>
      <c r="L486" s="29"/>
      <c r="M486" s="7" t="str">
        <f>IF(L486="","",VLOOKUP(L486,種目コード!$E$3:$F$16,2,FALSE))</f>
        <v/>
      </c>
      <c r="N486" s="28"/>
    </row>
    <row r="487" spans="1:14" x14ac:dyDescent="0.4">
      <c r="A487" s="7" t="str">
        <f t="shared" si="22"/>
        <v>07100</v>
      </c>
      <c r="B487" s="27"/>
      <c r="C487" s="7" t="e">
        <f>IF(B487="","",VLOOKUP(B487,選手データ!$B$2:$H$701,2,FALSE))&amp;"("&amp;(VLOOKUP(B487,選手データ!$B$2:$H$701,7,FALSE))&amp;")"</f>
        <v>#N/A</v>
      </c>
      <c r="D487" s="7" t="str">
        <f>IF(B487="","",VLOOKUP(B487,選手データ!$B$2:$H$701,3,FALSE))</f>
        <v/>
      </c>
      <c r="E487" s="7" t="str">
        <f>IF(B487="","",VLOOKUP(B487,選手データ!$B$2:$H$701,4,FALSE))</f>
        <v/>
      </c>
      <c r="F487" s="9" t="str">
        <f t="shared" si="23"/>
        <v/>
      </c>
      <c r="G487" s="23" t="s">
        <v>276</v>
      </c>
      <c r="H487" s="7" t="str">
        <f>IF(B487="","",VLOOKUP(B487,選手データ!$B$2:$H$701,6,FALSE))</f>
        <v/>
      </c>
      <c r="I487" s="7" t="str">
        <f t="shared" si="21"/>
        <v/>
      </c>
      <c r="J487" s="7" t="s">
        <v>253</v>
      </c>
      <c r="K487" s="7">
        <v>20</v>
      </c>
      <c r="L487" s="29"/>
      <c r="M487" s="7" t="str">
        <f>IF(L487="","",VLOOKUP(L487,種目コード!$E$3:$F$16,2,FALSE))</f>
        <v/>
      </c>
      <c r="N487" s="28"/>
    </row>
    <row r="488" spans="1:14" x14ac:dyDescent="0.4">
      <c r="A488" s="7" t="str">
        <f t="shared" si="22"/>
        <v>07100</v>
      </c>
      <c r="B488" s="27"/>
      <c r="C488" s="7" t="e">
        <f>IF(B488="","",VLOOKUP(B488,選手データ!$B$2:$H$701,2,FALSE))&amp;"("&amp;(VLOOKUP(B488,選手データ!$B$2:$H$701,7,FALSE))&amp;")"</f>
        <v>#N/A</v>
      </c>
      <c r="D488" s="7" t="str">
        <f>IF(B488="","",VLOOKUP(B488,選手データ!$B$2:$H$701,3,FALSE))</f>
        <v/>
      </c>
      <c r="E488" s="7" t="str">
        <f>IF(B488="","",VLOOKUP(B488,選手データ!$B$2:$H$701,4,FALSE))</f>
        <v/>
      </c>
      <c r="F488" s="9" t="str">
        <f t="shared" si="23"/>
        <v/>
      </c>
      <c r="G488" s="23" t="s">
        <v>276</v>
      </c>
      <c r="H488" s="7" t="str">
        <f>IF(B488="","",VLOOKUP(B488,選手データ!$B$2:$H$701,6,FALSE))</f>
        <v/>
      </c>
      <c r="I488" s="7" t="str">
        <f t="shared" si="21"/>
        <v/>
      </c>
      <c r="J488" s="7" t="s">
        <v>253</v>
      </c>
      <c r="K488" s="7">
        <v>20</v>
      </c>
      <c r="L488" s="29"/>
      <c r="M488" s="7" t="str">
        <f>IF(L488="","",VLOOKUP(L488,種目コード!$E$3:$F$16,2,FALSE))</f>
        <v/>
      </c>
      <c r="N488" s="28"/>
    </row>
    <row r="489" spans="1:14" x14ac:dyDescent="0.4">
      <c r="A489" s="7" t="str">
        <f t="shared" si="22"/>
        <v>07100</v>
      </c>
      <c r="B489" s="27"/>
      <c r="C489" s="7" t="e">
        <f>IF(B489="","",VLOOKUP(B489,選手データ!$B$2:$H$701,2,FALSE))&amp;"("&amp;(VLOOKUP(B489,選手データ!$B$2:$H$701,7,FALSE))&amp;")"</f>
        <v>#N/A</v>
      </c>
      <c r="D489" s="7" t="str">
        <f>IF(B489="","",VLOOKUP(B489,選手データ!$B$2:$H$701,3,FALSE))</f>
        <v/>
      </c>
      <c r="E489" s="7" t="str">
        <f>IF(B489="","",VLOOKUP(B489,選手データ!$B$2:$H$701,4,FALSE))</f>
        <v/>
      </c>
      <c r="F489" s="9" t="str">
        <f t="shared" si="23"/>
        <v/>
      </c>
      <c r="G489" s="23" t="s">
        <v>276</v>
      </c>
      <c r="H489" s="7" t="str">
        <f>IF(B489="","",VLOOKUP(B489,選手データ!$B$2:$H$701,6,FALSE))</f>
        <v/>
      </c>
      <c r="I489" s="7" t="str">
        <f t="shared" si="21"/>
        <v/>
      </c>
      <c r="J489" s="7" t="s">
        <v>253</v>
      </c>
      <c r="K489" s="7">
        <v>20</v>
      </c>
      <c r="L489" s="29"/>
      <c r="M489" s="7" t="str">
        <f>IF(L489="","",VLOOKUP(L489,種目コード!$E$3:$F$16,2,FALSE))</f>
        <v/>
      </c>
      <c r="N489" s="28"/>
    </row>
    <row r="490" spans="1:14" x14ac:dyDescent="0.4">
      <c r="A490" s="7" t="str">
        <f t="shared" si="22"/>
        <v>07100</v>
      </c>
      <c r="B490" s="27"/>
      <c r="C490" s="7" t="e">
        <f>IF(B490="","",VLOOKUP(B490,選手データ!$B$2:$H$701,2,FALSE))&amp;"("&amp;(VLOOKUP(B490,選手データ!$B$2:$H$701,7,FALSE))&amp;")"</f>
        <v>#N/A</v>
      </c>
      <c r="D490" s="7" t="str">
        <f>IF(B490="","",VLOOKUP(B490,選手データ!$B$2:$H$701,3,FALSE))</f>
        <v/>
      </c>
      <c r="E490" s="7" t="str">
        <f>IF(B490="","",VLOOKUP(B490,選手データ!$B$2:$H$701,4,FALSE))</f>
        <v/>
      </c>
      <c r="F490" s="9" t="str">
        <f t="shared" si="23"/>
        <v/>
      </c>
      <c r="G490" s="23" t="s">
        <v>276</v>
      </c>
      <c r="H490" s="7" t="str">
        <f>IF(B490="","",VLOOKUP(B490,選手データ!$B$2:$H$701,6,FALSE))</f>
        <v/>
      </c>
      <c r="I490" s="7" t="str">
        <f t="shared" si="21"/>
        <v/>
      </c>
      <c r="J490" s="7" t="s">
        <v>253</v>
      </c>
      <c r="K490" s="7">
        <v>20</v>
      </c>
      <c r="L490" s="29"/>
      <c r="M490" s="7" t="str">
        <f>IF(L490="","",VLOOKUP(L490,種目コード!$E$3:$F$16,2,FALSE))</f>
        <v/>
      </c>
      <c r="N490" s="28"/>
    </row>
    <row r="491" spans="1:14" x14ac:dyDescent="0.4">
      <c r="A491" s="7" t="str">
        <f t="shared" si="22"/>
        <v>07100</v>
      </c>
      <c r="B491" s="27"/>
      <c r="C491" s="7" t="e">
        <f>IF(B491="","",VLOOKUP(B491,選手データ!$B$2:$H$701,2,FALSE))&amp;"("&amp;(VLOOKUP(B491,選手データ!$B$2:$H$701,7,FALSE))&amp;")"</f>
        <v>#N/A</v>
      </c>
      <c r="D491" s="7" t="str">
        <f>IF(B491="","",VLOOKUP(B491,選手データ!$B$2:$H$701,3,FALSE))</f>
        <v/>
      </c>
      <c r="E491" s="7" t="str">
        <f>IF(B491="","",VLOOKUP(B491,選手データ!$B$2:$H$701,4,FALSE))</f>
        <v/>
      </c>
      <c r="F491" s="9" t="str">
        <f t="shared" si="23"/>
        <v/>
      </c>
      <c r="G491" s="23" t="s">
        <v>276</v>
      </c>
      <c r="H491" s="7" t="str">
        <f>IF(B491="","",VLOOKUP(B491,選手データ!$B$2:$H$701,6,FALSE))</f>
        <v/>
      </c>
      <c r="I491" s="7" t="str">
        <f t="shared" si="21"/>
        <v/>
      </c>
      <c r="J491" s="7" t="s">
        <v>253</v>
      </c>
      <c r="K491" s="7">
        <v>20</v>
      </c>
      <c r="L491" s="29"/>
      <c r="M491" s="7" t="str">
        <f>IF(L491="","",VLOOKUP(L491,種目コード!$E$3:$F$16,2,FALSE))</f>
        <v/>
      </c>
      <c r="N491" s="28"/>
    </row>
    <row r="492" spans="1:14" x14ac:dyDescent="0.4">
      <c r="A492" s="7" t="str">
        <f t="shared" si="22"/>
        <v>07100</v>
      </c>
      <c r="B492" s="27"/>
      <c r="C492" s="7" t="e">
        <f>IF(B492="","",VLOOKUP(B492,選手データ!$B$2:$H$701,2,FALSE))&amp;"("&amp;(VLOOKUP(B492,選手データ!$B$2:$H$701,7,FALSE))&amp;")"</f>
        <v>#N/A</v>
      </c>
      <c r="D492" s="7" t="str">
        <f>IF(B492="","",VLOOKUP(B492,選手データ!$B$2:$H$701,3,FALSE))</f>
        <v/>
      </c>
      <c r="E492" s="7" t="str">
        <f>IF(B492="","",VLOOKUP(B492,選手データ!$B$2:$H$701,4,FALSE))</f>
        <v/>
      </c>
      <c r="F492" s="9" t="str">
        <f t="shared" si="23"/>
        <v/>
      </c>
      <c r="G492" s="23" t="s">
        <v>276</v>
      </c>
      <c r="H492" s="7" t="str">
        <f>IF(B492="","",VLOOKUP(B492,選手データ!$B$2:$H$701,6,FALSE))</f>
        <v/>
      </c>
      <c r="I492" s="7" t="str">
        <f t="shared" si="21"/>
        <v/>
      </c>
      <c r="J492" s="7" t="s">
        <v>253</v>
      </c>
      <c r="K492" s="7">
        <v>20</v>
      </c>
      <c r="L492" s="29"/>
      <c r="M492" s="7" t="str">
        <f>IF(L492="","",VLOOKUP(L492,種目コード!$E$3:$F$16,2,FALSE))</f>
        <v/>
      </c>
      <c r="N492" s="28"/>
    </row>
    <row r="493" spans="1:14" x14ac:dyDescent="0.4">
      <c r="A493" s="7" t="str">
        <f t="shared" si="22"/>
        <v>07100</v>
      </c>
      <c r="B493" s="27"/>
      <c r="C493" s="7" t="e">
        <f>IF(B493="","",VLOOKUP(B493,選手データ!$B$2:$H$701,2,FALSE))&amp;"("&amp;(VLOOKUP(B493,選手データ!$B$2:$H$701,7,FALSE))&amp;")"</f>
        <v>#N/A</v>
      </c>
      <c r="D493" s="7" t="str">
        <f>IF(B493="","",VLOOKUP(B493,選手データ!$B$2:$H$701,3,FALSE))</f>
        <v/>
      </c>
      <c r="E493" s="7" t="str">
        <f>IF(B493="","",VLOOKUP(B493,選手データ!$B$2:$H$701,4,FALSE))</f>
        <v/>
      </c>
      <c r="F493" s="9" t="str">
        <f t="shared" si="23"/>
        <v/>
      </c>
      <c r="G493" s="23" t="s">
        <v>276</v>
      </c>
      <c r="H493" s="7" t="str">
        <f>IF(B493="","",VLOOKUP(B493,選手データ!$B$2:$H$701,6,FALSE))</f>
        <v/>
      </c>
      <c r="I493" s="7" t="str">
        <f t="shared" si="21"/>
        <v/>
      </c>
      <c r="J493" s="7" t="s">
        <v>253</v>
      </c>
      <c r="K493" s="7">
        <v>20</v>
      </c>
      <c r="L493" s="29"/>
      <c r="M493" s="7" t="str">
        <f>IF(L493="","",VLOOKUP(L493,種目コード!$E$3:$F$16,2,FALSE))</f>
        <v/>
      </c>
      <c r="N493" s="28"/>
    </row>
    <row r="494" spans="1:14" x14ac:dyDescent="0.4">
      <c r="A494" s="7" t="str">
        <f t="shared" si="22"/>
        <v>07100</v>
      </c>
      <c r="B494" s="27"/>
      <c r="C494" s="7" t="e">
        <f>IF(B494="","",VLOOKUP(B494,選手データ!$B$2:$H$701,2,FALSE))&amp;"("&amp;(VLOOKUP(B494,選手データ!$B$2:$H$701,7,FALSE))&amp;")"</f>
        <v>#N/A</v>
      </c>
      <c r="D494" s="7" t="str">
        <f>IF(B494="","",VLOOKUP(B494,選手データ!$B$2:$H$701,3,FALSE))</f>
        <v/>
      </c>
      <c r="E494" s="7" t="str">
        <f>IF(B494="","",VLOOKUP(B494,選手データ!$B$2:$H$701,4,FALSE))</f>
        <v/>
      </c>
      <c r="F494" s="9" t="str">
        <f t="shared" si="23"/>
        <v/>
      </c>
      <c r="G494" s="23" t="s">
        <v>276</v>
      </c>
      <c r="H494" s="7" t="str">
        <f>IF(B494="","",VLOOKUP(B494,選手データ!$B$2:$H$701,6,FALSE))</f>
        <v/>
      </c>
      <c r="I494" s="7" t="str">
        <f t="shared" si="21"/>
        <v/>
      </c>
      <c r="J494" s="7" t="s">
        <v>253</v>
      </c>
      <c r="K494" s="7">
        <v>20</v>
      </c>
      <c r="L494" s="29"/>
      <c r="M494" s="7" t="str">
        <f>IF(L494="","",VLOOKUP(L494,種目コード!$E$3:$F$16,2,FALSE))</f>
        <v/>
      </c>
      <c r="N494" s="28"/>
    </row>
    <row r="495" spans="1:14" x14ac:dyDescent="0.4">
      <c r="A495" s="7" t="str">
        <f t="shared" si="22"/>
        <v>07100</v>
      </c>
      <c r="B495" s="27"/>
      <c r="C495" s="7" t="e">
        <f>IF(B495="","",VLOOKUP(B495,選手データ!$B$2:$H$701,2,FALSE))&amp;"("&amp;(VLOOKUP(B495,選手データ!$B$2:$H$701,7,FALSE))&amp;")"</f>
        <v>#N/A</v>
      </c>
      <c r="D495" s="7" t="str">
        <f>IF(B495="","",VLOOKUP(B495,選手データ!$B$2:$H$701,3,FALSE))</f>
        <v/>
      </c>
      <c r="E495" s="7" t="str">
        <f>IF(B495="","",VLOOKUP(B495,選手データ!$B$2:$H$701,4,FALSE))</f>
        <v/>
      </c>
      <c r="F495" s="9" t="str">
        <f t="shared" si="23"/>
        <v/>
      </c>
      <c r="G495" s="23" t="s">
        <v>276</v>
      </c>
      <c r="H495" s="7" t="str">
        <f>IF(B495="","",VLOOKUP(B495,選手データ!$B$2:$H$701,6,FALSE))</f>
        <v/>
      </c>
      <c r="I495" s="7" t="str">
        <f t="shared" si="21"/>
        <v/>
      </c>
      <c r="J495" s="7" t="s">
        <v>253</v>
      </c>
      <c r="K495" s="7">
        <v>20</v>
      </c>
      <c r="L495" s="29"/>
      <c r="M495" s="7" t="str">
        <f>IF(L495="","",VLOOKUP(L495,種目コード!$E$3:$F$16,2,FALSE))</f>
        <v/>
      </c>
      <c r="N495" s="28"/>
    </row>
    <row r="496" spans="1:14" x14ac:dyDescent="0.4">
      <c r="A496" s="7" t="str">
        <f t="shared" si="22"/>
        <v>07100</v>
      </c>
      <c r="B496" s="27"/>
      <c r="C496" s="7" t="e">
        <f>IF(B496="","",VLOOKUP(B496,選手データ!$B$2:$H$701,2,FALSE))&amp;"("&amp;(VLOOKUP(B496,選手データ!$B$2:$H$701,7,FALSE))&amp;")"</f>
        <v>#N/A</v>
      </c>
      <c r="D496" s="7" t="str">
        <f>IF(B496="","",VLOOKUP(B496,選手データ!$B$2:$H$701,3,FALSE))</f>
        <v/>
      </c>
      <c r="E496" s="7" t="str">
        <f>IF(B496="","",VLOOKUP(B496,選手データ!$B$2:$H$701,4,FALSE))</f>
        <v/>
      </c>
      <c r="F496" s="9" t="str">
        <f t="shared" si="23"/>
        <v/>
      </c>
      <c r="G496" s="23" t="s">
        <v>276</v>
      </c>
      <c r="H496" s="7" t="str">
        <f>IF(B496="","",VLOOKUP(B496,選手データ!$B$2:$H$701,6,FALSE))</f>
        <v/>
      </c>
      <c r="I496" s="7" t="str">
        <f t="shared" si="21"/>
        <v/>
      </c>
      <c r="J496" s="7" t="s">
        <v>253</v>
      </c>
      <c r="K496" s="7">
        <v>20</v>
      </c>
      <c r="L496" s="29"/>
      <c r="M496" s="7" t="str">
        <f>IF(L496="","",VLOOKUP(L496,種目コード!$E$3:$F$16,2,FALSE))</f>
        <v/>
      </c>
      <c r="N496" s="28"/>
    </row>
    <row r="497" spans="1:14" x14ac:dyDescent="0.4">
      <c r="A497" s="7" t="str">
        <f t="shared" si="22"/>
        <v>07100</v>
      </c>
      <c r="B497" s="27"/>
      <c r="C497" s="7" t="e">
        <f>IF(B497="","",VLOOKUP(B497,選手データ!$B$2:$H$701,2,FALSE))&amp;"("&amp;(VLOOKUP(B497,選手データ!$B$2:$H$701,7,FALSE))&amp;")"</f>
        <v>#N/A</v>
      </c>
      <c r="D497" s="7" t="str">
        <f>IF(B497="","",VLOOKUP(B497,選手データ!$B$2:$H$701,3,FALSE))</f>
        <v/>
      </c>
      <c r="E497" s="7" t="str">
        <f>IF(B497="","",VLOOKUP(B497,選手データ!$B$2:$H$701,4,FALSE))</f>
        <v/>
      </c>
      <c r="F497" s="9" t="str">
        <f t="shared" si="23"/>
        <v/>
      </c>
      <c r="G497" s="23" t="s">
        <v>276</v>
      </c>
      <c r="H497" s="7" t="str">
        <f>IF(B497="","",VLOOKUP(B497,選手データ!$B$2:$H$701,6,FALSE))</f>
        <v/>
      </c>
      <c r="I497" s="7" t="str">
        <f t="shared" si="21"/>
        <v/>
      </c>
      <c r="J497" s="7" t="s">
        <v>253</v>
      </c>
      <c r="K497" s="7">
        <v>20</v>
      </c>
      <c r="L497" s="29"/>
      <c r="M497" s="7" t="str">
        <f>IF(L497="","",VLOOKUP(L497,種目コード!$E$3:$F$16,2,FALSE))</f>
        <v/>
      </c>
      <c r="N497" s="28"/>
    </row>
    <row r="498" spans="1:14" x14ac:dyDescent="0.4">
      <c r="A498" s="7" t="str">
        <f t="shared" si="22"/>
        <v>07100</v>
      </c>
      <c r="B498" s="27"/>
      <c r="C498" s="7" t="e">
        <f>IF(B498="","",VLOOKUP(B498,選手データ!$B$2:$H$701,2,FALSE))&amp;"("&amp;(VLOOKUP(B498,選手データ!$B$2:$H$701,7,FALSE))&amp;")"</f>
        <v>#N/A</v>
      </c>
      <c r="D498" s="7" t="str">
        <f>IF(B498="","",VLOOKUP(B498,選手データ!$B$2:$H$701,3,FALSE))</f>
        <v/>
      </c>
      <c r="E498" s="7" t="str">
        <f>IF(B498="","",VLOOKUP(B498,選手データ!$B$2:$H$701,4,FALSE))</f>
        <v/>
      </c>
      <c r="F498" s="9" t="str">
        <f t="shared" si="23"/>
        <v/>
      </c>
      <c r="G498" s="23" t="s">
        <v>276</v>
      </c>
      <c r="H498" s="7" t="str">
        <f>IF(B498="","",VLOOKUP(B498,選手データ!$B$2:$H$701,6,FALSE))</f>
        <v/>
      </c>
      <c r="I498" s="7" t="str">
        <f t="shared" si="21"/>
        <v/>
      </c>
      <c r="J498" s="7" t="s">
        <v>253</v>
      </c>
      <c r="K498" s="7">
        <v>20</v>
      </c>
      <c r="L498" s="29"/>
      <c r="M498" s="7" t="str">
        <f>IF(L498="","",VLOOKUP(L498,種目コード!$E$3:$F$16,2,FALSE))</f>
        <v/>
      </c>
      <c r="N498" s="28"/>
    </row>
    <row r="499" spans="1:14" x14ac:dyDescent="0.4">
      <c r="A499" s="7" t="str">
        <f t="shared" si="22"/>
        <v>07100</v>
      </c>
      <c r="B499" s="27"/>
      <c r="C499" s="7" t="e">
        <f>IF(B499="","",VLOOKUP(B499,選手データ!$B$2:$H$701,2,FALSE))&amp;"("&amp;(VLOOKUP(B499,選手データ!$B$2:$H$701,7,FALSE))&amp;")"</f>
        <v>#N/A</v>
      </c>
      <c r="D499" s="7" t="str">
        <f>IF(B499="","",VLOOKUP(B499,選手データ!$B$2:$H$701,3,FALSE))</f>
        <v/>
      </c>
      <c r="E499" s="7" t="str">
        <f>IF(B499="","",VLOOKUP(B499,選手データ!$B$2:$H$701,4,FALSE))</f>
        <v/>
      </c>
      <c r="F499" s="9" t="str">
        <f t="shared" si="23"/>
        <v/>
      </c>
      <c r="G499" s="23" t="s">
        <v>276</v>
      </c>
      <c r="H499" s="7" t="str">
        <f>IF(B499="","",VLOOKUP(B499,選手データ!$B$2:$H$701,6,FALSE))</f>
        <v/>
      </c>
      <c r="I499" s="7" t="str">
        <f t="shared" si="21"/>
        <v/>
      </c>
      <c r="J499" s="7" t="s">
        <v>253</v>
      </c>
      <c r="K499" s="7">
        <v>20</v>
      </c>
      <c r="L499" s="29"/>
      <c r="M499" s="7" t="str">
        <f>IF(L499="","",VLOOKUP(L499,種目コード!$E$3:$F$16,2,FALSE))</f>
        <v/>
      </c>
      <c r="N499" s="28"/>
    </row>
    <row r="500" spans="1:14" x14ac:dyDescent="0.4">
      <c r="A500" s="7" t="str">
        <f t="shared" si="22"/>
        <v>07100</v>
      </c>
      <c r="B500" s="27"/>
      <c r="C500" s="7" t="e">
        <f>IF(B500="","",VLOOKUP(B500,選手データ!$B$2:$H$701,2,FALSE))&amp;"("&amp;(VLOOKUP(B500,選手データ!$B$2:$H$701,7,FALSE))&amp;")"</f>
        <v>#N/A</v>
      </c>
      <c r="D500" s="7" t="str">
        <f>IF(B500="","",VLOOKUP(B500,選手データ!$B$2:$H$701,3,FALSE))</f>
        <v/>
      </c>
      <c r="E500" s="7" t="str">
        <f>IF(B500="","",VLOOKUP(B500,選手データ!$B$2:$H$701,4,FALSE))</f>
        <v/>
      </c>
      <c r="F500" s="9" t="str">
        <f t="shared" si="23"/>
        <v/>
      </c>
      <c r="G500" s="23" t="s">
        <v>276</v>
      </c>
      <c r="H500" s="7" t="str">
        <f>IF(B500="","",VLOOKUP(B500,選手データ!$B$2:$H$701,6,FALSE))</f>
        <v/>
      </c>
      <c r="I500" s="7" t="str">
        <f t="shared" si="21"/>
        <v/>
      </c>
      <c r="J500" s="7" t="s">
        <v>253</v>
      </c>
      <c r="K500" s="7">
        <v>20</v>
      </c>
      <c r="L500" s="29"/>
      <c r="M500" s="7" t="str">
        <f>IF(L500="","",VLOOKUP(L500,種目コード!$E$3:$F$16,2,FALSE))</f>
        <v/>
      </c>
      <c r="N500" s="28"/>
    </row>
    <row r="501" spans="1:14" x14ac:dyDescent="0.4">
      <c r="A501" s="7" t="str">
        <f t="shared" si="22"/>
        <v>07100</v>
      </c>
      <c r="B501" s="27"/>
      <c r="C501" s="7" t="e">
        <f>IF(B501="","",VLOOKUP(B501,選手データ!$B$2:$H$701,2,FALSE))&amp;"("&amp;(VLOOKUP(B501,選手データ!$B$2:$H$701,7,FALSE))&amp;")"</f>
        <v>#N/A</v>
      </c>
      <c r="D501" s="7" t="str">
        <f>IF(B501="","",VLOOKUP(B501,選手データ!$B$2:$H$701,3,FALSE))</f>
        <v/>
      </c>
      <c r="E501" s="7" t="str">
        <f>IF(B501="","",VLOOKUP(B501,選手データ!$B$2:$H$701,4,FALSE))</f>
        <v/>
      </c>
      <c r="F501" s="9" t="str">
        <f t="shared" si="23"/>
        <v/>
      </c>
      <c r="G501" s="23" t="s">
        <v>276</v>
      </c>
      <c r="H501" s="7" t="str">
        <f>IF(B501="","",VLOOKUP(B501,選手データ!$B$2:$H$701,6,FALSE))</f>
        <v/>
      </c>
      <c r="I501" s="7" t="str">
        <f t="shared" si="21"/>
        <v/>
      </c>
      <c r="J501" s="7" t="s">
        <v>253</v>
      </c>
      <c r="K501" s="7">
        <v>20</v>
      </c>
      <c r="L501" s="29"/>
      <c r="M501" s="7" t="str">
        <f>IF(L501="","",VLOOKUP(L501,種目コード!$E$3:$F$16,2,FALSE))</f>
        <v/>
      </c>
      <c r="N501" s="28"/>
    </row>
    <row r="502" spans="1:14" x14ac:dyDescent="0.4">
      <c r="A502" s="7" t="str">
        <f t="shared" si="22"/>
        <v>07100</v>
      </c>
      <c r="B502" s="27"/>
      <c r="C502" s="7" t="e">
        <f>IF(B502="","",VLOOKUP(B502,選手データ!$B$2:$H$701,2,FALSE))&amp;"("&amp;(VLOOKUP(B502,選手データ!$B$2:$H$701,7,FALSE))&amp;")"</f>
        <v>#N/A</v>
      </c>
      <c r="D502" s="7" t="str">
        <f>IF(B502="","",VLOOKUP(B502,選手データ!$B$2:$H$701,3,FALSE))</f>
        <v/>
      </c>
      <c r="E502" s="7" t="str">
        <f>IF(B502="","",VLOOKUP(B502,選手データ!$B$2:$H$701,4,FALSE))</f>
        <v/>
      </c>
      <c r="F502" s="9" t="str">
        <f t="shared" si="23"/>
        <v/>
      </c>
      <c r="G502" s="23" t="s">
        <v>276</v>
      </c>
      <c r="H502" s="7" t="str">
        <f>IF(B502="","",VLOOKUP(B502,選手データ!$B$2:$H$701,6,FALSE))</f>
        <v/>
      </c>
      <c r="I502" s="7" t="str">
        <f t="shared" si="21"/>
        <v/>
      </c>
      <c r="J502" s="7" t="s">
        <v>253</v>
      </c>
      <c r="K502" s="7">
        <v>20</v>
      </c>
      <c r="L502" s="29"/>
      <c r="M502" s="7" t="str">
        <f>IF(L502="","",VLOOKUP(L502,種目コード!$E$3:$F$16,2,FALSE))</f>
        <v/>
      </c>
      <c r="N502" s="28"/>
    </row>
    <row r="503" spans="1:14" x14ac:dyDescent="0.4">
      <c r="A503" s="7" t="str">
        <f t="shared" si="22"/>
        <v>07100</v>
      </c>
      <c r="B503" s="27"/>
      <c r="C503" s="7" t="e">
        <f>IF(B503="","",VLOOKUP(B503,選手データ!$B$2:$H$701,2,FALSE))&amp;"("&amp;(VLOOKUP(B503,選手データ!$B$2:$H$701,7,FALSE))&amp;")"</f>
        <v>#N/A</v>
      </c>
      <c r="D503" s="7" t="str">
        <f>IF(B503="","",VLOOKUP(B503,選手データ!$B$2:$H$701,3,FALSE))</f>
        <v/>
      </c>
      <c r="E503" s="7" t="str">
        <f>IF(B503="","",VLOOKUP(B503,選手データ!$B$2:$H$701,4,FALSE))</f>
        <v/>
      </c>
      <c r="F503" s="9" t="str">
        <f t="shared" si="23"/>
        <v/>
      </c>
      <c r="G503" s="23" t="s">
        <v>276</v>
      </c>
      <c r="H503" s="7" t="str">
        <f>IF(B503="","",VLOOKUP(B503,選手データ!$B$2:$H$701,6,FALSE))</f>
        <v/>
      </c>
      <c r="I503" s="7" t="str">
        <f t="shared" si="21"/>
        <v/>
      </c>
      <c r="J503" s="7" t="s">
        <v>253</v>
      </c>
      <c r="K503" s="7">
        <v>20</v>
      </c>
      <c r="L503" s="29"/>
      <c r="M503" s="7" t="str">
        <f>IF(L503="","",VLOOKUP(L503,種目コード!$E$3:$F$16,2,FALSE))</f>
        <v/>
      </c>
      <c r="N503" s="28"/>
    </row>
    <row r="504" spans="1:14" x14ac:dyDescent="0.4">
      <c r="A504" s="7" t="str">
        <f t="shared" si="22"/>
        <v>07100</v>
      </c>
      <c r="B504" s="27"/>
      <c r="C504" s="7" t="e">
        <f>IF(B504="","",VLOOKUP(B504,選手データ!$B$2:$H$701,2,FALSE))&amp;"("&amp;(VLOOKUP(B504,選手データ!$B$2:$H$701,7,FALSE))&amp;")"</f>
        <v>#N/A</v>
      </c>
      <c r="D504" s="7" t="str">
        <f>IF(B504="","",VLOOKUP(B504,選手データ!$B$2:$H$701,3,FALSE))</f>
        <v/>
      </c>
      <c r="E504" s="7" t="str">
        <f>IF(B504="","",VLOOKUP(B504,選手データ!$B$2:$H$701,4,FALSE))</f>
        <v/>
      </c>
      <c r="F504" s="9" t="str">
        <f t="shared" si="23"/>
        <v/>
      </c>
      <c r="G504" s="23" t="s">
        <v>276</v>
      </c>
      <c r="H504" s="7" t="str">
        <f>IF(B504="","",VLOOKUP(B504,選手データ!$B$2:$H$701,6,FALSE))</f>
        <v/>
      </c>
      <c r="I504" s="7" t="str">
        <f t="shared" si="21"/>
        <v/>
      </c>
      <c r="J504" s="7" t="s">
        <v>253</v>
      </c>
      <c r="K504" s="7">
        <v>20</v>
      </c>
      <c r="L504" s="29"/>
      <c r="M504" s="7" t="str">
        <f>IF(L504="","",VLOOKUP(L504,種目コード!$E$3:$F$16,2,FALSE))</f>
        <v/>
      </c>
      <c r="N504" s="28"/>
    </row>
    <row r="505" spans="1:14" x14ac:dyDescent="0.4">
      <c r="A505" s="7" t="str">
        <f t="shared" si="22"/>
        <v>07100</v>
      </c>
      <c r="B505" s="27"/>
      <c r="C505" s="7" t="e">
        <f>IF(B505="","",VLOOKUP(B505,選手データ!$B$2:$H$701,2,FALSE))&amp;"("&amp;(VLOOKUP(B505,選手データ!$B$2:$H$701,7,FALSE))&amp;")"</f>
        <v>#N/A</v>
      </c>
      <c r="D505" s="7" t="str">
        <f>IF(B505="","",VLOOKUP(B505,選手データ!$B$2:$H$701,3,FALSE))</f>
        <v/>
      </c>
      <c r="E505" s="7" t="str">
        <f>IF(B505="","",VLOOKUP(B505,選手データ!$B$2:$H$701,4,FALSE))</f>
        <v/>
      </c>
      <c r="F505" s="9" t="str">
        <f t="shared" si="23"/>
        <v/>
      </c>
      <c r="G505" s="23" t="s">
        <v>276</v>
      </c>
      <c r="H505" s="7" t="str">
        <f>IF(B505="","",VLOOKUP(B505,選手データ!$B$2:$H$701,6,FALSE))</f>
        <v/>
      </c>
      <c r="I505" s="7" t="str">
        <f t="shared" si="21"/>
        <v/>
      </c>
      <c r="J505" s="7" t="s">
        <v>253</v>
      </c>
      <c r="K505" s="7">
        <v>20</v>
      </c>
      <c r="L505" s="29"/>
      <c r="M505" s="7" t="str">
        <f>IF(L505="","",VLOOKUP(L505,種目コード!$E$3:$F$16,2,FALSE))</f>
        <v/>
      </c>
      <c r="N505" s="28"/>
    </row>
    <row r="506" spans="1:14" x14ac:dyDescent="0.4">
      <c r="A506" s="7" t="str">
        <f t="shared" si="22"/>
        <v>07100</v>
      </c>
      <c r="B506" s="27"/>
      <c r="C506" s="7" t="e">
        <f>IF(B506="","",VLOOKUP(B506,選手データ!$B$2:$H$701,2,FALSE))&amp;"("&amp;(VLOOKUP(B506,選手データ!$B$2:$H$701,7,FALSE))&amp;")"</f>
        <v>#N/A</v>
      </c>
      <c r="D506" s="7" t="str">
        <f>IF(B506="","",VLOOKUP(B506,選手データ!$B$2:$H$701,3,FALSE))</f>
        <v/>
      </c>
      <c r="E506" s="7" t="str">
        <f>IF(B506="","",VLOOKUP(B506,選手データ!$B$2:$H$701,4,FALSE))</f>
        <v/>
      </c>
      <c r="F506" s="9" t="str">
        <f t="shared" si="23"/>
        <v/>
      </c>
      <c r="G506" s="23" t="s">
        <v>276</v>
      </c>
      <c r="H506" s="7" t="str">
        <f>IF(B506="","",VLOOKUP(B506,選手データ!$B$2:$H$701,6,FALSE))</f>
        <v/>
      </c>
      <c r="I506" s="7" t="str">
        <f t="shared" si="21"/>
        <v/>
      </c>
      <c r="J506" s="7" t="s">
        <v>253</v>
      </c>
      <c r="K506" s="7">
        <v>20</v>
      </c>
      <c r="L506" s="29"/>
      <c r="M506" s="7" t="str">
        <f>IF(L506="","",VLOOKUP(L506,種目コード!$E$3:$F$16,2,FALSE))</f>
        <v/>
      </c>
      <c r="N506" s="28"/>
    </row>
    <row r="507" spans="1:14" x14ac:dyDescent="0.4">
      <c r="A507" s="7" t="str">
        <f t="shared" si="22"/>
        <v>07100</v>
      </c>
      <c r="B507" s="27"/>
      <c r="C507" s="7" t="e">
        <f>IF(B507="","",VLOOKUP(B507,選手データ!$B$2:$H$701,2,FALSE))&amp;"("&amp;(VLOOKUP(B507,選手データ!$B$2:$H$701,7,FALSE))&amp;")"</f>
        <v>#N/A</v>
      </c>
      <c r="D507" s="7" t="str">
        <f>IF(B507="","",VLOOKUP(B507,選手データ!$B$2:$H$701,3,FALSE))</f>
        <v/>
      </c>
      <c r="E507" s="7" t="str">
        <f>IF(B507="","",VLOOKUP(B507,選手データ!$B$2:$H$701,4,FALSE))</f>
        <v/>
      </c>
      <c r="F507" s="9" t="str">
        <f t="shared" si="23"/>
        <v/>
      </c>
      <c r="G507" s="23" t="s">
        <v>276</v>
      </c>
      <c r="H507" s="7" t="str">
        <f>IF(B507="","",VLOOKUP(B507,選手データ!$B$2:$H$701,6,FALSE))</f>
        <v/>
      </c>
      <c r="I507" s="7" t="str">
        <f t="shared" si="21"/>
        <v/>
      </c>
      <c r="J507" s="7" t="s">
        <v>253</v>
      </c>
      <c r="K507" s="7">
        <v>20</v>
      </c>
      <c r="L507" s="29"/>
      <c r="M507" s="7" t="str">
        <f>IF(L507="","",VLOOKUP(L507,種目コード!$E$3:$F$16,2,FALSE))</f>
        <v/>
      </c>
      <c r="N507" s="28"/>
    </row>
    <row r="508" spans="1:14" x14ac:dyDescent="0.4">
      <c r="A508" s="7" t="str">
        <f t="shared" si="22"/>
        <v>07100</v>
      </c>
      <c r="B508" s="27"/>
      <c r="C508" s="7" t="e">
        <f>IF(B508="","",VLOOKUP(B508,選手データ!$B$2:$H$701,2,FALSE))&amp;"("&amp;(VLOOKUP(B508,選手データ!$B$2:$H$701,7,FALSE))&amp;")"</f>
        <v>#N/A</v>
      </c>
      <c r="D508" s="7" t="str">
        <f>IF(B508="","",VLOOKUP(B508,選手データ!$B$2:$H$701,3,FALSE))</f>
        <v/>
      </c>
      <c r="E508" s="7" t="str">
        <f>IF(B508="","",VLOOKUP(B508,選手データ!$B$2:$H$701,4,FALSE))</f>
        <v/>
      </c>
      <c r="F508" s="9" t="str">
        <f t="shared" si="23"/>
        <v/>
      </c>
      <c r="G508" s="23" t="s">
        <v>276</v>
      </c>
      <c r="H508" s="7" t="str">
        <f>IF(B508="","",VLOOKUP(B508,選手データ!$B$2:$H$701,6,FALSE))</f>
        <v/>
      </c>
      <c r="I508" s="7" t="str">
        <f t="shared" si="21"/>
        <v/>
      </c>
      <c r="J508" s="7" t="s">
        <v>253</v>
      </c>
      <c r="K508" s="7">
        <v>20</v>
      </c>
      <c r="L508" s="29"/>
      <c r="M508" s="7" t="str">
        <f>IF(L508="","",VLOOKUP(L508,種目コード!$E$3:$F$16,2,FALSE))</f>
        <v/>
      </c>
      <c r="N508" s="28"/>
    </row>
    <row r="509" spans="1:14" x14ac:dyDescent="0.4">
      <c r="A509" s="7" t="str">
        <f t="shared" si="22"/>
        <v>07100</v>
      </c>
      <c r="B509" s="27"/>
      <c r="C509" s="7" t="e">
        <f>IF(B509="","",VLOOKUP(B509,選手データ!$B$2:$H$701,2,FALSE))&amp;"("&amp;(VLOOKUP(B509,選手データ!$B$2:$H$701,7,FALSE))&amp;")"</f>
        <v>#N/A</v>
      </c>
      <c r="D509" s="7" t="str">
        <f>IF(B509="","",VLOOKUP(B509,選手データ!$B$2:$H$701,3,FALSE))</f>
        <v/>
      </c>
      <c r="E509" s="7" t="str">
        <f>IF(B509="","",VLOOKUP(B509,選手データ!$B$2:$H$701,4,FALSE))</f>
        <v/>
      </c>
      <c r="F509" s="9" t="str">
        <f t="shared" si="23"/>
        <v/>
      </c>
      <c r="G509" s="23" t="s">
        <v>276</v>
      </c>
      <c r="H509" s="7" t="str">
        <f>IF(B509="","",VLOOKUP(B509,選手データ!$B$2:$H$701,6,FALSE))</f>
        <v/>
      </c>
      <c r="I509" s="7" t="str">
        <f t="shared" si="21"/>
        <v/>
      </c>
      <c r="J509" s="7" t="s">
        <v>253</v>
      </c>
      <c r="K509" s="7">
        <v>20</v>
      </c>
      <c r="L509" s="29"/>
      <c r="M509" s="7" t="str">
        <f>IF(L509="","",VLOOKUP(L509,種目コード!$E$3:$F$16,2,FALSE))</f>
        <v/>
      </c>
      <c r="N509" s="28"/>
    </row>
    <row r="510" spans="1:14" x14ac:dyDescent="0.4">
      <c r="A510" s="7" t="str">
        <f t="shared" si="22"/>
        <v>07100</v>
      </c>
      <c r="B510" s="27"/>
      <c r="C510" s="7" t="e">
        <f>IF(B510="","",VLOOKUP(B510,選手データ!$B$2:$H$701,2,FALSE))&amp;"("&amp;(VLOOKUP(B510,選手データ!$B$2:$H$701,7,FALSE))&amp;")"</f>
        <v>#N/A</v>
      </c>
      <c r="D510" s="7" t="str">
        <f>IF(B510="","",VLOOKUP(B510,選手データ!$B$2:$H$701,3,FALSE))</f>
        <v/>
      </c>
      <c r="E510" s="7" t="str">
        <f>IF(B510="","",VLOOKUP(B510,選手データ!$B$2:$H$701,4,FALSE))</f>
        <v/>
      </c>
      <c r="F510" s="9" t="str">
        <f t="shared" si="23"/>
        <v/>
      </c>
      <c r="G510" s="23" t="s">
        <v>276</v>
      </c>
      <c r="H510" s="7" t="str">
        <f>IF(B510="","",VLOOKUP(B510,選手データ!$B$2:$H$701,6,FALSE))</f>
        <v/>
      </c>
      <c r="I510" s="7" t="str">
        <f t="shared" si="21"/>
        <v/>
      </c>
      <c r="J510" s="7" t="s">
        <v>253</v>
      </c>
      <c r="K510" s="7">
        <v>20</v>
      </c>
      <c r="L510" s="29"/>
      <c r="M510" s="7" t="str">
        <f>IF(L510="","",VLOOKUP(L510,種目コード!$E$3:$F$16,2,FALSE))</f>
        <v/>
      </c>
      <c r="N510" s="28"/>
    </row>
    <row r="511" spans="1:14" x14ac:dyDescent="0.4">
      <c r="A511" s="7" t="str">
        <f t="shared" si="22"/>
        <v>07100</v>
      </c>
      <c r="B511" s="27"/>
      <c r="C511" s="7" t="e">
        <f>IF(B511="","",VLOOKUP(B511,選手データ!$B$2:$H$701,2,FALSE))&amp;"("&amp;(VLOOKUP(B511,選手データ!$B$2:$H$701,7,FALSE))&amp;")"</f>
        <v>#N/A</v>
      </c>
      <c r="D511" s="7" t="str">
        <f>IF(B511="","",VLOOKUP(B511,選手データ!$B$2:$H$701,3,FALSE))</f>
        <v/>
      </c>
      <c r="E511" s="7" t="str">
        <f>IF(B511="","",VLOOKUP(B511,選手データ!$B$2:$H$701,4,FALSE))</f>
        <v/>
      </c>
      <c r="F511" s="9" t="str">
        <f t="shared" si="23"/>
        <v/>
      </c>
      <c r="G511" s="23" t="s">
        <v>276</v>
      </c>
      <c r="H511" s="7" t="str">
        <f>IF(B511="","",VLOOKUP(B511,選手データ!$B$2:$H$701,6,FALSE))</f>
        <v/>
      </c>
      <c r="I511" s="7" t="str">
        <f t="shared" si="21"/>
        <v/>
      </c>
      <c r="J511" s="7" t="s">
        <v>253</v>
      </c>
      <c r="K511" s="7">
        <v>20</v>
      </c>
      <c r="L511" s="29"/>
      <c r="M511" s="7" t="str">
        <f>IF(L511="","",VLOOKUP(L511,種目コード!$E$3:$F$16,2,FALSE))</f>
        <v/>
      </c>
      <c r="N511" s="28"/>
    </row>
    <row r="512" spans="1:14" x14ac:dyDescent="0.4">
      <c r="A512" s="7" t="str">
        <f t="shared" si="22"/>
        <v>07100</v>
      </c>
      <c r="B512" s="27"/>
      <c r="C512" s="7" t="e">
        <f>IF(B512="","",VLOOKUP(B512,選手データ!$B$2:$H$701,2,FALSE))&amp;"("&amp;(VLOOKUP(B512,選手データ!$B$2:$H$701,7,FALSE))&amp;")"</f>
        <v>#N/A</v>
      </c>
      <c r="D512" s="7" t="str">
        <f>IF(B512="","",VLOOKUP(B512,選手データ!$B$2:$H$701,3,FALSE))</f>
        <v/>
      </c>
      <c r="E512" s="7" t="str">
        <f>IF(B512="","",VLOOKUP(B512,選手データ!$B$2:$H$701,4,FALSE))</f>
        <v/>
      </c>
      <c r="F512" s="9" t="str">
        <f t="shared" si="23"/>
        <v/>
      </c>
      <c r="G512" s="23" t="s">
        <v>276</v>
      </c>
      <c r="H512" s="7" t="str">
        <f>IF(B512="","",VLOOKUP(B512,選手データ!$B$2:$H$701,6,FALSE))</f>
        <v/>
      </c>
      <c r="I512" s="7" t="str">
        <f t="shared" si="21"/>
        <v/>
      </c>
      <c r="J512" s="7" t="s">
        <v>253</v>
      </c>
      <c r="K512" s="7">
        <v>20</v>
      </c>
      <c r="L512" s="29"/>
      <c r="M512" s="7" t="str">
        <f>IF(L512="","",VLOOKUP(L512,種目コード!$E$3:$F$16,2,FALSE))</f>
        <v/>
      </c>
      <c r="N512" s="28"/>
    </row>
    <row r="513" spans="1:14" x14ac:dyDescent="0.4">
      <c r="A513" s="7" t="str">
        <f t="shared" si="22"/>
        <v>07100</v>
      </c>
      <c r="B513" s="27"/>
      <c r="C513" s="7" t="e">
        <f>IF(B513="","",VLOOKUP(B513,選手データ!$B$2:$H$701,2,FALSE))&amp;"("&amp;(VLOOKUP(B513,選手データ!$B$2:$H$701,7,FALSE))&amp;")"</f>
        <v>#N/A</v>
      </c>
      <c r="D513" s="7" t="str">
        <f>IF(B513="","",VLOOKUP(B513,選手データ!$B$2:$H$701,3,FALSE))</f>
        <v/>
      </c>
      <c r="E513" s="7" t="str">
        <f>IF(B513="","",VLOOKUP(B513,選手データ!$B$2:$H$701,4,FALSE))</f>
        <v/>
      </c>
      <c r="F513" s="9" t="str">
        <f t="shared" si="23"/>
        <v/>
      </c>
      <c r="G513" s="23" t="s">
        <v>276</v>
      </c>
      <c r="H513" s="7" t="str">
        <f>IF(B513="","",VLOOKUP(B513,選手データ!$B$2:$H$701,6,FALSE))</f>
        <v/>
      </c>
      <c r="I513" s="7" t="str">
        <f t="shared" si="21"/>
        <v/>
      </c>
      <c r="J513" s="7" t="s">
        <v>253</v>
      </c>
      <c r="K513" s="7">
        <v>20</v>
      </c>
      <c r="L513" s="29"/>
      <c r="M513" s="7" t="str">
        <f>IF(L513="","",VLOOKUP(L513,種目コード!$E$3:$F$16,2,FALSE))</f>
        <v/>
      </c>
      <c r="N513" s="28"/>
    </row>
    <row r="514" spans="1:14" x14ac:dyDescent="0.4">
      <c r="A514" s="7" t="str">
        <f t="shared" si="22"/>
        <v>07100</v>
      </c>
      <c r="B514" s="27"/>
      <c r="C514" s="7" t="e">
        <f>IF(B514="","",VLOOKUP(B514,選手データ!$B$2:$H$701,2,FALSE))&amp;"("&amp;(VLOOKUP(B514,選手データ!$B$2:$H$701,7,FALSE))&amp;")"</f>
        <v>#N/A</v>
      </c>
      <c r="D514" s="7" t="str">
        <f>IF(B514="","",VLOOKUP(B514,選手データ!$B$2:$H$701,3,FALSE))</f>
        <v/>
      </c>
      <c r="E514" s="7" t="str">
        <f>IF(B514="","",VLOOKUP(B514,選手データ!$B$2:$H$701,4,FALSE))</f>
        <v/>
      </c>
      <c r="F514" s="9" t="str">
        <f t="shared" si="23"/>
        <v/>
      </c>
      <c r="G514" s="23" t="s">
        <v>276</v>
      </c>
      <c r="H514" s="7" t="str">
        <f>IF(B514="","",VLOOKUP(B514,選手データ!$B$2:$H$701,6,FALSE))</f>
        <v/>
      </c>
      <c r="I514" s="7" t="str">
        <f t="shared" si="21"/>
        <v/>
      </c>
      <c r="J514" s="7" t="s">
        <v>253</v>
      </c>
      <c r="K514" s="7">
        <v>20</v>
      </c>
      <c r="L514" s="29"/>
      <c r="M514" s="7" t="str">
        <f>IF(L514="","",VLOOKUP(L514,種目コード!$E$3:$F$16,2,FALSE))</f>
        <v/>
      </c>
      <c r="N514" s="28"/>
    </row>
    <row r="515" spans="1:14" x14ac:dyDescent="0.4">
      <c r="A515" s="7" t="str">
        <f t="shared" si="22"/>
        <v>07100</v>
      </c>
      <c r="B515" s="27"/>
      <c r="C515" s="7" t="e">
        <f>IF(B515="","",VLOOKUP(B515,選手データ!$B$2:$H$701,2,FALSE))&amp;"("&amp;(VLOOKUP(B515,選手データ!$B$2:$H$701,7,FALSE))&amp;")"</f>
        <v>#N/A</v>
      </c>
      <c r="D515" s="7" t="str">
        <f>IF(B515="","",VLOOKUP(B515,選手データ!$B$2:$H$701,3,FALSE))</f>
        <v/>
      </c>
      <c r="E515" s="7" t="str">
        <f>IF(B515="","",VLOOKUP(B515,選手データ!$B$2:$H$701,4,FALSE))</f>
        <v/>
      </c>
      <c r="F515" s="9" t="str">
        <f t="shared" si="23"/>
        <v/>
      </c>
      <c r="G515" s="23" t="s">
        <v>276</v>
      </c>
      <c r="H515" s="7" t="str">
        <f>IF(B515="","",VLOOKUP(B515,選手データ!$B$2:$H$701,6,FALSE))</f>
        <v/>
      </c>
      <c r="I515" s="7" t="str">
        <f t="shared" ref="I515:I578" si="24">IF(H515="","",VLOOKUP(H515,学校番号,3,FALSE))</f>
        <v/>
      </c>
      <c r="J515" s="7" t="s">
        <v>253</v>
      </c>
      <c r="K515" s="7">
        <v>20</v>
      </c>
      <c r="L515" s="29"/>
      <c r="M515" s="7" t="str">
        <f>IF(L515="","",VLOOKUP(L515,種目コード!$E$3:$F$16,2,FALSE))</f>
        <v/>
      </c>
      <c r="N515" s="28"/>
    </row>
    <row r="516" spans="1:14" x14ac:dyDescent="0.4">
      <c r="A516" s="7" t="str">
        <f t="shared" si="22"/>
        <v>07100</v>
      </c>
      <c r="B516" s="27"/>
      <c r="C516" s="7" t="e">
        <f>IF(B516="","",VLOOKUP(B516,選手データ!$B$2:$H$701,2,FALSE))&amp;"("&amp;(VLOOKUP(B516,選手データ!$B$2:$H$701,7,FALSE))&amp;")"</f>
        <v>#N/A</v>
      </c>
      <c r="D516" s="7" t="str">
        <f>IF(B516="","",VLOOKUP(B516,選手データ!$B$2:$H$701,3,FALSE))</f>
        <v/>
      </c>
      <c r="E516" s="7" t="str">
        <f>IF(B516="","",VLOOKUP(B516,選手データ!$B$2:$H$701,4,FALSE))</f>
        <v/>
      </c>
      <c r="F516" s="9" t="str">
        <f t="shared" si="23"/>
        <v/>
      </c>
      <c r="G516" s="23" t="s">
        <v>276</v>
      </c>
      <c r="H516" s="7" t="str">
        <f>IF(B516="","",VLOOKUP(B516,選手データ!$B$2:$H$701,6,FALSE))</f>
        <v/>
      </c>
      <c r="I516" s="7" t="str">
        <f t="shared" si="24"/>
        <v/>
      </c>
      <c r="J516" s="7" t="s">
        <v>253</v>
      </c>
      <c r="K516" s="7">
        <v>20</v>
      </c>
      <c r="L516" s="29"/>
      <c r="M516" s="7" t="str">
        <f>IF(L516="","",VLOOKUP(L516,種目コード!$E$3:$F$16,2,FALSE))</f>
        <v/>
      </c>
      <c r="N516" s="28"/>
    </row>
    <row r="517" spans="1:14" x14ac:dyDescent="0.4">
      <c r="A517" s="7" t="str">
        <f t="shared" si="22"/>
        <v>07100</v>
      </c>
      <c r="B517" s="27"/>
      <c r="C517" s="7" t="e">
        <f>IF(B517="","",VLOOKUP(B517,選手データ!$B$2:$H$701,2,FALSE))&amp;"("&amp;(VLOOKUP(B517,選手データ!$B$2:$H$701,7,FALSE))&amp;")"</f>
        <v>#N/A</v>
      </c>
      <c r="D517" s="7" t="str">
        <f>IF(B517="","",VLOOKUP(B517,選手データ!$B$2:$H$701,3,FALSE))</f>
        <v/>
      </c>
      <c r="E517" s="7" t="str">
        <f>IF(B517="","",VLOOKUP(B517,選手データ!$B$2:$H$701,4,FALSE))</f>
        <v/>
      </c>
      <c r="F517" s="9" t="str">
        <f t="shared" si="23"/>
        <v/>
      </c>
      <c r="G517" s="23" t="s">
        <v>276</v>
      </c>
      <c r="H517" s="7" t="str">
        <f>IF(B517="","",VLOOKUP(B517,選手データ!$B$2:$H$701,6,FALSE))</f>
        <v/>
      </c>
      <c r="I517" s="7" t="str">
        <f t="shared" si="24"/>
        <v/>
      </c>
      <c r="J517" s="7" t="s">
        <v>253</v>
      </c>
      <c r="K517" s="7">
        <v>20</v>
      </c>
      <c r="L517" s="29"/>
      <c r="M517" s="7" t="str">
        <f>IF(L517="","",VLOOKUP(L517,種目コード!$E$3:$F$16,2,FALSE))</f>
        <v/>
      </c>
      <c r="N517" s="28"/>
    </row>
    <row r="518" spans="1:14" x14ac:dyDescent="0.4">
      <c r="A518" s="7" t="str">
        <f t="shared" ref="A518:A581" si="25">"07100"&amp;IF(LEN(B518)=3,"0"&amp;B518,B518)</f>
        <v>07100</v>
      </c>
      <c r="B518" s="27"/>
      <c r="C518" s="7" t="e">
        <f>IF(B518="","",VLOOKUP(B518,選手データ!$B$2:$H$701,2,FALSE))&amp;"("&amp;(VLOOKUP(B518,選手データ!$B$2:$H$701,7,FALSE))&amp;")"</f>
        <v>#N/A</v>
      </c>
      <c r="D518" s="7" t="str">
        <f>IF(B518="","",VLOOKUP(B518,選手データ!$B$2:$H$701,3,FALSE))</f>
        <v/>
      </c>
      <c r="E518" s="7" t="str">
        <f>IF(B518="","",VLOOKUP(B518,選手データ!$B$2:$H$701,4,FALSE))</f>
        <v/>
      </c>
      <c r="F518" s="9" t="str">
        <f t="shared" ref="F518:F581" si="26">IF(B518="","",IF(E518="男子",1,IF(E518="女子",2,FALSE)))</f>
        <v/>
      </c>
      <c r="G518" s="23" t="s">
        <v>276</v>
      </c>
      <c r="H518" s="7" t="str">
        <f>IF(B518="","",VLOOKUP(B518,選手データ!$B$2:$H$701,6,FALSE))</f>
        <v/>
      </c>
      <c r="I518" s="7" t="str">
        <f t="shared" si="24"/>
        <v/>
      </c>
      <c r="J518" s="7" t="s">
        <v>253</v>
      </c>
      <c r="K518" s="7">
        <v>20</v>
      </c>
      <c r="L518" s="29"/>
      <c r="M518" s="7" t="str">
        <f>IF(L518="","",VLOOKUP(L518,種目コード!$E$3:$F$16,2,FALSE))</f>
        <v/>
      </c>
      <c r="N518" s="28"/>
    </row>
    <row r="519" spans="1:14" x14ac:dyDescent="0.4">
      <c r="A519" s="7" t="str">
        <f t="shared" si="25"/>
        <v>07100</v>
      </c>
      <c r="B519" s="27"/>
      <c r="C519" s="7" t="e">
        <f>IF(B519="","",VLOOKUP(B519,選手データ!$B$2:$H$701,2,FALSE))&amp;"("&amp;(VLOOKUP(B519,選手データ!$B$2:$H$701,7,FALSE))&amp;")"</f>
        <v>#N/A</v>
      </c>
      <c r="D519" s="7" t="str">
        <f>IF(B519="","",VLOOKUP(B519,選手データ!$B$2:$H$701,3,FALSE))</f>
        <v/>
      </c>
      <c r="E519" s="7" t="str">
        <f>IF(B519="","",VLOOKUP(B519,選手データ!$B$2:$H$701,4,FALSE))</f>
        <v/>
      </c>
      <c r="F519" s="9" t="str">
        <f t="shared" si="26"/>
        <v/>
      </c>
      <c r="G519" s="23" t="s">
        <v>276</v>
      </c>
      <c r="H519" s="7" t="str">
        <f>IF(B519="","",VLOOKUP(B519,選手データ!$B$2:$H$701,6,FALSE))</f>
        <v/>
      </c>
      <c r="I519" s="7" t="str">
        <f t="shared" si="24"/>
        <v/>
      </c>
      <c r="J519" s="7" t="s">
        <v>253</v>
      </c>
      <c r="K519" s="7">
        <v>20</v>
      </c>
      <c r="L519" s="29"/>
      <c r="M519" s="7" t="str">
        <f>IF(L519="","",VLOOKUP(L519,種目コード!$E$3:$F$16,2,FALSE))</f>
        <v/>
      </c>
      <c r="N519" s="28"/>
    </row>
    <row r="520" spans="1:14" x14ac:dyDescent="0.4">
      <c r="A520" s="7" t="str">
        <f t="shared" si="25"/>
        <v>07100</v>
      </c>
      <c r="B520" s="27"/>
      <c r="C520" s="7" t="e">
        <f>IF(B520="","",VLOOKUP(B520,選手データ!$B$2:$H$701,2,FALSE))&amp;"("&amp;(VLOOKUP(B520,選手データ!$B$2:$H$701,7,FALSE))&amp;")"</f>
        <v>#N/A</v>
      </c>
      <c r="D520" s="7" t="str">
        <f>IF(B520="","",VLOOKUP(B520,選手データ!$B$2:$H$701,3,FALSE))</f>
        <v/>
      </c>
      <c r="E520" s="7" t="str">
        <f>IF(B520="","",VLOOKUP(B520,選手データ!$B$2:$H$701,4,FALSE))</f>
        <v/>
      </c>
      <c r="F520" s="9" t="str">
        <f t="shared" si="26"/>
        <v/>
      </c>
      <c r="G520" s="23" t="s">
        <v>276</v>
      </c>
      <c r="H520" s="7" t="str">
        <f>IF(B520="","",VLOOKUP(B520,選手データ!$B$2:$H$701,6,FALSE))</f>
        <v/>
      </c>
      <c r="I520" s="7" t="str">
        <f t="shared" si="24"/>
        <v/>
      </c>
      <c r="J520" s="7" t="s">
        <v>253</v>
      </c>
      <c r="K520" s="7">
        <v>20</v>
      </c>
      <c r="L520" s="29"/>
      <c r="M520" s="7" t="str">
        <f>IF(L520="","",VLOOKUP(L520,種目コード!$E$3:$F$16,2,FALSE))</f>
        <v/>
      </c>
      <c r="N520" s="28"/>
    </row>
    <row r="521" spans="1:14" x14ac:dyDescent="0.4">
      <c r="A521" s="7" t="str">
        <f t="shared" si="25"/>
        <v>07100</v>
      </c>
      <c r="B521" s="27"/>
      <c r="C521" s="7" t="e">
        <f>IF(B521="","",VLOOKUP(B521,選手データ!$B$2:$H$701,2,FALSE))&amp;"("&amp;(VLOOKUP(B521,選手データ!$B$2:$H$701,7,FALSE))&amp;")"</f>
        <v>#N/A</v>
      </c>
      <c r="D521" s="7" t="str">
        <f>IF(B521="","",VLOOKUP(B521,選手データ!$B$2:$H$701,3,FALSE))</f>
        <v/>
      </c>
      <c r="E521" s="7" t="str">
        <f>IF(B521="","",VLOOKUP(B521,選手データ!$B$2:$H$701,4,FALSE))</f>
        <v/>
      </c>
      <c r="F521" s="9" t="str">
        <f t="shared" si="26"/>
        <v/>
      </c>
      <c r="G521" s="23" t="s">
        <v>276</v>
      </c>
      <c r="H521" s="7" t="str">
        <f>IF(B521="","",VLOOKUP(B521,選手データ!$B$2:$H$701,6,FALSE))</f>
        <v/>
      </c>
      <c r="I521" s="7" t="str">
        <f t="shared" si="24"/>
        <v/>
      </c>
      <c r="J521" s="7" t="s">
        <v>253</v>
      </c>
      <c r="K521" s="7">
        <v>20</v>
      </c>
      <c r="L521" s="29"/>
      <c r="M521" s="7" t="str">
        <f>IF(L521="","",VLOOKUP(L521,種目コード!$E$3:$F$16,2,FALSE))</f>
        <v/>
      </c>
      <c r="N521" s="28"/>
    </row>
    <row r="522" spans="1:14" x14ac:dyDescent="0.4">
      <c r="A522" s="7" t="str">
        <f t="shared" si="25"/>
        <v>07100</v>
      </c>
      <c r="B522" s="27"/>
      <c r="C522" s="7" t="e">
        <f>IF(B522="","",VLOOKUP(B522,選手データ!$B$2:$H$701,2,FALSE))&amp;"("&amp;(VLOOKUP(B522,選手データ!$B$2:$H$701,7,FALSE))&amp;")"</f>
        <v>#N/A</v>
      </c>
      <c r="D522" s="7" t="str">
        <f>IF(B522="","",VLOOKUP(B522,選手データ!$B$2:$H$701,3,FALSE))</f>
        <v/>
      </c>
      <c r="E522" s="7" t="str">
        <f>IF(B522="","",VLOOKUP(B522,選手データ!$B$2:$H$701,4,FALSE))</f>
        <v/>
      </c>
      <c r="F522" s="9" t="str">
        <f t="shared" si="26"/>
        <v/>
      </c>
      <c r="G522" s="23" t="s">
        <v>276</v>
      </c>
      <c r="H522" s="7" t="str">
        <f>IF(B522="","",VLOOKUP(B522,選手データ!$B$2:$H$701,6,FALSE))</f>
        <v/>
      </c>
      <c r="I522" s="7" t="str">
        <f t="shared" si="24"/>
        <v/>
      </c>
      <c r="J522" s="7" t="s">
        <v>253</v>
      </c>
      <c r="K522" s="7">
        <v>20</v>
      </c>
      <c r="L522" s="29"/>
      <c r="M522" s="7" t="str">
        <f>IF(L522="","",VLOOKUP(L522,種目コード!$E$3:$F$16,2,FALSE))</f>
        <v/>
      </c>
      <c r="N522" s="28"/>
    </row>
    <row r="523" spans="1:14" x14ac:dyDescent="0.4">
      <c r="A523" s="7" t="str">
        <f t="shared" si="25"/>
        <v>07100</v>
      </c>
      <c r="B523" s="27"/>
      <c r="C523" s="7" t="e">
        <f>IF(B523="","",VLOOKUP(B523,選手データ!$B$2:$H$701,2,FALSE))&amp;"("&amp;(VLOOKUP(B523,選手データ!$B$2:$H$701,7,FALSE))&amp;")"</f>
        <v>#N/A</v>
      </c>
      <c r="D523" s="7" t="str">
        <f>IF(B523="","",VLOOKUP(B523,選手データ!$B$2:$H$701,3,FALSE))</f>
        <v/>
      </c>
      <c r="E523" s="7" t="str">
        <f>IF(B523="","",VLOOKUP(B523,選手データ!$B$2:$H$701,4,FALSE))</f>
        <v/>
      </c>
      <c r="F523" s="9" t="str">
        <f t="shared" si="26"/>
        <v/>
      </c>
      <c r="G523" s="23" t="s">
        <v>276</v>
      </c>
      <c r="H523" s="7" t="str">
        <f>IF(B523="","",VLOOKUP(B523,選手データ!$B$2:$H$701,6,FALSE))</f>
        <v/>
      </c>
      <c r="I523" s="7" t="str">
        <f t="shared" si="24"/>
        <v/>
      </c>
      <c r="J523" s="7" t="s">
        <v>253</v>
      </c>
      <c r="K523" s="7">
        <v>20</v>
      </c>
      <c r="L523" s="29"/>
      <c r="M523" s="7" t="str">
        <f>IF(L523="","",VLOOKUP(L523,種目コード!$E$3:$F$16,2,FALSE))</f>
        <v/>
      </c>
      <c r="N523" s="28"/>
    </row>
    <row r="524" spans="1:14" x14ac:dyDescent="0.4">
      <c r="A524" s="7" t="str">
        <f t="shared" si="25"/>
        <v>07100</v>
      </c>
      <c r="B524" s="27"/>
      <c r="C524" s="7" t="e">
        <f>IF(B524="","",VLOOKUP(B524,選手データ!$B$2:$H$701,2,FALSE))&amp;"("&amp;(VLOOKUP(B524,選手データ!$B$2:$H$701,7,FALSE))&amp;")"</f>
        <v>#N/A</v>
      </c>
      <c r="D524" s="7" t="str">
        <f>IF(B524="","",VLOOKUP(B524,選手データ!$B$2:$H$701,3,FALSE))</f>
        <v/>
      </c>
      <c r="E524" s="7" t="str">
        <f>IF(B524="","",VLOOKUP(B524,選手データ!$B$2:$H$701,4,FALSE))</f>
        <v/>
      </c>
      <c r="F524" s="9" t="str">
        <f t="shared" si="26"/>
        <v/>
      </c>
      <c r="G524" s="23" t="s">
        <v>276</v>
      </c>
      <c r="H524" s="7" t="str">
        <f>IF(B524="","",VLOOKUP(B524,選手データ!$B$2:$H$701,6,FALSE))</f>
        <v/>
      </c>
      <c r="I524" s="7" t="str">
        <f t="shared" si="24"/>
        <v/>
      </c>
      <c r="J524" s="7" t="s">
        <v>253</v>
      </c>
      <c r="K524" s="7">
        <v>20</v>
      </c>
      <c r="L524" s="29"/>
      <c r="M524" s="7" t="str">
        <f>IF(L524="","",VLOOKUP(L524,種目コード!$E$3:$F$16,2,FALSE))</f>
        <v/>
      </c>
      <c r="N524" s="28"/>
    </row>
    <row r="525" spans="1:14" x14ac:dyDescent="0.4">
      <c r="A525" s="7" t="str">
        <f t="shared" si="25"/>
        <v>07100</v>
      </c>
      <c r="B525" s="27"/>
      <c r="C525" s="7" t="e">
        <f>IF(B525="","",VLOOKUP(B525,選手データ!$B$2:$H$701,2,FALSE))&amp;"("&amp;(VLOOKUP(B525,選手データ!$B$2:$H$701,7,FALSE))&amp;")"</f>
        <v>#N/A</v>
      </c>
      <c r="D525" s="7" t="str">
        <f>IF(B525="","",VLOOKUP(B525,選手データ!$B$2:$H$701,3,FALSE))</f>
        <v/>
      </c>
      <c r="E525" s="7" t="str">
        <f>IF(B525="","",VLOOKUP(B525,選手データ!$B$2:$H$701,4,FALSE))</f>
        <v/>
      </c>
      <c r="F525" s="9" t="str">
        <f t="shared" si="26"/>
        <v/>
      </c>
      <c r="G525" s="23" t="s">
        <v>276</v>
      </c>
      <c r="H525" s="7" t="str">
        <f>IF(B525="","",VLOOKUP(B525,選手データ!$B$2:$H$701,6,FALSE))</f>
        <v/>
      </c>
      <c r="I525" s="7" t="str">
        <f t="shared" si="24"/>
        <v/>
      </c>
      <c r="J525" s="7" t="s">
        <v>253</v>
      </c>
      <c r="K525" s="7">
        <v>20</v>
      </c>
      <c r="L525" s="29"/>
      <c r="M525" s="7" t="str">
        <f>IF(L525="","",VLOOKUP(L525,種目コード!$E$3:$F$16,2,FALSE))</f>
        <v/>
      </c>
      <c r="N525" s="28"/>
    </row>
    <row r="526" spans="1:14" x14ac:dyDescent="0.4">
      <c r="A526" s="7" t="str">
        <f t="shared" si="25"/>
        <v>07100</v>
      </c>
      <c r="B526" s="27"/>
      <c r="C526" s="7" t="e">
        <f>IF(B526="","",VLOOKUP(B526,選手データ!$B$2:$H$701,2,FALSE))&amp;"("&amp;(VLOOKUP(B526,選手データ!$B$2:$H$701,7,FALSE))&amp;")"</f>
        <v>#N/A</v>
      </c>
      <c r="D526" s="7" t="str">
        <f>IF(B526="","",VLOOKUP(B526,選手データ!$B$2:$H$701,3,FALSE))</f>
        <v/>
      </c>
      <c r="E526" s="7" t="str">
        <f>IF(B526="","",VLOOKUP(B526,選手データ!$B$2:$H$701,4,FALSE))</f>
        <v/>
      </c>
      <c r="F526" s="9" t="str">
        <f t="shared" si="26"/>
        <v/>
      </c>
      <c r="G526" s="23" t="s">
        <v>276</v>
      </c>
      <c r="H526" s="7" t="str">
        <f>IF(B526="","",VLOOKUP(B526,選手データ!$B$2:$H$701,6,FALSE))</f>
        <v/>
      </c>
      <c r="I526" s="7" t="str">
        <f t="shared" si="24"/>
        <v/>
      </c>
      <c r="J526" s="7" t="s">
        <v>253</v>
      </c>
      <c r="K526" s="7">
        <v>20</v>
      </c>
      <c r="L526" s="29"/>
      <c r="M526" s="7" t="str">
        <f>IF(L526="","",VLOOKUP(L526,種目コード!$E$3:$F$16,2,FALSE))</f>
        <v/>
      </c>
      <c r="N526" s="28"/>
    </row>
    <row r="527" spans="1:14" x14ac:dyDescent="0.4">
      <c r="A527" s="7" t="str">
        <f t="shared" si="25"/>
        <v>07100</v>
      </c>
      <c r="B527" s="27"/>
      <c r="C527" s="7" t="e">
        <f>IF(B527="","",VLOOKUP(B527,選手データ!$B$2:$H$701,2,FALSE))&amp;"("&amp;(VLOOKUP(B527,選手データ!$B$2:$H$701,7,FALSE))&amp;")"</f>
        <v>#N/A</v>
      </c>
      <c r="D527" s="7" t="str">
        <f>IF(B527="","",VLOOKUP(B527,選手データ!$B$2:$H$701,3,FALSE))</f>
        <v/>
      </c>
      <c r="E527" s="7" t="str">
        <f>IF(B527="","",VLOOKUP(B527,選手データ!$B$2:$H$701,4,FALSE))</f>
        <v/>
      </c>
      <c r="F527" s="9" t="str">
        <f t="shared" si="26"/>
        <v/>
      </c>
      <c r="G527" s="23" t="s">
        <v>276</v>
      </c>
      <c r="H527" s="7" t="str">
        <f>IF(B527="","",VLOOKUP(B527,選手データ!$B$2:$H$701,6,FALSE))</f>
        <v/>
      </c>
      <c r="I527" s="7" t="str">
        <f t="shared" si="24"/>
        <v/>
      </c>
      <c r="J527" s="7" t="s">
        <v>253</v>
      </c>
      <c r="K527" s="7">
        <v>20</v>
      </c>
      <c r="L527" s="29"/>
      <c r="M527" s="7" t="str">
        <f>IF(L527="","",VLOOKUP(L527,種目コード!$E$3:$F$16,2,FALSE))</f>
        <v/>
      </c>
      <c r="N527" s="28"/>
    </row>
    <row r="528" spans="1:14" x14ac:dyDescent="0.4">
      <c r="A528" s="7" t="str">
        <f t="shared" si="25"/>
        <v>07100</v>
      </c>
      <c r="B528" s="27"/>
      <c r="C528" s="7" t="e">
        <f>IF(B528="","",VLOOKUP(B528,選手データ!$B$2:$H$701,2,FALSE))&amp;"("&amp;(VLOOKUP(B528,選手データ!$B$2:$H$701,7,FALSE))&amp;")"</f>
        <v>#N/A</v>
      </c>
      <c r="D528" s="7" t="str">
        <f>IF(B528="","",VLOOKUP(B528,選手データ!$B$2:$H$701,3,FALSE))</f>
        <v/>
      </c>
      <c r="E528" s="7" t="str">
        <f>IF(B528="","",VLOOKUP(B528,選手データ!$B$2:$H$701,4,FALSE))</f>
        <v/>
      </c>
      <c r="F528" s="9" t="str">
        <f t="shared" si="26"/>
        <v/>
      </c>
      <c r="G528" s="23" t="s">
        <v>276</v>
      </c>
      <c r="H528" s="7" t="str">
        <f>IF(B528="","",VLOOKUP(B528,選手データ!$B$2:$H$701,6,FALSE))</f>
        <v/>
      </c>
      <c r="I528" s="7" t="str">
        <f t="shared" si="24"/>
        <v/>
      </c>
      <c r="J528" s="7" t="s">
        <v>253</v>
      </c>
      <c r="K528" s="7">
        <v>20</v>
      </c>
      <c r="L528" s="29"/>
      <c r="M528" s="7" t="str">
        <f>IF(L528="","",VLOOKUP(L528,種目コード!$E$3:$F$16,2,FALSE))</f>
        <v/>
      </c>
      <c r="N528" s="28"/>
    </row>
    <row r="529" spans="1:14" x14ac:dyDescent="0.4">
      <c r="A529" s="7" t="str">
        <f t="shared" si="25"/>
        <v>07100</v>
      </c>
      <c r="B529" s="27"/>
      <c r="C529" s="7" t="e">
        <f>IF(B529="","",VLOOKUP(B529,選手データ!$B$2:$H$701,2,FALSE))&amp;"("&amp;(VLOOKUP(B529,選手データ!$B$2:$H$701,7,FALSE))&amp;")"</f>
        <v>#N/A</v>
      </c>
      <c r="D529" s="7" t="str">
        <f>IF(B529="","",VLOOKUP(B529,選手データ!$B$2:$H$701,3,FALSE))</f>
        <v/>
      </c>
      <c r="E529" s="7" t="str">
        <f>IF(B529="","",VLOOKUP(B529,選手データ!$B$2:$H$701,4,FALSE))</f>
        <v/>
      </c>
      <c r="F529" s="9" t="str">
        <f t="shared" si="26"/>
        <v/>
      </c>
      <c r="G529" s="23" t="s">
        <v>276</v>
      </c>
      <c r="H529" s="7" t="str">
        <f>IF(B529="","",VLOOKUP(B529,選手データ!$B$2:$H$701,6,FALSE))</f>
        <v/>
      </c>
      <c r="I529" s="7" t="str">
        <f t="shared" si="24"/>
        <v/>
      </c>
      <c r="J529" s="7" t="s">
        <v>253</v>
      </c>
      <c r="K529" s="7">
        <v>20</v>
      </c>
      <c r="L529" s="29"/>
      <c r="M529" s="7" t="str">
        <f>IF(L529="","",VLOOKUP(L529,種目コード!$E$3:$F$16,2,FALSE))</f>
        <v/>
      </c>
      <c r="N529" s="28"/>
    </row>
    <row r="530" spans="1:14" x14ac:dyDescent="0.4">
      <c r="A530" s="7" t="str">
        <f t="shared" si="25"/>
        <v>07100</v>
      </c>
      <c r="B530" s="27"/>
      <c r="C530" s="7" t="e">
        <f>IF(B530="","",VLOOKUP(B530,選手データ!$B$2:$H$701,2,FALSE))&amp;"("&amp;(VLOOKUP(B530,選手データ!$B$2:$H$701,7,FALSE))&amp;")"</f>
        <v>#N/A</v>
      </c>
      <c r="D530" s="7" t="str">
        <f>IF(B530="","",VLOOKUP(B530,選手データ!$B$2:$H$701,3,FALSE))</f>
        <v/>
      </c>
      <c r="E530" s="7" t="str">
        <f>IF(B530="","",VLOOKUP(B530,選手データ!$B$2:$H$701,4,FALSE))</f>
        <v/>
      </c>
      <c r="F530" s="9" t="str">
        <f t="shared" si="26"/>
        <v/>
      </c>
      <c r="G530" s="23" t="s">
        <v>276</v>
      </c>
      <c r="H530" s="7" t="str">
        <f>IF(B530="","",VLOOKUP(B530,選手データ!$B$2:$H$701,6,FALSE))</f>
        <v/>
      </c>
      <c r="I530" s="7" t="str">
        <f t="shared" si="24"/>
        <v/>
      </c>
      <c r="J530" s="7" t="s">
        <v>253</v>
      </c>
      <c r="K530" s="7">
        <v>20</v>
      </c>
      <c r="L530" s="29"/>
      <c r="M530" s="7" t="str">
        <f>IF(L530="","",VLOOKUP(L530,種目コード!$E$3:$F$16,2,FALSE))</f>
        <v/>
      </c>
      <c r="N530" s="28"/>
    </row>
    <row r="531" spans="1:14" x14ac:dyDescent="0.4">
      <c r="A531" s="7" t="str">
        <f t="shared" si="25"/>
        <v>07100</v>
      </c>
      <c r="B531" s="27"/>
      <c r="C531" s="7" t="e">
        <f>IF(B531="","",VLOOKUP(B531,選手データ!$B$2:$H$701,2,FALSE))&amp;"("&amp;(VLOOKUP(B531,選手データ!$B$2:$H$701,7,FALSE))&amp;")"</f>
        <v>#N/A</v>
      </c>
      <c r="D531" s="7" t="str">
        <f>IF(B531="","",VLOOKUP(B531,選手データ!$B$2:$H$701,3,FALSE))</f>
        <v/>
      </c>
      <c r="E531" s="7" t="str">
        <f>IF(B531="","",VLOOKUP(B531,選手データ!$B$2:$H$701,4,FALSE))</f>
        <v/>
      </c>
      <c r="F531" s="9" t="str">
        <f t="shared" si="26"/>
        <v/>
      </c>
      <c r="G531" s="23" t="s">
        <v>276</v>
      </c>
      <c r="H531" s="7" t="str">
        <f>IF(B531="","",VLOOKUP(B531,選手データ!$B$2:$H$701,6,FALSE))</f>
        <v/>
      </c>
      <c r="I531" s="7" t="str">
        <f t="shared" si="24"/>
        <v/>
      </c>
      <c r="J531" s="7" t="s">
        <v>253</v>
      </c>
      <c r="K531" s="7">
        <v>20</v>
      </c>
      <c r="L531" s="29"/>
      <c r="M531" s="7" t="str">
        <f>IF(L531="","",VLOOKUP(L531,種目コード!$E$3:$F$16,2,FALSE))</f>
        <v/>
      </c>
      <c r="N531" s="28"/>
    </row>
    <row r="532" spans="1:14" x14ac:dyDescent="0.4">
      <c r="A532" s="7" t="str">
        <f t="shared" si="25"/>
        <v>07100</v>
      </c>
      <c r="B532" s="27"/>
      <c r="C532" s="7" t="e">
        <f>IF(B532="","",VLOOKUP(B532,選手データ!$B$2:$H$701,2,FALSE))&amp;"("&amp;(VLOOKUP(B532,選手データ!$B$2:$H$701,7,FALSE))&amp;")"</f>
        <v>#N/A</v>
      </c>
      <c r="D532" s="7" t="str">
        <f>IF(B532="","",VLOOKUP(B532,選手データ!$B$2:$H$701,3,FALSE))</f>
        <v/>
      </c>
      <c r="E532" s="7" t="str">
        <f>IF(B532="","",VLOOKUP(B532,選手データ!$B$2:$H$701,4,FALSE))</f>
        <v/>
      </c>
      <c r="F532" s="9" t="str">
        <f t="shared" si="26"/>
        <v/>
      </c>
      <c r="G532" s="23" t="s">
        <v>276</v>
      </c>
      <c r="H532" s="7" t="str">
        <f>IF(B532="","",VLOOKUP(B532,選手データ!$B$2:$H$701,6,FALSE))</f>
        <v/>
      </c>
      <c r="I532" s="7" t="str">
        <f t="shared" si="24"/>
        <v/>
      </c>
      <c r="J532" s="7" t="s">
        <v>253</v>
      </c>
      <c r="K532" s="7">
        <v>20</v>
      </c>
      <c r="L532" s="29"/>
      <c r="M532" s="7" t="str">
        <f>IF(L532="","",VLOOKUP(L532,種目コード!$E$3:$F$16,2,FALSE))</f>
        <v/>
      </c>
      <c r="N532" s="28"/>
    </row>
    <row r="533" spans="1:14" x14ac:dyDescent="0.4">
      <c r="A533" s="7" t="str">
        <f t="shared" si="25"/>
        <v>07100</v>
      </c>
      <c r="B533" s="27"/>
      <c r="C533" s="7" t="e">
        <f>IF(B533="","",VLOOKUP(B533,選手データ!$B$2:$H$701,2,FALSE))&amp;"("&amp;(VLOOKUP(B533,選手データ!$B$2:$H$701,7,FALSE))&amp;")"</f>
        <v>#N/A</v>
      </c>
      <c r="D533" s="7" t="str">
        <f>IF(B533="","",VLOOKUP(B533,選手データ!$B$2:$H$701,3,FALSE))</f>
        <v/>
      </c>
      <c r="E533" s="7" t="str">
        <f>IF(B533="","",VLOOKUP(B533,選手データ!$B$2:$H$701,4,FALSE))</f>
        <v/>
      </c>
      <c r="F533" s="9" t="str">
        <f t="shared" si="26"/>
        <v/>
      </c>
      <c r="G533" s="23" t="s">
        <v>276</v>
      </c>
      <c r="H533" s="7" t="str">
        <f>IF(B533="","",VLOOKUP(B533,選手データ!$B$2:$H$701,6,FALSE))</f>
        <v/>
      </c>
      <c r="I533" s="7" t="str">
        <f t="shared" si="24"/>
        <v/>
      </c>
      <c r="J533" s="7" t="s">
        <v>253</v>
      </c>
      <c r="K533" s="7">
        <v>20</v>
      </c>
      <c r="L533" s="29"/>
      <c r="M533" s="7" t="str">
        <f>IF(L533="","",VLOOKUP(L533,種目コード!$E$3:$F$16,2,FALSE))</f>
        <v/>
      </c>
      <c r="N533" s="28"/>
    </row>
    <row r="534" spans="1:14" x14ac:dyDescent="0.4">
      <c r="A534" s="7" t="str">
        <f t="shared" si="25"/>
        <v>07100</v>
      </c>
      <c r="B534" s="27"/>
      <c r="C534" s="7" t="e">
        <f>IF(B534="","",VLOOKUP(B534,選手データ!$B$2:$H$701,2,FALSE))&amp;"("&amp;(VLOOKUP(B534,選手データ!$B$2:$H$701,7,FALSE))&amp;")"</f>
        <v>#N/A</v>
      </c>
      <c r="D534" s="7" t="str">
        <f>IF(B534="","",VLOOKUP(B534,選手データ!$B$2:$H$701,3,FALSE))</f>
        <v/>
      </c>
      <c r="E534" s="7" t="str">
        <f>IF(B534="","",VLOOKUP(B534,選手データ!$B$2:$H$701,4,FALSE))</f>
        <v/>
      </c>
      <c r="F534" s="9" t="str">
        <f t="shared" si="26"/>
        <v/>
      </c>
      <c r="G534" s="23" t="s">
        <v>276</v>
      </c>
      <c r="H534" s="7" t="str">
        <f>IF(B534="","",VLOOKUP(B534,選手データ!$B$2:$H$701,6,FALSE))</f>
        <v/>
      </c>
      <c r="I534" s="7" t="str">
        <f t="shared" si="24"/>
        <v/>
      </c>
      <c r="J534" s="7" t="s">
        <v>253</v>
      </c>
      <c r="K534" s="7">
        <v>20</v>
      </c>
      <c r="L534" s="29"/>
      <c r="M534" s="7" t="str">
        <f>IF(L534="","",VLOOKUP(L534,種目コード!$E$3:$F$16,2,FALSE))</f>
        <v/>
      </c>
      <c r="N534" s="28"/>
    </row>
    <row r="535" spans="1:14" x14ac:dyDescent="0.4">
      <c r="A535" s="7" t="str">
        <f t="shared" si="25"/>
        <v>07100</v>
      </c>
      <c r="B535" s="27"/>
      <c r="C535" s="7" t="e">
        <f>IF(B535="","",VLOOKUP(B535,選手データ!$B$2:$H$701,2,FALSE))&amp;"("&amp;(VLOOKUP(B535,選手データ!$B$2:$H$701,7,FALSE))&amp;")"</f>
        <v>#N/A</v>
      </c>
      <c r="D535" s="7" t="str">
        <f>IF(B535="","",VLOOKUP(B535,選手データ!$B$2:$H$701,3,FALSE))</f>
        <v/>
      </c>
      <c r="E535" s="7" t="str">
        <f>IF(B535="","",VLOOKUP(B535,選手データ!$B$2:$H$701,4,FALSE))</f>
        <v/>
      </c>
      <c r="F535" s="9" t="str">
        <f t="shared" si="26"/>
        <v/>
      </c>
      <c r="G535" s="23" t="s">
        <v>276</v>
      </c>
      <c r="H535" s="7" t="str">
        <f>IF(B535="","",VLOOKUP(B535,選手データ!$B$2:$H$701,6,FALSE))</f>
        <v/>
      </c>
      <c r="I535" s="7" t="str">
        <f t="shared" si="24"/>
        <v/>
      </c>
      <c r="J535" s="7" t="s">
        <v>253</v>
      </c>
      <c r="K535" s="7">
        <v>20</v>
      </c>
      <c r="L535" s="29"/>
      <c r="M535" s="7" t="str">
        <f>IF(L535="","",VLOOKUP(L535,種目コード!$E$3:$F$16,2,FALSE))</f>
        <v/>
      </c>
      <c r="N535" s="28"/>
    </row>
    <row r="536" spans="1:14" x14ac:dyDescent="0.4">
      <c r="A536" s="7" t="str">
        <f t="shared" si="25"/>
        <v>07100</v>
      </c>
      <c r="B536" s="27"/>
      <c r="C536" s="7" t="e">
        <f>IF(B536="","",VLOOKUP(B536,選手データ!$B$2:$H$701,2,FALSE))&amp;"("&amp;(VLOOKUP(B536,選手データ!$B$2:$H$701,7,FALSE))&amp;")"</f>
        <v>#N/A</v>
      </c>
      <c r="D536" s="7" t="str">
        <f>IF(B536="","",VLOOKUP(B536,選手データ!$B$2:$H$701,3,FALSE))</f>
        <v/>
      </c>
      <c r="E536" s="7" t="str">
        <f>IF(B536="","",VLOOKUP(B536,選手データ!$B$2:$H$701,4,FALSE))</f>
        <v/>
      </c>
      <c r="F536" s="9" t="str">
        <f t="shared" si="26"/>
        <v/>
      </c>
      <c r="G536" s="23" t="s">
        <v>276</v>
      </c>
      <c r="H536" s="7" t="str">
        <f>IF(B536="","",VLOOKUP(B536,選手データ!$B$2:$H$701,6,FALSE))</f>
        <v/>
      </c>
      <c r="I536" s="7" t="str">
        <f t="shared" si="24"/>
        <v/>
      </c>
      <c r="J536" s="7" t="s">
        <v>253</v>
      </c>
      <c r="K536" s="7">
        <v>20</v>
      </c>
      <c r="L536" s="29"/>
      <c r="M536" s="7" t="str">
        <f>IF(L536="","",VLOOKUP(L536,種目コード!$E$3:$F$16,2,FALSE))</f>
        <v/>
      </c>
      <c r="N536" s="28"/>
    </row>
    <row r="537" spans="1:14" x14ac:dyDescent="0.4">
      <c r="A537" s="7" t="str">
        <f t="shared" si="25"/>
        <v>07100</v>
      </c>
      <c r="B537" s="27"/>
      <c r="C537" s="7" t="e">
        <f>IF(B537="","",VLOOKUP(B537,選手データ!$B$2:$H$701,2,FALSE))&amp;"("&amp;(VLOOKUP(B537,選手データ!$B$2:$H$701,7,FALSE))&amp;")"</f>
        <v>#N/A</v>
      </c>
      <c r="D537" s="7" t="str">
        <f>IF(B537="","",VLOOKUP(B537,選手データ!$B$2:$H$701,3,FALSE))</f>
        <v/>
      </c>
      <c r="E537" s="7" t="str">
        <f>IF(B537="","",VLOOKUP(B537,選手データ!$B$2:$H$701,4,FALSE))</f>
        <v/>
      </c>
      <c r="F537" s="9" t="str">
        <f t="shared" si="26"/>
        <v/>
      </c>
      <c r="G537" s="23" t="s">
        <v>276</v>
      </c>
      <c r="H537" s="7" t="str">
        <f>IF(B537="","",VLOOKUP(B537,選手データ!$B$2:$H$701,6,FALSE))</f>
        <v/>
      </c>
      <c r="I537" s="7" t="str">
        <f t="shared" si="24"/>
        <v/>
      </c>
      <c r="J537" s="7" t="s">
        <v>253</v>
      </c>
      <c r="K537" s="7">
        <v>20</v>
      </c>
      <c r="L537" s="29"/>
      <c r="M537" s="7" t="str">
        <f>IF(L537="","",VLOOKUP(L537,種目コード!$E$3:$F$16,2,FALSE))</f>
        <v/>
      </c>
      <c r="N537" s="28"/>
    </row>
    <row r="538" spans="1:14" x14ac:dyDescent="0.4">
      <c r="A538" s="7" t="str">
        <f t="shared" si="25"/>
        <v>07100</v>
      </c>
      <c r="B538" s="27"/>
      <c r="C538" s="7" t="e">
        <f>IF(B538="","",VLOOKUP(B538,選手データ!$B$2:$H$701,2,FALSE))&amp;"("&amp;(VLOOKUP(B538,選手データ!$B$2:$H$701,7,FALSE))&amp;")"</f>
        <v>#N/A</v>
      </c>
      <c r="D538" s="7" t="str">
        <f>IF(B538="","",VLOOKUP(B538,選手データ!$B$2:$H$701,3,FALSE))</f>
        <v/>
      </c>
      <c r="E538" s="7" t="str">
        <f>IF(B538="","",VLOOKUP(B538,選手データ!$B$2:$H$701,4,FALSE))</f>
        <v/>
      </c>
      <c r="F538" s="9" t="str">
        <f t="shared" si="26"/>
        <v/>
      </c>
      <c r="G538" s="23" t="s">
        <v>276</v>
      </c>
      <c r="H538" s="7" t="str">
        <f>IF(B538="","",VLOOKUP(B538,選手データ!$B$2:$H$701,6,FALSE))</f>
        <v/>
      </c>
      <c r="I538" s="7" t="str">
        <f t="shared" si="24"/>
        <v/>
      </c>
      <c r="J538" s="7" t="s">
        <v>253</v>
      </c>
      <c r="K538" s="7">
        <v>20</v>
      </c>
      <c r="L538" s="29"/>
      <c r="M538" s="7" t="str">
        <f>IF(L538="","",VLOOKUP(L538,種目コード!$E$3:$F$16,2,FALSE))</f>
        <v/>
      </c>
      <c r="N538" s="28"/>
    </row>
    <row r="539" spans="1:14" x14ac:dyDescent="0.4">
      <c r="A539" s="7" t="str">
        <f t="shared" si="25"/>
        <v>07100</v>
      </c>
      <c r="B539" s="27"/>
      <c r="C539" s="7" t="e">
        <f>IF(B539="","",VLOOKUP(B539,選手データ!$B$2:$H$701,2,FALSE))&amp;"("&amp;(VLOOKUP(B539,選手データ!$B$2:$H$701,7,FALSE))&amp;")"</f>
        <v>#N/A</v>
      </c>
      <c r="D539" s="7" t="str">
        <f>IF(B539="","",VLOOKUP(B539,選手データ!$B$2:$H$701,3,FALSE))</f>
        <v/>
      </c>
      <c r="E539" s="7" t="str">
        <f>IF(B539="","",VLOOKUP(B539,選手データ!$B$2:$H$701,4,FALSE))</f>
        <v/>
      </c>
      <c r="F539" s="9" t="str">
        <f t="shared" si="26"/>
        <v/>
      </c>
      <c r="G539" s="23" t="s">
        <v>276</v>
      </c>
      <c r="H539" s="7" t="str">
        <f>IF(B539="","",VLOOKUP(B539,選手データ!$B$2:$H$701,6,FALSE))</f>
        <v/>
      </c>
      <c r="I539" s="7" t="str">
        <f t="shared" si="24"/>
        <v/>
      </c>
      <c r="J539" s="7" t="s">
        <v>253</v>
      </c>
      <c r="K539" s="7">
        <v>20</v>
      </c>
      <c r="L539" s="29"/>
      <c r="M539" s="7" t="str">
        <f>IF(L539="","",VLOOKUP(L539,種目コード!$E$3:$F$16,2,FALSE))</f>
        <v/>
      </c>
      <c r="N539" s="28"/>
    </row>
    <row r="540" spans="1:14" x14ac:dyDescent="0.4">
      <c r="A540" s="7" t="str">
        <f t="shared" si="25"/>
        <v>07100</v>
      </c>
      <c r="B540" s="27"/>
      <c r="C540" s="7" t="e">
        <f>IF(B540="","",VLOOKUP(B540,選手データ!$B$2:$H$701,2,FALSE))&amp;"("&amp;(VLOOKUP(B540,選手データ!$B$2:$H$701,7,FALSE))&amp;")"</f>
        <v>#N/A</v>
      </c>
      <c r="D540" s="7" t="str">
        <f>IF(B540="","",VLOOKUP(B540,選手データ!$B$2:$H$701,3,FALSE))</f>
        <v/>
      </c>
      <c r="E540" s="7" t="str">
        <f>IF(B540="","",VLOOKUP(B540,選手データ!$B$2:$H$701,4,FALSE))</f>
        <v/>
      </c>
      <c r="F540" s="9" t="str">
        <f t="shared" si="26"/>
        <v/>
      </c>
      <c r="G540" s="23" t="s">
        <v>276</v>
      </c>
      <c r="H540" s="7" t="str">
        <f>IF(B540="","",VLOOKUP(B540,選手データ!$B$2:$H$701,6,FALSE))</f>
        <v/>
      </c>
      <c r="I540" s="7" t="str">
        <f t="shared" si="24"/>
        <v/>
      </c>
      <c r="J540" s="7" t="s">
        <v>253</v>
      </c>
      <c r="K540" s="7">
        <v>20</v>
      </c>
      <c r="L540" s="29"/>
      <c r="M540" s="7" t="str">
        <f>IF(L540="","",VLOOKUP(L540,種目コード!$E$3:$F$16,2,FALSE))</f>
        <v/>
      </c>
      <c r="N540" s="28"/>
    </row>
    <row r="541" spans="1:14" x14ac:dyDescent="0.4">
      <c r="A541" s="7" t="str">
        <f t="shared" si="25"/>
        <v>07100</v>
      </c>
      <c r="B541" s="27"/>
      <c r="C541" s="7" t="e">
        <f>IF(B541="","",VLOOKUP(B541,選手データ!$B$2:$H$701,2,FALSE))&amp;"("&amp;(VLOOKUP(B541,選手データ!$B$2:$H$701,7,FALSE))&amp;")"</f>
        <v>#N/A</v>
      </c>
      <c r="D541" s="7" t="str">
        <f>IF(B541="","",VLOOKUP(B541,選手データ!$B$2:$H$701,3,FALSE))</f>
        <v/>
      </c>
      <c r="E541" s="7" t="str">
        <f>IF(B541="","",VLOOKUP(B541,選手データ!$B$2:$H$701,4,FALSE))</f>
        <v/>
      </c>
      <c r="F541" s="9" t="str">
        <f t="shared" si="26"/>
        <v/>
      </c>
      <c r="G541" s="23" t="s">
        <v>276</v>
      </c>
      <c r="H541" s="7" t="str">
        <f>IF(B541="","",VLOOKUP(B541,選手データ!$B$2:$H$701,6,FALSE))</f>
        <v/>
      </c>
      <c r="I541" s="7" t="str">
        <f t="shared" si="24"/>
        <v/>
      </c>
      <c r="J541" s="7" t="s">
        <v>253</v>
      </c>
      <c r="K541" s="7">
        <v>20</v>
      </c>
      <c r="L541" s="29"/>
      <c r="M541" s="7" t="str">
        <f>IF(L541="","",VLOOKUP(L541,種目コード!$E$3:$F$16,2,FALSE))</f>
        <v/>
      </c>
      <c r="N541" s="28"/>
    </row>
    <row r="542" spans="1:14" x14ac:dyDescent="0.4">
      <c r="A542" s="7" t="str">
        <f t="shared" si="25"/>
        <v>07100</v>
      </c>
      <c r="B542" s="27"/>
      <c r="C542" s="7" t="e">
        <f>IF(B542="","",VLOOKUP(B542,選手データ!$B$2:$H$701,2,FALSE))&amp;"("&amp;(VLOOKUP(B542,選手データ!$B$2:$H$701,7,FALSE))&amp;")"</f>
        <v>#N/A</v>
      </c>
      <c r="D542" s="7" t="str">
        <f>IF(B542="","",VLOOKUP(B542,選手データ!$B$2:$H$701,3,FALSE))</f>
        <v/>
      </c>
      <c r="E542" s="7" t="str">
        <f>IF(B542="","",VLOOKUP(B542,選手データ!$B$2:$H$701,4,FALSE))</f>
        <v/>
      </c>
      <c r="F542" s="9" t="str">
        <f t="shared" si="26"/>
        <v/>
      </c>
      <c r="G542" s="23" t="s">
        <v>276</v>
      </c>
      <c r="H542" s="7" t="str">
        <f>IF(B542="","",VLOOKUP(B542,選手データ!$B$2:$H$701,6,FALSE))</f>
        <v/>
      </c>
      <c r="I542" s="7" t="str">
        <f t="shared" si="24"/>
        <v/>
      </c>
      <c r="J542" s="7" t="s">
        <v>253</v>
      </c>
      <c r="K542" s="7">
        <v>20</v>
      </c>
      <c r="L542" s="29"/>
      <c r="M542" s="7" t="str">
        <f>IF(L542="","",VLOOKUP(L542,種目コード!$E$3:$F$16,2,FALSE))</f>
        <v/>
      </c>
      <c r="N542" s="28"/>
    </row>
    <row r="543" spans="1:14" x14ac:dyDescent="0.4">
      <c r="A543" s="7" t="str">
        <f t="shared" si="25"/>
        <v>07100</v>
      </c>
      <c r="B543" s="27"/>
      <c r="C543" s="7" t="e">
        <f>IF(B543="","",VLOOKUP(B543,選手データ!$B$2:$H$701,2,FALSE))&amp;"("&amp;(VLOOKUP(B543,選手データ!$B$2:$H$701,7,FALSE))&amp;")"</f>
        <v>#N/A</v>
      </c>
      <c r="D543" s="7" t="str">
        <f>IF(B543="","",VLOOKUP(B543,選手データ!$B$2:$H$701,3,FALSE))</f>
        <v/>
      </c>
      <c r="E543" s="7" t="str">
        <f>IF(B543="","",VLOOKUP(B543,選手データ!$B$2:$H$701,4,FALSE))</f>
        <v/>
      </c>
      <c r="F543" s="9" t="str">
        <f t="shared" si="26"/>
        <v/>
      </c>
      <c r="G543" s="23" t="s">
        <v>276</v>
      </c>
      <c r="H543" s="7" t="str">
        <f>IF(B543="","",VLOOKUP(B543,選手データ!$B$2:$H$701,6,FALSE))</f>
        <v/>
      </c>
      <c r="I543" s="7" t="str">
        <f t="shared" si="24"/>
        <v/>
      </c>
      <c r="J543" s="7" t="s">
        <v>253</v>
      </c>
      <c r="K543" s="7">
        <v>20</v>
      </c>
      <c r="L543" s="29"/>
      <c r="M543" s="7" t="str">
        <f>IF(L543="","",VLOOKUP(L543,種目コード!$E$3:$F$16,2,FALSE))</f>
        <v/>
      </c>
      <c r="N543" s="28"/>
    </row>
    <row r="544" spans="1:14" x14ac:dyDescent="0.4">
      <c r="A544" s="7" t="str">
        <f t="shared" si="25"/>
        <v>07100</v>
      </c>
      <c r="B544" s="27"/>
      <c r="C544" s="7" t="e">
        <f>IF(B544="","",VLOOKUP(B544,選手データ!$B$2:$H$701,2,FALSE))&amp;"("&amp;(VLOOKUP(B544,選手データ!$B$2:$H$701,7,FALSE))&amp;")"</f>
        <v>#N/A</v>
      </c>
      <c r="D544" s="7" t="str">
        <f>IF(B544="","",VLOOKUP(B544,選手データ!$B$2:$H$701,3,FALSE))</f>
        <v/>
      </c>
      <c r="E544" s="7" t="str">
        <f>IF(B544="","",VLOOKUP(B544,選手データ!$B$2:$H$701,4,FALSE))</f>
        <v/>
      </c>
      <c r="F544" s="9" t="str">
        <f t="shared" si="26"/>
        <v/>
      </c>
      <c r="G544" s="23" t="s">
        <v>276</v>
      </c>
      <c r="H544" s="7" t="str">
        <f>IF(B544="","",VLOOKUP(B544,選手データ!$B$2:$H$701,6,FALSE))</f>
        <v/>
      </c>
      <c r="I544" s="7" t="str">
        <f t="shared" si="24"/>
        <v/>
      </c>
      <c r="J544" s="7" t="s">
        <v>253</v>
      </c>
      <c r="K544" s="7">
        <v>20</v>
      </c>
      <c r="L544" s="29"/>
      <c r="M544" s="7" t="str">
        <f>IF(L544="","",VLOOKUP(L544,種目コード!$E$3:$F$16,2,FALSE))</f>
        <v/>
      </c>
      <c r="N544" s="28"/>
    </row>
    <row r="545" spans="1:14" x14ac:dyDescent="0.4">
      <c r="A545" s="7" t="str">
        <f t="shared" si="25"/>
        <v>07100</v>
      </c>
      <c r="B545" s="27"/>
      <c r="C545" s="7" t="e">
        <f>IF(B545="","",VLOOKUP(B545,選手データ!$B$2:$H$701,2,FALSE))&amp;"("&amp;(VLOOKUP(B545,選手データ!$B$2:$H$701,7,FALSE))&amp;")"</f>
        <v>#N/A</v>
      </c>
      <c r="D545" s="7" t="str">
        <f>IF(B545="","",VLOOKUP(B545,選手データ!$B$2:$H$701,3,FALSE))</f>
        <v/>
      </c>
      <c r="E545" s="7" t="str">
        <f>IF(B545="","",VLOOKUP(B545,選手データ!$B$2:$H$701,4,FALSE))</f>
        <v/>
      </c>
      <c r="F545" s="9" t="str">
        <f t="shared" si="26"/>
        <v/>
      </c>
      <c r="G545" s="23" t="s">
        <v>276</v>
      </c>
      <c r="H545" s="7" t="str">
        <f>IF(B545="","",VLOOKUP(B545,選手データ!$B$2:$H$701,6,FALSE))</f>
        <v/>
      </c>
      <c r="I545" s="7" t="str">
        <f t="shared" si="24"/>
        <v/>
      </c>
      <c r="J545" s="7" t="s">
        <v>253</v>
      </c>
      <c r="K545" s="7">
        <v>20</v>
      </c>
      <c r="L545" s="29"/>
      <c r="M545" s="7" t="str">
        <f>IF(L545="","",VLOOKUP(L545,種目コード!$E$3:$F$16,2,FALSE))</f>
        <v/>
      </c>
      <c r="N545" s="28"/>
    </row>
    <row r="546" spans="1:14" x14ac:dyDescent="0.4">
      <c r="A546" s="7" t="str">
        <f t="shared" si="25"/>
        <v>07100</v>
      </c>
      <c r="B546" s="27"/>
      <c r="C546" s="7" t="e">
        <f>IF(B546="","",VLOOKUP(B546,選手データ!$B$2:$H$701,2,FALSE))&amp;"("&amp;(VLOOKUP(B546,選手データ!$B$2:$H$701,7,FALSE))&amp;")"</f>
        <v>#N/A</v>
      </c>
      <c r="D546" s="7" t="str">
        <f>IF(B546="","",VLOOKUP(B546,選手データ!$B$2:$H$701,3,FALSE))</f>
        <v/>
      </c>
      <c r="E546" s="7" t="str">
        <f>IF(B546="","",VLOOKUP(B546,選手データ!$B$2:$H$701,4,FALSE))</f>
        <v/>
      </c>
      <c r="F546" s="9" t="str">
        <f t="shared" si="26"/>
        <v/>
      </c>
      <c r="G546" s="23" t="s">
        <v>276</v>
      </c>
      <c r="H546" s="7" t="str">
        <f>IF(B546="","",VLOOKUP(B546,選手データ!$B$2:$H$701,6,FALSE))</f>
        <v/>
      </c>
      <c r="I546" s="7" t="str">
        <f t="shared" si="24"/>
        <v/>
      </c>
      <c r="J546" s="7" t="s">
        <v>253</v>
      </c>
      <c r="K546" s="7">
        <v>20</v>
      </c>
      <c r="L546" s="29"/>
      <c r="M546" s="7" t="str">
        <f>IF(L546="","",VLOOKUP(L546,種目コード!$E$3:$F$16,2,FALSE))</f>
        <v/>
      </c>
      <c r="N546" s="28"/>
    </row>
    <row r="547" spans="1:14" x14ac:dyDescent="0.4">
      <c r="A547" s="7" t="str">
        <f t="shared" si="25"/>
        <v>07100</v>
      </c>
      <c r="B547" s="27"/>
      <c r="C547" s="7" t="e">
        <f>IF(B547="","",VLOOKUP(B547,選手データ!$B$2:$H$701,2,FALSE))&amp;"("&amp;(VLOOKUP(B547,選手データ!$B$2:$H$701,7,FALSE))&amp;")"</f>
        <v>#N/A</v>
      </c>
      <c r="D547" s="7" t="str">
        <f>IF(B547="","",VLOOKUP(B547,選手データ!$B$2:$H$701,3,FALSE))</f>
        <v/>
      </c>
      <c r="E547" s="7" t="str">
        <f>IF(B547="","",VLOOKUP(B547,選手データ!$B$2:$H$701,4,FALSE))</f>
        <v/>
      </c>
      <c r="F547" s="9" t="str">
        <f t="shared" si="26"/>
        <v/>
      </c>
      <c r="G547" s="23" t="s">
        <v>276</v>
      </c>
      <c r="H547" s="7" t="str">
        <f>IF(B547="","",VLOOKUP(B547,選手データ!$B$2:$H$701,6,FALSE))</f>
        <v/>
      </c>
      <c r="I547" s="7" t="str">
        <f t="shared" si="24"/>
        <v/>
      </c>
      <c r="J547" s="7" t="s">
        <v>253</v>
      </c>
      <c r="K547" s="7">
        <v>20</v>
      </c>
      <c r="L547" s="29"/>
      <c r="M547" s="7" t="str">
        <f>IF(L547="","",VLOOKUP(L547,種目コード!$E$3:$F$16,2,FALSE))</f>
        <v/>
      </c>
      <c r="N547" s="28"/>
    </row>
    <row r="548" spans="1:14" x14ac:dyDescent="0.4">
      <c r="A548" s="7" t="str">
        <f t="shared" si="25"/>
        <v>07100</v>
      </c>
      <c r="B548" s="27"/>
      <c r="C548" s="7" t="e">
        <f>IF(B548="","",VLOOKUP(B548,選手データ!$B$2:$H$701,2,FALSE))&amp;"("&amp;(VLOOKUP(B548,選手データ!$B$2:$H$701,7,FALSE))&amp;")"</f>
        <v>#N/A</v>
      </c>
      <c r="D548" s="7" t="str">
        <f>IF(B548="","",VLOOKUP(B548,選手データ!$B$2:$H$701,3,FALSE))</f>
        <v/>
      </c>
      <c r="E548" s="7" t="str">
        <f>IF(B548="","",VLOOKUP(B548,選手データ!$B$2:$H$701,4,FALSE))</f>
        <v/>
      </c>
      <c r="F548" s="9" t="str">
        <f t="shared" si="26"/>
        <v/>
      </c>
      <c r="G548" s="23" t="s">
        <v>276</v>
      </c>
      <c r="H548" s="7" t="str">
        <f>IF(B548="","",VLOOKUP(B548,選手データ!$B$2:$H$701,6,FALSE))</f>
        <v/>
      </c>
      <c r="I548" s="7" t="str">
        <f t="shared" si="24"/>
        <v/>
      </c>
      <c r="J548" s="7" t="s">
        <v>253</v>
      </c>
      <c r="K548" s="7">
        <v>20</v>
      </c>
      <c r="L548" s="29"/>
      <c r="M548" s="7" t="str">
        <f>IF(L548="","",VLOOKUP(L548,種目コード!$E$3:$F$16,2,FALSE))</f>
        <v/>
      </c>
      <c r="N548" s="28"/>
    </row>
    <row r="549" spans="1:14" x14ac:dyDescent="0.4">
      <c r="A549" s="7" t="str">
        <f t="shared" si="25"/>
        <v>07100</v>
      </c>
      <c r="B549" s="27"/>
      <c r="C549" s="7" t="e">
        <f>IF(B549="","",VLOOKUP(B549,選手データ!$B$2:$H$701,2,FALSE))&amp;"("&amp;(VLOOKUP(B549,選手データ!$B$2:$H$701,7,FALSE))&amp;")"</f>
        <v>#N/A</v>
      </c>
      <c r="D549" s="7" t="str">
        <f>IF(B549="","",VLOOKUP(B549,選手データ!$B$2:$H$701,3,FALSE))</f>
        <v/>
      </c>
      <c r="E549" s="7" t="str">
        <f>IF(B549="","",VLOOKUP(B549,選手データ!$B$2:$H$701,4,FALSE))</f>
        <v/>
      </c>
      <c r="F549" s="9" t="str">
        <f t="shared" si="26"/>
        <v/>
      </c>
      <c r="G549" s="23" t="s">
        <v>276</v>
      </c>
      <c r="H549" s="7" t="str">
        <f>IF(B549="","",VLOOKUP(B549,選手データ!$B$2:$H$701,6,FALSE))</f>
        <v/>
      </c>
      <c r="I549" s="7" t="str">
        <f t="shared" si="24"/>
        <v/>
      </c>
      <c r="J549" s="7" t="s">
        <v>253</v>
      </c>
      <c r="K549" s="7">
        <v>20</v>
      </c>
      <c r="L549" s="29"/>
      <c r="M549" s="7" t="str">
        <f>IF(L549="","",VLOOKUP(L549,種目コード!$E$3:$F$16,2,FALSE))</f>
        <v/>
      </c>
      <c r="N549" s="28"/>
    </row>
    <row r="550" spans="1:14" x14ac:dyDescent="0.4">
      <c r="A550" s="7" t="str">
        <f t="shared" si="25"/>
        <v>07100</v>
      </c>
      <c r="B550" s="27"/>
      <c r="C550" s="7" t="e">
        <f>IF(B550="","",VLOOKUP(B550,選手データ!$B$2:$H$701,2,FALSE))&amp;"("&amp;(VLOOKUP(B550,選手データ!$B$2:$H$701,7,FALSE))&amp;")"</f>
        <v>#N/A</v>
      </c>
      <c r="D550" s="7" t="str">
        <f>IF(B550="","",VLOOKUP(B550,選手データ!$B$2:$H$701,3,FALSE))</f>
        <v/>
      </c>
      <c r="E550" s="7" t="str">
        <f>IF(B550="","",VLOOKUP(B550,選手データ!$B$2:$H$701,4,FALSE))</f>
        <v/>
      </c>
      <c r="F550" s="9" t="str">
        <f t="shared" si="26"/>
        <v/>
      </c>
      <c r="G550" s="23" t="s">
        <v>276</v>
      </c>
      <c r="H550" s="7" t="str">
        <f>IF(B550="","",VLOOKUP(B550,選手データ!$B$2:$H$701,6,FALSE))</f>
        <v/>
      </c>
      <c r="I550" s="7" t="str">
        <f t="shared" si="24"/>
        <v/>
      </c>
      <c r="J550" s="7" t="s">
        <v>253</v>
      </c>
      <c r="K550" s="7">
        <v>20</v>
      </c>
      <c r="L550" s="29"/>
      <c r="M550" s="7" t="str">
        <f>IF(L550="","",VLOOKUP(L550,種目コード!$E$3:$F$16,2,FALSE))</f>
        <v/>
      </c>
      <c r="N550" s="28"/>
    </row>
    <row r="551" spans="1:14" x14ac:dyDescent="0.4">
      <c r="A551" s="7" t="str">
        <f t="shared" si="25"/>
        <v>07100</v>
      </c>
      <c r="B551" s="27"/>
      <c r="C551" s="7" t="e">
        <f>IF(B551="","",VLOOKUP(B551,選手データ!$B$2:$H$701,2,FALSE))&amp;"("&amp;(VLOOKUP(B551,選手データ!$B$2:$H$701,7,FALSE))&amp;")"</f>
        <v>#N/A</v>
      </c>
      <c r="D551" s="7" t="str">
        <f>IF(B551="","",VLOOKUP(B551,選手データ!$B$2:$H$701,3,FALSE))</f>
        <v/>
      </c>
      <c r="E551" s="7" t="str">
        <f>IF(B551="","",VLOOKUP(B551,選手データ!$B$2:$H$701,4,FALSE))</f>
        <v/>
      </c>
      <c r="F551" s="9" t="str">
        <f t="shared" si="26"/>
        <v/>
      </c>
      <c r="G551" s="23" t="s">
        <v>276</v>
      </c>
      <c r="H551" s="7" t="str">
        <f>IF(B551="","",VLOOKUP(B551,選手データ!$B$2:$H$701,6,FALSE))</f>
        <v/>
      </c>
      <c r="I551" s="7" t="str">
        <f t="shared" si="24"/>
        <v/>
      </c>
      <c r="J551" s="7" t="s">
        <v>253</v>
      </c>
      <c r="K551" s="7">
        <v>20</v>
      </c>
      <c r="L551" s="29"/>
      <c r="M551" s="7" t="str">
        <f>IF(L551="","",VLOOKUP(L551,種目コード!$E$3:$F$16,2,FALSE))</f>
        <v/>
      </c>
      <c r="N551" s="28"/>
    </row>
    <row r="552" spans="1:14" x14ac:dyDescent="0.4">
      <c r="A552" s="7" t="str">
        <f t="shared" si="25"/>
        <v>07100</v>
      </c>
      <c r="B552" s="27"/>
      <c r="C552" s="7" t="e">
        <f>IF(B552="","",VLOOKUP(B552,選手データ!$B$2:$H$701,2,FALSE))&amp;"("&amp;(VLOOKUP(B552,選手データ!$B$2:$H$701,7,FALSE))&amp;")"</f>
        <v>#N/A</v>
      </c>
      <c r="D552" s="7" t="str">
        <f>IF(B552="","",VLOOKUP(B552,選手データ!$B$2:$H$701,3,FALSE))</f>
        <v/>
      </c>
      <c r="E552" s="7" t="str">
        <f>IF(B552="","",VLOOKUP(B552,選手データ!$B$2:$H$701,4,FALSE))</f>
        <v/>
      </c>
      <c r="F552" s="9" t="str">
        <f t="shared" si="26"/>
        <v/>
      </c>
      <c r="G552" s="23" t="s">
        <v>276</v>
      </c>
      <c r="H552" s="7" t="str">
        <f>IF(B552="","",VLOOKUP(B552,選手データ!$B$2:$H$701,6,FALSE))</f>
        <v/>
      </c>
      <c r="I552" s="7" t="str">
        <f t="shared" si="24"/>
        <v/>
      </c>
      <c r="J552" s="7" t="s">
        <v>253</v>
      </c>
      <c r="K552" s="7">
        <v>20</v>
      </c>
      <c r="L552" s="29"/>
      <c r="M552" s="7" t="str">
        <f>IF(L552="","",VLOOKUP(L552,種目コード!$E$3:$F$16,2,FALSE))</f>
        <v/>
      </c>
      <c r="N552" s="28"/>
    </row>
    <row r="553" spans="1:14" x14ac:dyDescent="0.4">
      <c r="A553" s="7" t="str">
        <f t="shared" si="25"/>
        <v>07100</v>
      </c>
      <c r="B553" s="27"/>
      <c r="C553" s="7" t="e">
        <f>IF(B553="","",VLOOKUP(B553,選手データ!$B$2:$H$701,2,FALSE))&amp;"("&amp;(VLOOKUP(B553,選手データ!$B$2:$H$701,7,FALSE))&amp;")"</f>
        <v>#N/A</v>
      </c>
      <c r="D553" s="7" t="str">
        <f>IF(B553="","",VLOOKUP(B553,選手データ!$B$2:$H$701,3,FALSE))</f>
        <v/>
      </c>
      <c r="E553" s="7" t="str">
        <f>IF(B553="","",VLOOKUP(B553,選手データ!$B$2:$H$701,4,FALSE))</f>
        <v/>
      </c>
      <c r="F553" s="9" t="str">
        <f t="shared" si="26"/>
        <v/>
      </c>
      <c r="G553" s="23" t="s">
        <v>276</v>
      </c>
      <c r="H553" s="7" t="str">
        <f>IF(B553="","",VLOOKUP(B553,選手データ!$B$2:$H$701,6,FALSE))</f>
        <v/>
      </c>
      <c r="I553" s="7" t="str">
        <f t="shared" si="24"/>
        <v/>
      </c>
      <c r="J553" s="7" t="s">
        <v>253</v>
      </c>
      <c r="K553" s="7">
        <v>20</v>
      </c>
      <c r="L553" s="29"/>
      <c r="M553" s="7" t="str">
        <f>IF(L553="","",VLOOKUP(L553,種目コード!$E$3:$F$16,2,FALSE))</f>
        <v/>
      </c>
      <c r="N553" s="28"/>
    </row>
    <row r="554" spans="1:14" x14ac:dyDescent="0.4">
      <c r="A554" s="7" t="str">
        <f t="shared" si="25"/>
        <v>07100</v>
      </c>
      <c r="B554" s="27"/>
      <c r="C554" s="7" t="e">
        <f>IF(B554="","",VLOOKUP(B554,選手データ!$B$2:$H$701,2,FALSE))&amp;"("&amp;(VLOOKUP(B554,選手データ!$B$2:$H$701,7,FALSE))&amp;")"</f>
        <v>#N/A</v>
      </c>
      <c r="D554" s="7" t="str">
        <f>IF(B554="","",VLOOKUP(B554,選手データ!$B$2:$H$701,3,FALSE))</f>
        <v/>
      </c>
      <c r="E554" s="7" t="str">
        <f>IF(B554="","",VLOOKUP(B554,選手データ!$B$2:$H$701,4,FALSE))</f>
        <v/>
      </c>
      <c r="F554" s="9" t="str">
        <f t="shared" si="26"/>
        <v/>
      </c>
      <c r="G554" s="23" t="s">
        <v>276</v>
      </c>
      <c r="H554" s="7" t="str">
        <f>IF(B554="","",VLOOKUP(B554,選手データ!$B$2:$H$701,6,FALSE))</f>
        <v/>
      </c>
      <c r="I554" s="7" t="str">
        <f t="shared" si="24"/>
        <v/>
      </c>
      <c r="J554" s="7" t="s">
        <v>253</v>
      </c>
      <c r="K554" s="7">
        <v>20</v>
      </c>
      <c r="L554" s="29"/>
      <c r="M554" s="7" t="str">
        <f>IF(L554="","",VLOOKUP(L554,種目コード!$E$3:$F$16,2,FALSE))</f>
        <v/>
      </c>
      <c r="N554" s="28"/>
    </row>
    <row r="555" spans="1:14" x14ac:dyDescent="0.4">
      <c r="A555" s="7" t="str">
        <f t="shared" si="25"/>
        <v>07100</v>
      </c>
      <c r="B555" s="27"/>
      <c r="C555" s="7" t="e">
        <f>IF(B555="","",VLOOKUP(B555,選手データ!$B$2:$H$701,2,FALSE))&amp;"("&amp;(VLOOKUP(B555,選手データ!$B$2:$H$701,7,FALSE))&amp;")"</f>
        <v>#N/A</v>
      </c>
      <c r="D555" s="7" t="str">
        <f>IF(B555="","",VLOOKUP(B555,選手データ!$B$2:$H$701,3,FALSE))</f>
        <v/>
      </c>
      <c r="E555" s="7" t="str">
        <f>IF(B555="","",VLOOKUP(B555,選手データ!$B$2:$H$701,4,FALSE))</f>
        <v/>
      </c>
      <c r="F555" s="9" t="str">
        <f t="shared" si="26"/>
        <v/>
      </c>
      <c r="G555" s="23" t="s">
        <v>276</v>
      </c>
      <c r="H555" s="7" t="str">
        <f>IF(B555="","",VLOOKUP(B555,選手データ!$B$2:$H$701,6,FALSE))</f>
        <v/>
      </c>
      <c r="I555" s="7" t="str">
        <f t="shared" si="24"/>
        <v/>
      </c>
      <c r="J555" s="7" t="s">
        <v>253</v>
      </c>
      <c r="K555" s="7">
        <v>20</v>
      </c>
      <c r="L555" s="29"/>
      <c r="M555" s="7" t="str">
        <f>IF(L555="","",VLOOKUP(L555,種目コード!$E$3:$F$16,2,FALSE))</f>
        <v/>
      </c>
      <c r="N555" s="28"/>
    </row>
    <row r="556" spans="1:14" x14ac:dyDescent="0.4">
      <c r="A556" s="7" t="str">
        <f t="shared" si="25"/>
        <v>07100</v>
      </c>
      <c r="B556" s="27"/>
      <c r="C556" s="7" t="e">
        <f>IF(B556="","",VLOOKUP(B556,選手データ!$B$2:$H$701,2,FALSE))&amp;"("&amp;(VLOOKUP(B556,選手データ!$B$2:$H$701,7,FALSE))&amp;")"</f>
        <v>#N/A</v>
      </c>
      <c r="D556" s="7" t="str">
        <f>IF(B556="","",VLOOKUP(B556,選手データ!$B$2:$H$701,3,FALSE))</f>
        <v/>
      </c>
      <c r="E556" s="7" t="str">
        <f>IF(B556="","",VLOOKUP(B556,選手データ!$B$2:$H$701,4,FALSE))</f>
        <v/>
      </c>
      <c r="F556" s="9" t="str">
        <f t="shared" si="26"/>
        <v/>
      </c>
      <c r="G556" s="23" t="s">
        <v>276</v>
      </c>
      <c r="H556" s="7" t="str">
        <f>IF(B556="","",VLOOKUP(B556,選手データ!$B$2:$H$701,6,FALSE))</f>
        <v/>
      </c>
      <c r="I556" s="7" t="str">
        <f t="shared" si="24"/>
        <v/>
      </c>
      <c r="J556" s="7" t="s">
        <v>253</v>
      </c>
      <c r="K556" s="7">
        <v>20</v>
      </c>
      <c r="L556" s="29"/>
      <c r="M556" s="7" t="str">
        <f>IF(L556="","",VLOOKUP(L556,種目コード!$E$3:$F$16,2,FALSE))</f>
        <v/>
      </c>
      <c r="N556" s="28"/>
    </row>
    <row r="557" spans="1:14" x14ac:dyDescent="0.4">
      <c r="A557" s="7" t="str">
        <f t="shared" si="25"/>
        <v>07100</v>
      </c>
      <c r="B557" s="27"/>
      <c r="C557" s="7" t="e">
        <f>IF(B557="","",VLOOKUP(B557,選手データ!$B$2:$H$701,2,FALSE))&amp;"("&amp;(VLOOKUP(B557,選手データ!$B$2:$H$701,7,FALSE))&amp;")"</f>
        <v>#N/A</v>
      </c>
      <c r="D557" s="7" t="str">
        <f>IF(B557="","",VLOOKUP(B557,選手データ!$B$2:$H$701,3,FALSE))</f>
        <v/>
      </c>
      <c r="E557" s="7" t="str">
        <f>IF(B557="","",VLOOKUP(B557,選手データ!$B$2:$H$701,4,FALSE))</f>
        <v/>
      </c>
      <c r="F557" s="9" t="str">
        <f t="shared" si="26"/>
        <v/>
      </c>
      <c r="G557" s="23" t="s">
        <v>276</v>
      </c>
      <c r="H557" s="7" t="str">
        <f>IF(B557="","",VLOOKUP(B557,選手データ!$B$2:$H$701,6,FALSE))</f>
        <v/>
      </c>
      <c r="I557" s="7" t="str">
        <f t="shared" si="24"/>
        <v/>
      </c>
      <c r="J557" s="7" t="s">
        <v>253</v>
      </c>
      <c r="K557" s="7">
        <v>20</v>
      </c>
      <c r="L557" s="29"/>
      <c r="M557" s="7" t="str">
        <f>IF(L557="","",VLOOKUP(L557,種目コード!$E$3:$F$16,2,FALSE))</f>
        <v/>
      </c>
      <c r="N557" s="28"/>
    </row>
    <row r="558" spans="1:14" x14ac:dyDescent="0.4">
      <c r="A558" s="7" t="str">
        <f t="shared" si="25"/>
        <v>07100</v>
      </c>
      <c r="B558" s="27"/>
      <c r="C558" s="7" t="e">
        <f>IF(B558="","",VLOOKUP(B558,選手データ!$B$2:$H$701,2,FALSE))&amp;"("&amp;(VLOOKUP(B558,選手データ!$B$2:$H$701,7,FALSE))&amp;")"</f>
        <v>#N/A</v>
      </c>
      <c r="D558" s="7" t="str">
        <f>IF(B558="","",VLOOKUP(B558,選手データ!$B$2:$H$701,3,FALSE))</f>
        <v/>
      </c>
      <c r="E558" s="7" t="str">
        <f>IF(B558="","",VLOOKUP(B558,選手データ!$B$2:$H$701,4,FALSE))</f>
        <v/>
      </c>
      <c r="F558" s="9" t="str">
        <f t="shared" si="26"/>
        <v/>
      </c>
      <c r="G558" s="23" t="s">
        <v>276</v>
      </c>
      <c r="H558" s="7" t="str">
        <f>IF(B558="","",VLOOKUP(B558,選手データ!$B$2:$H$701,6,FALSE))</f>
        <v/>
      </c>
      <c r="I558" s="7" t="str">
        <f t="shared" si="24"/>
        <v/>
      </c>
      <c r="J558" s="7" t="s">
        <v>253</v>
      </c>
      <c r="K558" s="7">
        <v>20</v>
      </c>
      <c r="L558" s="29"/>
      <c r="M558" s="7" t="str">
        <f>IF(L558="","",VLOOKUP(L558,種目コード!$E$3:$F$16,2,FALSE))</f>
        <v/>
      </c>
      <c r="N558" s="28"/>
    </row>
    <row r="559" spans="1:14" x14ac:dyDescent="0.4">
      <c r="A559" s="7" t="str">
        <f t="shared" si="25"/>
        <v>07100</v>
      </c>
      <c r="B559" s="27"/>
      <c r="C559" s="7" t="e">
        <f>IF(B559="","",VLOOKUP(B559,選手データ!$B$2:$H$701,2,FALSE))&amp;"("&amp;(VLOOKUP(B559,選手データ!$B$2:$H$701,7,FALSE))&amp;")"</f>
        <v>#N/A</v>
      </c>
      <c r="D559" s="7" t="str">
        <f>IF(B559="","",VLOOKUP(B559,選手データ!$B$2:$H$701,3,FALSE))</f>
        <v/>
      </c>
      <c r="E559" s="7" t="str">
        <f>IF(B559="","",VLOOKUP(B559,選手データ!$B$2:$H$701,4,FALSE))</f>
        <v/>
      </c>
      <c r="F559" s="9" t="str">
        <f t="shared" si="26"/>
        <v/>
      </c>
      <c r="G559" s="23" t="s">
        <v>276</v>
      </c>
      <c r="H559" s="7" t="str">
        <f>IF(B559="","",VLOOKUP(B559,選手データ!$B$2:$H$701,6,FALSE))</f>
        <v/>
      </c>
      <c r="I559" s="7" t="str">
        <f t="shared" si="24"/>
        <v/>
      </c>
      <c r="J559" s="7" t="s">
        <v>253</v>
      </c>
      <c r="K559" s="7">
        <v>20</v>
      </c>
      <c r="L559" s="29"/>
      <c r="M559" s="7" t="str">
        <f>IF(L559="","",VLOOKUP(L559,種目コード!$E$3:$F$16,2,FALSE))</f>
        <v/>
      </c>
      <c r="N559" s="28"/>
    </row>
    <row r="560" spans="1:14" x14ac:dyDescent="0.4">
      <c r="A560" s="7" t="str">
        <f t="shared" si="25"/>
        <v>07100</v>
      </c>
      <c r="B560" s="27"/>
      <c r="C560" s="7" t="e">
        <f>IF(B560="","",VLOOKUP(B560,選手データ!$B$2:$H$701,2,FALSE))&amp;"("&amp;(VLOOKUP(B560,選手データ!$B$2:$H$701,7,FALSE))&amp;")"</f>
        <v>#N/A</v>
      </c>
      <c r="D560" s="7" t="str">
        <f>IF(B560="","",VLOOKUP(B560,選手データ!$B$2:$H$701,3,FALSE))</f>
        <v/>
      </c>
      <c r="E560" s="7" t="str">
        <f>IF(B560="","",VLOOKUP(B560,選手データ!$B$2:$H$701,4,FALSE))</f>
        <v/>
      </c>
      <c r="F560" s="9" t="str">
        <f t="shared" si="26"/>
        <v/>
      </c>
      <c r="G560" s="23" t="s">
        <v>276</v>
      </c>
      <c r="H560" s="7" t="str">
        <f>IF(B560="","",VLOOKUP(B560,選手データ!$B$2:$H$701,6,FALSE))</f>
        <v/>
      </c>
      <c r="I560" s="7" t="str">
        <f t="shared" si="24"/>
        <v/>
      </c>
      <c r="J560" s="7" t="s">
        <v>253</v>
      </c>
      <c r="K560" s="7">
        <v>20</v>
      </c>
      <c r="L560" s="29"/>
      <c r="M560" s="7" t="str">
        <f>IF(L560="","",VLOOKUP(L560,種目コード!$E$3:$F$16,2,FALSE))</f>
        <v/>
      </c>
      <c r="N560" s="28"/>
    </row>
    <row r="561" spans="1:14" x14ac:dyDescent="0.4">
      <c r="A561" s="7" t="str">
        <f t="shared" si="25"/>
        <v>07100</v>
      </c>
      <c r="B561" s="27"/>
      <c r="C561" s="7" t="e">
        <f>IF(B561="","",VLOOKUP(B561,選手データ!$B$2:$H$701,2,FALSE))&amp;"("&amp;(VLOOKUP(B561,選手データ!$B$2:$H$701,7,FALSE))&amp;")"</f>
        <v>#N/A</v>
      </c>
      <c r="D561" s="7" t="str">
        <f>IF(B561="","",VLOOKUP(B561,選手データ!$B$2:$H$701,3,FALSE))</f>
        <v/>
      </c>
      <c r="E561" s="7" t="str">
        <f>IF(B561="","",VLOOKUP(B561,選手データ!$B$2:$H$701,4,FALSE))</f>
        <v/>
      </c>
      <c r="F561" s="9" t="str">
        <f t="shared" si="26"/>
        <v/>
      </c>
      <c r="G561" s="23" t="s">
        <v>276</v>
      </c>
      <c r="H561" s="7" t="str">
        <f>IF(B561="","",VLOOKUP(B561,選手データ!$B$2:$H$701,6,FALSE))</f>
        <v/>
      </c>
      <c r="I561" s="7" t="str">
        <f t="shared" si="24"/>
        <v/>
      </c>
      <c r="J561" s="7" t="s">
        <v>253</v>
      </c>
      <c r="K561" s="7">
        <v>20</v>
      </c>
      <c r="L561" s="29"/>
      <c r="M561" s="7" t="str">
        <f>IF(L561="","",VLOOKUP(L561,種目コード!$E$3:$F$16,2,FALSE))</f>
        <v/>
      </c>
      <c r="N561" s="28"/>
    </row>
    <row r="562" spans="1:14" x14ac:dyDescent="0.4">
      <c r="A562" s="7" t="str">
        <f t="shared" si="25"/>
        <v>07100</v>
      </c>
      <c r="B562" s="27"/>
      <c r="C562" s="7" t="e">
        <f>IF(B562="","",VLOOKUP(B562,選手データ!$B$2:$H$701,2,FALSE))&amp;"("&amp;(VLOOKUP(B562,選手データ!$B$2:$H$701,7,FALSE))&amp;")"</f>
        <v>#N/A</v>
      </c>
      <c r="D562" s="7" t="str">
        <f>IF(B562="","",VLOOKUP(B562,選手データ!$B$2:$H$701,3,FALSE))</f>
        <v/>
      </c>
      <c r="E562" s="7" t="str">
        <f>IF(B562="","",VLOOKUP(B562,選手データ!$B$2:$H$701,4,FALSE))</f>
        <v/>
      </c>
      <c r="F562" s="9" t="str">
        <f t="shared" si="26"/>
        <v/>
      </c>
      <c r="G562" s="23" t="s">
        <v>276</v>
      </c>
      <c r="H562" s="7" t="str">
        <f>IF(B562="","",VLOOKUP(B562,選手データ!$B$2:$H$701,6,FALSE))</f>
        <v/>
      </c>
      <c r="I562" s="7" t="str">
        <f t="shared" si="24"/>
        <v/>
      </c>
      <c r="J562" s="7" t="s">
        <v>253</v>
      </c>
      <c r="K562" s="7">
        <v>20</v>
      </c>
      <c r="L562" s="29"/>
      <c r="M562" s="7" t="str">
        <f>IF(L562="","",VLOOKUP(L562,種目コード!$E$3:$F$16,2,FALSE))</f>
        <v/>
      </c>
      <c r="N562" s="28"/>
    </row>
    <row r="563" spans="1:14" x14ac:dyDescent="0.4">
      <c r="A563" s="7" t="str">
        <f t="shared" si="25"/>
        <v>07100</v>
      </c>
      <c r="B563" s="27"/>
      <c r="C563" s="7" t="e">
        <f>IF(B563="","",VLOOKUP(B563,選手データ!$B$2:$H$701,2,FALSE))&amp;"("&amp;(VLOOKUP(B563,選手データ!$B$2:$H$701,7,FALSE))&amp;")"</f>
        <v>#N/A</v>
      </c>
      <c r="D563" s="7" t="str">
        <f>IF(B563="","",VLOOKUP(B563,選手データ!$B$2:$H$701,3,FALSE))</f>
        <v/>
      </c>
      <c r="E563" s="7" t="str">
        <f>IF(B563="","",VLOOKUP(B563,選手データ!$B$2:$H$701,4,FALSE))</f>
        <v/>
      </c>
      <c r="F563" s="9" t="str">
        <f t="shared" si="26"/>
        <v/>
      </c>
      <c r="G563" s="23" t="s">
        <v>276</v>
      </c>
      <c r="H563" s="7" t="str">
        <f>IF(B563="","",VLOOKUP(B563,選手データ!$B$2:$H$701,6,FALSE))</f>
        <v/>
      </c>
      <c r="I563" s="7" t="str">
        <f t="shared" si="24"/>
        <v/>
      </c>
      <c r="J563" s="7" t="s">
        <v>253</v>
      </c>
      <c r="K563" s="7">
        <v>20</v>
      </c>
      <c r="L563" s="29"/>
      <c r="M563" s="7" t="str">
        <f>IF(L563="","",VLOOKUP(L563,種目コード!$E$3:$F$16,2,FALSE))</f>
        <v/>
      </c>
      <c r="N563" s="28"/>
    </row>
    <row r="564" spans="1:14" x14ac:dyDescent="0.4">
      <c r="A564" s="7" t="str">
        <f t="shared" si="25"/>
        <v>07100</v>
      </c>
      <c r="B564" s="27"/>
      <c r="C564" s="7" t="e">
        <f>IF(B564="","",VLOOKUP(B564,選手データ!$B$2:$H$701,2,FALSE))&amp;"("&amp;(VLOOKUP(B564,選手データ!$B$2:$H$701,7,FALSE))&amp;")"</f>
        <v>#N/A</v>
      </c>
      <c r="D564" s="7" t="str">
        <f>IF(B564="","",VLOOKUP(B564,選手データ!$B$2:$H$701,3,FALSE))</f>
        <v/>
      </c>
      <c r="E564" s="7" t="str">
        <f>IF(B564="","",VLOOKUP(B564,選手データ!$B$2:$H$701,4,FALSE))</f>
        <v/>
      </c>
      <c r="F564" s="9" t="str">
        <f t="shared" si="26"/>
        <v/>
      </c>
      <c r="G564" s="23" t="s">
        <v>276</v>
      </c>
      <c r="H564" s="7" t="str">
        <f>IF(B564="","",VLOOKUP(B564,選手データ!$B$2:$H$701,6,FALSE))</f>
        <v/>
      </c>
      <c r="I564" s="7" t="str">
        <f t="shared" si="24"/>
        <v/>
      </c>
      <c r="J564" s="7" t="s">
        <v>253</v>
      </c>
      <c r="K564" s="7">
        <v>20</v>
      </c>
      <c r="L564" s="29"/>
      <c r="M564" s="7" t="str">
        <f>IF(L564="","",VLOOKUP(L564,種目コード!$E$3:$F$16,2,FALSE))</f>
        <v/>
      </c>
      <c r="N564" s="28"/>
    </row>
    <row r="565" spans="1:14" x14ac:dyDescent="0.4">
      <c r="A565" s="7" t="str">
        <f t="shared" si="25"/>
        <v>07100</v>
      </c>
      <c r="B565" s="27"/>
      <c r="C565" s="7" t="e">
        <f>IF(B565="","",VLOOKUP(B565,選手データ!$B$2:$H$701,2,FALSE))&amp;"("&amp;(VLOOKUP(B565,選手データ!$B$2:$H$701,7,FALSE))&amp;")"</f>
        <v>#N/A</v>
      </c>
      <c r="D565" s="7" t="str">
        <f>IF(B565="","",VLOOKUP(B565,選手データ!$B$2:$H$701,3,FALSE))</f>
        <v/>
      </c>
      <c r="E565" s="7" t="str">
        <f>IF(B565="","",VLOOKUP(B565,選手データ!$B$2:$H$701,4,FALSE))</f>
        <v/>
      </c>
      <c r="F565" s="9" t="str">
        <f t="shared" si="26"/>
        <v/>
      </c>
      <c r="G565" s="23" t="s">
        <v>276</v>
      </c>
      <c r="H565" s="7" t="str">
        <f>IF(B565="","",VLOOKUP(B565,選手データ!$B$2:$H$701,6,FALSE))</f>
        <v/>
      </c>
      <c r="I565" s="7" t="str">
        <f t="shared" si="24"/>
        <v/>
      </c>
      <c r="J565" s="7" t="s">
        <v>253</v>
      </c>
      <c r="K565" s="7">
        <v>20</v>
      </c>
      <c r="L565" s="29"/>
      <c r="M565" s="7" t="str">
        <f>IF(L565="","",VLOOKUP(L565,種目コード!$E$3:$F$16,2,FALSE))</f>
        <v/>
      </c>
      <c r="N565" s="28"/>
    </row>
    <row r="566" spans="1:14" x14ac:dyDescent="0.4">
      <c r="A566" s="7" t="str">
        <f t="shared" si="25"/>
        <v>07100</v>
      </c>
      <c r="B566" s="27"/>
      <c r="C566" s="7" t="e">
        <f>IF(B566="","",VLOOKUP(B566,選手データ!$B$2:$H$701,2,FALSE))&amp;"("&amp;(VLOOKUP(B566,選手データ!$B$2:$H$701,7,FALSE))&amp;")"</f>
        <v>#N/A</v>
      </c>
      <c r="D566" s="7" t="str">
        <f>IF(B566="","",VLOOKUP(B566,選手データ!$B$2:$H$701,3,FALSE))</f>
        <v/>
      </c>
      <c r="E566" s="7" t="str">
        <f>IF(B566="","",VLOOKUP(B566,選手データ!$B$2:$H$701,4,FALSE))</f>
        <v/>
      </c>
      <c r="F566" s="9" t="str">
        <f t="shared" si="26"/>
        <v/>
      </c>
      <c r="G566" s="23" t="s">
        <v>276</v>
      </c>
      <c r="H566" s="7" t="str">
        <f>IF(B566="","",VLOOKUP(B566,選手データ!$B$2:$H$701,6,FALSE))</f>
        <v/>
      </c>
      <c r="I566" s="7" t="str">
        <f t="shared" si="24"/>
        <v/>
      </c>
      <c r="J566" s="7" t="s">
        <v>253</v>
      </c>
      <c r="K566" s="7">
        <v>20</v>
      </c>
      <c r="L566" s="29"/>
      <c r="M566" s="7" t="str">
        <f>IF(L566="","",VLOOKUP(L566,種目コード!$E$3:$F$16,2,FALSE))</f>
        <v/>
      </c>
      <c r="N566" s="28"/>
    </row>
    <row r="567" spans="1:14" x14ac:dyDescent="0.4">
      <c r="A567" s="7" t="str">
        <f t="shared" si="25"/>
        <v>07100</v>
      </c>
      <c r="B567" s="27"/>
      <c r="C567" s="7" t="e">
        <f>IF(B567="","",VLOOKUP(B567,選手データ!$B$2:$H$701,2,FALSE))&amp;"("&amp;(VLOOKUP(B567,選手データ!$B$2:$H$701,7,FALSE))&amp;")"</f>
        <v>#N/A</v>
      </c>
      <c r="D567" s="7" t="str">
        <f>IF(B567="","",VLOOKUP(B567,選手データ!$B$2:$H$701,3,FALSE))</f>
        <v/>
      </c>
      <c r="E567" s="7" t="str">
        <f>IF(B567="","",VLOOKUP(B567,選手データ!$B$2:$H$701,4,FALSE))</f>
        <v/>
      </c>
      <c r="F567" s="9" t="str">
        <f t="shared" si="26"/>
        <v/>
      </c>
      <c r="G567" s="23" t="s">
        <v>276</v>
      </c>
      <c r="H567" s="7" t="str">
        <f>IF(B567="","",VLOOKUP(B567,選手データ!$B$2:$H$701,6,FALSE))</f>
        <v/>
      </c>
      <c r="I567" s="7" t="str">
        <f t="shared" si="24"/>
        <v/>
      </c>
      <c r="J567" s="7" t="s">
        <v>253</v>
      </c>
      <c r="K567" s="7">
        <v>20</v>
      </c>
      <c r="L567" s="29"/>
      <c r="M567" s="7" t="str">
        <f>IF(L567="","",VLOOKUP(L567,種目コード!$E$3:$F$16,2,FALSE))</f>
        <v/>
      </c>
      <c r="N567" s="28"/>
    </row>
    <row r="568" spans="1:14" x14ac:dyDescent="0.4">
      <c r="A568" s="7" t="str">
        <f t="shared" si="25"/>
        <v>07100</v>
      </c>
      <c r="B568" s="27"/>
      <c r="C568" s="7" t="e">
        <f>IF(B568="","",VLOOKUP(B568,選手データ!$B$2:$H$701,2,FALSE))&amp;"("&amp;(VLOOKUP(B568,選手データ!$B$2:$H$701,7,FALSE))&amp;")"</f>
        <v>#N/A</v>
      </c>
      <c r="D568" s="7" t="str">
        <f>IF(B568="","",VLOOKUP(B568,選手データ!$B$2:$H$701,3,FALSE))</f>
        <v/>
      </c>
      <c r="E568" s="7" t="str">
        <f>IF(B568="","",VLOOKUP(B568,選手データ!$B$2:$H$701,4,FALSE))</f>
        <v/>
      </c>
      <c r="F568" s="9" t="str">
        <f t="shared" si="26"/>
        <v/>
      </c>
      <c r="G568" s="23" t="s">
        <v>276</v>
      </c>
      <c r="H568" s="7" t="str">
        <f>IF(B568="","",VLOOKUP(B568,選手データ!$B$2:$H$701,6,FALSE))</f>
        <v/>
      </c>
      <c r="I568" s="7" t="str">
        <f t="shared" si="24"/>
        <v/>
      </c>
      <c r="J568" s="7" t="s">
        <v>253</v>
      </c>
      <c r="K568" s="7">
        <v>20</v>
      </c>
      <c r="L568" s="29"/>
      <c r="M568" s="7" t="str">
        <f>IF(L568="","",VLOOKUP(L568,種目コード!$E$3:$F$16,2,FALSE))</f>
        <v/>
      </c>
      <c r="N568" s="28"/>
    </row>
    <row r="569" spans="1:14" x14ac:dyDescent="0.4">
      <c r="A569" s="7" t="str">
        <f t="shared" si="25"/>
        <v>07100</v>
      </c>
      <c r="B569" s="27"/>
      <c r="C569" s="7" t="e">
        <f>IF(B569="","",VLOOKUP(B569,選手データ!$B$2:$H$701,2,FALSE))&amp;"("&amp;(VLOOKUP(B569,選手データ!$B$2:$H$701,7,FALSE))&amp;")"</f>
        <v>#N/A</v>
      </c>
      <c r="D569" s="7" t="str">
        <f>IF(B569="","",VLOOKUP(B569,選手データ!$B$2:$H$701,3,FALSE))</f>
        <v/>
      </c>
      <c r="E569" s="7" t="str">
        <f>IF(B569="","",VLOOKUP(B569,選手データ!$B$2:$H$701,4,FALSE))</f>
        <v/>
      </c>
      <c r="F569" s="9" t="str">
        <f t="shared" si="26"/>
        <v/>
      </c>
      <c r="G569" s="23" t="s">
        <v>276</v>
      </c>
      <c r="H569" s="7" t="str">
        <f>IF(B569="","",VLOOKUP(B569,選手データ!$B$2:$H$701,6,FALSE))</f>
        <v/>
      </c>
      <c r="I569" s="7" t="str">
        <f t="shared" si="24"/>
        <v/>
      </c>
      <c r="J569" s="7" t="s">
        <v>253</v>
      </c>
      <c r="K569" s="7">
        <v>20</v>
      </c>
      <c r="L569" s="29"/>
      <c r="M569" s="7" t="str">
        <f>IF(L569="","",VLOOKUP(L569,種目コード!$E$3:$F$16,2,FALSE))</f>
        <v/>
      </c>
      <c r="N569" s="28"/>
    </row>
    <row r="570" spans="1:14" x14ac:dyDescent="0.4">
      <c r="A570" s="7" t="str">
        <f t="shared" si="25"/>
        <v>07100</v>
      </c>
      <c r="B570" s="27"/>
      <c r="C570" s="7" t="e">
        <f>IF(B570="","",VLOOKUP(B570,選手データ!$B$2:$H$701,2,FALSE))&amp;"("&amp;(VLOOKUP(B570,選手データ!$B$2:$H$701,7,FALSE))&amp;")"</f>
        <v>#N/A</v>
      </c>
      <c r="D570" s="7" t="str">
        <f>IF(B570="","",VLOOKUP(B570,選手データ!$B$2:$H$701,3,FALSE))</f>
        <v/>
      </c>
      <c r="E570" s="7" t="str">
        <f>IF(B570="","",VLOOKUP(B570,選手データ!$B$2:$H$701,4,FALSE))</f>
        <v/>
      </c>
      <c r="F570" s="9" t="str">
        <f t="shared" si="26"/>
        <v/>
      </c>
      <c r="G570" s="23" t="s">
        <v>276</v>
      </c>
      <c r="H570" s="7" t="str">
        <f>IF(B570="","",VLOOKUP(B570,選手データ!$B$2:$H$701,6,FALSE))</f>
        <v/>
      </c>
      <c r="I570" s="7" t="str">
        <f t="shared" si="24"/>
        <v/>
      </c>
      <c r="J570" s="7" t="s">
        <v>253</v>
      </c>
      <c r="K570" s="7">
        <v>20</v>
      </c>
      <c r="L570" s="29"/>
      <c r="M570" s="7" t="str">
        <f>IF(L570="","",VLOOKUP(L570,種目コード!$E$3:$F$16,2,FALSE))</f>
        <v/>
      </c>
      <c r="N570" s="28"/>
    </row>
    <row r="571" spans="1:14" x14ac:dyDescent="0.4">
      <c r="A571" s="7" t="str">
        <f t="shared" si="25"/>
        <v>07100</v>
      </c>
      <c r="B571" s="27"/>
      <c r="C571" s="7" t="e">
        <f>IF(B571="","",VLOOKUP(B571,選手データ!$B$2:$H$701,2,FALSE))&amp;"("&amp;(VLOOKUP(B571,選手データ!$B$2:$H$701,7,FALSE))&amp;")"</f>
        <v>#N/A</v>
      </c>
      <c r="D571" s="7" t="str">
        <f>IF(B571="","",VLOOKUP(B571,選手データ!$B$2:$H$701,3,FALSE))</f>
        <v/>
      </c>
      <c r="E571" s="7" t="str">
        <f>IF(B571="","",VLOOKUP(B571,選手データ!$B$2:$H$701,4,FALSE))</f>
        <v/>
      </c>
      <c r="F571" s="9" t="str">
        <f t="shared" si="26"/>
        <v/>
      </c>
      <c r="G571" s="23" t="s">
        <v>276</v>
      </c>
      <c r="H571" s="7" t="str">
        <f>IF(B571="","",VLOOKUP(B571,選手データ!$B$2:$H$701,6,FALSE))</f>
        <v/>
      </c>
      <c r="I571" s="7" t="str">
        <f t="shared" si="24"/>
        <v/>
      </c>
      <c r="J571" s="7" t="s">
        <v>253</v>
      </c>
      <c r="K571" s="7">
        <v>20</v>
      </c>
      <c r="L571" s="29"/>
      <c r="M571" s="7" t="str">
        <f>IF(L571="","",VLOOKUP(L571,種目コード!$E$3:$F$16,2,FALSE))</f>
        <v/>
      </c>
      <c r="N571" s="28"/>
    </row>
    <row r="572" spans="1:14" x14ac:dyDescent="0.4">
      <c r="A572" s="7" t="str">
        <f t="shared" si="25"/>
        <v>07100</v>
      </c>
      <c r="B572" s="27"/>
      <c r="C572" s="7" t="e">
        <f>IF(B572="","",VLOOKUP(B572,選手データ!$B$2:$H$701,2,FALSE))&amp;"("&amp;(VLOOKUP(B572,選手データ!$B$2:$H$701,7,FALSE))&amp;")"</f>
        <v>#N/A</v>
      </c>
      <c r="D572" s="7" t="str">
        <f>IF(B572="","",VLOOKUP(B572,選手データ!$B$2:$H$701,3,FALSE))</f>
        <v/>
      </c>
      <c r="E572" s="7" t="str">
        <f>IF(B572="","",VLOOKUP(B572,選手データ!$B$2:$H$701,4,FALSE))</f>
        <v/>
      </c>
      <c r="F572" s="9" t="str">
        <f t="shared" si="26"/>
        <v/>
      </c>
      <c r="G572" s="23" t="s">
        <v>276</v>
      </c>
      <c r="H572" s="7" t="str">
        <f>IF(B572="","",VLOOKUP(B572,選手データ!$B$2:$H$701,6,FALSE))</f>
        <v/>
      </c>
      <c r="I572" s="7" t="str">
        <f t="shared" si="24"/>
        <v/>
      </c>
      <c r="J572" s="7" t="s">
        <v>253</v>
      </c>
      <c r="K572" s="7">
        <v>20</v>
      </c>
      <c r="L572" s="29"/>
      <c r="M572" s="7" t="str">
        <f>IF(L572="","",VLOOKUP(L572,種目コード!$E$3:$F$16,2,FALSE))</f>
        <v/>
      </c>
      <c r="N572" s="28"/>
    </row>
    <row r="573" spans="1:14" x14ac:dyDescent="0.4">
      <c r="A573" s="7" t="str">
        <f t="shared" si="25"/>
        <v>07100</v>
      </c>
      <c r="B573" s="27"/>
      <c r="C573" s="7" t="e">
        <f>IF(B573="","",VLOOKUP(B573,選手データ!$B$2:$H$701,2,FALSE))&amp;"("&amp;(VLOOKUP(B573,選手データ!$B$2:$H$701,7,FALSE))&amp;")"</f>
        <v>#N/A</v>
      </c>
      <c r="D573" s="7" t="str">
        <f>IF(B573="","",VLOOKUP(B573,選手データ!$B$2:$H$701,3,FALSE))</f>
        <v/>
      </c>
      <c r="E573" s="7" t="str">
        <f>IF(B573="","",VLOOKUP(B573,選手データ!$B$2:$H$701,4,FALSE))</f>
        <v/>
      </c>
      <c r="F573" s="9" t="str">
        <f t="shared" si="26"/>
        <v/>
      </c>
      <c r="G573" s="23" t="s">
        <v>276</v>
      </c>
      <c r="H573" s="7" t="str">
        <f>IF(B573="","",VLOOKUP(B573,選手データ!$B$2:$H$701,6,FALSE))</f>
        <v/>
      </c>
      <c r="I573" s="7" t="str">
        <f t="shared" si="24"/>
        <v/>
      </c>
      <c r="J573" s="7" t="s">
        <v>253</v>
      </c>
      <c r="K573" s="7">
        <v>20</v>
      </c>
      <c r="L573" s="29"/>
      <c r="M573" s="7" t="str">
        <f>IF(L573="","",VLOOKUP(L573,種目コード!$E$3:$F$16,2,FALSE))</f>
        <v/>
      </c>
      <c r="N573" s="28"/>
    </row>
    <row r="574" spans="1:14" x14ac:dyDescent="0.4">
      <c r="A574" s="7" t="str">
        <f t="shared" si="25"/>
        <v>07100</v>
      </c>
      <c r="B574" s="27"/>
      <c r="C574" s="7" t="e">
        <f>IF(B574="","",VLOOKUP(B574,選手データ!$B$2:$H$701,2,FALSE))&amp;"("&amp;(VLOOKUP(B574,選手データ!$B$2:$H$701,7,FALSE))&amp;")"</f>
        <v>#N/A</v>
      </c>
      <c r="D574" s="7" t="str">
        <f>IF(B574="","",VLOOKUP(B574,選手データ!$B$2:$H$701,3,FALSE))</f>
        <v/>
      </c>
      <c r="E574" s="7" t="str">
        <f>IF(B574="","",VLOOKUP(B574,選手データ!$B$2:$H$701,4,FALSE))</f>
        <v/>
      </c>
      <c r="F574" s="9" t="str">
        <f t="shared" si="26"/>
        <v/>
      </c>
      <c r="G574" s="23" t="s">
        <v>276</v>
      </c>
      <c r="H574" s="7" t="str">
        <f>IF(B574="","",VLOOKUP(B574,選手データ!$B$2:$H$701,6,FALSE))</f>
        <v/>
      </c>
      <c r="I574" s="7" t="str">
        <f t="shared" si="24"/>
        <v/>
      </c>
      <c r="J574" s="7" t="s">
        <v>253</v>
      </c>
      <c r="K574" s="7">
        <v>20</v>
      </c>
      <c r="L574" s="29"/>
      <c r="M574" s="7" t="str">
        <f>IF(L574="","",VLOOKUP(L574,種目コード!$E$3:$F$16,2,FALSE))</f>
        <v/>
      </c>
      <c r="N574" s="28"/>
    </row>
    <row r="575" spans="1:14" x14ac:dyDescent="0.4">
      <c r="A575" s="7" t="str">
        <f t="shared" si="25"/>
        <v>07100</v>
      </c>
      <c r="B575" s="27"/>
      <c r="C575" s="7" t="e">
        <f>IF(B575="","",VLOOKUP(B575,選手データ!$B$2:$H$701,2,FALSE))&amp;"("&amp;(VLOOKUP(B575,選手データ!$B$2:$H$701,7,FALSE))&amp;")"</f>
        <v>#N/A</v>
      </c>
      <c r="D575" s="7" t="str">
        <f>IF(B575="","",VLOOKUP(B575,選手データ!$B$2:$H$701,3,FALSE))</f>
        <v/>
      </c>
      <c r="E575" s="7" t="str">
        <f>IF(B575="","",VLOOKUP(B575,選手データ!$B$2:$H$701,4,FALSE))</f>
        <v/>
      </c>
      <c r="F575" s="9" t="str">
        <f t="shared" si="26"/>
        <v/>
      </c>
      <c r="G575" s="23" t="s">
        <v>276</v>
      </c>
      <c r="H575" s="7" t="str">
        <f>IF(B575="","",VLOOKUP(B575,選手データ!$B$2:$H$701,6,FALSE))</f>
        <v/>
      </c>
      <c r="I575" s="7" t="str">
        <f t="shared" si="24"/>
        <v/>
      </c>
      <c r="J575" s="7" t="s">
        <v>253</v>
      </c>
      <c r="K575" s="7">
        <v>20</v>
      </c>
      <c r="L575" s="29"/>
      <c r="M575" s="7" t="str">
        <f>IF(L575="","",VLOOKUP(L575,種目コード!$E$3:$F$16,2,FALSE))</f>
        <v/>
      </c>
      <c r="N575" s="28"/>
    </row>
    <row r="576" spans="1:14" x14ac:dyDescent="0.4">
      <c r="A576" s="7" t="str">
        <f t="shared" si="25"/>
        <v>07100</v>
      </c>
      <c r="B576" s="27"/>
      <c r="C576" s="7" t="e">
        <f>IF(B576="","",VLOOKUP(B576,選手データ!$B$2:$H$701,2,FALSE))&amp;"("&amp;(VLOOKUP(B576,選手データ!$B$2:$H$701,7,FALSE))&amp;")"</f>
        <v>#N/A</v>
      </c>
      <c r="D576" s="7" t="str">
        <f>IF(B576="","",VLOOKUP(B576,選手データ!$B$2:$H$701,3,FALSE))</f>
        <v/>
      </c>
      <c r="E576" s="7" t="str">
        <f>IF(B576="","",VLOOKUP(B576,選手データ!$B$2:$H$701,4,FALSE))</f>
        <v/>
      </c>
      <c r="F576" s="9" t="str">
        <f t="shared" si="26"/>
        <v/>
      </c>
      <c r="G576" s="23" t="s">
        <v>276</v>
      </c>
      <c r="H576" s="7" t="str">
        <f>IF(B576="","",VLOOKUP(B576,選手データ!$B$2:$H$701,6,FALSE))</f>
        <v/>
      </c>
      <c r="I576" s="7" t="str">
        <f t="shared" si="24"/>
        <v/>
      </c>
      <c r="J576" s="7" t="s">
        <v>253</v>
      </c>
      <c r="K576" s="7">
        <v>20</v>
      </c>
      <c r="L576" s="29"/>
      <c r="M576" s="7" t="str">
        <f>IF(L576="","",VLOOKUP(L576,種目コード!$E$3:$F$16,2,FALSE))</f>
        <v/>
      </c>
      <c r="N576" s="28"/>
    </row>
    <row r="577" spans="1:14" x14ac:dyDescent="0.4">
      <c r="A577" s="7" t="str">
        <f t="shared" si="25"/>
        <v>07100</v>
      </c>
      <c r="B577" s="27"/>
      <c r="C577" s="7" t="e">
        <f>IF(B577="","",VLOOKUP(B577,選手データ!$B$2:$H$701,2,FALSE))&amp;"("&amp;(VLOOKUP(B577,選手データ!$B$2:$H$701,7,FALSE))&amp;")"</f>
        <v>#N/A</v>
      </c>
      <c r="D577" s="7" t="str">
        <f>IF(B577="","",VLOOKUP(B577,選手データ!$B$2:$H$701,3,FALSE))</f>
        <v/>
      </c>
      <c r="E577" s="7" t="str">
        <f>IF(B577="","",VLOOKUP(B577,選手データ!$B$2:$H$701,4,FALSE))</f>
        <v/>
      </c>
      <c r="F577" s="9" t="str">
        <f t="shared" si="26"/>
        <v/>
      </c>
      <c r="G577" s="23" t="s">
        <v>276</v>
      </c>
      <c r="H577" s="7" t="str">
        <f>IF(B577="","",VLOOKUP(B577,選手データ!$B$2:$H$701,6,FALSE))</f>
        <v/>
      </c>
      <c r="I577" s="7" t="str">
        <f t="shared" si="24"/>
        <v/>
      </c>
      <c r="J577" s="7" t="s">
        <v>253</v>
      </c>
      <c r="K577" s="7">
        <v>20</v>
      </c>
      <c r="L577" s="29"/>
      <c r="M577" s="7" t="str">
        <f>IF(L577="","",VLOOKUP(L577,種目コード!$E$3:$F$16,2,FALSE))</f>
        <v/>
      </c>
      <c r="N577" s="28"/>
    </row>
    <row r="578" spans="1:14" x14ac:dyDescent="0.4">
      <c r="A578" s="7" t="str">
        <f t="shared" si="25"/>
        <v>07100</v>
      </c>
      <c r="B578" s="27"/>
      <c r="C578" s="7" t="e">
        <f>IF(B578="","",VLOOKUP(B578,選手データ!$B$2:$H$701,2,FALSE))&amp;"("&amp;(VLOOKUP(B578,選手データ!$B$2:$H$701,7,FALSE))&amp;")"</f>
        <v>#N/A</v>
      </c>
      <c r="D578" s="7" t="str">
        <f>IF(B578="","",VLOOKUP(B578,選手データ!$B$2:$H$701,3,FALSE))</f>
        <v/>
      </c>
      <c r="E578" s="7" t="str">
        <f>IF(B578="","",VLOOKUP(B578,選手データ!$B$2:$H$701,4,FALSE))</f>
        <v/>
      </c>
      <c r="F578" s="9" t="str">
        <f t="shared" si="26"/>
        <v/>
      </c>
      <c r="G578" s="23" t="s">
        <v>276</v>
      </c>
      <c r="H578" s="7" t="str">
        <f>IF(B578="","",VLOOKUP(B578,選手データ!$B$2:$H$701,6,FALSE))</f>
        <v/>
      </c>
      <c r="I578" s="7" t="str">
        <f t="shared" si="24"/>
        <v/>
      </c>
      <c r="J578" s="7" t="s">
        <v>253</v>
      </c>
      <c r="K578" s="7">
        <v>20</v>
      </c>
      <c r="L578" s="29"/>
      <c r="M578" s="7" t="str">
        <f>IF(L578="","",VLOOKUP(L578,種目コード!$E$3:$F$16,2,FALSE))</f>
        <v/>
      </c>
      <c r="N578" s="28"/>
    </row>
    <row r="579" spans="1:14" x14ac:dyDescent="0.4">
      <c r="A579" s="7" t="str">
        <f t="shared" si="25"/>
        <v>07100</v>
      </c>
      <c r="B579" s="27"/>
      <c r="C579" s="7" t="e">
        <f>IF(B579="","",VLOOKUP(B579,選手データ!$B$2:$H$701,2,FALSE))&amp;"("&amp;(VLOOKUP(B579,選手データ!$B$2:$H$701,7,FALSE))&amp;")"</f>
        <v>#N/A</v>
      </c>
      <c r="D579" s="7" t="str">
        <f>IF(B579="","",VLOOKUP(B579,選手データ!$B$2:$H$701,3,FALSE))</f>
        <v/>
      </c>
      <c r="E579" s="7" t="str">
        <f>IF(B579="","",VLOOKUP(B579,選手データ!$B$2:$H$701,4,FALSE))</f>
        <v/>
      </c>
      <c r="F579" s="9" t="str">
        <f t="shared" si="26"/>
        <v/>
      </c>
      <c r="G579" s="23" t="s">
        <v>276</v>
      </c>
      <c r="H579" s="7" t="str">
        <f>IF(B579="","",VLOOKUP(B579,選手データ!$B$2:$H$701,6,FALSE))</f>
        <v/>
      </c>
      <c r="I579" s="7" t="str">
        <f t="shared" ref="I579:I642" si="27">IF(H579="","",VLOOKUP(H579,学校番号,3,FALSE))</f>
        <v/>
      </c>
      <c r="J579" s="7" t="s">
        <v>253</v>
      </c>
      <c r="K579" s="7">
        <v>20</v>
      </c>
      <c r="L579" s="29"/>
      <c r="M579" s="7" t="str">
        <f>IF(L579="","",VLOOKUP(L579,種目コード!$E$3:$F$16,2,FALSE))</f>
        <v/>
      </c>
      <c r="N579" s="28"/>
    </row>
    <row r="580" spans="1:14" x14ac:dyDescent="0.4">
      <c r="A580" s="7" t="str">
        <f t="shared" si="25"/>
        <v>07100</v>
      </c>
      <c r="B580" s="27"/>
      <c r="C580" s="7" t="e">
        <f>IF(B580="","",VLOOKUP(B580,選手データ!$B$2:$H$701,2,FALSE))&amp;"("&amp;(VLOOKUP(B580,選手データ!$B$2:$H$701,7,FALSE))&amp;")"</f>
        <v>#N/A</v>
      </c>
      <c r="D580" s="7" t="str">
        <f>IF(B580="","",VLOOKUP(B580,選手データ!$B$2:$H$701,3,FALSE))</f>
        <v/>
      </c>
      <c r="E580" s="7" t="str">
        <f>IF(B580="","",VLOOKUP(B580,選手データ!$B$2:$H$701,4,FALSE))</f>
        <v/>
      </c>
      <c r="F580" s="9" t="str">
        <f t="shared" si="26"/>
        <v/>
      </c>
      <c r="G580" s="23" t="s">
        <v>276</v>
      </c>
      <c r="H580" s="7" t="str">
        <f>IF(B580="","",VLOOKUP(B580,選手データ!$B$2:$H$701,6,FALSE))</f>
        <v/>
      </c>
      <c r="I580" s="7" t="str">
        <f t="shared" si="27"/>
        <v/>
      </c>
      <c r="J580" s="7" t="s">
        <v>253</v>
      </c>
      <c r="K580" s="7">
        <v>20</v>
      </c>
      <c r="L580" s="29"/>
      <c r="M580" s="7" t="str">
        <f>IF(L580="","",VLOOKUP(L580,種目コード!$E$3:$F$16,2,FALSE))</f>
        <v/>
      </c>
      <c r="N580" s="28"/>
    </row>
    <row r="581" spans="1:14" x14ac:dyDescent="0.4">
      <c r="A581" s="7" t="str">
        <f t="shared" si="25"/>
        <v>07100</v>
      </c>
      <c r="B581" s="27"/>
      <c r="C581" s="7" t="e">
        <f>IF(B581="","",VLOOKUP(B581,選手データ!$B$2:$H$701,2,FALSE))&amp;"("&amp;(VLOOKUP(B581,選手データ!$B$2:$H$701,7,FALSE))&amp;")"</f>
        <v>#N/A</v>
      </c>
      <c r="D581" s="7" t="str">
        <f>IF(B581="","",VLOOKUP(B581,選手データ!$B$2:$H$701,3,FALSE))</f>
        <v/>
      </c>
      <c r="E581" s="7" t="str">
        <f>IF(B581="","",VLOOKUP(B581,選手データ!$B$2:$H$701,4,FALSE))</f>
        <v/>
      </c>
      <c r="F581" s="9" t="str">
        <f t="shared" si="26"/>
        <v/>
      </c>
      <c r="G581" s="23" t="s">
        <v>276</v>
      </c>
      <c r="H581" s="7" t="str">
        <f>IF(B581="","",VLOOKUP(B581,選手データ!$B$2:$H$701,6,FALSE))</f>
        <v/>
      </c>
      <c r="I581" s="7" t="str">
        <f t="shared" si="27"/>
        <v/>
      </c>
      <c r="J581" s="7" t="s">
        <v>253</v>
      </c>
      <c r="K581" s="7">
        <v>20</v>
      </c>
      <c r="L581" s="29"/>
      <c r="M581" s="7" t="str">
        <f>IF(L581="","",VLOOKUP(L581,種目コード!$E$3:$F$16,2,FALSE))</f>
        <v/>
      </c>
      <c r="N581" s="28"/>
    </row>
    <row r="582" spans="1:14" x14ac:dyDescent="0.4">
      <c r="A582" s="7" t="str">
        <f t="shared" ref="A582:A645" si="28">"07100"&amp;IF(LEN(B582)=3,"0"&amp;B582,B582)</f>
        <v>07100</v>
      </c>
      <c r="B582" s="27"/>
      <c r="C582" s="7" t="e">
        <f>IF(B582="","",VLOOKUP(B582,選手データ!$B$2:$H$701,2,FALSE))&amp;"("&amp;(VLOOKUP(B582,選手データ!$B$2:$H$701,7,FALSE))&amp;")"</f>
        <v>#N/A</v>
      </c>
      <c r="D582" s="7" t="str">
        <f>IF(B582="","",VLOOKUP(B582,選手データ!$B$2:$H$701,3,FALSE))</f>
        <v/>
      </c>
      <c r="E582" s="7" t="str">
        <f>IF(B582="","",VLOOKUP(B582,選手データ!$B$2:$H$701,4,FALSE))</f>
        <v/>
      </c>
      <c r="F582" s="9" t="str">
        <f t="shared" ref="F582:F645" si="29">IF(B582="","",IF(E582="男子",1,IF(E582="女子",2,FALSE)))</f>
        <v/>
      </c>
      <c r="G582" s="23" t="s">
        <v>276</v>
      </c>
      <c r="H582" s="7" t="str">
        <f>IF(B582="","",VLOOKUP(B582,選手データ!$B$2:$H$701,6,FALSE))</f>
        <v/>
      </c>
      <c r="I582" s="7" t="str">
        <f t="shared" si="27"/>
        <v/>
      </c>
      <c r="J582" s="7" t="s">
        <v>253</v>
      </c>
      <c r="K582" s="7">
        <v>20</v>
      </c>
      <c r="L582" s="29"/>
      <c r="M582" s="7" t="str">
        <f>IF(L582="","",VLOOKUP(L582,種目コード!$E$3:$F$16,2,FALSE))</f>
        <v/>
      </c>
      <c r="N582" s="28"/>
    </row>
    <row r="583" spans="1:14" x14ac:dyDescent="0.4">
      <c r="A583" s="7" t="str">
        <f t="shared" si="28"/>
        <v>07100</v>
      </c>
      <c r="B583" s="27"/>
      <c r="C583" s="7" t="e">
        <f>IF(B583="","",VLOOKUP(B583,選手データ!$B$2:$H$701,2,FALSE))&amp;"("&amp;(VLOOKUP(B583,選手データ!$B$2:$H$701,7,FALSE))&amp;")"</f>
        <v>#N/A</v>
      </c>
      <c r="D583" s="7" t="str">
        <f>IF(B583="","",VLOOKUP(B583,選手データ!$B$2:$H$701,3,FALSE))</f>
        <v/>
      </c>
      <c r="E583" s="7" t="str">
        <f>IF(B583="","",VLOOKUP(B583,選手データ!$B$2:$H$701,4,FALSE))</f>
        <v/>
      </c>
      <c r="F583" s="9" t="str">
        <f t="shared" si="29"/>
        <v/>
      </c>
      <c r="G583" s="23" t="s">
        <v>276</v>
      </c>
      <c r="H583" s="7" t="str">
        <f>IF(B583="","",VLOOKUP(B583,選手データ!$B$2:$H$701,6,FALSE))</f>
        <v/>
      </c>
      <c r="I583" s="7" t="str">
        <f t="shared" si="27"/>
        <v/>
      </c>
      <c r="J583" s="7" t="s">
        <v>253</v>
      </c>
      <c r="K583" s="7">
        <v>20</v>
      </c>
      <c r="L583" s="29"/>
      <c r="M583" s="7" t="str">
        <f>IF(L583="","",VLOOKUP(L583,種目コード!$E$3:$F$16,2,FALSE))</f>
        <v/>
      </c>
      <c r="N583" s="28"/>
    </row>
    <row r="584" spans="1:14" x14ac:dyDescent="0.4">
      <c r="A584" s="7" t="str">
        <f t="shared" si="28"/>
        <v>07100</v>
      </c>
      <c r="B584" s="27"/>
      <c r="C584" s="7" t="e">
        <f>IF(B584="","",VLOOKUP(B584,選手データ!$B$2:$H$701,2,FALSE))&amp;"("&amp;(VLOOKUP(B584,選手データ!$B$2:$H$701,7,FALSE))&amp;")"</f>
        <v>#N/A</v>
      </c>
      <c r="D584" s="7" t="str">
        <f>IF(B584="","",VLOOKUP(B584,選手データ!$B$2:$H$701,3,FALSE))</f>
        <v/>
      </c>
      <c r="E584" s="7" t="str">
        <f>IF(B584="","",VLOOKUP(B584,選手データ!$B$2:$H$701,4,FALSE))</f>
        <v/>
      </c>
      <c r="F584" s="9" t="str">
        <f t="shared" si="29"/>
        <v/>
      </c>
      <c r="G584" s="23" t="s">
        <v>276</v>
      </c>
      <c r="H584" s="7" t="str">
        <f>IF(B584="","",VLOOKUP(B584,選手データ!$B$2:$H$701,6,FALSE))</f>
        <v/>
      </c>
      <c r="I584" s="7" t="str">
        <f t="shared" si="27"/>
        <v/>
      </c>
      <c r="J584" s="7" t="s">
        <v>253</v>
      </c>
      <c r="K584" s="7">
        <v>20</v>
      </c>
      <c r="L584" s="29"/>
      <c r="M584" s="7" t="str">
        <f>IF(L584="","",VLOOKUP(L584,種目コード!$E$3:$F$16,2,FALSE))</f>
        <v/>
      </c>
      <c r="N584" s="28"/>
    </row>
    <row r="585" spans="1:14" x14ac:dyDescent="0.4">
      <c r="A585" s="7" t="str">
        <f t="shared" si="28"/>
        <v>07100</v>
      </c>
      <c r="B585" s="27"/>
      <c r="C585" s="7" t="e">
        <f>IF(B585="","",VLOOKUP(B585,選手データ!$B$2:$H$701,2,FALSE))&amp;"("&amp;(VLOOKUP(B585,選手データ!$B$2:$H$701,7,FALSE))&amp;")"</f>
        <v>#N/A</v>
      </c>
      <c r="D585" s="7" t="str">
        <f>IF(B585="","",VLOOKUP(B585,選手データ!$B$2:$H$701,3,FALSE))</f>
        <v/>
      </c>
      <c r="E585" s="7" t="str">
        <f>IF(B585="","",VLOOKUP(B585,選手データ!$B$2:$H$701,4,FALSE))</f>
        <v/>
      </c>
      <c r="F585" s="9" t="str">
        <f t="shared" si="29"/>
        <v/>
      </c>
      <c r="G585" s="23" t="s">
        <v>276</v>
      </c>
      <c r="H585" s="7" t="str">
        <f>IF(B585="","",VLOOKUP(B585,選手データ!$B$2:$H$701,6,FALSE))</f>
        <v/>
      </c>
      <c r="I585" s="7" t="str">
        <f t="shared" si="27"/>
        <v/>
      </c>
      <c r="J585" s="7" t="s">
        <v>253</v>
      </c>
      <c r="K585" s="7">
        <v>20</v>
      </c>
      <c r="L585" s="29"/>
      <c r="M585" s="7" t="str">
        <f>IF(L585="","",VLOOKUP(L585,種目コード!$E$3:$F$16,2,FALSE))</f>
        <v/>
      </c>
      <c r="N585" s="28"/>
    </row>
    <row r="586" spans="1:14" x14ac:dyDescent="0.4">
      <c r="A586" s="7" t="str">
        <f t="shared" si="28"/>
        <v>07100</v>
      </c>
      <c r="B586" s="27"/>
      <c r="C586" s="7" t="e">
        <f>IF(B586="","",VLOOKUP(B586,選手データ!$B$2:$H$701,2,FALSE))&amp;"("&amp;(VLOOKUP(B586,選手データ!$B$2:$H$701,7,FALSE))&amp;")"</f>
        <v>#N/A</v>
      </c>
      <c r="D586" s="7" t="str">
        <f>IF(B586="","",VLOOKUP(B586,選手データ!$B$2:$H$701,3,FALSE))</f>
        <v/>
      </c>
      <c r="E586" s="7" t="str">
        <f>IF(B586="","",VLOOKUP(B586,選手データ!$B$2:$H$701,4,FALSE))</f>
        <v/>
      </c>
      <c r="F586" s="9" t="str">
        <f t="shared" si="29"/>
        <v/>
      </c>
      <c r="G586" s="23" t="s">
        <v>276</v>
      </c>
      <c r="H586" s="7" t="str">
        <f>IF(B586="","",VLOOKUP(B586,選手データ!$B$2:$H$701,6,FALSE))</f>
        <v/>
      </c>
      <c r="I586" s="7" t="str">
        <f t="shared" si="27"/>
        <v/>
      </c>
      <c r="J586" s="7" t="s">
        <v>253</v>
      </c>
      <c r="K586" s="7">
        <v>20</v>
      </c>
      <c r="L586" s="29"/>
      <c r="M586" s="7" t="str">
        <f>IF(L586="","",VLOOKUP(L586,種目コード!$E$3:$F$16,2,FALSE))</f>
        <v/>
      </c>
      <c r="N586" s="28"/>
    </row>
    <row r="587" spans="1:14" x14ac:dyDescent="0.4">
      <c r="A587" s="7" t="str">
        <f t="shared" si="28"/>
        <v>07100</v>
      </c>
      <c r="B587" s="27"/>
      <c r="C587" s="7" t="e">
        <f>IF(B587="","",VLOOKUP(B587,選手データ!$B$2:$H$701,2,FALSE))&amp;"("&amp;(VLOOKUP(B587,選手データ!$B$2:$H$701,7,FALSE))&amp;")"</f>
        <v>#N/A</v>
      </c>
      <c r="D587" s="7" t="str">
        <f>IF(B587="","",VLOOKUP(B587,選手データ!$B$2:$H$701,3,FALSE))</f>
        <v/>
      </c>
      <c r="E587" s="7" t="str">
        <f>IF(B587="","",VLOOKUP(B587,選手データ!$B$2:$H$701,4,FALSE))</f>
        <v/>
      </c>
      <c r="F587" s="9" t="str">
        <f t="shared" si="29"/>
        <v/>
      </c>
      <c r="G587" s="23" t="s">
        <v>276</v>
      </c>
      <c r="H587" s="7" t="str">
        <f>IF(B587="","",VLOOKUP(B587,選手データ!$B$2:$H$701,6,FALSE))</f>
        <v/>
      </c>
      <c r="I587" s="7" t="str">
        <f t="shared" si="27"/>
        <v/>
      </c>
      <c r="J587" s="7" t="s">
        <v>253</v>
      </c>
      <c r="K587" s="7">
        <v>20</v>
      </c>
      <c r="L587" s="29"/>
      <c r="M587" s="7" t="str">
        <f>IF(L587="","",VLOOKUP(L587,種目コード!$E$3:$F$16,2,FALSE))</f>
        <v/>
      </c>
      <c r="N587" s="28"/>
    </row>
    <row r="588" spans="1:14" x14ac:dyDescent="0.4">
      <c r="A588" s="7" t="str">
        <f t="shared" si="28"/>
        <v>07100</v>
      </c>
      <c r="B588" s="27"/>
      <c r="C588" s="7" t="e">
        <f>IF(B588="","",VLOOKUP(B588,選手データ!$B$2:$H$701,2,FALSE))&amp;"("&amp;(VLOOKUP(B588,選手データ!$B$2:$H$701,7,FALSE))&amp;")"</f>
        <v>#N/A</v>
      </c>
      <c r="D588" s="7" t="str">
        <f>IF(B588="","",VLOOKUP(B588,選手データ!$B$2:$H$701,3,FALSE))</f>
        <v/>
      </c>
      <c r="E588" s="7" t="str">
        <f>IF(B588="","",VLOOKUP(B588,選手データ!$B$2:$H$701,4,FALSE))</f>
        <v/>
      </c>
      <c r="F588" s="9" t="str">
        <f t="shared" si="29"/>
        <v/>
      </c>
      <c r="G588" s="23" t="s">
        <v>276</v>
      </c>
      <c r="H588" s="7" t="str">
        <f>IF(B588="","",VLOOKUP(B588,選手データ!$B$2:$H$701,6,FALSE))</f>
        <v/>
      </c>
      <c r="I588" s="7" t="str">
        <f t="shared" si="27"/>
        <v/>
      </c>
      <c r="J588" s="7" t="s">
        <v>253</v>
      </c>
      <c r="K588" s="7">
        <v>20</v>
      </c>
      <c r="L588" s="29"/>
      <c r="M588" s="7" t="str">
        <f>IF(L588="","",VLOOKUP(L588,種目コード!$E$3:$F$16,2,FALSE))</f>
        <v/>
      </c>
      <c r="N588" s="28"/>
    </row>
    <row r="589" spans="1:14" x14ac:dyDescent="0.4">
      <c r="A589" s="7" t="str">
        <f t="shared" si="28"/>
        <v>07100</v>
      </c>
      <c r="B589" s="27"/>
      <c r="C589" s="7" t="e">
        <f>IF(B589="","",VLOOKUP(B589,選手データ!$B$2:$H$701,2,FALSE))&amp;"("&amp;(VLOOKUP(B589,選手データ!$B$2:$H$701,7,FALSE))&amp;")"</f>
        <v>#N/A</v>
      </c>
      <c r="D589" s="7" t="str">
        <f>IF(B589="","",VLOOKUP(B589,選手データ!$B$2:$H$701,3,FALSE))</f>
        <v/>
      </c>
      <c r="E589" s="7" t="str">
        <f>IF(B589="","",VLOOKUP(B589,選手データ!$B$2:$H$701,4,FALSE))</f>
        <v/>
      </c>
      <c r="F589" s="9" t="str">
        <f t="shared" si="29"/>
        <v/>
      </c>
      <c r="G589" s="23" t="s">
        <v>276</v>
      </c>
      <c r="H589" s="7" t="str">
        <f>IF(B589="","",VLOOKUP(B589,選手データ!$B$2:$H$701,6,FALSE))</f>
        <v/>
      </c>
      <c r="I589" s="7" t="str">
        <f t="shared" si="27"/>
        <v/>
      </c>
      <c r="J589" s="7" t="s">
        <v>253</v>
      </c>
      <c r="K589" s="7">
        <v>20</v>
      </c>
      <c r="L589" s="29"/>
      <c r="M589" s="7" t="str">
        <f>IF(L589="","",VLOOKUP(L589,種目コード!$E$3:$F$16,2,FALSE))</f>
        <v/>
      </c>
      <c r="N589" s="28"/>
    </row>
    <row r="590" spans="1:14" x14ac:dyDescent="0.4">
      <c r="A590" s="7" t="str">
        <f t="shared" si="28"/>
        <v>07100</v>
      </c>
      <c r="B590" s="27"/>
      <c r="C590" s="7" t="e">
        <f>IF(B590="","",VLOOKUP(B590,選手データ!$B$2:$H$701,2,FALSE))&amp;"("&amp;(VLOOKUP(B590,選手データ!$B$2:$H$701,7,FALSE))&amp;")"</f>
        <v>#N/A</v>
      </c>
      <c r="D590" s="7" t="str">
        <f>IF(B590="","",VLOOKUP(B590,選手データ!$B$2:$H$701,3,FALSE))</f>
        <v/>
      </c>
      <c r="E590" s="7" t="str">
        <f>IF(B590="","",VLOOKUP(B590,選手データ!$B$2:$H$701,4,FALSE))</f>
        <v/>
      </c>
      <c r="F590" s="9" t="str">
        <f t="shared" si="29"/>
        <v/>
      </c>
      <c r="G590" s="23" t="s">
        <v>276</v>
      </c>
      <c r="H590" s="7" t="str">
        <f>IF(B590="","",VLOOKUP(B590,選手データ!$B$2:$H$701,6,FALSE))</f>
        <v/>
      </c>
      <c r="I590" s="7" t="str">
        <f t="shared" si="27"/>
        <v/>
      </c>
      <c r="J590" s="7" t="s">
        <v>253</v>
      </c>
      <c r="K590" s="7">
        <v>20</v>
      </c>
      <c r="L590" s="29"/>
      <c r="M590" s="7" t="str">
        <f>IF(L590="","",VLOOKUP(L590,種目コード!$E$3:$F$16,2,FALSE))</f>
        <v/>
      </c>
      <c r="N590" s="28"/>
    </row>
    <row r="591" spans="1:14" x14ac:dyDescent="0.4">
      <c r="A591" s="7" t="str">
        <f t="shared" si="28"/>
        <v>07100</v>
      </c>
      <c r="B591" s="27"/>
      <c r="C591" s="7" t="e">
        <f>IF(B591="","",VLOOKUP(B591,選手データ!$B$2:$H$701,2,FALSE))&amp;"("&amp;(VLOOKUP(B591,選手データ!$B$2:$H$701,7,FALSE))&amp;")"</f>
        <v>#N/A</v>
      </c>
      <c r="D591" s="7" t="str">
        <f>IF(B591="","",VLOOKUP(B591,選手データ!$B$2:$H$701,3,FALSE))</f>
        <v/>
      </c>
      <c r="E591" s="7" t="str">
        <f>IF(B591="","",VLOOKUP(B591,選手データ!$B$2:$H$701,4,FALSE))</f>
        <v/>
      </c>
      <c r="F591" s="9" t="str">
        <f t="shared" si="29"/>
        <v/>
      </c>
      <c r="G591" s="23" t="s">
        <v>276</v>
      </c>
      <c r="H591" s="7" t="str">
        <f>IF(B591="","",VLOOKUP(B591,選手データ!$B$2:$H$701,6,FALSE))</f>
        <v/>
      </c>
      <c r="I591" s="7" t="str">
        <f t="shared" si="27"/>
        <v/>
      </c>
      <c r="J591" s="7" t="s">
        <v>253</v>
      </c>
      <c r="K591" s="7">
        <v>20</v>
      </c>
      <c r="L591" s="29"/>
      <c r="M591" s="7" t="str">
        <f>IF(L591="","",VLOOKUP(L591,種目コード!$E$3:$F$16,2,FALSE))</f>
        <v/>
      </c>
      <c r="N591" s="28"/>
    </row>
    <row r="592" spans="1:14" x14ac:dyDescent="0.4">
      <c r="A592" s="7" t="str">
        <f t="shared" si="28"/>
        <v>07100</v>
      </c>
      <c r="B592" s="27"/>
      <c r="C592" s="7" t="e">
        <f>IF(B592="","",VLOOKUP(B592,選手データ!$B$2:$H$701,2,FALSE))&amp;"("&amp;(VLOOKUP(B592,選手データ!$B$2:$H$701,7,FALSE))&amp;")"</f>
        <v>#N/A</v>
      </c>
      <c r="D592" s="7" t="str">
        <f>IF(B592="","",VLOOKUP(B592,選手データ!$B$2:$H$701,3,FALSE))</f>
        <v/>
      </c>
      <c r="E592" s="7" t="str">
        <f>IF(B592="","",VLOOKUP(B592,選手データ!$B$2:$H$701,4,FALSE))</f>
        <v/>
      </c>
      <c r="F592" s="9" t="str">
        <f t="shared" si="29"/>
        <v/>
      </c>
      <c r="G592" s="23" t="s">
        <v>276</v>
      </c>
      <c r="H592" s="7" t="str">
        <f>IF(B592="","",VLOOKUP(B592,選手データ!$B$2:$H$701,6,FALSE))</f>
        <v/>
      </c>
      <c r="I592" s="7" t="str">
        <f t="shared" si="27"/>
        <v/>
      </c>
      <c r="J592" s="7" t="s">
        <v>253</v>
      </c>
      <c r="K592" s="7">
        <v>20</v>
      </c>
      <c r="L592" s="29"/>
      <c r="M592" s="7" t="str">
        <f>IF(L592="","",VLOOKUP(L592,種目コード!$E$3:$F$16,2,FALSE))</f>
        <v/>
      </c>
      <c r="N592" s="28"/>
    </row>
    <row r="593" spans="1:14" x14ac:dyDescent="0.4">
      <c r="A593" s="7" t="str">
        <f t="shared" si="28"/>
        <v>07100</v>
      </c>
      <c r="B593" s="27"/>
      <c r="C593" s="7" t="e">
        <f>IF(B593="","",VLOOKUP(B593,選手データ!$B$2:$H$701,2,FALSE))&amp;"("&amp;(VLOOKUP(B593,選手データ!$B$2:$H$701,7,FALSE))&amp;")"</f>
        <v>#N/A</v>
      </c>
      <c r="D593" s="7" t="str">
        <f>IF(B593="","",VLOOKUP(B593,選手データ!$B$2:$H$701,3,FALSE))</f>
        <v/>
      </c>
      <c r="E593" s="7" t="str">
        <f>IF(B593="","",VLOOKUP(B593,選手データ!$B$2:$H$701,4,FALSE))</f>
        <v/>
      </c>
      <c r="F593" s="9" t="str">
        <f t="shared" si="29"/>
        <v/>
      </c>
      <c r="G593" s="23" t="s">
        <v>276</v>
      </c>
      <c r="H593" s="7" t="str">
        <f>IF(B593="","",VLOOKUP(B593,選手データ!$B$2:$H$701,6,FALSE))</f>
        <v/>
      </c>
      <c r="I593" s="7" t="str">
        <f t="shared" si="27"/>
        <v/>
      </c>
      <c r="J593" s="7" t="s">
        <v>253</v>
      </c>
      <c r="K593" s="7">
        <v>20</v>
      </c>
      <c r="L593" s="29"/>
      <c r="M593" s="7" t="str">
        <f>IF(L593="","",VLOOKUP(L593,種目コード!$E$3:$F$16,2,FALSE))</f>
        <v/>
      </c>
      <c r="N593" s="28"/>
    </row>
    <row r="594" spans="1:14" x14ac:dyDescent="0.4">
      <c r="A594" s="7" t="str">
        <f t="shared" si="28"/>
        <v>07100</v>
      </c>
      <c r="B594" s="27"/>
      <c r="C594" s="7" t="e">
        <f>IF(B594="","",VLOOKUP(B594,選手データ!$B$2:$H$701,2,FALSE))&amp;"("&amp;(VLOOKUP(B594,選手データ!$B$2:$H$701,7,FALSE))&amp;")"</f>
        <v>#N/A</v>
      </c>
      <c r="D594" s="7" t="str">
        <f>IF(B594="","",VLOOKUP(B594,選手データ!$B$2:$H$701,3,FALSE))</f>
        <v/>
      </c>
      <c r="E594" s="7" t="str">
        <f>IF(B594="","",VLOOKUP(B594,選手データ!$B$2:$H$701,4,FALSE))</f>
        <v/>
      </c>
      <c r="F594" s="9" t="str">
        <f t="shared" si="29"/>
        <v/>
      </c>
      <c r="G594" s="23" t="s">
        <v>276</v>
      </c>
      <c r="H594" s="7" t="str">
        <f>IF(B594="","",VLOOKUP(B594,選手データ!$B$2:$H$701,6,FALSE))</f>
        <v/>
      </c>
      <c r="I594" s="7" t="str">
        <f t="shared" si="27"/>
        <v/>
      </c>
      <c r="J594" s="7" t="s">
        <v>253</v>
      </c>
      <c r="K594" s="7">
        <v>20</v>
      </c>
      <c r="L594" s="29"/>
      <c r="M594" s="7" t="str">
        <f>IF(L594="","",VLOOKUP(L594,種目コード!$E$3:$F$16,2,FALSE))</f>
        <v/>
      </c>
      <c r="N594" s="28"/>
    </row>
    <row r="595" spans="1:14" x14ac:dyDescent="0.4">
      <c r="A595" s="7" t="str">
        <f t="shared" si="28"/>
        <v>07100</v>
      </c>
      <c r="B595" s="27"/>
      <c r="C595" s="7" t="e">
        <f>IF(B595="","",VLOOKUP(B595,選手データ!$B$2:$H$701,2,FALSE))&amp;"("&amp;(VLOOKUP(B595,選手データ!$B$2:$H$701,7,FALSE))&amp;")"</f>
        <v>#N/A</v>
      </c>
      <c r="D595" s="7" t="str">
        <f>IF(B595="","",VLOOKUP(B595,選手データ!$B$2:$H$701,3,FALSE))</f>
        <v/>
      </c>
      <c r="E595" s="7" t="str">
        <f>IF(B595="","",VLOOKUP(B595,選手データ!$B$2:$H$701,4,FALSE))</f>
        <v/>
      </c>
      <c r="F595" s="9" t="str">
        <f t="shared" si="29"/>
        <v/>
      </c>
      <c r="G595" s="23" t="s">
        <v>276</v>
      </c>
      <c r="H595" s="7" t="str">
        <f>IF(B595="","",VLOOKUP(B595,選手データ!$B$2:$H$701,6,FALSE))</f>
        <v/>
      </c>
      <c r="I595" s="7" t="str">
        <f t="shared" si="27"/>
        <v/>
      </c>
      <c r="J595" s="7" t="s">
        <v>253</v>
      </c>
      <c r="K595" s="7">
        <v>20</v>
      </c>
      <c r="L595" s="29"/>
      <c r="M595" s="7" t="str">
        <f>IF(L595="","",VLOOKUP(L595,種目コード!$E$3:$F$16,2,FALSE))</f>
        <v/>
      </c>
      <c r="N595" s="28"/>
    </row>
    <row r="596" spans="1:14" x14ac:dyDescent="0.4">
      <c r="A596" s="7" t="str">
        <f t="shared" si="28"/>
        <v>07100</v>
      </c>
      <c r="B596" s="27"/>
      <c r="C596" s="7" t="e">
        <f>IF(B596="","",VLOOKUP(B596,選手データ!$B$2:$H$701,2,FALSE))&amp;"("&amp;(VLOOKUP(B596,選手データ!$B$2:$H$701,7,FALSE))&amp;")"</f>
        <v>#N/A</v>
      </c>
      <c r="D596" s="7" t="str">
        <f>IF(B596="","",VLOOKUP(B596,選手データ!$B$2:$H$701,3,FALSE))</f>
        <v/>
      </c>
      <c r="E596" s="7" t="str">
        <f>IF(B596="","",VLOOKUP(B596,選手データ!$B$2:$H$701,4,FALSE))</f>
        <v/>
      </c>
      <c r="F596" s="9" t="str">
        <f t="shared" si="29"/>
        <v/>
      </c>
      <c r="G596" s="23" t="s">
        <v>276</v>
      </c>
      <c r="H596" s="7" t="str">
        <f>IF(B596="","",VLOOKUP(B596,選手データ!$B$2:$H$701,6,FALSE))</f>
        <v/>
      </c>
      <c r="I596" s="7" t="str">
        <f t="shared" si="27"/>
        <v/>
      </c>
      <c r="J596" s="7" t="s">
        <v>253</v>
      </c>
      <c r="K596" s="7">
        <v>20</v>
      </c>
      <c r="L596" s="29"/>
      <c r="M596" s="7" t="str">
        <f>IF(L596="","",VLOOKUP(L596,種目コード!$E$3:$F$16,2,FALSE))</f>
        <v/>
      </c>
      <c r="N596" s="28"/>
    </row>
    <row r="597" spans="1:14" x14ac:dyDescent="0.4">
      <c r="A597" s="7" t="str">
        <f t="shared" si="28"/>
        <v>07100</v>
      </c>
      <c r="B597" s="27"/>
      <c r="C597" s="7" t="e">
        <f>IF(B597="","",VLOOKUP(B597,選手データ!$B$2:$H$701,2,FALSE))&amp;"("&amp;(VLOOKUP(B597,選手データ!$B$2:$H$701,7,FALSE))&amp;")"</f>
        <v>#N/A</v>
      </c>
      <c r="D597" s="7" t="str">
        <f>IF(B597="","",VLOOKUP(B597,選手データ!$B$2:$H$701,3,FALSE))</f>
        <v/>
      </c>
      <c r="E597" s="7" t="str">
        <f>IF(B597="","",VLOOKUP(B597,選手データ!$B$2:$H$701,4,FALSE))</f>
        <v/>
      </c>
      <c r="F597" s="9" t="str">
        <f t="shared" si="29"/>
        <v/>
      </c>
      <c r="G597" s="23" t="s">
        <v>276</v>
      </c>
      <c r="H597" s="7" t="str">
        <f>IF(B597="","",VLOOKUP(B597,選手データ!$B$2:$H$701,6,FALSE))</f>
        <v/>
      </c>
      <c r="I597" s="7" t="str">
        <f t="shared" si="27"/>
        <v/>
      </c>
      <c r="J597" s="7" t="s">
        <v>253</v>
      </c>
      <c r="K597" s="7">
        <v>20</v>
      </c>
      <c r="L597" s="29"/>
      <c r="M597" s="7" t="str">
        <f>IF(L597="","",VLOOKUP(L597,種目コード!$E$3:$F$16,2,FALSE))</f>
        <v/>
      </c>
      <c r="N597" s="28"/>
    </row>
    <row r="598" spans="1:14" x14ac:dyDescent="0.4">
      <c r="A598" s="7" t="str">
        <f t="shared" si="28"/>
        <v>07100</v>
      </c>
      <c r="B598" s="27"/>
      <c r="C598" s="7" t="e">
        <f>IF(B598="","",VLOOKUP(B598,選手データ!$B$2:$H$701,2,FALSE))&amp;"("&amp;(VLOOKUP(B598,選手データ!$B$2:$H$701,7,FALSE))&amp;")"</f>
        <v>#N/A</v>
      </c>
      <c r="D598" s="7" t="str">
        <f>IF(B598="","",VLOOKUP(B598,選手データ!$B$2:$H$701,3,FALSE))</f>
        <v/>
      </c>
      <c r="E598" s="7" t="str">
        <f>IF(B598="","",VLOOKUP(B598,選手データ!$B$2:$H$701,4,FALSE))</f>
        <v/>
      </c>
      <c r="F598" s="9" t="str">
        <f t="shared" si="29"/>
        <v/>
      </c>
      <c r="G598" s="23" t="s">
        <v>276</v>
      </c>
      <c r="H598" s="7" t="str">
        <f>IF(B598="","",VLOOKUP(B598,選手データ!$B$2:$H$701,6,FALSE))</f>
        <v/>
      </c>
      <c r="I598" s="7" t="str">
        <f t="shared" si="27"/>
        <v/>
      </c>
      <c r="J598" s="7" t="s">
        <v>253</v>
      </c>
      <c r="K598" s="7">
        <v>20</v>
      </c>
      <c r="L598" s="29"/>
      <c r="M598" s="7" t="str">
        <f>IF(L598="","",VLOOKUP(L598,種目コード!$E$3:$F$16,2,FALSE))</f>
        <v/>
      </c>
      <c r="N598" s="28"/>
    </row>
    <row r="599" spans="1:14" x14ac:dyDescent="0.4">
      <c r="A599" s="7" t="str">
        <f t="shared" si="28"/>
        <v>07100</v>
      </c>
      <c r="B599" s="27"/>
      <c r="C599" s="7" t="e">
        <f>IF(B599="","",VLOOKUP(B599,選手データ!$B$2:$H$701,2,FALSE))&amp;"("&amp;(VLOOKUP(B599,選手データ!$B$2:$H$701,7,FALSE))&amp;")"</f>
        <v>#N/A</v>
      </c>
      <c r="D599" s="7" t="str">
        <f>IF(B599="","",VLOOKUP(B599,選手データ!$B$2:$H$701,3,FALSE))</f>
        <v/>
      </c>
      <c r="E599" s="7" t="str">
        <f>IF(B599="","",VLOOKUP(B599,選手データ!$B$2:$H$701,4,FALSE))</f>
        <v/>
      </c>
      <c r="F599" s="9" t="str">
        <f t="shared" si="29"/>
        <v/>
      </c>
      <c r="G599" s="23" t="s">
        <v>276</v>
      </c>
      <c r="H599" s="7" t="str">
        <f>IF(B599="","",VLOOKUP(B599,選手データ!$B$2:$H$701,6,FALSE))</f>
        <v/>
      </c>
      <c r="I599" s="7" t="str">
        <f t="shared" si="27"/>
        <v/>
      </c>
      <c r="J599" s="7" t="s">
        <v>253</v>
      </c>
      <c r="K599" s="7">
        <v>20</v>
      </c>
      <c r="L599" s="29"/>
      <c r="M599" s="7" t="str">
        <f>IF(L599="","",VLOOKUP(L599,種目コード!$E$3:$F$16,2,FALSE))</f>
        <v/>
      </c>
      <c r="N599" s="28"/>
    </row>
    <row r="600" spans="1:14" x14ac:dyDescent="0.4">
      <c r="A600" s="7" t="str">
        <f t="shared" si="28"/>
        <v>07100</v>
      </c>
      <c r="B600" s="27"/>
      <c r="C600" s="7" t="e">
        <f>IF(B600="","",VLOOKUP(B600,選手データ!$B$2:$H$701,2,FALSE))&amp;"("&amp;(VLOOKUP(B600,選手データ!$B$2:$H$701,7,FALSE))&amp;")"</f>
        <v>#N/A</v>
      </c>
      <c r="D600" s="7" t="str">
        <f>IF(B600="","",VLOOKUP(B600,選手データ!$B$2:$H$701,3,FALSE))</f>
        <v/>
      </c>
      <c r="E600" s="7" t="str">
        <f>IF(B600="","",VLOOKUP(B600,選手データ!$B$2:$H$701,4,FALSE))</f>
        <v/>
      </c>
      <c r="F600" s="9" t="str">
        <f t="shared" si="29"/>
        <v/>
      </c>
      <c r="G600" s="23" t="s">
        <v>276</v>
      </c>
      <c r="H600" s="7" t="str">
        <f>IF(B600="","",VLOOKUP(B600,選手データ!$B$2:$H$701,6,FALSE))</f>
        <v/>
      </c>
      <c r="I600" s="7" t="str">
        <f t="shared" si="27"/>
        <v/>
      </c>
      <c r="J600" s="7" t="s">
        <v>253</v>
      </c>
      <c r="K600" s="7">
        <v>20</v>
      </c>
      <c r="L600" s="29"/>
      <c r="M600" s="7" t="str">
        <f>IF(L600="","",VLOOKUP(L600,種目コード!$E$3:$F$16,2,FALSE))</f>
        <v/>
      </c>
      <c r="N600" s="28"/>
    </row>
    <row r="601" spans="1:14" x14ac:dyDescent="0.4">
      <c r="A601" s="7" t="str">
        <f t="shared" si="28"/>
        <v>07100</v>
      </c>
      <c r="B601" s="27"/>
      <c r="C601" s="7" t="e">
        <f>IF(B601="","",VLOOKUP(B601,選手データ!$B$2:$H$701,2,FALSE))&amp;"("&amp;(VLOOKUP(B601,選手データ!$B$2:$H$701,7,FALSE))&amp;")"</f>
        <v>#N/A</v>
      </c>
      <c r="D601" s="7" t="str">
        <f>IF(B601="","",VLOOKUP(B601,選手データ!$B$2:$H$701,3,FALSE))</f>
        <v/>
      </c>
      <c r="E601" s="7" t="str">
        <f>IF(B601="","",VLOOKUP(B601,選手データ!$B$2:$H$701,4,FALSE))</f>
        <v/>
      </c>
      <c r="F601" s="9" t="str">
        <f t="shared" si="29"/>
        <v/>
      </c>
      <c r="G601" s="23" t="s">
        <v>276</v>
      </c>
      <c r="H601" s="7" t="str">
        <f>IF(B601="","",VLOOKUP(B601,選手データ!$B$2:$H$701,6,FALSE))</f>
        <v/>
      </c>
      <c r="I601" s="7" t="str">
        <f t="shared" si="27"/>
        <v/>
      </c>
      <c r="J601" s="7" t="s">
        <v>253</v>
      </c>
      <c r="K601" s="7">
        <v>20</v>
      </c>
      <c r="L601" s="29"/>
      <c r="M601" s="7" t="str">
        <f>IF(L601="","",VLOOKUP(L601,種目コード!$E$3:$F$16,2,FALSE))</f>
        <v/>
      </c>
      <c r="N601" s="28"/>
    </row>
    <row r="602" spans="1:14" x14ac:dyDescent="0.4">
      <c r="A602" s="7" t="str">
        <f t="shared" si="28"/>
        <v>07100</v>
      </c>
      <c r="B602" s="27"/>
      <c r="C602" s="7" t="e">
        <f>IF(B602="","",VLOOKUP(B602,選手データ!$B$2:$H$701,2,FALSE))&amp;"("&amp;(VLOOKUP(B602,選手データ!$B$2:$H$701,7,FALSE))&amp;")"</f>
        <v>#N/A</v>
      </c>
      <c r="D602" s="7" t="str">
        <f>IF(B602="","",VLOOKUP(B602,選手データ!$B$2:$H$701,3,FALSE))</f>
        <v/>
      </c>
      <c r="E602" s="7" t="str">
        <f>IF(B602="","",VLOOKUP(B602,選手データ!$B$2:$H$701,4,FALSE))</f>
        <v/>
      </c>
      <c r="F602" s="9" t="str">
        <f t="shared" si="29"/>
        <v/>
      </c>
      <c r="G602" s="23" t="s">
        <v>276</v>
      </c>
      <c r="H602" s="7" t="str">
        <f>IF(B602="","",VLOOKUP(B602,選手データ!$B$2:$H$701,6,FALSE))</f>
        <v/>
      </c>
      <c r="I602" s="7" t="str">
        <f t="shared" si="27"/>
        <v/>
      </c>
      <c r="J602" s="7" t="s">
        <v>253</v>
      </c>
      <c r="K602" s="7">
        <v>20</v>
      </c>
      <c r="L602" s="29"/>
      <c r="M602" s="7" t="str">
        <f>IF(L602="","",VLOOKUP(L602,種目コード!$E$3:$F$16,2,FALSE))</f>
        <v/>
      </c>
      <c r="N602" s="28"/>
    </row>
    <row r="603" spans="1:14" x14ac:dyDescent="0.4">
      <c r="A603" s="7" t="str">
        <f t="shared" si="28"/>
        <v>07100</v>
      </c>
      <c r="B603" s="27"/>
      <c r="C603" s="7" t="e">
        <f>IF(B603="","",VLOOKUP(B603,選手データ!$B$2:$H$701,2,FALSE))&amp;"("&amp;(VLOOKUP(B603,選手データ!$B$2:$H$701,7,FALSE))&amp;")"</f>
        <v>#N/A</v>
      </c>
      <c r="D603" s="7" t="str">
        <f>IF(B603="","",VLOOKUP(B603,選手データ!$B$2:$H$701,3,FALSE))</f>
        <v/>
      </c>
      <c r="E603" s="7" t="str">
        <f>IF(B603="","",VLOOKUP(B603,選手データ!$B$2:$H$701,4,FALSE))</f>
        <v/>
      </c>
      <c r="F603" s="9" t="str">
        <f t="shared" si="29"/>
        <v/>
      </c>
      <c r="G603" s="23" t="s">
        <v>276</v>
      </c>
      <c r="H603" s="7" t="str">
        <f>IF(B603="","",VLOOKUP(B603,選手データ!$B$2:$H$701,6,FALSE))</f>
        <v/>
      </c>
      <c r="I603" s="7" t="str">
        <f t="shared" si="27"/>
        <v/>
      </c>
      <c r="J603" s="7" t="s">
        <v>253</v>
      </c>
      <c r="K603" s="7">
        <v>20</v>
      </c>
      <c r="L603" s="29"/>
      <c r="M603" s="7" t="str">
        <f>IF(L603="","",VLOOKUP(L603,種目コード!$E$3:$F$16,2,FALSE))</f>
        <v/>
      </c>
      <c r="N603" s="28"/>
    </row>
    <row r="604" spans="1:14" x14ac:dyDescent="0.4">
      <c r="A604" s="7" t="str">
        <f t="shared" si="28"/>
        <v>07100</v>
      </c>
      <c r="B604" s="27"/>
      <c r="C604" s="7" t="e">
        <f>IF(B604="","",VLOOKUP(B604,選手データ!$B$2:$H$701,2,FALSE))&amp;"("&amp;(VLOOKUP(B604,選手データ!$B$2:$H$701,7,FALSE))&amp;")"</f>
        <v>#N/A</v>
      </c>
      <c r="D604" s="7" t="str">
        <f>IF(B604="","",VLOOKUP(B604,選手データ!$B$2:$H$701,3,FALSE))</f>
        <v/>
      </c>
      <c r="E604" s="7" t="str">
        <f>IF(B604="","",VLOOKUP(B604,選手データ!$B$2:$H$701,4,FALSE))</f>
        <v/>
      </c>
      <c r="F604" s="9" t="str">
        <f t="shared" si="29"/>
        <v/>
      </c>
      <c r="G604" s="23" t="s">
        <v>276</v>
      </c>
      <c r="H604" s="7" t="str">
        <f>IF(B604="","",VLOOKUP(B604,選手データ!$B$2:$H$701,6,FALSE))</f>
        <v/>
      </c>
      <c r="I604" s="7" t="str">
        <f t="shared" si="27"/>
        <v/>
      </c>
      <c r="J604" s="7" t="s">
        <v>253</v>
      </c>
      <c r="K604" s="7">
        <v>20</v>
      </c>
      <c r="L604" s="29"/>
      <c r="M604" s="7" t="str">
        <f>IF(L604="","",VLOOKUP(L604,種目コード!$E$3:$F$16,2,FALSE))</f>
        <v/>
      </c>
      <c r="N604" s="28"/>
    </row>
    <row r="605" spans="1:14" x14ac:dyDescent="0.4">
      <c r="A605" s="7" t="str">
        <f t="shared" si="28"/>
        <v>07100</v>
      </c>
      <c r="B605" s="27"/>
      <c r="C605" s="7" t="e">
        <f>IF(B605="","",VLOOKUP(B605,選手データ!$B$2:$H$701,2,FALSE))&amp;"("&amp;(VLOOKUP(B605,選手データ!$B$2:$H$701,7,FALSE))&amp;")"</f>
        <v>#N/A</v>
      </c>
      <c r="D605" s="7" t="str">
        <f>IF(B605="","",VLOOKUP(B605,選手データ!$B$2:$H$701,3,FALSE))</f>
        <v/>
      </c>
      <c r="E605" s="7" t="str">
        <f>IF(B605="","",VLOOKUP(B605,選手データ!$B$2:$H$701,4,FALSE))</f>
        <v/>
      </c>
      <c r="F605" s="9" t="str">
        <f t="shared" si="29"/>
        <v/>
      </c>
      <c r="G605" s="23" t="s">
        <v>276</v>
      </c>
      <c r="H605" s="7" t="str">
        <f>IF(B605="","",VLOOKUP(B605,選手データ!$B$2:$H$701,6,FALSE))</f>
        <v/>
      </c>
      <c r="I605" s="7" t="str">
        <f t="shared" si="27"/>
        <v/>
      </c>
      <c r="J605" s="7" t="s">
        <v>253</v>
      </c>
      <c r="K605" s="7">
        <v>20</v>
      </c>
      <c r="L605" s="29"/>
      <c r="M605" s="7" t="str">
        <f>IF(L605="","",VLOOKUP(L605,種目コード!$E$3:$F$16,2,FALSE))</f>
        <v/>
      </c>
      <c r="N605" s="28"/>
    </row>
    <row r="606" spans="1:14" x14ac:dyDescent="0.4">
      <c r="A606" s="7" t="str">
        <f t="shared" si="28"/>
        <v>07100</v>
      </c>
      <c r="B606" s="27"/>
      <c r="C606" s="7" t="e">
        <f>IF(B606="","",VLOOKUP(B606,選手データ!$B$2:$H$701,2,FALSE))&amp;"("&amp;(VLOOKUP(B606,選手データ!$B$2:$H$701,7,FALSE))&amp;")"</f>
        <v>#N/A</v>
      </c>
      <c r="D606" s="7" t="str">
        <f>IF(B606="","",VLOOKUP(B606,選手データ!$B$2:$H$701,3,FALSE))</f>
        <v/>
      </c>
      <c r="E606" s="7" t="str">
        <f>IF(B606="","",VLOOKUP(B606,選手データ!$B$2:$H$701,4,FALSE))</f>
        <v/>
      </c>
      <c r="F606" s="9" t="str">
        <f t="shared" si="29"/>
        <v/>
      </c>
      <c r="G606" s="23" t="s">
        <v>276</v>
      </c>
      <c r="H606" s="7" t="str">
        <f>IF(B606="","",VLOOKUP(B606,選手データ!$B$2:$H$701,6,FALSE))</f>
        <v/>
      </c>
      <c r="I606" s="7" t="str">
        <f t="shared" si="27"/>
        <v/>
      </c>
      <c r="J606" s="7" t="s">
        <v>253</v>
      </c>
      <c r="K606" s="7">
        <v>20</v>
      </c>
      <c r="L606" s="29"/>
      <c r="M606" s="7" t="str">
        <f>IF(L606="","",VLOOKUP(L606,種目コード!$E$3:$F$16,2,FALSE))</f>
        <v/>
      </c>
      <c r="N606" s="28"/>
    </row>
    <row r="607" spans="1:14" x14ac:dyDescent="0.4">
      <c r="A607" s="7" t="str">
        <f t="shared" si="28"/>
        <v>07100</v>
      </c>
      <c r="B607" s="27"/>
      <c r="C607" s="7" t="e">
        <f>IF(B607="","",VLOOKUP(B607,選手データ!$B$2:$H$701,2,FALSE))&amp;"("&amp;(VLOOKUP(B607,選手データ!$B$2:$H$701,7,FALSE))&amp;")"</f>
        <v>#N/A</v>
      </c>
      <c r="D607" s="7" t="str">
        <f>IF(B607="","",VLOOKUP(B607,選手データ!$B$2:$H$701,3,FALSE))</f>
        <v/>
      </c>
      <c r="E607" s="7" t="str">
        <f>IF(B607="","",VLOOKUP(B607,選手データ!$B$2:$H$701,4,FALSE))</f>
        <v/>
      </c>
      <c r="F607" s="9" t="str">
        <f t="shared" si="29"/>
        <v/>
      </c>
      <c r="G607" s="23" t="s">
        <v>276</v>
      </c>
      <c r="H607" s="7" t="str">
        <f>IF(B607="","",VLOOKUP(B607,選手データ!$B$2:$H$701,6,FALSE))</f>
        <v/>
      </c>
      <c r="I607" s="7" t="str">
        <f t="shared" si="27"/>
        <v/>
      </c>
      <c r="J607" s="7" t="s">
        <v>253</v>
      </c>
      <c r="K607" s="7">
        <v>20</v>
      </c>
      <c r="L607" s="29"/>
      <c r="M607" s="7" t="str">
        <f>IF(L607="","",VLOOKUP(L607,種目コード!$E$3:$F$16,2,FALSE))</f>
        <v/>
      </c>
      <c r="N607" s="28"/>
    </row>
    <row r="608" spans="1:14" x14ac:dyDescent="0.4">
      <c r="A608" s="7" t="str">
        <f t="shared" si="28"/>
        <v>07100</v>
      </c>
      <c r="B608" s="27"/>
      <c r="C608" s="7" t="e">
        <f>IF(B608="","",VLOOKUP(B608,選手データ!$B$2:$H$701,2,FALSE))&amp;"("&amp;(VLOOKUP(B608,選手データ!$B$2:$H$701,7,FALSE))&amp;")"</f>
        <v>#N/A</v>
      </c>
      <c r="D608" s="7" t="str">
        <f>IF(B608="","",VLOOKUP(B608,選手データ!$B$2:$H$701,3,FALSE))</f>
        <v/>
      </c>
      <c r="E608" s="7" t="str">
        <f>IF(B608="","",VLOOKUP(B608,選手データ!$B$2:$H$701,4,FALSE))</f>
        <v/>
      </c>
      <c r="F608" s="9" t="str">
        <f t="shared" si="29"/>
        <v/>
      </c>
      <c r="G608" s="23" t="s">
        <v>276</v>
      </c>
      <c r="H608" s="7" t="str">
        <f>IF(B608="","",VLOOKUP(B608,選手データ!$B$2:$H$701,6,FALSE))</f>
        <v/>
      </c>
      <c r="I608" s="7" t="str">
        <f t="shared" si="27"/>
        <v/>
      </c>
      <c r="J608" s="7" t="s">
        <v>253</v>
      </c>
      <c r="K608" s="7">
        <v>20</v>
      </c>
      <c r="L608" s="29"/>
      <c r="M608" s="7" t="str">
        <f>IF(L608="","",VLOOKUP(L608,種目コード!$E$3:$F$16,2,FALSE))</f>
        <v/>
      </c>
      <c r="N608" s="28"/>
    </row>
    <row r="609" spans="1:14" x14ac:dyDescent="0.4">
      <c r="A609" s="7" t="str">
        <f t="shared" si="28"/>
        <v>07100</v>
      </c>
      <c r="B609" s="27"/>
      <c r="C609" s="7" t="e">
        <f>IF(B609="","",VLOOKUP(B609,選手データ!$B$2:$H$701,2,FALSE))&amp;"("&amp;(VLOOKUP(B609,選手データ!$B$2:$H$701,7,FALSE))&amp;")"</f>
        <v>#N/A</v>
      </c>
      <c r="D609" s="7" t="str">
        <f>IF(B609="","",VLOOKUP(B609,選手データ!$B$2:$H$701,3,FALSE))</f>
        <v/>
      </c>
      <c r="E609" s="7" t="str">
        <f>IF(B609="","",VLOOKUP(B609,選手データ!$B$2:$H$701,4,FALSE))</f>
        <v/>
      </c>
      <c r="F609" s="9" t="str">
        <f t="shared" si="29"/>
        <v/>
      </c>
      <c r="G609" s="23" t="s">
        <v>276</v>
      </c>
      <c r="H609" s="7" t="str">
        <f>IF(B609="","",VLOOKUP(B609,選手データ!$B$2:$H$701,6,FALSE))</f>
        <v/>
      </c>
      <c r="I609" s="7" t="str">
        <f t="shared" si="27"/>
        <v/>
      </c>
      <c r="J609" s="7" t="s">
        <v>253</v>
      </c>
      <c r="K609" s="7">
        <v>20</v>
      </c>
      <c r="L609" s="29"/>
      <c r="M609" s="7" t="str">
        <f>IF(L609="","",VLOOKUP(L609,種目コード!$E$3:$F$16,2,FALSE))</f>
        <v/>
      </c>
      <c r="N609" s="28"/>
    </row>
    <row r="610" spans="1:14" x14ac:dyDescent="0.4">
      <c r="A610" s="7" t="str">
        <f t="shared" si="28"/>
        <v>07100</v>
      </c>
      <c r="B610" s="27"/>
      <c r="C610" s="7" t="e">
        <f>IF(B610="","",VLOOKUP(B610,選手データ!$B$2:$H$701,2,FALSE))&amp;"("&amp;(VLOOKUP(B610,選手データ!$B$2:$H$701,7,FALSE))&amp;")"</f>
        <v>#N/A</v>
      </c>
      <c r="D610" s="7" t="str">
        <f>IF(B610="","",VLOOKUP(B610,選手データ!$B$2:$H$701,3,FALSE))</f>
        <v/>
      </c>
      <c r="E610" s="7" t="str">
        <f>IF(B610="","",VLOOKUP(B610,選手データ!$B$2:$H$701,4,FALSE))</f>
        <v/>
      </c>
      <c r="F610" s="9" t="str">
        <f t="shared" si="29"/>
        <v/>
      </c>
      <c r="G610" s="23" t="s">
        <v>276</v>
      </c>
      <c r="H610" s="7" t="str">
        <f>IF(B610="","",VLOOKUP(B610,選手データ!$B$2:$H$701,6,FALSE))</f>
        <v/>
      </c>
      <c r="I610" s="7" t="str">
        <f t="shared" si="27"/>
        <v/>
      </c>
      <c r="J610" s="7" t="s">
        <v>253</v>
      </c>
      <c r="K610" s="7">
        <v>20</v>
      </c>
      <c r="L610" s="29"/>
      <c r="M610" s="7" t="str">
        <f>IF(L610="","",VLOOKUP(L610,種目コード!$E$3:$F$16,2,FALSE))</f>
        <v/>
      </c>
      <c r="N610" s="28"/>
    </row>
    <row r="611" spans="1:14" x14ac:dyDescent="0.4">
      <c r="A611" s="7" t="str">
        <f t="shared" si="28"/>
        <v>07100</v>
      </c>
      <c r="B611" s="27"/>
      <c r="C611" s="7" t="e">
        <f>IF(B611="","",VLOOKUP(B611,選手データ!$B$2:$H$701,2,FALSE))&amp;"("&amp;(VLOOKUP(B611,選手データ!$B$2:$H$701,7,FALSE))&amp;")"</f>
        <v>#N/A</v>
      </c>
      <c r="D611" s="7" t="str">
        <f>IF(B611="","",VLOOKUP(B611,選手データ!$B$2:$H$701,3,FALSE))</f>
        <v/>
      </c>
      <c r="E611" s="7" t="str">
        <f>IF(B611="","",VLOOKUP(B611,選手データ!$B$2:$H$701,4,FALSE))</f>
        <v/>
      </c>
      <c r="F611" s="9" t="str">
        <f t="shared" si="29"/>
        <v/>
      </c>
      <c r="G611" s="23" t="s">
        <v>276</v>
      </c>
      <c r="H611" s="7" t="str">
        <f>IF(B611="","",VLOOKUP(B611,選手データ!$B$2:$H$701,6,FALSE))</f>
        <v/>
      </c>
      <c r="I611" s="7" t="str">
        <f t="shared" si="27"/>
        <v/>
      </c>
      <c r="J611" s="7" t="s">
        <v>253</v>
      </c>
      <c r="K611" s="7">
        <v>20</v>
      </c>
      <c r="L611" s="29"/>
      <c r="M611" s="7" t="str">
        <f>IF(L611="","",VLOOKUP(L611,種目コード!$E$3:$F$16,2,FALSE))</f>
        <v/>
      </c>
      <c r="N611" s="28"/>
    </row>
    <row r="612" spans="1:14" x14ac:dyDescent="0.4">
      <c r="A612" s="7" t="str">
        <f t="shared" si="28"/>
        <v>07100</v>
      </c>
      <c r="B612" s="27"/>
      <c r="C612" s="7" t="e">
        <f>IF(B612="","",VLOOKUP(B612,選手データ!$B$2:$H$701,2,FALSE))&amp;"("&amp;(VLOOKUP(B612,選手データ!$B$2:$H$701,7,FALSE))&amp;")"</f>
        <v>#N/A</v>
      </c>
      <c r="D612" s="7" t="str">
        <f>IF(B612="","",VLOOKUP(B612,選手データ!$B$2:$H$701,3,FALSE))</f>
        <v/>
      </c>
      <c r="E612" s="7" t="str">
        <f>IF(B612="","",VLOOKUP(B612,選手データ!$B$2:$H$701,4,FALSE))</f>
        <v/>
      </c>
      <c r="F612" s="9" t="str">
        <f t="shared" si="29"/>
        <v/>
      </c>
      <c r="G612" s="23" t="s">
        <v>276</v>
      </c>
      <c r="H612" s="7" t="str">
        <f>IF(B612="","",VLOOKUP(B612,選手データ!$B$2:$H$701,6,FALSE))</f>
        <v/>
      </c>
      <c r="I612" s="7" t="str">
        <f t="shared" si="27"/>
        <v/>
      </c>
      <c r="J612" s="7" t="s">
        <v>253</v>
      </c>
      <c r="K612" s="7">
        <v>20</v>
      </c>
      <c r="L612" s="29"/>
      <c r="M612" s="7" t="str">
        <f>IF(L612="","",VLOOKUP(L612,種目コード!$E$3:$F$16,2,FALSE))</f>
        <v/>
      </c>
      <c r="N612" s="28"/>
    </row>
    <row r="613" spans="1:14" x14ac:dyDescent="0.4">
      <c r="A613" s="7" t="str">
        <f t="shared" si="28"/>
        <v>07100</v>
      </c>
      <c r="B613" s="27"/>
      <c r="C613" s="7" t="e">
        <f>IF(B613="","",VLOOKUP(B613,選手データ!$B$2:$H$701,2,FALSE))&amp;"("&amp;(VLOOKUP(B613,選手データ!$B$2:$H$701,7,FALSE))&amp;")"</f>
        <v>#N/A</v>
      </c>
      <c r="D613" s="7" t="str">
        <f>IF(B613="","",VLOOKUP(B613,選手データ!$B$2:$H$701,3,FALSE))</f>
        <v/>
      </c>
      <c r="E613" s="7" t="str">
        <f>IF(B613="","",VLOOKUP(B613,選手データ!$B$2:$H$701,4,FALSE))</f>
        <v/>
      </c>
      <c r="F613" s="9" t="str">
        <f t="shared" si="29"/>
        <v/>
      </c>
      <c r="G613" s="23" t="s">
        <v>276</v>
      </c>
      <c r="H613" s="7" t="str">
        <f>IF(B613="","",VLOOKUP(B613,選手データ!$B$2:$H$701,6,FALSE))</f>
        <v/>
      </c>
      <c r="I613" s="7" t="str">
        <f t="shared" si="27"/>
        <v/>
      </c>
      <c r="J613" s="7" t="s">
        <v>253</v>
      </c>
      <c r="K613" s="7">
        <v>20</v>
      </c>
      <c r="L613" s="29"/>
      <c r="M613" s="7" t="str">
        <f>IF(L613="","",VLOOKUP(L613,種目コード!$E$3:$F$16,2,FALSE))</f>
        <v/>
      </c>
      <c r="N613" s="28"/>
    </row>
    <row r="614" spans="1:14" x14ac:dyDescent="0.4">
      <c r="A614" s="7" t="str">
        <f t="shared" si="28"/>
        <v>07100</v>
      </c>
      <c r="B614" s="27"/>
      <c r="C614" s="7" t="e">
        <f>IF(B614="","",VLOOKUP(B614,選手データ!$B$2:$H$701,2,FALSE))&amp;"("&amp;(VLOOKUP(B614,選手データ!$B$2:$H$701,7,FALSE))&amp;")"</f>
        <v>#N/A</v>
      </c>
      <c r="D614" s="7" t="str">
        <f>IF(B614="","",VLOOKUP(B614,選手データ!$B$2:$H$701,3,FALSE))</f>
        <v/>
      </c>
      <c r="E614" s="7" t="str">
        <f>IF(B614="","",VLOOKUP(B614,選手データ!$B$2:$H$701,4,FALSE))</f>
        <v/>
      </c>
      <c r="F614" s="9" t="str">
        <f t="shared" si="29"/>
        <v/>
      </c>
      <c r="G614" s="23" t="s">
        <v>276</v>
      </c>
      <c r="H614" s="7" t="str">
        <f>IF(B614="","",VLOOKUP(B614,選手データ!$B$2:$H$701,6,FALSE))</f>
        <v/>
      </c>
      <c r="I614" s="7" t="str">
        <f t="shared" si="27"/>
        <v/>
      </c>
      <c r="J614" s="7" t="s">
        <v>253</v>
      </c>
      <c r="K614" s="7">
        <v>20</v>
      </c>
      <c r="L614" s="29"/>
      <c r="M614" s="7" t="str">
        <f>IF(L614="","",VLOOKUP(L614,種目コード!$E$3:$F$16,2,FALSE))</f>
        <v/>
      </c>
      <c r="N614" s="28"/>
    </row>
    <row r="615" spans="1:14" x14ac:dyDescent="0.4">
      <c r="A615" s="7" t="str">
        <f t="shared" si="28"/>
        <v>07100</v>
      </c>
      <c r="B615" s="27"/>
      <c r="C615" s="7" t="e">
        <f>IF(B615="","",VLOOKUP(B615,選手データ!$B$2:$H$701,2,FALSE))&amp;"("&amp;(VLOOKUP(B615,選手データ!$B$2:$H$701,7,FALSE))&amp;")"</f>
        <v>#N/A</v>
      </c>
      <c r="D615" s="7" t="str">
        <f>IF(B615="","",VLOOKUP(B615,選手データ!$B$2:$H$701,3,FALSE))</f>
        <v/>
      </c>
      <c r="E615" s="7" t="str">
        <f>IF(B615="","",VLOOKUP(B615,選手データ!$B$2:$H$701,4,FALSE))</f>
        <v/>
      </c>
      <c r="F615" s="9" t="str">
        <f t="shared" si="29"/>
        <v/>
      </c>
      <c r="G615" s="23" t="s">
        <v>276</v>
      </c>
      <c r="H615" s="7" t="str">
        <f>IF(B615="","",VLOOKUP(B615,選手データ!$B$2:$H$701,6,FALSE))</f>
        <v/>
      </c>
      <c r="I615" s="7" t="str">
        <f t="shared" si="27"/>
        <v/>
      </c>
      <c r="J615" s="7" t="s">
        <v>253</v>
      </c>
      <c r="K615" s="7">
        <v>20</v>
      </c>
      <c r="L615" s="29"/>
      <c r="M615" s="7" t="str">
        <f>IF(L615="","",VLOOKUP(L615,種目コード!$E$3:$F$16,2,FALSE))</f>
        <v/>
      </c>
      <c r="N615" s="28"/>
    </row>
    <row r="616" spans="1:14" x14ac:dyDescent="0.4">
      <c r="A616" s="7" t="str">
        <f t="shared" si="28"/>
        <v>07100</v>
      </c>
      <c r="B616" s="27"/>
      <c r="C616" s="7" t="e">
        <f>IF(B616="","",VLOOKUP(B616,選手データ!$B$2:$H$701,2,FALSE))&amp;"("&amp;(VLOOKUP(B616,選手データ!$B$2:$H$701,7,FALSE))&amp;")"</f>
        <v>#N/A</v>
      </c>
      <c r="D616" s="7" t="str">
        <f>IF(B616="","",VLOOKUP(B616,選手データ!$B$2:$H$701,3,FALSE))</f>
        <v/>
      </c>
      <c r="E616" s="7" t="str">
        <f>IF(B616="","",VLOOKUP(B616,選手データ!$B$2:$H$701,4,FALSE))</f>
        <v/>
      </c>
      <c r="F616" s="9" t="str">
        <f t="shared" si="29"/>
        <v/>
      </c>
      <c r="G616" s="23" t="s">
        <v>276</v>
      </c>
      <c r="H616" s="7" t="str">
        <f>IF(B616="","",VLOOKUP(B616,選手データ!$B$2:$H$701,6,FALSE))</f>
        <v/>
      </c>
      <c r="I616" s="7" t="str">
        <f t="shared" si="27"/>
        <v/>
      </c>
      <c r="J616" s="7" t="s">
        <v>253</v>
      </c>
      <c r="K616" s="7">
        <v>20</v>
      </c>
      <c r="L616" s="29"/>
      <c r="M616" s="7" t="str">
        <f>IF(L616="","",VLOOKUP(L616,種目コード!$E$3:$F$16,2,FALSE))</f>
        <v/>
      </c>
      <c r="N616" s="28"/>
    </row>
    <row r="617" spans="1:14" x14ac:dyDescent="0.4">
      <c r="A617" s="7" t="str">
        <f t="shared" si="28"/>
        <v>07100</v>
      </c>
      <c r="B617" s="27"/>
      <c r="C617" s="7" t="e">
        <f>IF(B617="","",VLOOKUP(B617,選手データ!$B$2:$H$701,2,FALSE))&amp;"("&amp;(VLOOKUP(B617,選手データ!$B$2:$H$701,7,FALSE))&amp;")"</f>
        <v>#N/A</v>
      </c>
      <c r="D617" s="7" t="str">
        <f>IF(B617="","",VLOOKUP(B617,選手データ!$B$2:$H$701,3,FALSE))</f>
        <v/>
      </c>
      <c r="E617" s="7" t="str">
        <f>IF(B617="","",VLOOKUP(B617,選手データ!$B$2:$H$701,4,FALSE))</f>
        <v/>
      </c>
      <c r="F617" s="9" t="str">
        <f t="shared" si="29"/>
        <v/>
      </c>
      <c r="G617" s="23" t="s">
        <v>276</v>
      </c>
      <c r="H617" s="7" t="str">
        <f>IF(B617="","",VLOOKUP(B617,選手データ!$B$2:$H$701,6,FALSE))</f>
        <v/>
      </c>
      <c r="I617" s="7" t="str">
        <f t="shared" si="27"/>
        <v/>
      </c>
      <c r="J617" s="7" t="s">
        <v>253</v>
      </c>
      <c r="K617" s="7">
        <v>20</v>
      </c>
      <c r="L617" s="29"/>
      <c r="M617" s="7" t="str">
        <f>IF(L617="","",VLOOKUP(L617,種目コード!$E$3:$F$16,2,FALSE))</f>
        <v/>
      </c>
      <c r="N617" s="28"/>
    </row>
    <row r="618" spans="1:14" x14ac:dyDescent="0.4">
      <c r="A618" s="7" t="str">
        <f t="shared" si="28"/>
        <v>07100</v>
      </c>
      <c r="B618" s="27"/>
      <c r="C618" s="7" t="e">
        <f>IF(B618="","",VLOOKUP(B618,選手データ!$B$2:$H$701,2,FALSE))&amp;"("&amp;(VLOOKUP(B618,選手データ!$B$2:$H$701,7,FALSE))&amp;")"</f>
        <v>#N/A</v>
      </c>
      <c r="D618" s="7" t="str">
        <f>IF(B618="","",VLOOKUP(B618,選手データ!$B$2:$H$701,3,FALSE))</f>
        <v/>
      </c>
      <c r="E618" s="7" t="str">
        <f>IF(B618="","",VLOOKUP(B618,選手データ!$B$2:$H$701,4,FALSE))</f>
        <v/>
      </c>
      <c r="F618" s="9" t="str">
        <f t="shared" si="29"/>
        <v/>
      </c>
      <c r="G618" s="23" t="s">
        <v>276</v>
      </c>
      <c r="H618" s="7" t="str">
        <f>IF(B618="","",VLOOKUP(B618,選手データ!$B$2:$H$701,6,FALSE))</f>
        <v/>
      </c>
      <c r="I618" s="7" t="str">
        <f t="shared" si="27"/>
        <v/>
      </c>
      <c r="J618" s="7" t="s">
        <v>253</v>
      </c>
      <c r="K618" s="7">
        <v>20</v>
      </c>
      <c r="L618" s="29"/>
      <c r="M618" s="7" t="str">
        <f>IF(L618="","",VLOOKUP(L618,種目コード!$E$3:$F$16,2,FALSE))</f>
        <v/>
      </c>
      <c r="N618" s="28"/>
    </row>
    <row r="619" spans="1:14" x14ac:dyDescent="0.4">
      <c r="A619" s="7" t="str">
        <f t="shared" si="28"/>
        <v>07100</v>
      </c>
      <c r="B619" s="27"/>
      <c r="C619" s="7" t="e">
        <f>IF(B619="","",VLOOKUP(B619,選手データ!$B$2:$H$701,2,FALSE))&amp;"("&amp;(VLOOKUP(B619,選手データ!$B$2:$H$701,7,FALSE))&amp;")"</f>
        <v>#N/A</v>
      </c>
      <c r="D619" s="7" t="str">
        <f>IF(B619="","",VLOOKUP(B619,選手データ!$B$2:$H$701,3,FALSE))</f>
        <v/>
      </c>
      <c r="E619" s="7" t="str">
        <f>IF(B619="","",VLOOKUP(B619,選手データ!$B$2:$H$701,4,FALSE))</f>
        <v/>
      </c>
      <c r="F619" s="9" t="str">
        <f t="shared" si="29"/>
        <v/>
      </c>
      <c r="G619" s="23" t="s">
        <v>276</v>
      </c>
      <c r="H619" s="7" t="str">
        <f>IF(B619="","",VLOOKUP(B619,選手データ!$B$2:$H$701,6,FALSE))</f>
        <v/>
      </c>
      <c r="I619" s="7" t="str">
        <f t="shared" si="27"/>
        <v/>
      </c>
      <c r="J619" s="7" t="s">
        <v>253</v>
      </c>
      <c r="K619" s="7">
        <v>20</v>
      </c>
      <c r="L619" s="29"/>
      <c r="M619" s="7" t="str">
        <f>IF(L619="","",VLOOKUP(L619,種目コード!$E$3:$F$16,2,FALSE))</f>
        <v/>
      </c>
      <c r="N619" s="28"/>
    </row>
    <row r="620" spans="1:14" x14ac:dyDescent="0.4">
      <c r="A620" s="7" t="str">
        <f t="shared" si="28"/>
        <v>07100</v>
      </c>
      <c r="B620" s="27"/>
      <c r="C620" s="7" t="e">
        <f>IF(B620="","",VLOOKUP(B620,選手データ!$B$2:$H$701,2,FALSE))&amp;"("&amp;(VLOOKUP(B620,選手データ!$B$2:$H$701,7,FALSE))&amp;")"</f>
        <v>#N/A</v>
      </c>
      <c r="D620" s="7" t="str">
        <f>IF(B620="","",VLOOKUP(B620,選手データ!$B$2:$H$701,3,FALSE))</f>
        <v/>
      </c>
      <c r="E620" s="7" t="str">
        <f>IF(B620="","",VLOOKUP(B620,選手データ!$B$2:$H$701,4,FALSE))</f>
        <v/>
      </c>
      <c r="F620" s="9" t="str">
        <f t="shared" si="29"/>
        <v/>
      </c>
      <c r="G620" s="23" t="s">
        <v>276</v>
      </c>
      <c r="H620" s="7" t="str">
        <f>IF(B620="","",VLOOKUP(B620,選手データ!$B$2:$H$701,6,FALSE))</f>
        <v/>
      </c>
      <c r="I620" s="7" t="str">
        <f t="shared" si="27"/>
        <v/>
      </c>
      <c r="J620" s="7" t="s">
        <v>253</v>
      </c>
      <c r="K620" s="7">
        <v>20</v>
      </c>
      <c r="L620" s="29"/>
      <c r="M620" s="7" t="str">
        <f>IF(L620="","",VLOOKUP(L620,種目コード!$E$3:$F$16,2,FALSE))</f>
        <v/>
      </c>
      <c r="N620" s="28"/>
    </row>
    <row r="621" spans="1:14" x14ac:dyDescent="0.4">
      <c r="A621" s="7" t="str">
        <f t="shared" si="28"/>
        <v>07100</v>
      </c>
      <c r="B621" s="27"/>
      <c r="C621" s="7" t="e">
        <f>IF(B621="","",VLOOKUP(B621,選手データ!$B$2:$H$701,2,FALSE))&amp;"("&amp;(VLOOKUP(B621,選手データ!$B$2:$H$701,7,FALSE))&amp;")"</f>
        <v>#N/A</v>
      </c>
      <c r="D621" s="7" t="str">
        <f>IF(B621="","",VLOOKUP(B621,選手データ!$B$2:$H$701,3,FALSE))</f>
        <v/>
      </c>
      <c r="E621" s="7" t="str">
        <f>IF(B621="","",VLOOKUP(B621,選手データ!$B$2:$H$701,4,FALSE))</f>
        <v/>
      </c>
      <c r="F621" s="9" t="str">
        <f t="shared" si="29"/>
        <v/>
      </c>
      <c r="G621" s="23" t="s">
        <v>276</v>
      </c>
      <c r="H621" s="7" t="str">
        <f>IF(B621="","",VLOOKUP(B621,選手データ!$B$2:$H$701,6,FALSE))</f>
        <v/>
      </c>
      <c r="I621" s="7" t="str">
        <f t="shared" si="27"/>
        <v/>
      </c>
      <c r="J621" s="7" t="s">
        <v>253</v>
      </c>
      <c r="K621" s="7">
        <v>20</v>
      </c>
      <c r="L621" s="29"/>
      <c r="M621" s="7" t="str">
        <f>IF(L621="","",VLOOKUP(L621,種目コード!$E$3:$F$16,2,FALSE))</f>
        <v/>
      </c>
      <c r="N621" s="28"/>
    </row>
    <row r="622" spans="1:14" x14ac:dyDescent="0.4">
      <c r="A622" s="7" t="str">
        <f t="shared" si="28"/>
        <v>07100</v>
      </c>
      <c r="B622" s="27"/>
      <c r="C622" s="7" t="e">
        <f>IF(B622="","",VLOOKUP(B622,選手データ!$B$2:$H$701,2,FALSE))&amp;"("&amp;(VLOOKUP(B622,選手データ!$B$2:$H$701,7,FALSE))&amp;")"</f>
        <v>#N/A</v>
      </c>
      <c r="D622" s="7" t="str">
        <f>IF(B622="","",VLOOKUP(B622,選手データ!$B$2:$H$701,3,FALSE))</f>
        <v/>
      </c>
      <c r="E622" s="7" t="str">
        <f>IF(B622="","",VLOOKUP(B622,選手データ!$B$2:$H$701,4,FALSE))</f>
        <v/>
      </c>
      <c r="F622" s="9" t="str">
        <f t="shared" si="29"/>
        <v/>
      </c>
      <c r="G622" s="23" t="s">
        <v>276</v>
      </c>
      <c r="H622" s="7" t="str">
        <f>IF(B622="","",VLOOKUP(B622,選手データ!$B$2:$H$701,6,FALSE))</f>
        <v/>
      </c>
      <c r="I622" s="7" t="str">
        <f t="shared" si="27"/>
        <v/>
      </c>
      <c r="J622" s="7" t="s">
        <v>253</v>
      </c>
      <c r="K622" s="7">
        <v>20</v>
      </c>
      <c r="L622" s="29"/>
      <c r="M622" s="7" t="str">
        <f>IF(L622="","",VLOOKUP(L622,種目コード!$E$3:$F$16,2,FALSE))</f>
        <v/>
      </c>
      <c r="N622" s="28"/>
    </row>
    <row r="623" spans="1:14" x14ac:dyDescent="0.4">
      <c r="A623" s="7" t="str">
        <f t="shared" si="28"/>
        <v>07100</v>
      </c>
      <c r="B623" s="27"/>
      <c r="C623" s="7" t="e">
        <f>IF(B623="","",VLOOKUP(B623,選手データ!$B$2:$H$701,2,FALSE))&amp;"("&amp;(VLOOKUP(B623,選手データ!$B$2:$H$701,7,FALSE))&amp;")"</f>
        <v>#N/A</v>
      </c>
      <c r="D623" s="7" t="str">
        <f>IF(B623="","",VLOOKUP(B623,選手データ!$B$2:$H$701,3,FALSE))</f>
        <v/>
      </c>
      <c r="E623" s="7" t="str">
        <f>IF(B623="","",VLOOKUP(B623,選手データ!$B$2:$H$701,4,FALSE))</f>
        <v/>
      </c>
      <c r="F623" s="9" t="str">
        <f t="shared" si="29"/>
        <v/>
      </c>
      <c r="G623" s="23" t="s">
        <v>276</v>
      </c>
      <c r="H623" s="7" t="str">
        <f>IF(B623="","",VLOOKUP(B623,選手データ!$B$2:$H$701,6,FALSE))</f>
        <v/>
      </c>
      <c r="I623" s="7" t="str">
        <f t="shared" si="27"/>
        <v/>
      </c>
      <c r="J623" s="7" t="s">
        <v>253</v>
      </c>
      <c r="K623" s="7">
        <v>20</v>
      </c>
      <c r="L623" s="29"/>
      <c r="M623" s="7" t="str">
        <f>IF(L623="","",VLOOKUP(L623,種目コード!$E$3:$F$16,2,FALSE))</f>
        <v/>
      </c>
      <c r="N623" s="28"/>
    </row>
    <row r="624" spans="1:14" x14ac:dyDescent="0.4">
      <c r="A624" s="7" t="str">
        <f t="shared" si="28"/>
        <v>07100</v>
      </c>
      <c r="B624" s="27"/>
      <c r="C624" s="7" t="e">
        <f>IF(B624="","",VLOOKUP(B624,選手データ!$B$2:$H$701,2,FALSE))&amp;"("&amp;(VLOOKUP(B624,選手データ!$B$2:$H$701,7,FALSE))&amp;")"</f>
        <v>#N/A</v>
      </c>
      <c r="D624" s="7" t="str">
        <f>IF(B624="","",VLOOKUP(B624,選手データ!$B$2:$H$701,3,FALSE))</f>
        <v/>
      </c>
      <c r="E624" s="7" t="str">
        <f>IF(B624="","",VLOOKUP(B624,選手データ!$B$2:$H$701,4,FALSE))</f>
        <v/>
      </c>
      <c r="F624" s="9" t="str">
        <f t="shared" si="29"/>
        <v/>
      </c>
      <c r="G624" s="23" t="s">
        <v>276</v>
      </c>
      <c r="H624" s="7" t="str">
        <f>IF(B624="","",VLOOKUP(B624,選手データ!$B$2:$H$701,6,FALSE))</f>
        <v/>
      </c>
      <c r="I624" s="7" t="str">
        <f t="shared" si="27"/>
        <v/>
      </c>
      <c r="J624" s="7" t="s">
        <v>253</v>
      </c>
      <c r="K624" s="7">
        <v>20</v>
      </c>
      <c r="L624" s="29"/>
      <c r="M624" s="7" t="str">
        <f>IF(L624="","",VLOOKUP(L624,種目コード!$E$3:$F$16,2,FALSE))</f>
        <v/>
      </c>
      <c r="N624" s="28"/>
    </row>
    <row r="625" spans="1:14" x14ac:dyDescent="0.4">
      <c r="A625" s="7" t="str">
        <f t="shared" si="28"/>
        <v>07100</v>
      </c>
      <c r="B625" s="27"/>
      <c r="C625" s="7" t="e">
        <f>IF(B625="","",VLOOKUP(B625,選手データ!$B$2:$H$701,2,FALSE))&amp;"("&amp;(VLOOKUP(B625,選手データ!$B$2:$H$701,7,FALSE))&amp;")"</f>
        <v>#N/A</v>
      </c>
      <c r="D625" s="7" t="str">
        <f>IF(B625="","",VLOOKUP(B625,選手データ!$B$2:$H$701,3,FALSE))</f>
        <v/>
      </c>
      <c r="E625" s="7" t="str">
        <f>IF(B625="","",VLOOKUP(B625,選手データ!$B$2:$H$701,4,FALSE))</f>
        <v/>
      </c>
      <c r="F625" s="9" t="str">
        <f t="shared" si="29"/>
        <v/>
      </c>
      <c r="G625" s="23" t="s">
        <v>276</v>
      </c>
      <c r="H625" s="7" t="str">
        <f>IF(B625="","",VLOOKUP(B625,選手データ!$B$2:$H$701,6,FALSE))</f>
        <v/>
      </c>
      <c r="I625" s="7" t="str">
        <f t="shared" si="27"/>
        <v/>
      </c>
      <c r="J625" s="7" t="s">
        <v>253</v>
      </c>
      <c r="K625" s="7">
        <v>20</v>
      </c>
      <c r="L625" s="29"/>
      <c r="M625" s="7" t="str">
        <f>IF(L625="","",VLOOKUP(L625,種目コード!$E$3:$F$16,2,FALSE))</f>
        <v/>
      </c>
      <c r="N625" s="28"/>
    </row>
    <row r="626" spans="1:14" x14ac:dyDescent="0.4">
      <c r="A626" s="7" t="str">
        <f t="shared" si="28"/>
        <v>07100</v>
      </c>
      <c r="B626" s="27"/>
      <c r="C626" s="7" t="e">
        <f>IF(B626="","",VLOOKUP(B626,選手データ!$B$2:$H$701,2,FALSE))&amp;"("&amp;(VLOOKUP(B626,選手データ!$B$2:$H$701,7,FALSE))&amp;")"</f>
        <v>#N/A</v>
      </c>
      <c r="D626" s="7" t="str">
        <f>IF(B626="","",VLOOKUP(B626,選手データ!$B$2:$H$701,3,FALSE))</f>
        <v/>
      </c>
      <c r="E626" s="7" t="str">
        <f>IF(B626="","",VLOOKUP(B626,選手データ!$B$2:$H$701,4,FALSE))</f>
        <v/>
      </c>
      <c r="F626" s="9" t="str">
        <f t="shared" si="29"/>
        <v/>
      </c>
      <c r="G626" s="23" t="s">
        <v>276</v>
      </c>
      <c r="H626" s="7" t="str">
        <f>IF(B626="","",VLOOKUP(B626,選手データ!$B$2:$H$701,6,FALSE))</f>
        <v/>
      </c>
      <c r="I626" s="7" t="str">
        <f t="shared" si="27"/>
        <v/>
      </c>
      <c r="J626" s="7" t="s">
        <v>253</v>
      </c>
      <c r="K626" s="7">
        <v>20</v>
      </c>
      <c r="L626" s="29"/>
      <c r="M626" s="7" t="str">
        <f>IF(L626="","",VLOOKUP(L626,種目コード!$E$3:$F$16,2,FALSE))</f>
        <v/>
      </c>
      <c r="N626" s="28"/>
    </row>
    <row r="627" spans="1:14" x14ac:dyDescent="0.4">
      <c r="A627" s="7" t="str">
        <f t="shared" si="28"/>
        <v>07100</v>
      </c>
      <c r="B627" s="27"/>
      <c r="C627" s="7" t="e">
        <f>IF(B627="","",VLOOKUP(B627,選手データ!$B$2:$H$701,2,FALSE))&amp;"("&amp;(VLOOKUP(B627,選手データ!$B$2:$H$701,7,FALSE))&amp;")"</f>
        <v>#N/A</v>
      </c>
      <c r="D627" s="7" t="str">
        <f>IF(B627="","",VLOOKUP(B627,選手データ!$B$2:$H$701,3,FALSE))</f>
        <v/>
      </c>
      <c r="E627" s="7" t="str">
        <f>IF(B627="","",VLOOKUP(B627,選手データ!$B$2:$H$701,4,FALSE))</f>
        <v/>
      </c>
      <c r="F627" s="9" t="str">
        <f t="shared" si="29"/>
        <v/>
      </c>
      <c r="G627" s="23" t="s">
        <v>276</v>
      </c>
      <c r="H627" s="7" t="str">
        <f>IF(B627="","",VLOOKUP(B627,選手データ!$B$2:$H$701,6,FALSE))</f>
        <v/>
      </c>
      <c r="I627" s="7" t="str">
        <f t="shared" si="27"/>
        <v/>
      </c>
      <c r="J627" s="7" t="s">
        <v>253</v>
      </c>
      <c r="K627" s="7">
        <v>20</v>
      </c>
      <c r="L627" s="29"/>
      <c r="M627" s="7" t="str">
        <f>IF(L627="","",VLOOKUP(L627,種目コード!$E$3:$F$16,2,FALSE))</f>
        <v/>
      </c>
      <c r="N627" s="28"/>
    </row>
    <row r="628" spans="1:14" x14ac:dyDescent="0.4">
      <c r="A628" s="7" t="str">
        <f t="shared" si="28"/>
        <v>07100</v>
      </c>
      <c r="B628" s="27"/>
      <c r="C628" s="7" t="e">
        <f>IF(B628="","",VLOOKUP(B628,選手データ!$B$2:$H$701,2,FALSE))&amp;"("&amp;(VLOOKUP(B628,選手データ!$B$2:$H$701,7,FALSE))&amp;")"</f>
        <v>#N/A</v>
      </c>
      <c r="D628" s="7" t="str">
        <f>IF(B628="","",VLOOKUP(B628,選手データ!$B$2:$H$701,3,FALSE))</f>
        <v/>
      </c>
      <c r="E628" s="7" t="str">
        <f>IF(B628="","",VLOOKUP(B628,選手データ!$B$2:$H$701,4,FALSE))</f>
        <v/>
      </c>
      <c r="F628" s="9" t="str">
        <f t="shared" si="29"/>
        <v/>
      </c>
      <c r="G628" s="23" t="s">
        <v>276</v>
      </c>
      <c r="H628" s="7" t="str">
        <f>IF(B628="","",VLOOKUP(B628,選手データ!$B$2:$H$701,6,FALSE))</f>
        <v/>
      </c>
      <c r="I628" s="7" t="str">
        <f t="shared" si="27"/>
        <v/>
      </c>
      <c r="J628" s="7" t="s">
        <v>253</v>
      </c>
      <c r="K628" s="7">
        <v>20</v>
      </c>
      <c r="L628" s="29"/>
      <c r="M628" s="7" t="str">
        <f>IF(L628="","",VLOOKUP(L628,種目コード!$E$3:$F$16,2,FALSE))</f>
        <v/>
      </c>
      <c r="N628" s="28"/>
    </row>
    <row r="629" spans="1:14" x14ac:dyDescent="0.4">
      <c r="A629" s="7" t="str">
        <f t="shared" si="28"/>
        <v>07100</v>
      </c>
      <c r="B629" s="27"/>
      <c r="C629" s="7" t="e">
        <f>IF(B629="","",VLOOKUP(B629,選手データ!$B$2:$H$701,2,FALSE))&amp;"("&amp;(VLOOKUP(B629,選手データ!$B$2:$H$701,7,FALSE))&amp;")"</f>
        <v>#N/A</v>
      </c>
      <c r="D629" s="7" t="str">
        <f>IF(B629="","",VLOOKUP(B629,選手データ!$B$2:$H$701,3,FALSE))</f>
        <v/>
      </c>
      <c r="E629" s="7" t="str">
        <f>IF(B629="","",VLOOKUP(B629,選手データ!$B$2:$H$701,4,FALSE))</f>
        <v/>
      </c>
      <c r="F629" s="9" t="str">
        <f t="shared" si="29"/>
        <v/>
      </c>
      <c r="G629" s="23" t="s">
        <v>276</v>
      </c>
      <c r="H629" s="7" t="str">
        <f>IF(B629="","",VLOOKUP(B629,選手データ!$B$2:$H$701,6,FALSE))</f>
        <v/>
      </c>
      <c r="I629" s="7" t="str">
        <f t="shared" si="27"/>
        <v/>
      </c>
      <c r="J629" s="7" t="s">
        <v>253</v>
      </c>
      <c r="K629" s="7">
        <v>20</v>
      </c>
      <c r="L629" s="29"/>
      <c r="M629" s="7" t="str">
        <f>IF(L629="","",VLOOKUP(L629,種目コード!$E$3:$F$16,2,FALSE))</f>
        <v/>
      </c>
      <c r="N629" s="28"/>
    </row>
    <row r="630" spans="1:14" x14ac:dyDescent="0.4">
      <c r="A630" s="7" t="str">
        <f t="shared" si="28"/>
        <v>07100</v>
      </c>
      <c r="B630" s="27"/>
      <c r="C630" s="7" t="e">
        <f>IF(B630="","",VLOOKUP(B630,選手データ!$B$2:$H$701,2,FALSE))&amp;"("&amp;(VLOOKUP(B630,選手データ!$B$2:$H$701,7,FALSE))&amp;")"</f>
        <v>#N/A</v>
      </c>
      <c r="D630" s="7" t="str">
        <f>IF(B630="","",VLOOKUP(B630,選手データ!$B$2:$H$701,3,FALSE))</f>
        <v/>
      </c>
      <c r="E630" s="7" t="str">
        <f>IF(B630="","",VLOOKUP(B630,選手データ!$B$2:$H$701,4,FALSE))</f>
        <v/>
      </c>
      <c r="F630" s="9" t="str">
        <f t="shared" si="29"/>
        <v/>
      </c>
      <c r="G630" s="23" t="s">
        <v>276</v>
      </c>
      <c r="H630" s="7" t="str">
        <f>IF(B630="","",VLOOKUP(B630,選手データ!$B$2:$H$701,6,FALSE))</f>
        <v/>
      </c>
      <c r="I630" s="7" t="str">
        <f t="shared" si="27"/>
        <v/>
      </c>
      <c r="J630" s="7" t="s">
        <v>253</v>
      </c>
      <c r="K630" s="7">
        <v>20</v>
      </c>
      <c r="L630" s="29"/>
      <c r="M630" s="7" t="str">
        <f>IF(L630="","",VLOOKUP(L630,種目コード!$E$3:$F$16,2,FALSE))</f>
        <v/>
      </c>
      <c r="N630" s="28"/>
    </row>
    <row r="631" spans="1:14" x14ac:dyDescent="0.4">
      <c r="A631" s="7" t="str">
        <f t="shared" si="28"/>
        <v>07100</v>
      </c>
      <c r="B631" s="27"/>
      <c r="C631" s="7" t="e">
        <f>IF(B631="","",VLOOKUP(B631,選手データ!$B$2:$H$701,2,FALSE))&amp;"("&amp;(VLOOKUP(B631,選手データ!$B$2:$H$701,7,FALSE))&amp;")"</f>
        <v>#N/A</v>
      </c>
      <c r="D631" s="7" t="str">
        <f>IF(B631="","",VLOOKUP(B631,選手データ!$B$2:$H$701,3,FALSE))</f>
        <v/>
      </c>
      <c r="E631" s="7" t="str">
        <f>IF(B631="","",VLOOKUP(B631,選手データ!$B$2:$H$701,4,FALSE))</f>
        <v/>
      </c>
      <c r="F631" s="9" t="str">
        <f t="shared" si="29"/>
        <v/>
      </c>
      <c r="G631" s="23" t="s">
        <v>276</v>
      </c>
      <c r="H631" s="7" t="str">
        <f>IF(B631="","",VLOOKUP(B631,選手データ!$B$2:$H$701,6,FALSE))</f>
        <v/>
      </c>
      <c r="I631" s="7" t="str">
        <f t="shared" si="27"/>
        <v/>
      </c>
      <c r="J631" s="7" t="s">
        <v>253</v>
      </c>
      <c r="K631" s="7">
        <v>20</v>
      </c>
      <c r="L631" s="29"/>
      <c r="M631" s="7" t="str">
        <f>IF(L631="","",VLOOKUP(L631,種目コード!$E$3:$F$16,2,FALSE))</f>
        <v/>
      </c>
      <c r="N631" s="28"/>
    </row>
    <row r="632" spans="1:14" x14ac:dyDescent="0.4">
      <c r="A632" s="7" t="str">
        <f t="shared" si="28"/>
        <v>07100</v>
      </c>
      <c r="B632" s="27"/>
      <c r="C632" s="7" t="e">
        <f>IF(B632="","",VLOOKUP(B632,選手データ!$B$2:$H$701,2,FALSE))&amp;"("&amp;(VLOOKUP(B632,選手データ!$B$2:$H$701,7,FALSE))&amp;")"</f>
        <v>#N/A</v>
      </c>
      <c r="D632" s="7" t="str">
        <f>IF(B632="","",VLOOKUP(B632,選手データ!$B$2:$H$701,3,FALSE))</f>
        <v/>
      </c>
      <c r="E632" s="7" t="str">
        <f>IF(B632="","",VLOOKUP(B632,選手データ!$B$2:$H$701,4,FALSE))</f>
        <v/>
      </c>
      <c r="F632" s="9" t="str">
        <f t="shared" si="29"/>
        <v/>
      </c>
      <c r="G632" s="23" t="s">
        <v>276</v>
      </c>
      <c r="H632" s="7" t="str">
        <f>IF(B632="","",VLOOKUP(B632,選手データ!$B$2:$H$701,6,FALSE))</f>
        <v/>
      </c>
      <c r="I632" s="7" t="str">
        <f t="shared" si="27"/>
        <v/>
      </c>
      <c r="J632" s="7" t="s">
        <v>253</v>
      </c>
      <c r="K632" s="7">
        <v>20</v>
      </c>
      <c r="L632" s="29"/>
      <c r="M632" s="7" t="str">
        <f>IF(L632="","",VLOOKUP(L632,種目コード!$E$3:$F$16,2,FALSE))</f>
        <v/>
      </c>
      <c r="N632" s="28"/>
    </row>
    <row r="633" spans="1:14" x14ac:dyDescent="0.4">
      <c r="A633" s="7" t="str">
        <f t="shared" si="28"/>
        <v>07100</v>
      </c>
      <c r="B633" s="27"/>
      <c r="C633" s="7" t="e">
        <f>IF(B633="","",VLOOKUP(B633,選手データ!$B$2:$H$701,2,FALSE))&amp;"("&amp;(VLOOKUP(B633,選手データ!$B$2:$H$701,7,FALSE))&amp;")"</f>
        <v>#N/A</v>
      </c>
      <c r="D633" s="7" t="str">
        <f>IF(B633="","",VLOOKUP(B633,選手データ!$B$2:$H$701,3,FALSE))</f>
        <v/>
      </c>
      <c r="E633" s="7" t="str">
        <f>IF(B633="","",VLOOKUP(B633,選手データ!$B$2:$H$701,4,FALSE))</f>
        <v/>
      </c>
      <c r="F633" s="9" t="str">
        <f t="shared" si="29"/>
        <v/>
      </c>
      <c r="G633" s="23" t="s">
        <v>276</v>
      </c>
      <c r="H633" s="7" t="str">
        <f>IF(B633="","",VLOOKUP(B633,選手データ!$B$2:$H$701,6,FALSE))</f>
        <v/>
      </c>
      <c r="I633" s="7" t="str">
        <f t="shared" si="27"/>
        <v/>
      </c>
      <c r="J633" s="7" t="s">
        <v>253</v>
      </c>
      <c r="K633" s="7">
        <v>20</v>
      </c>
      <c r="L633" s="29"/>
      <c r="M633" s="7" t="str">
        <f>IF(L633="","",VLOOKUP(L633,種目コード!$E$3:$F$16,2,FALSE))</f>
        <v/>
      </c>
      <c r="N633" s="28"/>
    </row>
    <row r="634" spans="1:14" x14ac:dyDescent="0.4">
      <c r="A634" s="7" t="str">
        <f t="shared" si="28"/>
        <v>07100</v>
      </c>
      <c r="B634" s="27"/>
      <c r="C634" s="7" t="e">
        <f>IF(B634="","",VLOOKUP(B634,選手データ!$B$2:$H$701,2,FALSE))&amp;"("&amp;(VLOOKUP(B634,選手データ!$B$2:$H$701,7,FALSE))&amp;")"</f>
        <v>#N/A</v>
      </c>
      <c r="D634" s="7" t="str">
        <f>IF(B634="","",VLOOKUP(B634,選手データ!$B$2:$H$701,3,FALSE))</f>
        <v/>
      </c>
      <c r="E634" s="7" t="str">
        <f>IF(B634="","",VLOOKUP(B634,選手データ!$B$2:$H$701,4,FALSE))</f>
        <v/>
      </c>
      <c r="F634" s="9" t="str">
        <f t="shared" si="29"/>
        <v/>
      </c>
      <c r="G634" s="23" t="s">
        <v>276</v>
      </c>
      <c r="H634" s="7" t="str">
        <f>IF(B634="","",VLOOKUP(B634,選手データ!$B$2:$H$701,6,FALSE))</f>
        <v/>
      </c>
      <c r="I634" s="7" t="str">
        <f t="shared" si="27"/>
        <v/>
      </c>
      <c r="J634" s="7" t="s">
        <v>253</v>
      </c>
      <c r="K634" s="7">
        <v>20</v>
      </c>
      <c r="L634" s="29"/>
      <c r="M634" s="7" t="str">
        <f>IF(L634="","",VLOOKUP(L634,種目コード!$E$3:$F$16,2,FALSE))</f>
        <v/>
      </c>
      <c r="N634" s="28"/>
    </row>
    <row r="635" spans="1:14" x14ac:dyDescent="0.4">
      <c r="A635" s="7" t="str">
        <f t="shared" si="28"/>
        <v>07100</v>
      </c>
      <c r="B635" s="27"/>
      <c r="C635" s="7" t="e">
        <f>IF(B635="","",VLOOKUP(B635,選手データ!$B$2:$H$701,2,FALSE))&amp;"("&amp;(VLOOKUP(B635,選手データ!$B$2:$H$701,7,FALSE))&amp;")"</f>
        <v>#N/A</v>
      </c>
      <c r="D635" s="7" t="str">
        <f>IF(B635="","",VLOOKUP(B635,選手データ!$B$2:$H$701,3,FALSE))</f>
        <v/>
      </c>
      <c r="E635" s="7" t="str">
        <f>IF(B635="","",VLOOKUP(B635,選手データ!$B$2:$H$701,4,FALSE))</f>
        <v/>
      </c>
      <c r="F635" s="9" t="str">
        <f t="shared" si="29"/>
        <v/>
      </c>
      <c r="G635" s="23" t="s">
        <v>276</v>
      </c>
      <c r="H635" s="7" t="str">
        <f>IF(B635="","",VLOOKUP(B635,選手データ!$B$2:$H$701,6,FALSE))</f>
        <v/>
      </c>
      <c r="I635" s="7" t="str">
        <f t="shared" si="27"/>
        <v/>
      </c>
      <c r="J635" s="7" t="s">
        <v>253</v>
      </c>
      <c r="K635" s="7">
        <v>20</v>
      </c>
      <c r="L635" s="29"/>
      <c r="M635" s="7" t="str">
        <f>IF(L635="","",VLOOKUP(L635,種目コード!$E$3:$F$16,2,FALSE))</f>
        <v/>
      </c>
      <c r="N635" s="28"/>
    </row>
    <row r="636" spans="1:14" x14ac:dyDescent="0.4">
      <c r="A636" s="7" t="str">
        <f t="shared" si="28"/>
        <v>07100</v>
      </c>
      <c r="B636" s="27"/>
      <c r="C636" s="7" t="e">
        <f>IF(B636="","",VLOOKUP(B636,選手データ!$B$2:$H$701,2,FALSE))&amp;"("&amp;(VLOOKUP(B636,選手データ!$B$2:$H$701,7,FALSE))&amp;")"</f>
        <v>#N/A</v>
      </c>
      <c r="D636" s="7" t="str">
        <f>IF(B636="","",VLOOKUP(B636,選手データ!$B$2:$H$701,3,FALSE))</f>
        <v/>
      </c>
      <c r="E636" s="7" t="str">
        <f>IF(B636="","",VLOOKUP(B636,選手データ!$B$2:$H$701,4,FALSE))</f>
        <v/>
      </c>
      <c r="F636" s="9" t="str">
        <f t="shared" si="29"/>
        <v/>
      </c>
      <c r="G636" s="23" t="s">
        <v>276</v>
      </c>
      <c r="H636" s="7" t="str">
        <f>IF(B636="","",VLOOKUP(B636,選手データ!$B$2:$H$701,6,FALSE))</f>
        <v/>
      </c>
      <c r="I636" s="7" t="str">
        <f t="shared" si="27"/>
        <v/>
      </c>
      <c r="J636" s="7" t="s">
        <v>253</v>
      </c>
      <c r="K636" s="7">
        <v>20</v>
      </c>
      <c r="L636" s="29"/>
      <c r="M636" s="7" t="str">
        <f>IF(L636="","",VLOOKUP(L636,種目コード!$E$3:$F$16,2,FALSE))</f>
        <v/>
      </c>
      <c r="N636" s="28"/>
    </row>
    <row r="637" spans="1:14" x14ac:dyDescent="0.4">
      <c r="A637" s="7" t="str">
        <f t="shared" si="28"/>
        <v>07100</v>
      </c>
      <c r="B637" s="27"/>
      <c r="C637" s="7" t="e">
        <f>IF(B637="","",VLOOKUP(B637,選手データ!$B$2:$H$701,2,FALSE))&amp;"("&amp;(VLOOKUP(B637,選手データ!$B$2:$H$701,7,FALSE))&amp;")"</f>
        <v>#N/A</v>
      </c>
      <c r="D637" s="7" t="str">
        <f>IF(B637="","",VLOOKUP(B637,選手データ!$B$2:$H$701,3,FALSE))</f>
        <v/>
      </c>
      <c r="E637" s="7" t="str">
        <f>IF(B637="","",VLOOKUP(B637,選手データ!$B$2:$H$701,4,FALSE))</f>
        <v/>
      </c>
      <c r="F637" s="9" t="str">
        <f t="shared" si="29"/>
        <v/>
      </c>
      <c r="G637" s="23" t="s">
        <v>276</v>
      </c>
      <c r="H637" s="7" t="str">
        <f>IF(B637="","",VLOOKUP(B637,選手データ!$B$2:$H$701,6,FALSE))</f>
        <v/>
      </c>
      <c r="I637" s="7" t="str">
        <f t="shared" si="27"/>
        <v/>
      </c>
      <c r="J637" s="7" t="s">
        <v>253</v>
      </c>
      <c r="K637" s="7">
        <v>20</v>
      </c>
      <c r="L637" s="29"/>
      <c r="M637" s="7" t="str">
        <f>IF(L637="","",VLOOKUP(L637,種目コード!$E$3:$F$16,2,FALSE))</f>
        <v/>
      </c>
      <c r="N637" s="28"/>
    </row>
    <row r="638" spans="1:14" x14ac:dyDescent="0.4">
      <c r="A638" s="7" t="str">
        <f t="shared" si="28"/>
        <v>07100</v>
      </c>
      <c r="B638" s="27"/>
      <c r="C638" s="7" t="e">
        <f>IF(B638="","",VLOOKUP(B638,選手データ!$B$2:$H$701,2,FALSE))&amp;"("&amp;(VLOOKUP(B638,選手データ!$B$2:$H$701,7,FALSE))&amp;")"</f>
        <v>#N/A</v>
      </c>
      <c r="D638" s="7" t="str">
        <f>IF(B638="","",VLOOKUP(B638,選手データ!$B$2:$H$701,3,FALSE))</f>
        <v/>
      </c>
      <c r="E638" s="7" t="str">
        <f>IF(B638="","",VLOOKUP(B638,選手データ!$B$2:$H$701,4,FALSE))</f>
        <v/>
      </c>
      <c r="F638" s="9" t="str">
        <f t="shared" si="29"/>
        <v/>
      </c>
      <c r="G638" s="23" t="s">
        <v>276</v>
      </c>
      <c r="H638" s="7" t="str">
        <f>IF(B638="","",VLOOKUP(B638,選手データ!$B$2:$H$701,6,FALSE))</f>
        <v/>
      </c>
      <c r="I638" s="7" t="str">
        <f t="shared" si="27"/>
        <v/>
      </c>
      <c r="J638" s="7" t="s">
        <v>253</v>
      </c>
      <c r="K638" s="7">
        <v>20</v>
      </c>
      <c r="L638" s="29"/>
      <c r="M638" s="7" t="str">
        <f>IF(L638="","",VLOOKUP(L638,種目コード!$E$3:$F$16,2,FALSE))</f>
        <v/>
      </c>
      <c r="N638" s="28"/>
    </row>
    <row r="639" spans="1:14" x14ac:dyDescent="0.4">
      <c r="A639" s="7" t="str">
        <f t="shared" si="28"/>
        <v>07100</v>
      </c>
      <c r="B639" s="27"/>
      <c r="C639" s="7" t="e">
        <f>IF(B639="","",VLOOKUP(B639,選手データ!$B$2:$H$701,2,FALSE))&amp;"("&amp;(VLOOKUP(B639,選手データ!$B$2:$H$701,7,FALSE))&amp;")"</f>
        <v>#N/A</v>
      </c>
      <c r="D639" s="7" t="str">
        <f>IF(B639="","",VLOOKUP(B639,選手データ!$B$2:$H$701,3,FALSE))</f>
        <v/>
      </c>
      <c r="E639" s="7" t="str">
        <f>IF(B639="","",VLOOKUP(B639,選手データ!$B$2:$H$701,4,FALSE))</f>
        <v/>
      </c>
      <c r="F639" s="9" t="str">
        <f t="shared" si="29"/>
        <v/>
      </c>
      <c r="G639" s="23" t="s">
        <v>276</v>
      </c>
      <c r="H639" s="7" t="str">
        <f>IF(B639="","",VLOOKUP(B639,選手データ!$B$2:$H$701,6,FALSE))</f>
        <v/>
      </c>
      <c r="I639" s="7" t="str">
        <f t="shared" si="27"/>
        <v/>
      </c>
      <c r="J639" s="7" t="s">
        <v>253</v>
      </c>
      <c r="K639" s="7">
        <v>20</v>
      </c>
      <c r="L639" s="29"/>
      <c r="M639" s="7" t="str">
        <f>IF(L639="","",VLOOKUP(L639,種目コード!$E$3:$F$16,2,FALSE))</f>
        <v/>
      </c>
      <c r="N639" s="28"/>
    </row>
    <row r="640" spans="1:14" x14ac:dyDescent="0.4">
      <c r="A640" s="7" t="str">
        <f t="shared" si="28"/>
        <v>07100</v>
      </c>
      <c r="B640" s="27"/>
      <c r="C640" s="7" t="e">
        <f>IF(B640="","",VLOOKUP(B640,選手データ!$B$2:$H$701,2,FALSE))&amp;"("&amp;(VLOOKUP(B640,選手データ!$B$2:$H$701,7,FALSE))&amp;")"</f>
        <v>#N/A</v>
      </c>
      <c r="D640" s="7" t="str">
        <f>IF(B640="","",VLOOKUP(B640,選手データ!$B$2:$H$701,3,FALSE))</f>
        <v/>
      </c>
      <c r="E640" s="7" t="str">
        <f>IF(B640="","",VLOOKUP(B640,選手データ!$B$2:$H$701,4,FALSE))</f>
        <v/>
      </c>
      <c r="F640" s="9" t="str">
        <f t="shared" si="29"/>
        <v/>
      </c>
      <c r="G640" s="23" t="s">
        <v>276</v>
      </c>
      <c r="H640" s="7" t="str">
        <f>IF(B640="","",VLOOKUP(B640,選手データ!$B$2:$H$701,6,FALSE))</f>
        <v/>
      </c>
      <c r="I640" s="7" t="str">
        <f t="shared" si="27"/>
        <v/>
      </c>
      <c r="J640" s="7" t="s">
        <v>253</v>
      </c>
      <c r="K640" s="7">
        <v>20</v>
      </c>
      <c r="L640" s="29"/>
      <c r="M640" s="7" t="str">
        <f>IF(L640="","",VLOOKUP(L640,種目コード!$E$3:$F$16,2,FALSE))</f>
        <v/>
      </c>
      <c r="N640" s="28"/>
    </row>
    <row r="641" spans="1:14" x14ac:dyDescent="0.4">
      <c r="A641" s="7" t="str">
        <f t="shared" si="28"/>
        <v>07100</v>
      </c>
      <c r="B641" s="27"/>
      <c r="C641" s="7" t="e">
        <f>IF(B641="","",VLOOKUP(B641,選手データ!$B$2:$H$701,2,FALSE))&amp;"("&amp;(VLOOKUP(B641,選手データ!$B$2:$H$701,7,FALSE))&amp;")"</f>
        <v>#N/A</v>
      </c>
      <c r="D641" s="7" t="str">
        <f>IF(B641="","",VLOOKUP(B641,選手データ!$B$2:$H$701,3,FALSE))</f>
        <v/>
      </c>
      <c r="E641" s="7" t="str">
        <f>IF(B641="","",VLOOKUP(B641,選手データ!$B$2:$H$701,4,FALSE))</f>
        <v/>
      </c>
      <c r="F641" s="9" t="str">
        <f t="shared" si="29"/>
        <v/>
      </c>
      <c r="G641" s="23" t="s">
        <v>276</v>
      </c>
      <c r="H641" s="7" t="str">
        <f>IF(B641="","",VLOOKUP(B641,選手データ!$B$2:$H$701,6,FALSE))</f>
        <v/>
      </c>
      <c r="I641" s="7" t="str">
        <f t="shared" si="27"/>
        <v/>
      </c>
      <c r="J641" s="7" t="s">
        <v>253</v>
      </c>
      <c r="K641" s="7">
        <v>20</v>
      </c>
      <c r="L641" s="29"/>
      <c r="M641" s="7" t="str">
        <f>IF(L641="","",VLOOKUP(L641,種目コード!$E$3:$F$16,2,FALSE))</f>
        <v/>
      </c>
      <c r="N641" s="28"/>
    </row>
    <row r="642" spans="1:14" x14ac:dyDescent="0.4">
      <c r="A642" s="7" t="str">
        <f t="shared" si="28"/>
        <v>07100</v>
      </c>
      <c r="B642" s="27"/>
      <c r="C642" s="7" t="e">
        <f>IF(B642="","",VLOOKUP(B642,選手データ!$B$2:$H$701,2,FALSE))&amp;"("&amp;(VLOOKUP(B642,選手データ!$B$2:$H$701,7,FALSE))&amp;")"</f>
        <v>#N/A</v>
      </c>
      <c r="D642" s="7" t="str">
        <f>IF(B642="","",VLOOKUP(B642,選手データ!$B$2:$H$701,3,FALSE))</f>
        <v/>
      </c>
      <c r="E642" s="7" t="str">
        <f>IF(B642="","",VLOOKUP(B642,選手データ!$B$2:$H$701,4,FALSE))</f>
        <v/>
      </c>
      <c r="F642" s="9" t="str">
        <f t="shared" si="29"/>
        <v/>
      </c>
      <c r="G642" s="23" t="s">
        <v>276</v>
      </c>
      <c r="H642" s="7" t="str">
        <f>IF(B642="","",VLOOKUP(B642,選手データ!$B$2:$H$701,6,FALSE))</f>
        <v/>
      </c>
      <c r="I642" s="7" t="str">
        <f t="shared" si="27"/>
        <v/>
      </c>
      <c r="J642" s="7" t="s">
        <v>253</v>
      </c>
      <c r="K642" s="7">
        <v>20</v>
      </c>
      <c r="L642" s="29"/>
      <c r="M642" s="7" t="str">
        <f>IF(L642="","",VLOOKUP(L642,種目コード!$E$3:$F$16,2,FALSE))</f>
        <v/>
      </c>
      <c r="N642" s="28"/>
    </row>
    <row r="643" spans="1:14" x14ac:dyDescent="0.4">
      <c r="A643" s="7" t="str">
        <f t="shared" si="28"/>
        <v>07100</v>
      </c>
      <c r="B643" s="27"/>
      <c r="C643" s="7" t="e">
        <f>IF(B643="","",VLOOKUP(B643,選手データ!$B$2:$H$701,2,FALSE))&amp;"("&amp;(VLOOKUP(B643,選手データ!$B$2:$H$701,7,FALSE))&amp;")"</f>
        <v>#N/A</v>
      </c>
      <c r="D643" s="7" t="str">
        <f>IF(B643="","",VLOOKUP(B643,選手データ!$B$2:$H$701,3,FALSE))</f>
        <v/>
      </c>
      <c r="E643" s="7" t="str">
        <f>IF(B643="","",VLOOKUP(B643,選手データ!$B$2:$H$701,4,FALSE))</f>
        <v/>
      </c>
      <c r="F643" s="9" t="str">
        <f t="shared" si="29"/>
        <v/>
      </c>
      <c r="G643" s="23" t="s">
        <v>276</v>
      </c>
      <c r="H643" s="7" t="str">
        <f>IF(B643="","",VLOOKUP(B643,選手データ!$B$2:$H$701,6,FALSE))</f>
        <v/>
      </c>
      <c r="I643" s="7" t="str">
        <f t="shared" ref="I643:I706" si="30">IF(H643="","",VLOOKUP(H643,学校番号,3,FALSE))</f>
        <v/>
      </c>
      <c r="J643" s="7" t="s">
        <v>253</v>
      </c>
      <c r="K643" s="7">
        <v>20</v>
      </c>
      <c r="L643" s="29"/>
      <c r="M643" s="7" t="str">
        <f>IF(L643="","",VLOOKUP(L643,種目コード!$E$3:$F$16,2,FALSE))</f>
        <v/>
      </c>
      <c r="N643" s="28"/>
    </row>
    <row r="644" spans="1:14" x14ac:dyDescent="0.4">
      <c r="A644" s="7" t="str">
        <f t="shared" si="28"/>
        <v>07100</v>
      </c>
      <c r="B644" s="27"/>
      <c r="C644" s="7" t="e">
        <f>IF(B644="","",VLOOKUP(B644,選手データ!$B$2:$H$701,2,FALSE))&amp;"("&amp;(VLOOKUP(B644,選手データ!$B$2:$H$701,7,FALSE))&amp;")"</f>
        <v>#N/A</v>
      </c>
      <c r="D644" s="7" t="str">
        <f>IF(B644="","",VLOOKUP(B644,選手データ!$B$2:$H$701,3,FALSE))</f>
        <v/>
      </c>
      <c r="E644" s="7" t="str">
        <f>IF(B644="","",VLOOKUP(B644,選手データ!$B$2:$H$701,4,FALSE))</f>
        <v/>
      </c>
      <c r="F644" s="9" t="str">
        <f t="shared" si="29"/>
        <v/>
      </c>
      <c r="G644" s="23" t="s">
        <v>276</v>
      </c>
      <c r="H644" s="7" t="str">
        <f>IF(B644="","",VLOOKUP(B644,選手データ!$B$2:$H$701,6,FALSE))</f>
        <v/>
      </c>
      <c r="I644" s="7" t="str">
        <f t="shared" si="30"/>
        <v/>
      </c>
      <c r="J644" s="7" t="s">
        <v>253</v>
      </c>
      <c r="K644" s="7">
        <v>20</v>
      </c>
      <c r="L644" s="29"/>
      <c r="M644" s="7" t="str">
        <f>IF(L644="","",VLOOKUP(L644,種目コード!$E$3:$F$16,2,FALSE))</f>
        <v/>
      </c>
      <c r="N644" s="28"/>
    </row>
    <row r="645" spans="1:14" x14ac:dyDescent="0.4">
      <c r="A645" s="7" t="str">
        <f t="shared" si="28"/>
        <v>07100</v>
      </c>
      <c r="B645" s="27"/>
      <c r="C645" s="7" t="e">
        <f>IF(B645="","",VLOOKUP(B645,選手データ!$B$2:$H$701,2,FALSE))&amp;"("&amp;(VLOOKUP(B645,選手データ!$B$2:$H$701,7,FALSE))&amp;")"</f>
        <v>#N/A</v>
      </c>
      <c r="D645" s="7" t="str">
        <f>IF(B645="","",VLOOKUP(B645,選手データ!$B$2:$H$701,3,FALSE))</f>
        <v/>
      </c>
      <c r="E645" s="7" t="str">
        <f>IF(B645="","",VLOOKUP(B645,選手データ!$B$2:$H$701,4,FALSE))</f>
        <v/>
      </c>
      <c r="F645" s="9" t="str">
        <f t="shared" si="29"/>
        <v/>
      </c>
      <c r="G645" s="23" t="s">
        <v>276</v>
      </c>
      <c r="H645" s="7" t="str">
        <f>IF(B645="","",VLOOKUP(B645,選手データ!$B$2:$H$701,6,FALSE))</f>
        <v/>
      </c>
      <c r="I645" s="7" t="str">
        <f t="shared" si="30"/>
        <v/>
      </c>
      <c r="J645" s="7" t="s">
        <v>253</v>
      </c>
      <c r="K645" s="7">
        <v>20</v>
      </c>
      <c r="L645" s="29"/>
      <c r="M645" s="7" t="str">
        <f>IF(L645="","",VLOOKUP(L645,種目コード!$E$3:$F$16,2,FALSE))</f>
        <v/>
      </c>
      <c r="N645" s="28"/>
    </row>
    <row r="646" spans="1:14" x14ac:dyDescent="0.4">
      <c r="A646" s="7" t="str">
        <f t="shared" ref="A646:A701" si="31">"07100"&amp;IF(LEN(B646)=3,"0"&amp;B646,B646)</f>
        <v>07100</v>
      </c>
      <c r="B646" s="27"/>
      <c r="C646" s="7" t="e">
        <f>IF(B646="","",VLOOKUP(B646,選手データ!$B$2:$H$701,2,FALSE))&amp;"("&amp;(VLOOKUP(B646,選手データ!$B$2:$H$701,7,FALSE))&amp;")"</f>
        <v>#N/A</v>
      </c>
      <c r="D646" s="7" t="str">
        <f>IF(B646="","",VLOOKUP(B646,選手データ!$B$2:$H$701,3,FALSE))</f>
        <v/>
      </c>
      <c r="E646" s="7" t="str">
        <f>IF(B646="","",VLOOKUP(B646,選手データ!$B$2:$H$701,4,FALSE))</f>
        <v/>
      </c>
      <c r="F646" s="9" t="str">
        <f t="shared" ref="F646:F701" si="32">IF(B646="","",IF(E646="男子",1,IF(E646="女子",2,FALSE)))</f>
        <v/>
      </c>
      <c r="G646" s="23" t="s">
        <v>276</v>
      </c>
      <c r="H646" s="7" t="str">
        <f>IF(B646="","",VLOOKUP(B646,選手データ!$B$2:$H$701,6,FALSE))</f>
        <v/>
      </c>
      <c r="I646" s="7" t="str">
        <f t="shared" si="30"/>
        <v/>
      </c>
      <c r="J646" s="7" t="s">
        <v>253</v>
      </c>
      <c r="K646" s="7">
        <v>20</v>
      </c>
      <c r="L646" s="29"/>
      <c r="M646" s="7" t="str">
        <f>IF(L646="","",VLOOKUP(L646,種目コード!$E$3:$F$16,2,FALSE))</f>
        <v/>
      </c>
      <c r="N646" s="28"/>
    </row>
    <row r="647" spans="1:14" x14ac:dyDescent="0.4">
      <c r="A647" s="7" t="str">
        <f t="shared" si="31"/>
        <v>07100</v>
      </c>
      <c r="B647" s="27"/>
      <c r="C647" s="7" t="e">
        <f>IF(B647="","",VLOOKUP(B647,選手データ!$B$2:$H$701,2,FALSE))&amp;"("&amp;(VLOOKUP(B647,選手データ!$B$2:$H$701,7,FALSE))&amp;")"</f>
        <v>#N/A</v>
      </c>
      <c r="D647" s="7" t="str">
        <f>IF(B647="","",VLOOKUP(B647,選手データ!$B$2:$H$701,3,FALSE))</f>
        <v/>
      </c>
      <c r="E647" s="7" t="str">
        <f>IF(B647="","",VLOOKUP(B647,選手データ!$B$2:$H$701,4,FALSE))</f>
        <v/>
      </c>
      <c r="F647" s="9" t="str">
        <f t="shared" si="32"/>
        <v/>
      </c>
      <c r="G647" s="23" t="s">
        <v>276</v>
      </c>
      <c r="H647" s="7" t="str">
        <f>IF(B647="","",VLOOKUP(B647,選手データ!$B$2:$H$701,6,FALSE))</f>
        <v/>
      </c>
      <c r="I647" s="7" t="str">
        <f t="shared" si="30"/>
        <v/>
      </c>
      <c r="J647" s="7" t="s">
        <v>253</v>
      </c>
      <c r="K647" s="7">
        <v>20</v>
      </c>
      <c r="L647" s="29"/>
      <c r="M647" s="7" t="str">
        <f>IF(L647="","",VLOOKUP(L647,種目コード!$E$3:$F$16,2,FALSE))</f>
        <v/>
      </c>
      <c r="N647" s="28"/>
    </row>
    <row r="648" spans="1:14" x14ac:dyDescent="0.4">
      <c r="A648" s="7" t="str">
        <f t="shared" si="31"/>
        <v>07100</v>
      </c>
      <c r="B648" s="27"/>
      <c r="C648" s="7" t="e">
        <f>IF(B648="","",VLOOKUP(B648,選手データ!$B$2:$H$701,2,FALSE))&amp;"("&amp;(VLOOKUP(B648,選手データ!$B$2:$H$701,7,FALSE))&amp;")"</f>
        <v>#N/A</v>
      </c>
      <c r="D648" s="7" t="str">
        <f>IF(B648="","",VLOOKUP(B648,選手データ!$B$2:$H$701,3,FALSE))</f>
        <v/>
      </c>
      <c r="E648" s="7" t="str">
        <f>IF(B648="","",VLOOKUP(B648,選手データ!$B$2:$H$701,4,FALSE))</f>
        <v/>
      </c>
      <c r="F648" s="9" t="str">
        <f t="shared" si="32"/>
        <v/>
      </c>
      <c r="G648" s="23" t="s">
        <v>276</v>
      </c>
      <c r="H648" s="7" t="str">
        <f>IF(B648="","",VLOOKUP(B648,選手データ!$B$2:$H$701,6,FALSE))</f>
        <v/>
      </c>
      <c r="I648" s="7" t="str">
        <f t="shared" si="30"/>
        <v/>
      </c>
      <c r="J648" s="7" t="s">
        <v>253</v>
      </c>
      <c r="K648" s="7">
        <v>20</v>
      </c>
      <c r="L648" s="29"/>
      <c r="M648" s="7" t="str">
        <f>IF(L648="","",VLOOKUP(L648,種目コード!$E$3:$F$16,2,FALSE))</f>
        <v/>
      </c>
      <c r="N648" s="28"/>
    </row>
    <row r="649" spans="1:14" x14ac:dyDescent="0.4">
      <c r="A649" s="7" t="str">
        <f t="shared" si="31"/>
        <v>07100</v>
      </c>
      <c r="B649" s="27"/>
      <c r="C649" s="7" t="e">
        <f>IF(B649="","",VLOOKUP(B649,選手データ!$B$2:$H$701,2,FALSE))&amp;"("&amp;(VLOOKUP(B649,選手データ!$B$2:$H$701,7,FALSE))&amp;")"</f>
        <v>#N/A</v>
      </c>
      <c r="D649" s="7" t="str">
        <f>IF(B649="","",VLOOKUP(B649,選手データ!$B$2:$H$701,3,FALSE))</f>
        <v/>
      </c>
      <c r="E649" s="7" t="str">
        <f>IF(B649="","",VLOOKUP(B649,選手データ!$B$2:$H$701,4,FALSE))</f>
        <v/>
      </c>
      <c r="F649" s="9" t="str">
        <f t="shared" si="32"/>
        <v/>
      </c>
      <c r="G649" s="23" t="s">
        <v>276</v>
      </c>
      <c r="H649" s="7" t="str">
        <f>IF(B649="","",VLOOKUP(B649,選手データ!$B$2:$H$701,6,FALSE))</f>
        <v/>
      </c>
      <c r="I649" s="7" t="str">
        <f t="shared" si="30"/>
        <v/>
      </c>
      <c r="J649" s="7" t="s">
        <v>253</v>
      </c>
      <c r="K649" s="7">
        <v>20</v>
      </c>
      <c r="L649" s="29"/>
      <c r="M649" s="7" t="str">
        <f>IF(L649="","",VLOOKUP(L649,種目コード!$E$3:$F$16,2,FALSE))</f>
        <v/>
      </c>
      <c r="N649" s="28"/>
    </row>
    <row r="650" spans="1:14" x14ac:dyDescent="0.4">
      <c r="A650" s="7" t="str">
        <f t="shared" si="31"/>
        <v>07100</v>
      </c>
      <c r="B650" s="27"/>
      <c r="C650" s="7" t="e">
        <f>IF(B650="","",VLOOKUP(B650,選手データ!$B$2:$H$701,2,FALSE))&amp;"("&amp;(VLOOKUP(B650,選手データ!$B$2:$H$701,7,FALSE))&amp;")"</f>
        <v>#N/A</v>
      </c>
      <c r="D650" s="7" t="str">
        <f>IF(B650="","",VLOOKUP(B650,選手データ!$B$2:$H$701,3,FALSE))</f>
        <v/>
      </c>
      <c r="E650" s="7" t="str">
        <f>IF(B650="","",VLOOKUP(B650,選手データ!$B$2:$H$701,4,FALSE))</f>
        <v/>
      </c>
      <c r="F650" s="9" t="str">
        <f t="shared" si="32"/>
        <v/>
      </c>
      <c r="G650" s="23" t="s">
        <v>276</v>
      </c>
      <c r="H650" s="7" t="str">
        <f>IF(B650="","",VLOOKUP(B650,選手データ!$B$2:$H$701,6,FALSE))</f>
        <v/>
      </c>
      <c r="I650" s="7" t="str">
        <f t="shared" si="30"/>
        <v/>
      </c>
      <c r="J650" s="7" t="s">
        <v>253</v>
      </c>
      <c r="K650" s="7">
        <v>20</v>
      </c>
      <c r="L650" s="29"/>
      <c r="M650" s="7" t="str">
        <f>IF(L650="","",VLOOKUP(L650,種目コード!$E$3:$F$16,2,FALSE))</f>
        <v/>
      </c>
      <c r="N650" s="28"/>
    </row>
    <row r="651" spans="1:14" x14ac:dyDescent="0.4">
      <c r="A651" s="7" t="str">
        <f t="shared" si="31"/>
        <v>07100</v>
      </c>
      <c r="B651" s="27"/>
      <c r="C651" s="7" t="e">
        <f>IF(B651="","",VLOOKUP(B651,選手データ!$B$2:$H$701,2,FALSE))&amp;"("&amp;(VLOOKUP(B651,選手データ!$B$2:$H$701,7,FALSE))&amp;")"</f>
        <v>#N/A</v>
      </c>
      <c r="D651" s="7" t="str">
        <f>IF(B651="","",VLOOKUP(B651,選手データ!$B$2:$H$701,3,FALSE))</f>
        <v/>
      </c>
      <c r="E651" s="7" t="str">
        <f>IF(B651="","",VLOOKUP(B651,選手データ!$B$2:$H$701,4,FALSE))</f>
        <v/>
      </c>
      <c r="F651" s="9" t="str">
        <f t="shared" si="32"/>
        <v/>
      </c>
      <c r="G651" s="23" t="s">
        <v>276</v>
      </c>
      <c r="H651" s="7" t="str">
        <f>IF(B651="","",VLOOKUP(B651,選手データ!$B$2:$H$701,6,FALSE))</f>
        <v/>
      </c>
      <c r="I651" s="7" t="str">
        <f t="shared" si="30"/>
        <v/>
      </c>
      <c r="J651" s="7" t="s">
        <v>253</v>
      </c>
      <c r="K651" s="7">
        <v>20</v>
      </c>
      <c r="L651" s="29"/>
      <c r="M651" s="7" t="str">
        <f>IF(L651="","",VLOOKUP(L651,種目コード!$E$3:$F$16,2,FALSE))</f>
        <v/>
      </c>
      <c r="N651" s="28"/>
    </row>
    <row r="652" spans="1:14" x14ac:dyDescent="0.4">
      <c r="A652" s="7" t="str">
        <f t="shared" si="31"/>
        <v>07100</v>
      </c>
      <c r="B652" s="27"/>
      <c r="C652" s="7" t="e">
        <f>IF(B652="","",VLOOKUP(B652,選手データ!$B$2:$H$701,2,FALSE))&amp;"("&amp;(VLOOKUP(B652,選手データ!$B$2:$H$701,7,FALSE))&amp;")"</f>
        <v>#N/A</v>
      </c>
      <c r="D652" s="7" t="str">
        <f>IF(B652="","",VLOOKUP(B652,選手データ!$B$2:$H$701,3,FALSE))</f>
        <v/>
      </c>
      <c r="E652" s="7" t="str">
        <f>IF(B652="","",VLOOKUP(B652,選手データ!$B$2:$H$701,4,FALSE))</f>
        <v/>
      </c>
      <c r="F652" s="9" t="str">
        <f t="shared" si="32"/>
        <v/>
      </c>
      <c r="G652" s="23" t="s">
        <v>276</v>
      </c>
      <c r="H652" s="7" t="str">
        <f>IF(B652="","",VLOOKUP(B652,選手データ!$B$2:$H$701,6,FALSE))</f>
        <v/>
      </c>
      <c r="I652" s="7" t="str">
        <f t="shared" si="30"/>
        <v/>
      </c>
      <c r="J652" s="7" t="s">
        <v>253</v>
      </c>
      <c r="K652" s="7">
        <v>20</v>
      </c>
      <c r="L652" s="29"/>
      <c r="M652" s="7" t="str">
        <f>IF(L652="","",VLOOKUP(L652,種目コード!$E$3:$F$16,2,FALSE))</f>
        <v/>
      </c>
      <c r="N652" s="28"/>
    </row>
    <row r="653" spans="1:14" x14ac:dyDescent="0.4">
      <c r="A653" s="7" t="str">
        <f t="shared" si="31"/>
        <v>07100</v>
      </c>
      <c r="B653" s="27"/>
      <c r="C653" s="7" t="e">
        <f>IF(B653="","",VLOOKUP(B653,選手データ!$B$2:$H$701,2,FALSE))&amp;"("&amp;(VLOOKUP(B653,選手データ!$B$2:$H$701,7,FALSE))&amp;")"</f>
        <v>#N/A</v>
      </c>
      <c r="D653" s="7" t="str">
        <f>IF(B653="","",VLOOKUP(B653,選手データ!$B$2:$H$701,3,FALSE))</f>
        <v/>
      </c>
      <c r="E653" s="7" t="str">
        <f>IF(B653="","",VLOOKUP(B653,選手データ!$B$2:$H$701,4,FALSE))</f>
        <v/>
      </c>
      <c r="F653" s="9" t="str">
        <f t="shared" si="32"/>
        <v/>
      </c>
      <c r="G653" s="23" t="s">
        <v>276</v>
      </c>
      <c r="H653" s="7" t="str">
        <f>IF(B653="","",VLOOKUP(B653,選手データ!$B$2:$H$701,6,FALSE))</f>
        <v/>
      </c>
      <c r="I653" s="7" t="str">
        <f t="shared" si="30"/>
        <v/>
      </c>
      <c r="J653" s="7" t="s">
        <v>253</v>
      </c>
      <c r="K653" s="7">
        <v>20</v>
      </c>
      <c r="L653" s="29"/>
      <c r="M653" s="7" t="str">
        <f>IF(L653="","",VLOOKUP(L653,種目コード!$E$3:$F$16,2,FALSE))</f>
        <v/>
      </c>
      <c r="N653" s="28"/>
    </row>
    <row r="654" spans="1:14" x14ac:dyDescent="0.4">
      <c r="A654" s="7" t="str">
        <f t="shared" si="31"/>
        <v>07100</v>
      </c>
      <c r="B654" s="27"/>
      <c r="C654" s="7" t="e">
        <f>IF(B654="","",VLOOKUP(B654,選手データ!$B$2:$H$701,2,FALSE))&amp;"("&amp;(VLOOKUP(B654,選手データ!$B$2:$H$701,7,FALSE))&amp;")"</f>
        <v>#N/A</v>
      </c>
      <c r="D654" s="7" t="str">
        <f>IF(B654="","",VLOOKUP(B654,選手データ!$B$2:$H$701,3,FALSE))</f>
        <v/>
      </c>
      <c r="E654" s="7" t="str">
        <f>IF(B654="","",VLOOKUP(B654,選手データ!$B$2:$H$701,4,FALSE))</f>
        <v/>
      </c>
      <c r="F654" s="9" t="str">
        <f t="shared" si="32"/>
        <v/>
      </c>
      <c r="G654" s="23" t="s">
        <v>276</v>
      </c>
      <c r="H654" s="7" t="str">
        <f>IF(B654="","",VLOOKUP(B654,選手データ!$B$2:$H$701,6,FALSE))</f>
        <v/>
      </c>
      <c r="I654" s="7" t="str">
        <f t="shared" si="30"/>
        <v/>
      </c>
      <c r="J654" s="7" t="s">
        <v>253</v>
      </c>
      <c r="K654" s="7">
        <v>20</v>
      </c>
      <c r="L654" s="29"/>
      <c r="M654" s="7" t="str">
        <f>IF(L654="","",VLOOKUP(L654,種目コード!$E$3:$F$16,2,FALSE))</f>
        <v/>
      </c>
      <c r="N654" s="28"/>
    </row>
    <row r="655" spans="1:14" x14ac:dyDescent="0.4">
      <c r="A655" s="7" t="str">
        <f t="shared" si="31"/>
        <v>07100</v>
      </c>
      <c r="B655" s="27"/>
      <c r="C655" s="7" t="e">
        <f>IF(B655="","",VLOOKUP(B655,選手データ!$B$2:$H$701,2,FALSE))&amp;"("&amp;(VLOOKUP(B655,選手データ!$B$2:$H$701,7,FALSE))&amp;")"</f>
        <v>#N/A</v>
      </c>
      <c r="D655" s="7" t="str">
        <f>IF(B655="","",VLOOKUP(B655,選手データ!$B$2:$H$701,3,FALSE))</f>
        <v/>
      </c>
      <c r="E655" s="7" t="str">
        <f>IF(B655="","",VLOOKUP(B655,選手データ!$B$2:$H$701,4,FALSE))</f>
        <v/>
      </c>
      <c r="F655" s="9" t="str">
        <f t="shared" si="32"/>
        <v/>
      </c>
      <c r="G655" s="23" t="s">
        <v>276</v>
      </c>
      <c r="H655" s="7" t="str">
        <f>IF(B655="","",VLOOKUP(B655,選手データ!$B$2:$H$701,6,FALSE))</f>
        <v/>
      </c>
      <c r="I655" s="7" t="str">
        <f t="shared" si="30"/>
        <v/>
      </c>
      <c r="J655" s="7" t="s">
        <v>253</v>
      </c>
      <c r="K655" s="7">
        <v>20</v>
      </c>
      <c r="L655" s="29"/>
      <c r="M655" s="7" t="str">
        <f>IF(L655="","",VLOOKUP(L655,種目コード!$E$3:$F$16,2,FALSE))</f>
        <v/>
      </c>
      <c r="N655" s="28"/>
    </row>
    <row r="656" spans="1:14" x14ac:dyDescent="0.4">
      <c r="A656" s="7" t="str">
        <f t="shared" si="31"/>
        <v>07100</v>
      </c>
      <c r="B656" s="27"/>
      <c r="C656" s="7" t="e">
        <f>IF(B656="","",VLOOKUP(B656,選手データ!$B$2:$H$701,2,FALSE))&amp;"("&amp;(VLOOKUP(B656,選手データ!$B$2:$H$701,7,FALSE))&amp;")"</f>
        <v>#N/A</v>
      </c>
      <c r="D656" s="7" t="str">
        <f>IF(B656="","",VLOOKUP(B656,選手データ!$B$2:$H$701,3,FALSE))</f>
        <v/>
      </c>
      <c r="E656" s="7" t="str">
        <f>IF(B656="","",VLOOKUP(B656,選手データ!$B$2:$H$701,4,FALSE))</f>
        <v/>
      </c>
      <c r="F656" s="9" t="str">
        <f t="shared" si="32"/>
        <v/>
      </c>
      <c r="G656" s="23" t="s">
        <v>276</v>
      </c>
      <c r="H656" s="7" t="str">
        <f>IF(B656="","",VLOOKUP(B656,選手データ!$B$2:$H$701,6,FALSE))</f>
        <v/>
      </c>
      <c r="I656" s="7" t="str">
        <f t="shared" si="30"/>
        <v/>
      </c>
      <c r="J656" s="7" t="s">
        <v>253</v>
      </c>
      <c r="K656" s="7">
        <v>20</v>
      </c>
      <c r="L656" s="29"/>
      <c r="M656" s="7" t="str">
        <f>IF(L656="","",VLOOKUP(L656,種目コード!$E$3:$F$16,2,FALSE))</f>
        <v/>
      </c>
      <c r="N656" s="28"/>
    </row>
    <row r="657" spans="1:14" x14ac:dyDescent="0.4">
      <c r="A657" s="7" t="str">
        <f t="shared" si="31"/>
        <v>07100</v>
      </c>
      <c r="B657" s="27"/>
      <c r="C657" s="7" t="e">
        <f>IF(B657="","",VLOOKUP(B657,選手データ!$B$2:$H$701,2,FALSE))&amp;"("&amp;(VLOOKUP(B657,選手データ!$B$2:$H$701,7,FALSE))&amp;")"</f>
        <v>#N/A</v>
      </c>
      <c r="D657" s="7" t="str">
        <f>IF(B657="","",VLOOKUP(B657,選手データ!$B$2:$H$701,3,FALSE))</f>
        <v/>
      </c>
      <c r="E657" s="7" t="str">
        <f>IF(B657="","",VLOOKUP(B657,選手データ!$B$2:$H$701,4,FALSE))</f>
        <v/>
      </c>
      <c r="F657" s="9" t="str">
        <f t="shared" si="32"/>
        <v/>
      </c>
      <c r="G657" s="23" t="s">
        <v>276</v>
      </c>
      <c r="H657" s="7" t="str">
        <f>IF(B657="","",VLOOKUP(B657,選手データ!$B$2:$H$701,6,FALSE))</f>
        <v/>
      </c>
      <c r="I657" s="7" t="str">
        <f t="shared" si="30"/>
        <v/>
      </c>
      <c r="J657" s="7" t="s">
        <v>253</v>
      </c>
      <c r="K657" s="7">
        <v>20</v>
      </c>
      <c r="L657" s="29"/>
      <c r="M657" s="7" t="str">
        <f>IF(L657="","",VLOOKUP(L657,種目コード!$E$3:$F$16,2,FALSE))</f>
        <v/>
      </c>
      <c r="N657" s="28"/>
    </row>
    <row r="658" spans="1:14" x14ac:dyDescent="0.4">
      <c r="A658" s="7" t="str">
        <f t="shared" si="31"/>
        <v>07100</v>
      </c>
      <c r="B658" s="27"/>
      <c r="C658" s="7" t="e">
        <f>IF(B658="","",VLOOKUP(B658,選手データ!$B$2:$H$701,2,FALSE))&amp;"("&amp;(VLOOKUP(B658,選手データ!$B$2:$H$701,7,FALSE))&amp;")"</f>
        <v>#N/A</v>
      </c>
      <c r="D658" s="7" t="str">
        <f>IF(B658="","",VLOOKUP(B658,選手データ!$B$2:$H$701,3,FALSE))</f>
        <v/>
      </c>
      <c r="E658" s="7" t="str">
        <f>IF(B658="","",VLOOKUP(B658,選手データ!$B$2:$H$701,4,FALSE))</f>
        <v/>
      </c>
      <c r="F658" s="9" t="str">
        <f t="shared" si="32"/>
        <v/>
      </c>
      <c r="G658" s="23" t="s">
        <v>276</v>
      </c>
      <c r="H658" s="7" t="str">
        <f>IF(B658="","",VLOOKUP(B658,選手データ!$B$2:$H$701,6,FALSE))</f>
        <v/>
      </c>
      <c r="I658" s="7" t="str">
        <f t="shared" si="30"/>
        <v/>
      </c>
      <c r="J658" s="7" t="s">
        <v>253</v>
      </c>
      <c r="K658" s="7">
        <v>20</v>
      </c>
      <c r="L658" s="29"/>
      <c r="M658" s="7" t="str">
        <f>IF(L658="","",VLOOKUP(L658,種目コード!$E$3:$F$16,2,FALSE))</f>
        <v/>
      </c>
      <c r="N658" s="28"/>
    </row>
    <row r="659" spans="1:14" x14ac:dyDescent="0.4">
      <c r="A659" s="7" t="str">
        <f t="shared" si="31"/>
        <v>07100</v>
      </c>
      <c r="B659" s="27"/>
      <c r="C659" s="7" t="e">
        <f>IF(B659="","",VLOOKUP(B659,選手データ!$B$2:$H$701,2,FALSE))&amp;"("&amp;(VLOOKUP(B659,選手データ!$B$2:$H$701,7,FALSE))&amp;")"</f>
        <v>#N/A</v>
      </c>
      <c r="D659" s="7" t="str">
        <f>IF(B659="","",VLOOKUP(B659,選手データ!$B$2:$H$701,3,FALSE))</f>
        <v/>
      </c>
      <c r="E659" s="7" t="str">
        <f>IF(B659="","",VLOOKUP(B659,選手データ!$B$2:$H$701,4,FALSE))</f>
        <v/>
      </c>
      <c r="F659" s="9" t="str">
        <f t="shared" si="32"/>
        <v/>
      </c>
      <c r="G659" s="23" t="s">
        <v>276</v>
      </c>
      <c r="H659" s="7" t="str">
        <f>IF(B659="","",VLOOKUP(B659,選手データ!$B$2:$H$701,6,FALSE))</f>
        <v/>
      </c>
      <c r="I659" s="7" t="str">
        <f t="shared" si="30"/>
        <v/>
      </c>
      <c r="J659" s="7" t="s">
        <v>253</v>
      </c>
      <c r="K659" s="7">
        <v>20</v>
      </c>
      <c r="L659" s="29"/>
      <c r="M659" s="7" t="str">
        <f>IF(L659="","",VLOOKUP(L659,種目コード!$E$3:$F$16,2,FALSE))</f>
        <v/>
      </c>
      <c r="N659" s="28"/>
    </row>
    <row r="660" spans="1:14" x14ac:dyDescent="0.4">
      <c r="A660" s="7" t="str">
        <f t="shared" si="31"/>
        <v>07100</v>
      </c>
      <c r="B660" s="27"/>
      <c r="C660" s="7" t="e">
        <f>IF(B660="","",VLOOKUP(B660,選手データ!$B$2:$H$701,2,FALSE))&amp;"("&amp;(VLOOKUP(B660,選手データ!$B$2:$H$701,7,FALSE))&amp;")"</f>
        <v>#N/A</v>
      </c>
      <c r="D660" s="7" t="str">
        <f>IF(B660="","",VLOOKUP(B660,選手データ!$B$2:$H$701,3,FALSE))</f>
        <v/>
      </c>
      <c r="E660" s="7" t="str">
        <f>IF(B660="","",VLOOKUP(B660,選手データ!$B$2:$H$701,4,FALSE))</f>
        <v/>
      </c>
      <c r="F660" s="9" t="str">
        <f t="shared" si="32"/>
        <v/>
      </c>
      <c r="G660" s="23" t="s">
        <v>276</v>
      </c>
      <c r="H660" s="7" t="str">
        <f>IF(B660="","",VLOOKUP(B660,選手データ!$B$2:$H$701,6,FALSE))</f>
        <v/>
      </c>
      <c r="I660" s="7" t="str">
        <f t="shared" si="30"/>
        <v/>
      </c>
      <c r="J660" s="7" t="s">
        <v>253</v>
      </c>
      <c r="K660" s="7">
        <v>20</v>
      </c>
      <c r="L660" s="29"/>
      <c r="M660" s="7" t="str">
        <f>IF(L660="","",VLOOKUP(L660,種目コード!$E$3:$F$16,2,FALSE))</f>
        <v/>
      </c>
      <c r="N660" s="28"/>
    </row>
    <row r="661" spans="1:14" x14ac:dyDescent="0.4">
      <c r="A661" s="7" t="str">
        <f t="shared" si="31"/>
        <v>07100</v>
      </c>
      <c r="B661" s="27"/>
      <c r="C661" s="7" t="e">
        <f>IF(B661="","",VLOOKUP(B661,選手データ!$B$2:$H$701,2,FALSE))&amp;"("&amp;(VLOOKUP(B661,選手データ!$B$2:$H$701,7,FALSE))&amp;")"</f>
        <v>#N/A</v>
      </c>
      <c r="D661" s="7" t="str">
        <f>IF(B661="","",VLOOKUP(B661,選手データ!$B$2:$H$701,3,FALSE))</f>
        <v/>
      </c>
      <c r="E661" s="7" t="str">
        <f>IF(B661="","",VLOOKUP(B661,選手データ!$B$2:$H$701,4,FALSE))</f>
        <v/>
      </c>
      <c r="F661" s="9" t="str">
        <f t="shared" si="32"/>
        <v/>
      </c>
      <c r="G661" s="23" t="s">
        <v>276</v>
      </c>
      <c r="H661" s="7" t="str">
        <f>IF(B661="","",VLOOKUP(B661,選手データ!$B$2:$H$701,6,FALSE))</f>
        <v/>
      </c>
      <c r="I661" s="7" t="str">
        <f t="shared" si="30"/>
        <v/>
      </c>
      <c r="J661" s="7" t="s">
        <v>253</v>
      </c>
      <c r="K661" s="7">
        <v>20</v>
      </c>
      <c r="L661" s="29"/>
      <c r="M661" s="7" t="str">
        <f>IF(L661="","",VLOOKUP(L661,種目コード!$E$3:$F$16,2,FALSE))</f>
        <v/>
      </c>
      <c r="N661" s="28"/>
    </row>
    <row r="662" spans="1:14" x14ac:dyDescent="0.4">
      <c r="A662" s="7" t="str">
        <f t="shared" si="31"/>
        <v>07100</v>
      </c>
      <c r="B662" s="27"/>
      <c r="C662" s="7" t="e">
        <f>IF(B662="","",VLOOKUP(B662,選手データ!$B$2:$H$701,2,FALSE))&amp;"("&amp;(VLOOKUP(B662,選手データ!$B$2:$H$701,7,FALSE))&amp;")"</f>
        <v>#N/A</v>
      </c>
      <c r="D662" s="7" t="str">
        <f>IF(B662="","",VLOOKUP(B662,選手データ!$B$2:$H$701,3,FALSE))</f>
        <v/>
      </c>
      <c r="E662" s="7" t="str">
        <f>IF(B662="","",VLOOKUP(B662,選手データ!$B$2:$H$701,4,FALSE))</f>
        <v/>
      </c>
      <c r="F662" s="9" t="str">
        <f t="shared" si="32"/>
        <v/>
      </c>
      <c r="G662" s="23" t="s">
        <v>276</v>
      </c>
      <c r="H662" s="7" t="str">
        <f>IF(B662="","",VLOOKUP(B662,選手データ!$B$2:$H$701,6,FALSE))</f>
        <v/>
      </c>
      <c r="I662" s="7" t="str">
        <f t="shared" si="30"/>
        <v/>
      </c>
      <c r="J662" s="7" t="s">
        <v>253</v>
      </c>
      <c r="K662" s="7">
        <v>20</v>
      </c>
      <c r="L662" s="29"/>
      <c r="M662" s="7" t="str">
        <f>IF(L662="","",VLOOKUP(L662,種目コード!$E$3:$F$16,2,FALSE))</f>
        <v/>
      </c>
      <c r="N662" s="28"/>
    </row>
    <row r="663" spans="1:14" x14ac:dyDescent="0.4">
      <c r="A663" s="7" t="str">
        <f t="shared" si="31"/>
        <v>07100</v>
      </c>
      <c r="B663" s="27"/>
      <c r="C663" s="7" t="e">
        <f>IF(B663="","",VLOOKUP(B663,選手データ!$B$2:$H$701,2,FALSE))&amp;"("&amp;(VLOOKUP(B663,選手データ!$B$2:$H$701,7,FALSE))&amp;")"</f>
        <v>#N/A</v>
      </c>
      <c r="D663" s="7" t="str">
        <f>IF(B663="","",VLOOKUP(B663,選手データ!$B$2:$H$701,3,FALSE))</f>
        <v/>
      </c>
      <c r="E663" s="7" t="str">
        <f>IF(B663="","",VLOOKUP(B663,選手データ!$B$2:$H$701,4,FALSE))</f>
        <v/>
      </c>
      <c r="F663" s="9" t="str">
        <f t="shared" si="32"/>
        <v/>
      </c>
      <c r="G663" s="23" t="s">
        <v>276</v>
      </c>
      <c r="H663" s="7" t="str">
        <f>IF(B663="","",VLOOKUP(B663,選手データ!$B$2:$H$701,6,FALSE))</f>
        <v/>
      </c>
      <c r="I663" s="7" t="str">
        <f t="shared" si="30"/>
        <v/>
      </c>
      <c r="J663" s="7" t="s">
        <v>253</v>
      </c>
      <c r="K663" s="7">
        <v>20</v>
      </c>
      <c r="L663" s="29"/>
      <c r="M663" s="7" t="str">
        <f>IF(L663="","",VLOOKUP(L663,種目コード!$E$3:$F$16,2,FALSE))</f>
        <v/>
      </c>
      <c r="N663" s="28"/>
    </row>
    <row r="664" spans="1:14" x14ac:dyDescent="0.4">
      <c r="A664" s="7" t="str">
        <f t="shared" si="31"/>
        <v>07100</v>
      </c>
      <c r="B664" s="27"/>
      <c r="C664" s="7" t="e">
        <f>IF(B664="","",VLOOKUP(B664,選手データ!$B$2:$H$701,2,FALSE))&amp;"("&amp;(VLOOKUP(B664,選手データ!$B$2:$H$701,7,FALSE))&amp;")"</f>
        <v>#N/A</v>
      </c>
      <c r="D664" s="7" t="str">
        <f>IF(B664="","",VLOOKUP(B664,選手データ!$B$2:$H$701,3,FALSE))</f>
        <v/>
      </c>
      <c r="E664" s="7" t="str">
        <f>IF(B664="","",VLOOKUP(B664,選手データ!$B$2:$H$701,4,FALSE))</f>
        <v/>
      </c>
      <c r="F664" s="9" t="str">
        <f t="shared" si="32"/>
        <v/>
      </c>
      <c r="G664" s="23" t="s">
        <v>276</v>
      </c>
      <c r="H664" s="7" t="str">
        <f>IF(B664="","",VLOOKUP(B664,選手データ!$B$2:$H$701,6,FALSE))</f>
        <v/>
      </c>
      <c r="I664" s="7" t="str">
        <f t="shared" si="30"/>
        <v/>
      </c>
      <c r="J664" s="7" t="s">
        <v>253</v>
      </c>
      <c r="K664" s="7">
        <v>20</v>
      </c>
      <c r="L664" s="29"/>
      <c r="M664" s="7" t="str">
        <f>IF(L664="","",VLOOKUP(L664,種目コード!$E$3:$F$16,2,FALSE))</f>
        <v/>
      </c>
      <c r="N664" s="28"/>
    </row>
    <row r="665" spans="1:14" x14ac:dyDescent="0.4">
      <c r="A665" s="7" t="str">
        <f t="shared" si="31"/>
        <v>07100</v>
      </c>
      <c r="B665" s="27"/>
      <c r="C665" s="7" t="e">
        <f>IF(B665="","",VLOOKUP(B665,選手データ!$B$2:$H$701,2,FALSE))&amp;"("&amp;(VLOOKUP(B665,選手データ!$B$2:$H$701,7,FALSE))&amp;")"</f>
        <v>#N/A</v>
      </c>
      <c r="D665" s="7" t="str">
        <f>IF(B665="","",VLOOKUP(B665,選手データ!$B$2:$H$701,3,FALSE))</f>
        <v/>
      </c>
      <c r="E665" s="7" t="str">
        <f>IF(B665="","",VLOOKUP(B665,選手データ!$B$2:$H$701,4,FALSE))</f>
        <v/>
      </c>
      <c r="F665" s="9" t="str">
        <f t="shared" si="32"/>
        <v/>
      </c>
      <c r="G665" s="23" t="s">
        <v>276</v>
      </c>
      <c r="H665" s="7" t="str">
        <f>IF(B665="","",VLOOKUP(B665,選手データ!$B$2:$H$701,6,FALSE))</f>
        <v/>
      </c>
      <c r="I665" s="7" t="str">
        <f t="shared" si="30"/>
        <v/>
      </c>
      <c r="J665" s="7" t="s">
        <v>253</v>
      </c>
      <c r="K665" s="7">
        <v>20</v>
      </c>
      <c r="L665" s="29"/>
      <c r="M665" s="7" t="str">
        <f>IF(L665="","",VLOOKUP(L665,種目コード!$E$3:$F$16,2,FALSE))</f>
        <v/>
      </c>
      <c r="N665" s="28"/>
    </row>
    <row r="666" spans="1:14" x14ac:dyDescent="0.4">
      <c r="A666" s="7" t="str">
        <f t="shared" si="31"/>
        <v>07100</v>
      </c>
      <c r="B666" s="27"/>
      <c r="C666" s="7" t="e">
        <f>IF(B666="","",VLOOKUP(B666,選手データ!$B$2:$H$701,2,FALSE))&amp;"("&amp;(VLOOKUP(B666,選手データ!$B$2:$H$701,7,FALSE))&amp;")"</f>
        <v>#N/A</v>
      </c>
      <c r="D666" s="7" t="str">
        <f>IF(B666="","",VLOOKUP(B666,選手データ!$B$2:$H$701,3,FALSE))</f>
        <v/>
      </c>
      <c r="E666" s="7" t="str">
        <f>IF(B666="","",VLOOKUP(B666,選手データ!$B$2:$H$701,4,FALSE))</f>
        <v/>
      </c>
      <c r="F666" s="9" t="str">
        <f t="shared" si="32"/>
        <v/>
      </c>
      <c r="G666" s="23" t="s">
        <v>276</v>
      </c>
      <c r="H666" s="7" t="str">
        <f>IF(B666="","",VLOOKUP(B666,選手データ!$B$2:$H$701,6,FALSE))</f>
        <v/>
      </c>
      <c r="I666" s="7" t="str">
        <f t="shared" si="30"/>
        <v/>
      </c>
      <c r="J666" s="7" t="s">
        <v>253</v>
      </c>
      <c r="K666" s="7">
        <v>20</v>
      </c>
      <c r="L666" s="29"/>
      <c r="M666" s="7" t="str">
        <f>IF(L666="","",VLOOKUP(L666,種目コード!$E$3:$F$16,2,FALSE))</f>
        <v/>
      </c>
      <c r="N666" s="28"/>
    </row>
    <row r="667" spans="1:14" x14ac:dyDescent="0.4">
      <c r="A667" s="7" t="str">
        <f t="shared" si="31"/>
        <v>07100</v>
      </c>
      <c r="B667" s="27"/>
      <c r="C667" s="7" t="e">
        <f>IF(B667="","",VLOOKUP(B667,選手データ!$B$2:$H$701,2,FALSE))&amp;"("&amp;(VLOOKUP(B667,選手データ!$B$2:$H$701,7,FALSE))&amp;")"</f>
        <v>#N/A</v>
      </c>
      <c r="D667" s="7" t="str">
        <f>IF(B667="","",VLOOKUP(B667,選手データ!$B$2:$H$701,3,FALSE))</f>
        <v/>
      </c>
      <c r="E667" s="7" t="str">
        <f>IF(B667="","",VLOOKUP(B667,選手データ!$B$2:$H$701,4,FALSE))</f>
        <v/>
      </c>
      <c r="F667" s="9" t="str">
        <f t="shared" si="32"/>
        <v/>
      </c>
      <c r="G667" s="23" t="s">
        <v>276</v>
      </c>
      <c r="H667" s="7" t="str">
        <f>IF(B667="","",VLOOKUP(B667,選手データ!$B$2:$H$701,6,FALSE))</f>
        <v/>
      </c>
      <c r="I667" s="7" t="str">
        <f t="shared" si="30"/>
        <v/>
      </c>
      <c r="J667" s="7" t="s">
        <v>253</v>
      </c>
      <c r="K667" s="7">
        <v>20</v>
      </c>
      <c r="L667" s="29"/>
      <c r="M667" s="7" t="str">
        <f>IF(L667="","",VLOOKUP(L667,種目コード!$E$3:$F$16,2,FALSE))</f>
        <v/>
      </c>
      <c r="N667" s="28"/>
    </row>
    <row r="668" spans="1:14" x14ac:dyDescent="0.4">
      <c r="A668" s="7" t="str">
        <f t="shared" si="31"/>
        <v>07100</v>
      </c>
      <c r="B668" s="27"/>
      <c r="C668" s="7" t="e">
        <f>IF(B668="","",VLOOKUP(B668,選手データ!$B$2:$H$701,2,FALSE))&amp;"("&amp;(VLOOKUP(B668,選手データ!$B$2:$H$701,7,FALSE))&amp;")"</f>
        <v>#N/A</v>
      </c>
      <c r="D668" s="7" t="str">
        <f>IF(B668="","",VLOOKUP(B668,選手データ!$B$2:$H$701,3,FALSE))</f>
        <v/>
      </c>
      <c r="E668" s="7" t="str">
        <f>IF(B668="","",VLOOKUP(B668,選手データ!$B$2:$H$701,4,FALSE))</f>
        <v/>
      </c>
      <c r="F668" s="9" t="str">
        <f t="shared" si="32"/>
        <v/>
      </c>
      <c r="G668" s="23" t="s">
        <v>276</v>
      </c>
      <c r="H668" s="7" t="str">
        <f>IF(B668="","",VLOOKUP(B668,選手データ!$B$2:$H$701,6,FALSE))</f>
        <v/>
      </c>
      <c r="I668" s="7" t="str">
        <f t="shared" si="30"/>
        <v/>
      </c>
      <c r="J668" s="7" t="s">
        <v>253</v>
      </c>
      <c r="K668" s="7">
        <v>20</v>
      </c>
      <c r="L668" s="29"/>
      <c r="M668" s="7" t="str">
        <f>IF(L668="","",VLOOKUP(L668,種目コード!$E$3:$F$16,2,FALSE))</f>
        <v/>
      </c>
      <c r="N668" s="28"/>
    </row>
    <row r="669" spans="1:14" x14ac:dyDescent="0.4">
      <c r="A669" s="7" t="str">
        <f t="shared" si="31"/>
        <v>07100</v>
      </c>
      <c r="B669" s="27"/>
      <c r="C669" s="7" t="e">
        <f>IF(B669="","",VLOOKUP(B669,選手データ!$B$2:$H$701,2,FALSE))&amp;"("&amp;(VLOOKUP(B669,選手データ!$B$2:$H$701,7,FALSE))&amp;")"</f>
        <v>#N/A</v>
      </c>
      <c r="D669" s="7" t="str">
        <f>IF(B669="","",VLOOKUP(B669,選手データ!$B$2:$H$701,3,FALSE))</f>
        <v/>
      </c>
      <c r="E669" s="7" t="str">
        <f>IF(B669="","",VLOOKUP(B669,選手データ!$B$2:$H$701,4,FALSE))</f>
        <v/>
      </c>
      <c r="F669" s="9" t="str">
        <f t="shared" si="32"/>
        <v/>
      </c>
      <c r="G669" s="23" t="s">
        <v>276</v>
      </c>
      <c r="H669" s="7" t="str">
        <f>IF(B669="","",VLOOKUP(B669,選手データ!$B$2:$H$701,6,FALSE))</f>
        <v/>
      </c>
      <c r="I669" s="7" t="str">
        <f t="shared" si="30"/>
        <v/>
      </c>
      <c r="J669" s="7" t="s">
        <v>253</v>
      </c>
      <c r="K669" s="7">
        <v>20</v>
      </c>
      <c r="L669" s="29"/>
      <c r="M669" s="7" t="str">
        <f>IF(L669="","",VLOOKUP(L669,種目コード!$E$3:$F$16,2,FALSE))</f>
        <v/>
      </c>
      <c r="N669" s="28"/>
    </row>
    <row r="670" spans="1:14" x14ac:dyDescent="0.4">
      <c r="A670" s="7" t="str">
        <f t="shared" si="31"/>
        <v>07100</v>
      </c>
      <c r="B670" s="27"/>
      <c r="C670" s="7" t="e">
        <f>IF(B670="","",VLOOKUP(B670,選手データ!$B$2:$H$701,2,FALSE))&amp;"("&amp;(VLOOKUP(B670,選手データ!$B$2:$H$701,7,FALSE))&amp;")"</f>
        <v>#N/A</v>
      </c>
      <c r="D670" s="7" t="str">
        <f>IF(B670="","",VLOOKUP(B670,選手データ!$B$2:$H$701,3,FALSE))</f>
        <v/>
      </c>
      <c r="E670" s="7" t="str">
        <f>IF(B670="","",VLOOKUP(B670,選手データ!$B$2:$H$701,4,FALSE))</f>
        <v/>
      </c>
      <c r="F670" s="9" t="str">
        <f t="shared" si="32"/>
        <v/>
      </c>
      <c r="G670" s="23" t="s">
        <v>276</v>
      </c>
      <c r="H670" s="7" t="str">
        <f>IF(B670="","",VLOOKUP(B670,選手データ!$B$2:$H$701,6,FALSE))</f>
        <v/>
      </c>
      <c r="I670" s="7" t="str">
        <f t="shared" si="30"/>
        <v/>
      </c>
      <c r="J670" s="7" t="s">
        <v>253</v>
      </c>
      <c r="K670" s="7">
        <v>20</v>
      </c>
      <c r="L670" s="29"/>
      <c r="M670" s="7" t="str">
        <f>IF(L670="","",VLOOKUP(L670,種目コード!$E$3:$F$16,2,FALSE))</f>
        <v/>
      </c>
      <c r="N670" s="28"/>
    </row>
    <row r="671" spans="1:14" x14ac:dyDescent="0.4">
      <c r="A671" s="7" t="str">
        <f t="shared" si="31"/>
        <v>07100</v>
      </c>
      <c r="B671" s="27"/>
      <c r="C671" s="7" t="e">
        <f>IF(B671="","",VLOOKUP(B671,選手データ!$B$2:$H$701,2,FALSE))&amp;"("&amp;(VLOOKUP(B671,選手データ!$B$2:$H$701,7,FALSE))&amp;")"</f>
        <v>#N/A</v>
      </c>
      <c r="D671" s="7" t="str">
        <f>IF(B671="","",VLOOKUP(B671,選手データ!$B$2:$H$701,3,FALSE))</f>
        <v/>
      </c>
      <c r="E671" s="7" t="str">
        <f>IF(B671="","",VLOOKUP(B671,選手データ!$B$2:$H$701,4,FALSE))</f>
        <v/>
      </c>
      <c r="F671" s="9" t="str">
        <f t="shared" si="32"/>
        <v/>
      </c>
      <c r="G671" s="23" t="s">
        <v>276</v>
      </c>
      <c r="H671" s="7" t="str">
        <f>IF(B671="","",VLOOKUP(B671,選手データ!$B$2:$H$701,6,FALSE))</f>
        <v/>
      </c>
      <c r="I671" s="7" t="str">
        <f t="shared" si="30"/>
        <v/>
      </c>
      <c r="J671" s="7" t="s">
        <v>253</v>
      </c>
      <c r="K671" s="7">
        <v>20</v>
      </c>
      <c r="L671" s="29"/>
      <c r="M671" s="7" t="str">
        <f>IF(L671="","",VLOOKUP(L671,種目コード!$E$3:$F$16,2,FALSE))</f>
        <v/>
      </c>
      <c r="N671" s="28"/>
    </row>
    <row r="672" spans="1:14" x14ac:dyDescent="0.4">
      <c r="A672" s="7" t="str">
        <f t="shared" si="31"/>
        <v>07100</v>
      </c>
      <c r="B672" s="27"/>
      <c r="C672" s="7" t="e">
        <f>IF(B672="","",VLOOKUP(B672,選手データ!$B$2:$H$701,2,FALSE))&amp;"("&amp;(VLOOKUP(B672,選手データ!$B$2:$H$701,7,FALSE))&amp;")"</f>
        <v>#N/A</v>
      </c>
      <c r="D672" s="7" t="str">
        <f>IF(B672="","",VLOOKUP(B672,選手データ!$B$2:$H$701,3,FALSE))</f>
        <v/>
      </c>
      <c r="E672" s="7" t="str">
        <f>IF(B672="","",VLOOKUP(B672,選手データ!$B$2:$H$701,4,FALSE))</f>
        <v/>
      </c>
      <c r="F672" s="9" t="str">
        <f t="shared" si="32"/>
        <v/>
      </c>
      <c r="G672" s="23" t="s">
        <v>276</v>
      </c>
      <c r="H672" s="7" t="str">
        <f>IF(B672="","",VLOOKUP(B672,選手データ!$B$2:$H$701,6,FALSE))</f>
        <v/>
      </c>
      <c r="I672" s="7" t="str">
        <f t="shared" si="30"/>
        <v/>
      </c>
      <c r="J672" s="7" t="s">
        <v>253</v>
      </c>
      <c r="K672" s="7">
        <v>20</v>
      </c>
      <c r="L672" s="29"/>
      <c r="M672" s="7" t="str">
        <f>IF(L672="","",VLOOKUP(L672,種目コード!$E$3:$F$16,2,FALSE))</f>
        <v/>
      </c>
      <c r="N672" s="28"/>
    </row>
    <row r="673" spans="1:14" x14ac:dyDescent="0.4">
      <c r="A673" s="7" t="str">
        <f t="shared" si="31"/>
        <v>07100</v>
      </c>
      <c r="B673" s="27"/>
      <c r="C673" s="7" t="e">
        <f>IF(B673="","",VLOOKUP(B673,選手データ!$B$2:$H$701,2,FALSE))&amp;"("&amp;(VLOOKUP(B673,選手データ!$B$2:$H$701,7,FALSE))&amp;")"</f>
        <v>#N/A</v>
      </c>
      <c r="D673" s="7" t="str">
        <f>IF(B673="","",VLOOKUP(B673,選手データ!$B$2:$H$701,3,FALSE))</f>
        <v/>
      </c>
      <c r="E673" s="7" t="str">
        <f>IF(B673="","",VLOOKUP(B673,選手データ!$B$2:$H$701,4,FALSE))</f>
        <v/>
      </c>
      <c r="F673" s="9" t="str">
        <f t="shared" si="32"/>
        <v/>
      </c>
      <c r="G673" s="23" t="s">
        <v>276</v>
      </c>
      <c r="H673" s="7" t="str">
        <f>IF(B673="","",VLOOKUP(B673,選手データ!$B$2:$H$701,6,FALSE))</f>
        <v/>
      </c>
      <c r="I673" s="7" t="str">
        <f t="shared" si="30"/>
        <v/>
      </c>
      <c r="J673" s="7" t="s">
        <v>253</v>
      </c>
      <c r="K673" s="7">
        <v>20</v>
      </c>
      <c r="L673" s="29"/>
      <c r="M673" s="7" t="str">
        <f>IF(L673="","",VLOOKUP(L673,種目コード!$E$3:$F$16,2,FALSE))</f>
        <v/>
      </c>
      <c r="N673" s="28"/>
    </row>
    <row r="674" spans="1:14" x14ac:dyDescent="0.4">
      <c r="A674" s="7" t="str">
        <f t="shared" si="31"/>
        <v>07100</v>
      </c>
      <c r="B674" s="27"/>
      <c r="C674" s="7" t="e">
        <f>IF(B674="","",VLOOKUP(B674,選手データ!$B$2:$H$701,2,FALSE))&amp;"("&amp;(VLOOKUP(B674,選手データ!$B$2:$H$701,7,FALSE))&amp;")"</f>
        <v>#N/A</v>
      </c>
      <c r="D674" s="7" t="str">
        <f>IF(B674="","",VLOOKUP(B674,選手データ!$B$2:$H$701,3,FALSE))</f>
        <v/>
      </c>
      <c r="E674" s="7" t="str">
        <f>IF(B674="","",VLOOKUP(B674,選手データ!$B$2:$H$701,4,FALSE))</f>
        <v/>
      </c>
      <c r="F674" s="9" t="str">
        <f t="shared" si="32"/>
        <v/>
      </c>
      <c r="G674" s="23" t="s">
        <v>276</v>
      </c>
      <c r="H674" s="7" t="str">
        <f>IF(B674="","",VLOOKUP(B674,選手データ!$B$2:$H$701,6,FALSE))</f>
        <v/>
      </c>
      <c r="I674" s="7" t="str">
        <f t="shared" si="30"/>
        <v/>
      </c>
      <c r="J674" s="7" t="s">
        <v>253</v>
      </c>
      <c r="K674" s="7">
        <v>20</v>
      </c>
      <c r="L674" s="29"/>
      <c r="M674" s="7" t="str">
        <f>IF(L674="","",VLOOKUP(L674,種目コード!$E$3:$F$16,2,FALSE))</f>
        <v/>
      </c>
      <c r="N674" s="28"/>
    </row>
    <row r="675" spans="1:14" x14ac:dyDescent="0.4">
      <c r="A675" s="7" t="str">
        <f t="shared" si="31"/>
        <v>07100</v>
      </c>
      <c r="B675" s="27"/>
      <c r="C675" s="7" t="e">
        <f>IF(B675="","",VLOOKUP(B675,選手データ!$B$2:$H$701,2,FALSE))&amp;"("&amp;(VLOOKUP(B675,選手データ!$B$2:$H$701,7,FALSE))&amp;")"</f>
        <v>#N/A</v>
      </c>
      <c r="D675" s="7" t="str">
        <f>IF(B675="","",VLOOKUP(B675,選手データ!$B$2:$H$701,3,FALSE))</f>
        <v/>
      </c>
      <c r="E675" s="7" t="str">
        <f>IF(B675="","",VLOOKUP(B675,選手データ!$B$2:$H$701,4,FALSE))</f>
        <v/>
      </c>
      <c r="F675" s="9" t="str">
        <f t="shared" si="32"/>
        <v/>
      </c>
      <c r="G675" s="23" t="s">
        <v>276</v>
      </c>
      <c r="H675" s="7" t="str">
        <f>IF(B675="","",VLOOKUP(B675,選手データ!$B$2:$H$701,6,FALSE))</f>
        <v/>
      </c>
      <c r="I675" s="7" t="str">
        <f t="shared" si="30"/>
        <v/>
      </c>
      <c r="J675" s="7" t="s">
        <v>253</v>
      </c>
      <c r="K675" s="7">
        <v>20</v>
      </c>
      <c r="L675" s="29"/>
      <c r="M675" s="7" t="str">
        <f>IF(L675="","",VLOOKUP(L675,種目コード!$E$3:$F$16,2,FALSE))</f>
        <v/>
      </c>
      <c r="N675" s="28"/>
    </row>
    <row r="676" spans="1:14" x14ac:dyDescent="0.4">
      <c r="A676" s="7" t="str">
        <f t="shared" si="31"/>
        <v>07100</v>
      </c>
      <c r="B676" s="27"/>
      <c r="C676" s="7" t="e">
        <f>IF(B676="","",VLOOKUP(B676,選手データ!$B$2:$H$701,2,FALSE))&amp;"("&amp;(VLOOKUP(B676,選手データ!$B$2:$H$701,7,FALSE))&amp;")"</f>
        <v>#N/A</v>
      </c>
      <c r="D676" s="7" t="str">
        <f>IF(B676="","",VLOOKUP(B676,選手データ!$B$2:$H$701,3,FALSE))</f>
        <v/>
      </c>
      <c r="E676" s="7" t="str">
        <f>IF(B676="","",VLOOKUP(B676,選手データ!$B$2:$H$701,4,FALSE))</f>
        <v/>
      </c>
      <c r="F676" s="9" t="str">
        <f t="shared" si="32"/>
        <v/>
      </c>
      <c r="G676" s="23" t="s">
        <v>276</v>
      </c>
      <c r="H676" s="7" t="str">
        <f>IF(B676="","",VLOOKUP(B676,選手データ!$B$2:$H$701,6,FALSE))</f>
        <v/>
      </c>
      <c r="I676" s="7" t="str">
        <f t="shared" si="30"/>
        <v/>
      </c>
      <c r="J676" s="7" t="s">
        <v>253</v>
      </c>
      <c r="K676" s="7">
        <v>20</v>
      </c>
      <c r="L676" s="29"/>
      <c r="M676" s="7" t="str">
        <f>IF(L676="","",VLOOKUP(L676,種目コード!$E$3:$F$16,2,FALSE))</f>
        <v/>
      </c>
      <c r="N676" s="28"/>
    </row>
    <row r="677" spans="1:14" x14ac:dyDescent="0.4">
      <c r="A677" s="7" t="str">
        <f t="shared" si="31"/>
        <v>07100</v>
      </c>
      <c r="B677" s="27"/>
      <c r="C677" s="7" t="e">
        <f>IF(B677="","",VLOOKUP(B677,選手データ!$B$2:$H$701,2,FALSE))&amp;"("&amp;(VLOOKUP(B677,選手データ!$B$2:$H$701,7,FALSE))&amp;")"</f>
        <v>#N/A</v>
      </c>
      <c r="D677" s="7" t="str">
        <f>IF(B677="","",VLOOKUP(B677,選手データ!$B$2:$H$701,3,FALSE))</f>
        <v/>
      </c>
      <c r="E677" s="7" t="str">
        <f>IF(B677="","",VLOOKUP(B677,選手データ!$B$2:$H$701,4,FALSE))</f>
        <v/>
      </c>
      <c r="F677" s="9" t="str">
        <f t="shared" si="32"/>
        <v/>
      </c>
      <c r="G677" s="23" t="s">
        <v>276</v>
      </c>
      <c r="H677" s="7" t="str">
        <f>IF(B677="","",VLOOKUP(B677,選手データ!$B$2:$H$701,6,FALSE))</f>
        <v/>
      </c>
      <c r="I677" s="7" t="str">
        <f t="shared" si="30"/>
        <v/>
      </c>
      <c r="J677" s="7" t="s">
        <v>253</v>
      </c>
      <c r="K677" s="7">
        <v>20</v>
      </c>
      <c r="L677" s="29"/>
      <c r="M677" s="7" t="str">
        <f>IF(L677="","",VLOOKUP(L677,種目コード!$E$3:$F$16,2,FALSE))</f>
        <v/>
      </c>
      <c r="N677" s="28"/>
    </row>
    <row r="678" spans="1:14" x14ac:dyDescent="0.4">
      <c r="A678" s="7" t="str">
        <f t="shared" si="31"/>
        <v>07100</v>
      </c>
      <c r="B678" s="27"/>
      <c r="C678" s="7" t="e">
        <f>IF(B678="","",VLOOKUP(B678,選手データ!$B$2:$H$701,2,FALSE))&amp;"("&amp;(VLOOKUP(B678,選手データ!$B$2:$H$701,7,FALSE))&amp;")"</f>
        <v>#N/A</v>
      </c>
      <c r="D678" s="7" t="str">
        <f>IF(B678="","",VLOOKUP(B678,選手データ!$B$2:$H$701,3,FALSE))</f>
        <v/>
      </c>
      <c r="E678" s="7" t="str">
        <f>IF(B678="","",VLOOKUP(B678,選手データ!$B$2:$H$701,4,FALSE))</f>
        <v/>
      </c>
      <c r="F678" s="9" t="str">
        <f t="shared" si="32"/>
        <v/>
      </c>
      <c r="G678" s="23" t="s">
        <v>276</v>
      </c>
      <c r="H678" s="7" t="str">
        <f>IF(B678="","",VLOOKUP(B678,選手データ!$B$2:$H$701,6,FALSE))</f>
        <v/>
      </c>
      <c r="I678" s="7" t="str">
        <f t="shared" si="30"/>
        <v/>
      </c>
      <c r="J678" s="7" t="s">
        <v>253</v>
      </c>
      <c r="K678" s="7">
        <v>20</v>
      </c>
      <c r="L678" s="29"/>
      <c r="M678" s="7" t="str">
        <f>IF(L678="","",VLOOKUP(L678,種目コード!$E$3:$F$16,2,FALSE))</f>
        <v/>
      </c>
      <c r="N678" s="28"/>
    </row>
    <row r="679" spans="1:14" x14ac:dyDescent="0.4">
      <c r="A679" s="7" t="str">
        <f t="shared" si="31"/>
        <v>07100</v>
      </c>
      <c r="B679" s="27"/>
      <c r="C679" s="7" t="e">
        <f>IF(B679="","",VLOOKUP(B679,選手データ!$B$2:$H$701,2,FALSE))&amp;"("&amp;(VLOOKUP(B679,選手データ!$B$2:$H$701,7,FALSE))&amp;")"</f>
        <v>#N/A</v>
      </c>
      <c r="D679" s="7" t="str">
        <f>IF(B679="","",VLOOKUP(B679,選手データ!$B$2:$H$701,3,FALSE))</f>
        <v/>
      </c>
      <c r="E679" s="7" t="str">
        <f>IF(B679="","",VLOOKUP(B679,選手データ!$B$2:$H$701,4,FALSE))</f>
        <v/>
      </c>
      <c r="F679" s="9" t="str">
        <f t="shared" si="32"/>
        <v/>
      </c>
      <c r="G679" s="23" t="s">
        <v>276</v>
      </c>
      <c r="H679" s="7" t="str">
        <f>IF(B679="","",VLOOKUP(B679,選手データ!$B$2:$H$701,6,FALSE))</f>
        <v/>
      </c>
      <c r="I679" s="7" t="str">
        <f t="shared" si="30"/>
        <v/>
      </c>
      <c r="J679" s="7" t="s">
        <v>253</v>
      </c>
      <c r="K679" s="7">
        <v>20</v>
      </c>
      <c r="L679" s="29"/>
      <c r="M679" s="7" t="str">
        <f>IF(L679="","",VLOOKUP(L679,種目コード!$E$3:$F$16,2,FALSE))</f>
        <v/>
      </c>
      <c r="N679" s="28"/>
    </row>
    <row r="680" spans="1:14" x14ac:dyDescent="0.4">
      <c r="A680" s="7" t="str">
        <f t="shared" si="31"/>
        <v>07100</v>
      </c>
      <c r="B680" s="27"/>
      <c r="C680" s="7" t="e">
        <f>IF(B680="","",VLOOKUP(B680,選手データ!$B$2:$H$701,2,FALSE))&amp;"("&amp;(VLOOKUP(B680,選手データ!$B$2:$H$701,7,FALSE))&amp;")"</f>
        <v>#N/A</v>
      </c>
      <c r="D680" s="7" t="str">
        <f>IF(B680="","",VLOOKUP(B680,選手データ!$B$2:$H$701,3,FALSE))</f>
        <v/>
      </c>
      <c r="E680" s="7" t="str">
        <f>IF(B680="","",VLOOKUP(B680,選手データ!$B$2:$H$701,4,FALSE))</f>
        <v/>
      </c>
      <c r="F680" s="9" t="str">
        <f t="shared" si="32"/>
        <v/>
      </c>
      <c r="G680" s="23" t="s">
        <v>276</v>
      </c>
      <c r="H680" s="7" t="str">
        <f>IF(B680="","",VLOOKUP(B680,選手データ!$B$2:$H$701,6,FALSE))</f>
        <v/>
      </c>
      <c r="I680" s="7" t="str">
        <f t="shared" si="30"/>
        <v/>
      </c>
      <c r="J680" s="7" t="s">
        <v>253</v>
      </c>
      <c r="K680" s="7">
        <v>20</v>
      </c>
      <c r="L680" s="29"/>
      <c r="M680" s="7" t="str">
        <f>IF(L680="","",VLOOKUP(L680,種目コード!$E$3:$F$16,2,FALSE))</f>
        <v/>
      </c>
      <c r="N680" s="28"/>
    </row>
    <row r="681" spans="1:14" x14ac:dyDescent="0.4">
      <c r="A681" s="7" t="str">
        <f t="shared" si="31"/>
        <v>07100</v>
      </c>
      <c r="B681" s="27"/>
      <c r="C681" s="7" t="e">
        <f>IF(B681="","",VLOOKUP(B681,選手データ!$B$2:$H$701,2,FALSE))&amp;"("&amp;(VLOOKUP(B681,選手データ!$B$2:$H$701,7,FALSE))&amp;")"</f>
        <v>#N/A</v>
      </c>
      <c r="D681" s="7" t="str">
        <f>IF(B681="","",VLOOKUP(B681,選手データ!$B$2:$H$701,3,FALSE))</f>
        <v/>
      </c>
      <c r="E681" s="7" t="str">
        <f>IF(B681="","",VLOOKUP(B681,選手データ!$B$2:$H$701,4,FALSE))</f>
        <v/>
      </c>
      <c r="F681" s="9" t="str">
        <f t="shared" si="32"/>
        <v/>
      </c>
      <c r="G681" s="23" t="s">
        <v>276</v>
      </c>
      <c r="H681" s="7" t="str">
        <f>IF(B681="","",VLOOKUP(B681,選手データ!$B$2:$H$701,6,FALSE))</f>
        <v/>
      </c>
      <c r="I681" s="7" t="str">
        <f t="shared" si="30"/>
        <v/>
      </c>
      <c r="J681" s="7" t="s">
        <v>253</v>
      </c>
      <c r="K681" s="7">
        <v>20</v>
      </c>
      <c r="L681" s="29"/>
      <c r="M681" s="7" t="str">
        <f>IF(L681="","",VLOOKUP(L681,種目コード!$E$3:$F$16,2,FALSE))</f>
        <v/>
      </c>
      <c r="N681" s="28"/>
    </row>
    <row r="682" spans="1:14" x14ac:dyDescent="0.4">
      <c r="A682" s="7" t="str">
        <f t="shared" si="31"/>
        <v>07100</v>
      </c>
      <c r="B682" s="27"/>
      <c r="C682" s="7" t="e">
        <f>IF(B682="","",VLOOKUP(B682,選手データ!$B$2:$H$701,2,FALSE))&amp;"("&amp;(VLOOKUP(B682,選手データ!$B$2:$H$701,7,FALSE))&amp;")"</f>
        <v>#N/A</v>
      </c>
      <c r="D682" s="7" t="str">
        <f>IF(B682="","",VLOOKUP(B682,選手データ!$B$2:$H$701,3,FALSE))</f>
        <v/>
      </c>
      <c r="E682" s="7" t="str">
        <f>IF(B682="","",VLOOKUP(B682,選手データ!$B$2:$H$701,4,FALSE))</f>
        <v/>
      </c>
      <c r="F682" s="9" t="str">
        <f t="shared" si="32"/>
        <v/>
      </c>
      <c r="G682" s="23" t="s">
        <v>276</v>
      </c>
      <c r="H682" s="7" t="str">
        <f>IF(B682="","",VLOOKUP(B682,選手データ!$B$2:$H$701,6,FALSE))</f>
        <v/>
      </c>
      <c r="I682" s="7" t="str">
        <f t="shared" si="30"/>
        <v/>
      </c>
      <c r="J682" s="7" t="s">
        <v>253</v>
      </c>
      <c r="K682" s="7">
        <v>20</v>
      </c>
      <c r="L682" s="29"/>
      <c r="M682" s="7" t="str">
        <f>IF(L682="","",VLOOKUP(L682,種目コード!$E$3:$F$16,2,FALSE))</f>
        <v/>
      </c>
      <c r="N682" s="28"/>
    </row>
    <row r="683" spans="1:14" x14ac:dyDescent="0.4">
      <c r="A683" s="7" t="str">
        <f t="shared" si="31"/>
        <v>07100</v>
      </c>
      <c r="B683" s="27"/>
      <c r="C683" s="7" t="e">
        <f>IF(B683="","",VLOOKUP(B683,選手データ!$B$2:$H$701,2,FALSE))&amp;"("&amp;(VLOOKUP(B683,選手データ!$B$2:$H$701,7,FALSE))&amp;")"</f>
        <v>#N/A</v>
      </c>
      <c r="D683" s="7" t="str">
        <f>IF(B683="","",VLOOKUP(B683,選手データ!$B$2:$H$701,3,FALSE))</f>
        <v/>
      </c>
      <c r="E683" s="7" t="str">
        <f>IF(B683="","",VLOOKUP(B683,選手データ!$B$2:$H$701,4,FALSE))</f>
        <v/>
      </c>
      <c r="F683" s="9" t="str">
        <f t="shared" si="32"/>
        <v/>
      </c>
      <c r="G683" s="23" t="s">
        <v>276</v>
      </c>
      <c r="H683" s="7" t="str">
        <f>IF(B683="","",VLOOKUP(B683,選手データ!$B$2:$H$701,6,FALSE))</f>
        <v/>
      </c>
      <c r="I683" s="7" t="str">
        <f t="shared" si="30"/>
        <v/>
      </c>
      <c r="J683" s="7" t="s">
        <v>253</v>
      </c>
      <c r="K683" s="7">
        <v>20</v>
      </c>
      <c r="L683" s="29"/>
      <c r="M683" s="7" t="str">
        <f>IF(L683="","",VLOOKUP(L683,種目コード!$E$3:$F$16,2,FALSE))</f>
        <v/>
      </c>
      <c r="N683" s="28"/>
    </row>
    <row r="684" spans="1:14" x14ac:dyDescent="0.4">
      <c r="A684" s="7" t="str">
        <f t="shared" si="31"/>
        <v>07100</v>
      </c>
      <c r="B684" s="27"/>
      <c r="C684" s="7" t="e">
        <f>IF(B684="","",VLOOKUP(B684,選手データ!$B$2:$H$701,2,FALSE))&amp;"("&amp;(VLOOKUP(B684,選手データ!$B$2:$H$701,7,FALSE))&amp;")"</f>
        <v>#N/A</v>
      </c>
      <c r="D684" s="7" t="str">
        <f>IF(B684="","",VLOOKUP(B684,選手データ!$B$2:$H$701,3,FALSE))</f>
        <v/>
      </c>
      <c r="E684" s="7" t="str">
        <f>IF(B684="","",VLOOKUP(B684,選手データ!$B$2:$H$701,4,FALSE))</f>
        <v/>
      </c>
      <c r="F684" s="9" t="str">
        <f t="shared" si="32"/>
        <v/>
      </c>
      <c r="G684" s="23" t="s">
        <v>276</v>
      </c>
      <c r="H684" s="7" t="str">
        <f>IF(B684="","",VLOOKUP(B684,選手データ!$B$2:$H$701,6,FALSE))</f>
        <v/>
      </c>
      <c r="I684" s="7" t="str">
        <f t="shared" si="30"/>
        <v/>
      </c>
      <c r="J684" s="7" t="s">
        <v>253</v>
      </c>
      <c r="K684" s="7">
        <v>20</v>
      </c>
      <c r="L684" s="29"/>
      <c r="M684" s="7" t="str">
        <f>IF(L684="","",VLOOKUP(L684,種目コード!$E$3:$F$16,2,FALSE))</f>
        <v/>
      </c>
      <c r="N684" s="28"/>
    </row>
    <row r="685" spans="1:14" x14ac:dyDescent="0.4">
      <c r="A685" s="7" t="str">
        <f t="shared" si="31"/>
        <v>07100</v>
      </c>
      <c r="B685" s="27"/>
      <c r="C685" s="7" t="e">
        <f>IF(B685="","",VLOOKUP(B685,選手データ!$B$2:$H$701,2,FALSE))&amp;"("&amp;(VLOOKUP(B685,選手データ!$B$2:$H$701,7,FALSE))&amp;")"</f>
        <v>#N/A</v>
      </c>
      <c r="D685" s="7" t="str">
        <f>IF(B685="","",VLOOKUP(B685,選手データ!$B$2:$H$701,3,FALSE))</f>
        <v/>
      </c>
      <c r="E685" s="7" t="str">
        <f>IF(B685="","",VLOOKUP(B685,選手データ!$B$2:$H$701,4,FALSE))</f>
        <v/>
      </c>
      <c r="F685" s="9" t="str">
        <f t="shared" si="32"/>
        <v/>
      </c>
      <c r="G685" s="23" t="s">
        <v>276</v>
      </c>
      <c r="H685" s="7" t="str">
        <f>IF(B685="","",VLOOKUP(B685,選手データ!$B$2:$H$701,6,FALSE))</f>
        <v/>
      </c>
      <c r="I685" s="7" t="str">
        <f t="shared" si="30"/>
        <v/>
      </c>
      <c r="J685" s="7" t="s">
        <v>253</v>
      </c>
      <c r="K685" s="7">
        <v>20</v>
      </c>
      <c r="L685" s="29"/>
      <c r="M685" s="7" t="str">
        <f>IF(L685="","",VLOOKUP(L685,種目コード!$E$3:$F$16,2,FALSE))</f>
        <v/>
      </c>
      <c r="N685" s="28"/>
    </row>
    <row r="686" spans="1:14" x14ac:dyDescent="0.4">
      <c r="A686" s="7" t="str">
        <f t="shared" si="31"/>
        <v>07100</v>
      </c>
      <c r="B686" s="27"/>
      <c r="C686" s="7" t="e">
        <f>IF(B686="","",VLOOKUP(B686,選手データ!$B$2:$H$701,2,FALSE))&amp;"("&amp;(VLOOKUP(B686,選手データ!$B$2:$H$701,7,FALSE))&amp;")"</f>
        <v>#N/A</v>
      </c>
      <c r="D686" s="7" t="str">
        <f>IF(B686="","",VLOOKUP(B686,選手データ!$B$2:$H$701,3,FALSE))</f>
        <v/>
      </c>
      <c r="E686" s="7" t="str">
        <f>IF(B686="","",VLOOKUP(B686,選手データ!$B$2:$H$701,4,FALSE))</f>
        <v/>
      </c>
      <c r="F686" s="9" t="str">
        <f t="shared" si="32"/>
        <v/>
      </c>
      <c r="G686" s="23" t="s">
        <v>276</v>
      </c>
      <c r="H686" s="7" t="str">
        <f>IF(B686="","",VLOOKUP(B686,選手データ!$B$2:$H$701,6,FALSE))</f>
        <v/>
      </c>
      <c r="I686" s="7" t="str">
        <f t="shared" si="30"/>
        <v/>
      </c>
      <c r="J686" s="7" t="s">
        <v>253</v>
      </c>
      <c r="K686" s="7">
        <v>20</v>
      </c>
      <c r="L686" s="29"/>
      <c r="M686" s="7" t="str">
        <f>IF(L686="","",VLOOKUP(L686,種目コード!$E$3:$F$16,2,FALSE))</f>
        <v/>
      </c>
      <c r="N686" s="28"/>
    </row>
    <row r="687" spans="1:14" x14ac:dyDescent="0.4">
      <c r="A687" s="7" t="str">
        <f t="shared" si="31"/>
        <v>07100</v>
      </c>
      <c r="B687" s="27"/>
      <c r="C687" s="7" t="e">
        <f>IF(B687="","",VLOOKUP(B687,選手データ!$B$2:$H$701,2,FALSE))&amp;"("&amp;(VLOOKUP(B687,選手データ!$B$2:$H$701,7,FALSE))&amp;")"</f>
        <v>#N/A</v>
      </c>
      <c r="D687" s="7" t="str">
        <f>IF(B687="","",VLOOKUP(B687,選手データ!$B$2:$H$701,3,FALSE))</f>
        <v/>
      </c>
      <c r="E687" s="7" t="str">
        <f>IF(B687="","",VLOOKUP(B687,選手データ!$B$2:$H$701,4,FALSE))</f>
        <v/>
      </c>
      <c r="F687" s="9" t="str">
        <f t="shared" si="32"/>
        <v/>
      </c>
      <c r="G687" s="23" t="s">
        <v>276</v>
      </c>
      <c r="H687" s="7" t="str">
        <f>IF(B687="","",VLOOKUP(B687,選手データ!$B$2:$H$701,6,FALSE))</f>
        <v/>
      </c>
      <c r="I687" s="7" t="str">
        <f t="shared" si="30"/>
        <v/>
      </c>
      <c r="J687" s="7" t="s">
        <v>253</v>
      </c>
      <c r="K687" s="7">
        <v>20</v>
      </c>
      <c r="L687" s="29"/>
      <c r="M687" s="7" t="str">
        <f>IF(L687="","",VLOOKUP(L687,種目コード!$E$3:$F$16,2,FALSE))</f>
        <v/>
      </c>
      <c r="N687" s="28"/>
    </row>
    <row r="688" spans="1:14" x14ac:dyDescent="0.4">
      <c r="A688" s="7" t="str">
        <f t="shared" si="31"/>
        <v>07100</v>
      </c>
      <c r="B688" s="27"/>
      <c r="C688" s="7" t="e">
        <f>IF(B688="","",VLOOKUP(B688,選手データ!$B$2:$H$701,2,FALSE))&amp;"("&amp;(VLOOKUP(B688,選手データ!$B$2:$H$701,7,FALSE))&amp;")"</f>
        <v>#N/A</v>
      </c>
      <c r="D688" s="7" t="str">
        <f>IF(B688="","",VLOOKUP(B688,選手データ!$B$2:$H$701,3,FALSE))</f>
        <v/>
      </c>
      <c r="E688" s="7" t="str">
        <f>IF(B688="","",VLOOKUP(B688,選手データ!$B$2:$H$701,4,FALSE))</f>
        <v/>
      </c>
      <c r="F688" s="9" t="str">
        <f t="shared" si="32"/>
        <v/>
      </c>
      <c r="G688" s="23" t="s">
        <v>276</v>
      </c>
      <c r="H688" s="7" t="str">
        <f>IF(B688="","",VLOOKUP(B688,選手データ!$B$2:$H$701,6,FALSE))</f>
        <v/>
      </c>
      <c r="I688" s="7" t="str">
        <f t="shared" si="30"/>
        <v/>
      </c>
      <c r="J688" s="7" t="s">
        <v>253</v>
      </c>
      <c r="K688" s="7">
        <v>20</v>
      </c>
      <c r="L688" s="29"/>
      <c r="M688" s="7" t="str">
        <f>IF(L688="","",VLOOKUP(L688,種目コード!$E$3:$F$16,2,FALSE))</f>
        <v/>
      </c>
      <c r="N688" s="28"/>
    </row>
    <row r="689" spans="1:14" x14ac:dyDescent="0.4">
      <c r="A689" s="7" t="str">
        <f t="shared" si="31"/>
        <v>07100</v>
      </c>
      <c r="B689" s="27"/>
      <c r="C689" s="7" t="e">
        <f>IF(B689="","",VLOOKUP(B689,選手データ!$B$2:$H$701,2,FALSE))&amp;"("&amp;(VLOOKUP(B689,選手データ!$B$2:$H$701,7,FALSE))&amp;")"</f>
        <v>#N/A</v>
      </c>
      <c r="D689" s="7" t="str">
        <f>IF(B689="","",VLOOKUP(B689,選手データ!$B$2:$H$701,3,FALSE))</f>
        <v/>
      </c>
      <c r="E689" s="7" t="str">
        <f>IF(B689="","",VLOOKUP(B689,選手データ!$B$2:$H$701,4,FALSE))</f>
        <v/>
      </c>
      <c r="F689" s="9" t="str">
        <f t="shared" si="32"/>
        <v/>
      </c>
      <c r="G689" s="23" t="s">
        <v>276</v>
      </c>
      <c r="H689" s="7" t="str">
        <f>IF(B689="","",VLOOKUP(B689,選手データ!$B$2:$H$701,6,FALSE))</f>
        <v/>
      </c>
      <c r="I689" s="7" t="str">
        <f t="shared" si="30"/>
        <v/>
      </c>
      <c r="J689" s="7" t="s">
        <v>253</v>
      </c>
      <c r="K689" s="7">
        <v>20</v>
      </c>
      <c r="L689" s="29"/>
      <c r="M689" s="7" t="str">
        <f>IF(L689="","",VLOOKUP(L689,種目コード!$E$3:$F$16,2,FALSE))</f>
        <v/>
      </c>
      <c r="N689" s="28"/>
    </row>
    <row r="690" spans="1:14" x14ac:dyDescent="0.4">
      <c r="A690" s="7" t="str">
        <f t="shared" si="31"/>
        <v>07100</v>
      </c>
      <c r="B690" s="27"/>
      <c r="C690" s="7" t="e">
        <f>IF(B690="","",VLOOKUP(B690,選手データ!$B$2:$H$701,2,FALSE))&amp;"("&amp;(VLOOKUP(B690,選手データ!$B$2:$H$701,7,FALSE))&amp;")"</f>
        <v>#N/A</v>
      </c>
      <c r="D690" s="7" t="str">
        <f>IF(B690="","",VLOOKUP(B690,選手データ!$B$2:$H$701,3,FALSE))</f>
        <v/>
      </c>
      <c r="E690" s="7" t="str">
        <f>IF(B690="","",VLOOKUP(B690,選手データ!$B$2:$H$701,4,FALSE))</f>
        <v/>
      </c>
      <c r="F690" s="9" t="str">
        <f t="shared" si="32"/>
        <v/>
      </c>
      <c r="G690" s="23" t="s">
        <v>276</v>
      </c>
      <c r="H690" s="7" t="str">
        <f>IF(B690="","",VLOOKUP(B690,選手データ!$B$2:$H$701,6,FALSE))</f>
        <v/>
      </c>
      <c r="I690" s="7" t="str">
        <f t="shared" si="30"/>
        <v/>
      </c>
      <c r="J690" s="7" t="s">
        <v>253</v>
      </c>
      <c r="K690" s="7">
        <v>20</v>
      </c>
      <c r="L690" s="29"/>
      <c r="M690" s="7" t="str">
        <f>IF(L690="","",VLOOKUP(L690,種目コード!$E$3:$F$16,2,FALSE))</f>
        <v/>
      </c>
      <c r="N690" s="28"/>
    </row>
    <row r="691" spans="1:14" x14ac:dyDescent="0.4">
      <c r="A691" s="7" t="str">
        <f t="shared" si="31"/>
        <v>07100</v>
      </c>
      <c r="B691" s="27"/>
      <c r="C691" s="7" t="e">
        <f>IF(B691="","",VLOOKUP(B691,選手データ!$B$2:$H$701,2,FALSE))&amp;"("&amp;(VLOOKUP(B691,選手データ!$B$2:$H$701,7,FALSE))&amp;")"</f>
        <v>#N/A</v>
      </c>
      <c r="D691" s="7" t="str">
        <f>IF(B691="","",VLOOKUP(B691,選手データ!$B$2:$H$701,3,FALSE))</f>
        <v/>
      </c>
      <c r="E691" s="7" t="str">
        <f>IF(B691="","",VLOOKUP(B691,選手データ!$B$2:$H$701,4,FALSE))</f>
        <v/>
      </c>
      <c r="F691" s="9" t="str">
        <f t="shared" si="32"/>
        <v/>
      </c>
      <c r="G691" s="23" t="s">
        <v>276</v>
      </c>
      <c r="H691" s="7" t="str">
        <f>IF(B691="","",VLOOKUP(B691,選手データ!$B$2:$H$701,6,FALSE))</f>
        <v/>
      </c>
      <c r="I691" s="7" t="str">
        <f t="shared" si="30"/>
        <v/>
      </c>
      <c r="J691" s="7" t="s">
        <v>253</v>
      </c>
      <c r="K691" s="7">
        <v>20</v>
      </c>
      <c r="L691" s="29"/>
      <c r="M691" s="7" t="str">
        <f>IF(L691="","",VLOOKUP(L691,種目コード!$E$3:$F$16,2,FALSE))</f>
        <v/>
      </c>
      <c r="N691" s="28"/>
    </row>
    <row r="692" spans="1:14" x14ac:dyDescent="0.4">
      <c r="A692" s="7" t="str">
        <f t="shared" si="31"/>
        <v>07100</v>
      </c>
      <c r="B692" s="27"/>
      <c r="C692" s="7" t="e">
        <f>IF(B692="","",VLOOKUP(B692,選手データ!$B$2:$H$701,2,FALSE))&amp;"("&amp;(VLOOKUP(B692,選手データ!$B$2:$H$701,7,FALSE))&amp;")"</f>
        <v>#N/A</v>
      </c>
      <c r="D692" s="7" t="str">
        <f>IF(B692="","",VLOOKUP(B692,選手データ!$B$2:$H$701,3,FALSE))</f>
        <v/>
      </c>
      <c r="E692" s="7" t="str">
        <f>IF(B692="","",VLOOKUP(B692,選手データ!$B$2:$H$701,4,FALSE))</f>
        <v/>
      </c>
      <c r="F692" s="9" t="str">
        <f t="shared" si="32"/>
        <v/>
      </c>
      <c r="G692" s="23" t="s">
        <v>276</v>
      </c>
      <c r="H692" s="7" t="str">
        <f>IF(B692="","",VLOOKUP(B692,選手データ!$B$2:$H$701,6,FALSE))</f>
        <v/>
      </c>
      <c r="I692" s="7" t="str">
        <f t="shared" si="30"/>
        <v/>
      </c>
      <c r="J692" s="7" t="s">
        <v>253</v>
      </c>
      <c r="K692" s="7">
        <v>20</v>
      </c>
      <c r="L692" s="29"/>
      <c r="M692" s="7" t="str">
        <f>IF(L692="","",VLOOKUP(L692,種目コード!$E$3:$F$16,2,FALSE))</f>
        <v/>
      </c>
      <c r="N692" s="28"/>
    </row>
    <row r="693" spans="1:14" x14ac:dyDescent="0.4">
      <c r="A693" s="7" t="str">
        <f t="shared" si="31"/>
        <v>07100</v>
      </c>
      <c r="B693" s="27"/>
      <c r="C693" s="7" t="e">
        <f>IF(B693="","",VLOOKUP(B693,選手データ!$B$2:$H$701,2,FALSE))&amp;"("&amp;(VLOOKUP(B693,選手データ!$B$2:$H$701,7,FALSE))&amp;")"</f>
        <v>#N/A</v>
      </c>
      <c r="D693" s="7" t="str">
        <f>IF(B693="","",VLOOKUP(B693,選手データ!$B$2:$H$701,3,FALSE))</f>
        <v/>
      </c>
      <c r="E693" s="7" t="str">
        <f>IF(B693="","",VLOOKUP(B693,選手データ!$B$2:$H$701,4,FALSE))</f>
        <v/>
      </c>
      <c r="F693" s="9" t="str">
        <f t="shared" si="32"/>
        <v/>
      </c>
      <c r="G693" s="23" t="s">
        <v>276</v>
      </c>
      <c r="H693" s="7" t="str">
        <f>IF(B693="","",VLOOKUP(B693,選手データ!$B$2:$H$701,6,FALSE))</f>
        <v/>
      </c>
      <c r="I693" s="7" t="str">
        <f t="shared" si="30"/>
        <v/>
      </c>
      <c r="J693" s="7" t="s">
        <v>253</v>
      </c>
      <c r="K693" s="7">
        <v>20</v>
      </c>
      <c r="L693" s="29"/>
      <c r="M693" s="7" t="str">
        <f>IF(L693="","",VLOOKUP(L693,種目コード!$E$3:$F$16,2,FALSE))</f>
        <v/>
      </c>
      <c r="N693" s="28"/>
    </row>
    <row r="694" spans="1:14" x14ac:dyDescent="0.4">
      <c r="A694" s="7" t="str">
        <f t="shared" si="31"/>
        <v>07100</v>
      </c>
      <c r="B694" s="27"/>
      <c r="C694" s="7" t="e">
        <f>IF(B694="","",VLOOKUP(B694,選手データ!$B$2:$H$701,2,FALSE))&amp;"("&amp;(VLOOKUP(B694,選手データ!$B$2:$H$701,7,FALSE))&amp;")"</f>
        <v>#N/A</v>
      </c>
      <c r="D694" s="7" t="str">
        <f>IF(B694="","",VLOOKUP(B694,選手データ!$B$2:$H$701,3,FALSE))</f>
        <v/>
      </c>
      <c r="E694" s="7" t="str">
        <f>IF(B694="","",VLOOKUP(B694,選手データ!$B$2:$H$701,4,FALSE))</f>
        <v/>
      </c>
      <c r="F694" s="9" t="str">
        <f t="shared" si="32"/>
        <v/>
      </c>
      <c r="G694" s="23" t="s">
        <v>276</v>
      </c>
      <c r="H694" s="7" t="str">
        <f>IF(B694="","",VLOOKUP(B694,選手データ!$B$2:$H$701,6,FALSE))</f>
        <v/>
      </c>
      <c r="I694" s="7" t="str">
        <f t="shared" si="30"/>
        <v/>
      </c>
      <c r="J694" s="7" t="s">
        <v>253</v>
      </c>
      <c r="K694" s="7">
        <v>20</v>
      </c>
      <c r="L694" s="29"/>
      <c r="M694" s="7" t="str">
        <f>IF(L694="","",VLOOKUP(L694,種目コード!$E$3:$F$16,2,FALSE))</f>
        <v/>
      </c>
      <c r="N694" s="28"/>
    </row>
    <row r="695" spans="1:14" x14ac:dyDescent="0.4">
      <c r="A695" s="7" t="str">
        <f t="shared" si="31"/>
        <v>07100</v>
      </c>
      <c r="B695" s="27"/>
      <c r="C695" s="7" t="e">
        <f>IF(B695="","",VLOOKUP(B695,選手データ!$B$2:$H$701,2,FALSE))&amp;"("&amp;(VLOOKUP(B695,選手データ!$B$2:$H$701,7,FALSE))&amp;")"</f>
        <v>#N/A</v>
      </c>
      <c r="D695" s="7" t="str">
        <f>IF(B695="","",VLOOKUP(B695,選手データ!$B$2:$H$701,3,FALSE))</f>
        <v/>
      </c>
      <c r="E695" s="7" t="str">
        <f>IF(B695="","",VLOOKUP(B695,選手データ!$B$2:$H$701,4,FALSE))</f>
        <v/>
      </c>
      <c r="F695" s="9" t="str">
        <f t="shared" si="32"/>
        <v/>
      </c>
      <c r="G695" s="23" t="s">
        <v>276</v>
      </c>
      <c r="H695" s="7" t="str">
        <f>IF(B695="","",VLOOKUP(B695,選手データ!$B$2:$H$701,6,FALSE))</f>
        <v/>
      </c>
      <c r="I695" s="7" t="str">
        <f t="shared" si="30"/>
        <v/>
      </c>
      <c r="J695" s="7" t="s">
        <v>253</v>
      </c>
      <c r="K695" s="7">
        <v>20</v>
      </c>
      <c r="L695" s="29"/>
      <c r="M695" s="7" t="str">
        <f>IF(L695="","",VLOOKUP(L695,種目コード!$E$3:$F$16,2,FALSE))</f>
        <v/>
      </c>
      <c r="N695" s="28"/>
    </row>
    <row r="696" spans="1:14" x14ac:dyDescent="0.4">
      <c r="A696" s="7" t="str">
        <f t="shared" si="31"/>
        <v>07100</v>
      </c>
      <c r="B696" s="27"/>
      <c r="C696" s="7" t="e">
        <f>IF(B696="","",VLOOKUP(B696,選手データ!$B$2:$H$701,2,FALSE))&amp;"("&amp;(VLOOKUP(B696,選手データ!$B$2:$H$701,7,FALSE))&amp;")"</f>
        <v>#N/A</v>
      </c>
      <c r="D696" s="7" t="str">
        <f>IF(B696="","",VLOOKUP(B696,選手データ!$B$2:$H$701,3,FALSE))</f>
        <v/>
      </c>
      <c r="E696" s="7" t="str">
        <f>IF(B696="","",VLOOKUP(B696,選手データ!$B$2:$H$701,4,FALSE))</f>
        <v/>
      </c>
      <c r="F696" s="9" t="str">
        <f t="shared" si="32"/>
        <v/>
      </c>
      <c r="G696" s="23" t="s">
        <v>276</v>
      </c>
      <c r="H696" s="7" t="str">
        <f>IF(B696="","",VLOOKUP(B696,選手データ!$B$2:$H$701,6,FALSE))</f>
        <v/>
      </c>
      <c r="I696" s="7" t="str">
        <f t="shared" si="30"/>
        <v/>
      </c>
      <c r="J696" s="7" t="s">
        <v>253</v>
      </c>
      <c r="K696" s="7">
        <v>20</v>
      </c>
      <c r="L696" s="29"/>
      <c r="M696" s="7" t="str">
        <f>IF(L696="","",VLOOKUP(L696,種目コード!$E$3:$F$16,2,FALSE))</f>
        <v/>
      </c>
      <c r="N696" s="28"/>
    </row>
    <row r="697" spans="1:14" x14ac:dyDescent="0.4">
      <c r="A697" s="7" t="str">
        <f t="shared" si="31"/>
        <v>07100</v>
      </c>
      <c r="B697" s="27"/>
      <c r="C697" s="7" t="e">
        <f>IF(B697="","",VLOOKUP(B697,選手データ!$B$2:$H$701,2,FALSE))&amp;"("&amp;(VLOOKUP(B697,選手データ!$B$2:$H$701,7,FALSE))&amp;")"</f>
        <v>#N/A</v>
      </c>
      <c r="D697" s="7" t="str">
        <f>IF(B697="","",VLOOKUP(B697,選手データ!$B$2:$H$701,3,FALSE))</f>
        <v/>
      </c>
      <c r="E697" s="7" t="str">
        <f>IF(B697="","",VLOOKUP(B697,選手データ!$B$2:$H$701,4,FALSE))</f>
        <v/>
      </c>
      <c r="F697" s="9" t="str">
        <f t="shared" si="32"/>
        <v/>
      </c>
      <c r="G697" s="23" t="s">
        <v>276</v>
      </c>
      <c r="H697" s="7" t="str">
        <f>IF(B697="","",VLOOKUP(B697,選手データ!$B$2:$H$701,6,FALSE))</f>
        <v/>
      </c>
      <c r="I697" s="7" t="str">
        <f t="shared" si="30"/>
        <v/>
      </c>
      <c r="J697" s="7" t="s">
        <v>253</v>
      </c>
      <c r="K697" s="7">
        <v>20</v>
      </c>
      <c r="L697" s="29"/>
      <c r="M697" s="7" t="str">
        <f>IF(L697="","",VLOOKUP(L697,種目コード!$E$3:$F$16,2,FALSE))</f>
        <v/>
      </c>
      <c r="N697" s="28"/>
    </row>
    <row r="698" spans="1:14" x14ac:dyDescent="0.4">
      <c r="A698" s="7" t="str">
        <f t="shared" si="31"/>
        <v>07100</v>
      </c>
      <c r="B698" s="27"/>
      <c r="C698" s="7" t="e">
        <f>IF(B698="","",VLOOKUP(B698,選手データ!$B$2:$H$701,2,FALSE))&amp;"("&amp;(VLOOKUP(B698,選手データ!$B$2:$H$701,7,FALSE))&amp;")"</f>
        <v>#N/A</v>
      </c>
      <c r="D698" s="7" t="str">
        <f>IF(B698="","",VLOOKUP(B698,選手データ!$B$2:$H$701,3,FALSE))</f>
        <v/>
      </c>
      <c r="E698" s="7" t="str">
        <f>IF(B698="","",VLOOKUP(B698,選手データ!$B$2:$H$701,4,FALSE))</f>
        <v/>
      </c>
      <c r="F698" s="9" t="str">
        <f t="shared" si="32"/>
        <v/>
      </c>
      <c r="G698" s="23" t="s">
        <v>276</v>
      </c>
      <c r="H698" s="7" t="str">
        <f>IF(B698="","",VLOOKUP(B698,選手データ!$B$2:$H$701,6,FALSE))</f>
        <v/>
      </c>
      <c r="I698" s="7" t="str">
        <f t="shared" si="30"/>
        <v/>
      </c>
      <c r="J698" s="7" t="s">
        <v>253</v>
      </c>
      <c r="K698" s="7">
        <v>20</v>
      </c>
      <c r="L698" s="29"/>
      <c r="M698" s="7" t="str">
        <f>IF(L698="","",VLOOKUP(L698,種目コード!$E$3:$F$16,2,FALSE))</f>
        <v/>
      </c>
      <c r="N698" s="28"/>
    </row>
    <row r="699" spans="1:14" x14ac:dyDescent="0.4">
      <c r="A699" s="7" t="str">
        <f t="shared" si="31"/>
        <v>07100</v>
      </c>
      <c r="B699" s="27"/>
      <c r="C699" s="7" t="e">
        <f>IF(B699="","",VLOOKUP(B699,選手データ!$B$2:$H$701,2,FALSE))&amp;"("&amp;(VLOOKUP(B699,選手データ!$B$2:$H$701,7,FALSE))&amp;")"</f>
        <v>#N/A</v>
      </c>
      <c r="D699" s="7" t="str">
        <f>IF(B699="","",VLOOKUP(B699,選手データ!$B$2:$H$701,3,FALSE))</f>
        <v/>
      </c>
      <c r="E699" s="7" t="str">
        <f>IF(B699="","",VLOOKUP(B699,選手データ!$B$2:$H$701,4,FALSE))</f>
        <v/>
      </c>
      <c r="F699" s="9" t="str">
        <f t="shared" si="32"/>
        <v/>
      </c>
      <c r="G699" s="23" t="s">
        <v>276</v>
      </c>
      <c r="H699" s="7" t="str">
        <f>IF(B699="","",VLOOKUP(B699,選手データ!$B$2:$H$701,6,FALSE))</f>
        <v/>
      </c>
      <c r="I699" s="7" t="str">
        <f t="shared" si="30"/>
        <v/>
      </c>
      <c r="J699" s="7" t="s">
        <v>253</v>
      </c>
      <c r="K699" s="7">
        <v>20</v>
      </c>
      <c r="L699" s="29"/>
      <c r="M699" s="7" t="str">
        <f>IF(L699="","",VLOOKUP(L699,種目コード!$E$3:$F$16,2,FALSE))</f>
        <v/>
      </c>
      <c r="N699" s="28"/>
    </row>
    <row r="700" spans="1:14" x14ac:dyDescent="0.4">
      <c r="A700" s="7" t="str">
        <f t="shared" si="31"/>
        <v>07100</v>
      </c>
      <c r="B700" s="27"/>
      <c r="C700" s="7" t="e">
        <f>IF(B700="","",VLOOKUP(B700,選手データ!$B$2:$H$701,2,FALSE))&amp;"("&amp;(VLOOKUP(B700,選手データ!$B$2:$H$701,7,FALSE))&amp;")"</f>
        <v>#N/A</v>
      </c>
      <c r="D700" s="7" t="str">
        <f>IF(B700="","",VLOOKUP(B700,選手データ!$B$2:$H$701,3,FALSE))</f>
        <v/>
      </c>
      <c r="E700" s="7" t="str">
        <f>IF(B700="","",VLOOKUP(B700,選手データ!$B$2:$H$701,4,FALSE))</f>
        <v/>
      </c>
      <c r="F700" s="9" t="str">
        <f t="shared" si="32"/>
        <v/>
      </c>
      <c r="G700" s="23" t="s">
        <v>276</v>
      </c>
      <c r="H700" s="7" t="str">
        <f>IF(B700="","",VLOOKUP(B700,選手データ!$B$2:$H$701,6,FALSE))</f>
        <v/>
      </c>
      <c r="I700" s="7" t="str">
        <f t="shared" si="30"/>
        <v/>
      </c>
      <c r="J700" s="7" t="s">
        <v>253</v>
      </c>
      <c r="K700" s="7">
        <v>20</v>
      </c>
      <c r="L700" s="29"/>
      <c r="M700" s="7" t="str">
        <f>IF(L700="","",VLOOKUP(L700,種目コード!$E$3:$F$16,2,FALSE))</f>
        <v/>
      </c>
      <c r="N700" s="28"/>
    </row>
    <row r="701" spans="1:14" x14ac:dyDescent="0.4">
      <c r="A701" s="7" t="str">
        <f t="shared" si="31"/>
        <v>07100</v>
      </c>
      <c r="B701" s="27"/>
      <c r="C701" s="7" t="e">
        <f>IF(B701="","",VLOOKUP(B701,選手データ!$B$2:$H$701,2,FALSE))&amp;"("&amp;(VLOOKUP(B701,選手データ!$B$2:$H$701,7,FALSE))&amp;")"</f>
        <v>#N/A</v>
      </c>
      <c r="D701" s="7" t="str">
        <f>IF(B701="","",VLOOKUP(B701,選手データ!$B$2:$H$701,3,FALSE))</f>
        <v/>
      </c>
      <c r="E701" s="7" t="str">
        <f>IF(B701="","",VLOOKUP(B701,選手データ!$B$2:$H$701,4,FALSE))</f>
        <v/>
      </c>
      <c r="F701" s="9" t="str">
        <f t="shared" si="32"/>
        <v/>
      </c>
      <c r="G701" s="23" t="s">
        <v>276</v>
      </c>
      <c r="H701" s="7" t="str">
        <f>IF(B701="","",VLOOKUP(B701,選手データ!$B$2:$H$701,6,FALSE))</f>
        <v/>
      </c>
      <c r="I701" s="7" t="str">
        <f t="shared" si="30"/>
        <v/>
      </c>
      <c r="J701" s="7" t="s">
        <v>253</v>
      </c>
      <c r="K701" s="7">
        <v>20</v>
      </c>
      <c r="L701" s="29"/>
      <c r="M701" s="7" t="str">
        <f>IF(L701="","",VLOOKUP(L701,種目コード!$E$3:$F$16,2,FALSE))</f>
        <v/>
      </c>
      <c r="N701" s="28"/>
    </row>
    <row r="702" spans="1:14" x14ac:dyDescent="0.4"/>
  </sheetData>
  <sheetProtection sheet="1" objects="1" scenarios="1" selectLockedCells="1"/>
  <mergeCells count="4">
    <mergeCell ref="J1:L1"/>
    <mergeCell ref="P3:S3"/>
    <mergeCell ref="P2:S2"/>
    <mergeCell ref="P1:S1"/>
  </mergeCells>
  <phoneticPr fontId="2"/>
  <dataValidations count="2">
    <dataValidation showInputMessage="1" showErrorMessage="1" sqref="L2"/>
    <dataValidation imeMode="off" allowBlank="1" showInputMessage="1" showErrorMessage="1" sqref="B3:B701 N3:N701"/>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種目コード!$E$3:$E$16</xm:f>
          </x14:formula1>
          <xm:sqref>L3:L701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1"/>
  <sheetViews>
    <sheetView workbookViewId="0">
      <selection activeCell="J4" sqref="J4"/>
    </sheetView>
  </sheetViews>
  <sheetFormatPr defaultRowHeight="18.75" x14ac:dyDescent="0.4"/>
  <cols>
    <col min="1" max="1" width="10.5" bestFit="1" customWidth="1"/>
    <col min="2" max="2" width="13.75" bestFit="1" customWidth="1"/>
    <col min="3" max="3" width="12.25" bestFit="1" customWidth="1"/>
    <col min="4" max="4" width="3.875" bestFit="1" customWidth="1"/>
    <col min="5" max="5" width="4" bestFit="1" customWidth="1"/>
    <col min="6" max="6" width="5.5" bestFit="1" customWidth="1"/>
    <col min="7" max="7" width="7.5" bestFit="1" customWidth="1"/>
    <col min="8" max="8" width="14.375" bestFit="1" customWidth="1"/>
  </cols>
  <sheetData>
    <row r="1" spans="1:8" x14ac:dyDescent="0.4">
      <c r="A1" t="s">
        <v>308</v>
      </c>
      <c r="B1" t="s">
        <v>309</v>
      </c>
      <c r="C1" t="s">
        <v>310</v>
      </c>
      <c r="D1" t="s">
        <v>311</v>
      </c>
      <c r="E1" t="s">
        <v>312</v>
      </c>
      <c r="F1" t="s">
        <v>313</v>
      </c>
      <c r="G1" t="s">
        <v>2</v>
      </c>
      <c r="H1" t="s">
        <v>314</v>
      </c>
    </row>
    <row r="2" spans="1:8" x14ac:dyDescent="0.4">
      <c r="A2" t="str">
        <f>IF(大会申込!B3="","","07"&amp;大会申込!B3+1000000)</f>
        <v>071009000</v>
      </c>
      <c r="B2" t="str">
        <f>IF(大会申込!$B3="","",大会申込!C3)</f>
        <v>庵田　十六(1)</v>
      </c>
      <c r="C2" t="str">
        <f>IF(大会申込!$B3="","",大会申込!D3)</f>
        <v>ｱﾝﾀﾞ ｼﾞｭｳﾛｸ</v>
      </c>
      <c r="D2">
        <f>IF(大会申込!$B3="","",大会申込!F3)</f>
        <v>1</v>
      </c>
      <c r="E2" t="str">
        <f>IF(大会申込!$B3="","",大会申込!G3)</f>
        <v>07</v>
      </c>
      <c r="F2">
        <f>IF(大会申込!$B3="","",大会申込!B3)</f>
        <v>9000</v>
      </c>
      <c r="G2" t="e">
        <f>IF(大会申込!$B3="","",大会申込!I3)</f>
        <v>#N/A</v>
      </c>
      <c r="H2" t="str">
        <f>大会申込!M3&amp;大会申込!K3&amp;" "&amp;大会申込!N3</f>
        <v>10020 0001650</v>
      </c>
    </row>
    <row r="3" spans="1:8" x14ac:dyDescent="0.4">
      <c r="A3" t="str">
        <f>IF(大会申込!B4="","","07"&amp;大会申込!B4+1000000)</f>
        <v>071009001</v>
      </c>
      <c r="B3" t="str">
        <f>IF(大会申込!$B4="","",大会申込!C4)</f>
        <v>庵田十四子(3)</v>
      </c>
      <c r="C3" t="str">
        <f>IF(大会申込!$B4="","",大会申込!D4)</f>
        <v>ｱﾝﾀﾞ ｼﾞｭｳｼｺ</v>
      </c>
      <c r="D3">
        <f>IF(大会申込!$B4="","",大会申込!F4)</f>
        <v>2</v>
      </c>
      <c r="E3" t="str">
        <f>IF(大会申込!$B4="","",大会申込!G4)</f>
        <v>07</v>
      </c>
      <c r="F3">
        <f>IF(大会申込!$B4="","",大会申込!B4)</f>
        <v>9001</v>
      </c>
      <c r="G3" t="str">
        <f>IF(大会申込!$B4="","",大会申込!I4)</f>
        <v>718100</v>
      </c>
      <c r="H3" t="str">
        <f>大会申込!M4&amp;大会申込!K4&amp;" "&amp;大会申込!N4</f>
        <v>00720 0030000</v>
      </c>
    </row>
    <row r="4" spans="1:8" x14ac:dyDescent="0.4">
      <c r="A4" t="str">
        <f>IF(大会申込!B5="","","07"&amp;大会申込!B5+1000000)</f>
        <v/>
      </c>
      <c r="B4" t="str">
        <f>IF(大会申込!$B5="","",大会申込!C5)</f>
        <v/>
      </c>
      <c r="C4" t="str">
        <f>IF(大会申込!$B5="","",大会申込!D5)</f>
        <v/>
      </c>
      <c r="D4" t="str">
        <f>IF(大会申込!$B5="","",大会申込!F5)</f>
        <v/>
      </c>
      <c r="E4" t="str">
        <f>IF(大会申込!$B5="","",大会申込!G5)</f>
        <v/>
      </c>
      <c r="F4" t="str">
        <f>IF(大会申込!$B5="","",大会申込!B5)</f>
        <v/>
      </c>
      <c r="G4" t="str">
        <f>IF(大会申込!$B5="","",大会申込!I5)</f>
        <v/>
      </c>
      <c r="H4" t="str">
        <f>大会申込!M5&amp;大会申込!K5&amp;" "&amp;大会申込!N5</f>
        <v xml:space="preserve">20 </v>
      </c>
    </row>
    <row r="5" spans="1:8" x14ac:dyDescent="0.4">
      <c r="A5" t="str">
        <f>IF(大会申込!B6="","","07"&amp;大会申込!B6+1000000)</f>
        <v/>
      </c>
      <c r="B5" t="str">
        <f>IF(大会申込!$B6="","",大会申込!C6)</f>
        <v/>
      </c>
      <c r="C5" t="str">
        <f>IF(大会申込!$B6="","",大会申込!D6)</f>
        <v/>
      </c>
      <c r="D5" t="str">
        <f>IF(大会申込!$B6="","",大会申込!F6)</f>
        <v/>
      </c>
      <c r="E5" t="str">
        <f>IF(大会申込!$B6="","",大会申込!G6)</f>
        <v/>
      </c>
      <c r="F5" t="str">
        <f>IF(大会申込!$B6="","",大会申込!B6)</f>
        <v/>
      </c>
      <c r="G5" t="str">
        <f>IF(大会申込!$B6="","",大会申込!I6)</f>
        <v/>
      </c>
      <c r="H5" t="str">
        <f>大会申込!M6&amp;大会申込!K6&amp;" "&amp;大会申込!N6</f>
        <v xml:space="preserve">20 </v>
      </c>
    </row>
    <row r="6" spans="1:8" x14ac:dyDescent="0.4">
      <c r="A6" t="str">
        <f>IF(大会申込!B7="","","07"&amp;大会申込!B7+1000000)</f>
        <v/>
      </c>
      <c r="B6" t="str">
        <f>IF(大会申込!$B7="","",大会申込!C7)</f>
        <v/>
      </c>
      <c r="C6" t="str">
        <f>IF(大会申込!$B7="","",大会申込!D7)</f>
        <v/>
      </c>
      <c r="D6" t="str">
        <f>IF(大会申込!$B7="","",大会申込!F7)</f>
        <v/>
      </c>
      <c r="E6" t="str">
        <f>IF(大会申込!$B7="","",大会申込!G7)</f>
        <v/>
      </c>
      <c r="F6" t="str">
        <f>IF(大会申込!$B7="","",大会申込!B7)</f>
        <v/>
      </c>
      <c r="G6" t="str">
        <f>IF(大会申込!$B7="","",大会申込!I7)</f>
        <v/>
      </c>
      <c r="H6" t="str">
        <f>大会申込!M7&amp;大会申込!K7&amp;" "&amp;大会申込!N7</f>
        <v xml:space="preserve">20 </v>
      </c>
    </row>
    <row r="7" spans="1:8" x14ac:dyDescent="0.4">
      <c r="A7" t="str">
        <f>IF(大会申込!B8="","","07"&amp;大会申込!B8+1000000)</f>
        <v/>
      </c>
      <c r="B7" t="str">
        <f>IF(大会申込!$B8="","",大会申込!C8)</f>
        <v/>
      </c>
      <c r="C7" t="str">
        <f>IF(大会申込!$B8="","",大会申込!D8)</f>
        <v/>
      </c>
      <c r="D7" t="str">
        <f>IF(大会申込!$B8="","",大会申込!F8)</f>
        <v/>
      </c>
      <c r="E7" t="str">
        <f>IF(大会申込!$B8="","",大会申込!G8)</f>
        <v/>
      </c>
      <c r="F7" t="str">
        <f>IF(大会申込!$B8="","",大会申込!B8)</f>
        <v/>
      </c>
      <c r="G7" t="str">
        <f>IF(大会申込!$B8="","",大会申込!I8)</f>
        <v/>
      </c>
      <c r="H7" t="str">
        <f>大会申込!M8&amp;大会申込!K8&amp;" "&amp;大会申込!N8</f>
        <v xml:space="preserve">20 </v>
      </c>
    </row>
    <row r="8" spans="1:8" x14ac:dyDescent="0.4">
      <c r="A8" t="str">
        <f>IF(大会申込!B9="","","07"&amp;大会申込!B9+1000000)</f>
        <v/>
      </c>
      <c r="B8" t="str">
        <f>IF(大会申込!$B9="","",大会申込!C9)</f>
        <v/>
      </c>
      <c r="C8" t="str">
        <f>IF(大会申込!$B9="","",大会申込!D9)</f>
        <v/>
      </c>
      <c r="D8" t="str">
        <f>IF(大会申込!$B9="","",大会申込!F9)</f>
        <v/>
      </c>
      <c r="E8" t="str">
        <f>IF(大会申込!$B9="","",大会申込!G9)</f>
        <v/>
      </c>
      <c r="F8" t="str">
        <f>IF(大会申込!$B9="","",大会申込!B9)</f>
        <v/>
      </c>
      <c r="G8" t="str">
        <f>IF(大会申込!$B9="","",大会申込!I9)</f>
        <v/>
      </c>
      <c r="H8" t="str">
        <f>大会申込!M9&amp;大会申込!K9&amp;" "&amp;大会申込!N9</f>
        <v xml:space="preserve">20 </v>
      </c>
    </row>
    <row r="9" spans="1:8" x14ac:dyDescent="0.4">
      <c r="A9" t="str">
        <f>IF(大会申込!B10="","","07"&amp;大会申込!B10+1000000)</f>
        <v/>
      </c>
      <c r="B9" t="str">
        <f>IF(大会申込!$B10="","",大会申込!C10)</f>
        <v/>
      </c>
      <c r="C9" t="str">
        <f>IF(大会申込!$B10="","",大会申込!D10)</f>
        <v/>
      </c>
      <c r="D9" t="str">
        <f>IF(大会申込!$B10="","",大会申込!F10)</f>
        <v/>
      </c>
      <c r="E9" t="str">
        <f>IF(大会申込!$B10="","",大会申込!G10)</f>
        <v/>
      </c>
      <c r="F9" t="str">
        <f>IF(大会申込!$B10="","",大会申込!B10)</f>
        <v/>
      </c>
      <c r="G9" t="str">
        <f>IF(大会申込!$B10="","",大会申込!I10)</f>
        <v/>
      </c>
      <c r="H9" t="str">
        <f>大会申込!M10&amp;大会申込!K10&amp;" "&amp;大会申込!N10</f>
        <v xml:space="preserve">20 </v>
      </c>
    </row>
    <row r="10" spans="1:8" x14ac:dyDescent="0.4">
      <c r="A10" t="str">
        <f>IF(大会申込!B11="","","07"&amp;大会申込!B11+1000000)</f>
        <v/>
      </c>
      <c r="B10" t="str">
        <f>IF(大会申込!$B11="","",大会申込!C11)</f>
        <v/>
      </c>
      <c r="C10" t="str">
        <f>IF(大会申込!$B11="","",大会申込!D11)</f>
        <v/>
      </c>
      <c r="D10" t="str">
        <f>IF(大会申込!$B11="","",大会申込!F11)</f>
        <v/>
      </c>
      <c r="E10" t="str">
        <f>IF(大会申込!$B11="","",大会申込!G11)</f>
        <v/>
      </c>
      <c r="F10" t="str">
        <f>IF(大会申込!$B11="","",大会申込!B11)</f>
        <v/>
      </c>
      <c r="G10" t="str">
        <f>IF(大会申込!$B11="","",大会申込!I11)</f>
        <v/>
      </c>
      <c r="H10" t="str">
        <f>大会申込!M11&amp;大会申込!K11&amp;" "&amp;大会申込!N11</f>
        <v xml:space="preserve">20 </v>
      </c>
    </row>
    <row r="11" spans="1:8" x14ac:dyDescent="0.4">
      <c r="A11" t="str">
        <f>IF(大会申込!B12="","","07"&amp;大会申込!B12+1000000)</f>
        <v/>
      </c>
      <c r="B11" t="str">
        <f>IF(大会申込!$B12="","",大会申込!C12)</f>
        <v/>
      </c>
      <c r="C11" t="str">
        <f>IF(大会申込!$B12="","",大会申込!D12)</f>
        <v/>
      </c>
      <c r="D11" t="str">
        <f>IF(大会申込!$B12="","",大会申込!F12)</f>
        <v/>
      </c>
      <c r="E11" t="str">
        <f>IF(大会申込!$B12="","",大会申込!G12)</f>
        <v/>
      </c>
      <c r="F11" t="str">
        <f>IF(大会申込!$B12="","",大会申込!B12)</f>
        <v/>
      </c>
      <c r="G11" t="str">
        <f>IF(大会申込!$B12="","",大会申込!I12)</f>
        <v/>
      </c>
      <c r="H11" t="str">
        <f>大会申込!M12&amp;大会申込!K12&amp;" "&amp;大会申込!N12</f>
        <v xml:space="preserve">20 </v>
      </c>
    </row>
    <row r="12" spans="1:8" x14ac:dyDescent="0.4">
      <c r="A12" t="str">
        <f>IF(大会申込!B13="","","07"&amp;大会申込!B13+1000000)</f>
        <v/>
      </c>
      <c r="B12" t="str">
        <f>IF(大会申込!$B13="","",大会申込!C13)</f>
        <v/>
      </c>
      <c r="C12" t="str">
        <f>IF(大会申込!$B13="","",大会申込!D13)</f>
        <v/>
      </c>
      <c r="D12" t="str">
        <f>IF(大会申込!$B13="","",大会申込!F13)</f>
        <v/>
      </c>
      <c r="E12" t="str">
        <f>IF(大会申込!$B13="","",大会申込!G13)</f>
        <v/>
      </c>
      <c r="F12" t="str">
        <f>IF(大会申込!$B13="","",大会申込!B13)</f>
        <v/>
      </c>
      <c r="G12" t="str">
        <f>IF(大会申込!$B13="","",大会申込!I13)</f>
        <v/>
      </c>
      <c r="H12" t="str">
        <f>大会申込!M13&amp;大会申込!K13&amp;" "&amp;大会申込!N13</f>
        <v xml:space="preserve">20 </v>
      </c>
    </row>
    <row r="13" spans="1:8" x14ac:dyDescent="0.4">
      <c r="A13" t="str">
        <f>IF(大会申込!B14="","","07"&amp;大会申込!B14+1000000)</f>
        <v/>
      </c>
      <c r="B13" t="str">
        <f>IF(大会申込!$B14="","",大会申込!C14)</f>
        <v/>
      </c>
      <c r="C13" t="str">
        <f>IF(大会申込!$B14="","",大会申込!D14)</f>
        <v/>
      </c>
      <c r="D13" t="str">
        <f>IF(大会申込!$B14="","",大会申込!F14)</f>
        <v/>
      </c>
      <c r="E13" t="str">
        <f>IF(大会申込!$B14="","",大会申込!G14)</f>
        <v/>
      </c>
      <c r="F13" t="str">
        <f>IF(大会申込!$B14="","",大会申込!B14)</f>
        <v/>
      </c>
      <c r="G13" t="str">
        <f>IF(大会申込!$B14="","",大会申込!I14)</f>
        <v/>
      </c>
      <c r="H13" t="str">
        <f>大会申込!M14&amp;大会申込!K14&amp;" "&amp;大会申込!N14</f>
        <v xml:space="preserve">20 </v>
      </c>
    </row>
    <row r="14" spans="1:8" x14ac:dyDescent="0.4">
      <c r="A14" t="str">
        <f>IF(大会申込!B15="","","07"&amp;大会申込!B15+1000000)</f>
        <v/>
      </c>
      <c r="B14" t="str">
        <f>IF(大会申込!$B15="","",大会申込!C15)</f>
        <v/>
      </c>
      <c r="C14" t="str">
        <f>IF(大会申込!$B15="","",大会申込!D15)</f>
        <v/>
      </c>
      <c r="D14" t="str">
        <f>IF(大会申込!$B15="","",大会申込!F15)</f>
        <v/>
      </c>
      <c r="E14" t="str">
        <f>IF(大会申込!$B15="","",大会申込!G15)</f>
        <v/>
      </c>
      <c r="F14" t="str">
        <f>IF(大会申込!$B15="","",大会申込!B15)</f>
        <v/>
      </c>
      <c r="G14" t="str">
        <f>IF(大会申込!$B15="","",大会申込!I15)</f>
        <v/>
      </c>
      <c r="H14" t="str">
        <f>大会申込!M15&amp;大会申込!K15&amp;" "&amp;大会申込!N15</f>
        <v xml:space="preserve">20 </v>
      </c>
    </row>
    <row r="15" spans="1:8" x14ac:dyDescent="0.4">
      <c r="A15" t="str">
        <f>IF(大会申込!B16="","","07"&amp;大会申込!B16+1000000)</f>
        <v/>
      </c>
      <c r="B15" t="str">
        <f>IF(大会申込!$B16="","",大会申込!C16)</f>
        <v/>
      </c>
      <c r="C15" t="str">
        <f>IF(大会申込!$B16="","",大会申込!D16)</f>
        <v/>
      </c>
      <c r="D15" t="str">
        <f>IF(大会申込!$B16="","",大会申込!F16)</f>
        <v/>
      </c>
      <c r="E15" t="str">
        <f>IF(大会申込!$B16="","",大会申込!G16)</f>
        <v/>
      </c>
      <c r="F15" t="str">
        <f>IF(大会申込!$B16="","",大会申込!B16)</f>
        <v/>
      </c>
      <c r="G15" t="str">
        <f>IF(大会申込!$B16="","",大会申込!I16)</f>
        <v/>
      </c>
      <c r="H15" t="str">
        <f>大会申込!M16&amp;大会申込!K16&amp;" "&amp;大会申込!N16</f>
        <v xml:space="preserve">20 </v>
      </c>
    </row>
    <row r="16" spans="1:8" x14ac:dyDescent="0.4">
      <c r="A16" t="str">
        <f>IF(大会申込!B17="","","07"&amp;大会申込!B17+1000000)</f>
        <v/>
      </c>
      <c r="B16" t="str">
        <f>IF(大会申込!$B17="","",大会申込!C17)</f>
        <v/>
      </c>
      <c r="C16" t="str">
        <f>IF(大会申込!$B17="","",大会申込!D17)</f>
        <v/>
      </c>
      <c r="D16" t="str">
        <f>IF(大会申込!$B17="","",大会申込!F17)</f>
        <v/>
      </c>
      <c r="E16" t="str">
        <f>IF(大会申込!$B17="","",大会申込!G17)</f>
        <v/>
      </c>
      <c r="F16" t="str">
        <f>IF(大会申込!$B17="","",大会申込!B17)</f>
        <v/>
      </c>
      <c r="G16" t="str">
        <f>IF(大会申込!$B17="","",大会申込!I17)</f>
        <v/>
      </c>
      <c r="H16" t="str">
        <f>大会申込!M17&amp;大会申込!K17&amp;" "&amp;大会申込!N17</f>
        <v xml:space="preserve">20 </v>
      </c>
    </row>
    <row r="17" spans="1:8" x14ac:dyDescent="0.4">
      <c r="A17" t="str">
        <f>IF(大会申込!B18="","","07"&amp;大会申込!B18+1000000)</f>
        <v/>
      </c>
      <c r="B17" t="str">
        <f>IF(大会申込!$B18="","",大会申込!C18)</f>
        <v/>
      </c>
      <c r="C17" t="str">
        <f>IF(大会申込!$B18="","",大会申込!D18)</f>
        <v/>
      </c>
      <c r="D17" t="str">
        <f>IF(大会申込!$B18="","",大会申込!F18)</f>
        <v/>
      </c>
      <c r="E17" t="str">
        <f>IF(大会申込!$B18="","",大会申込!G18)</f>
        <v/>
      </c>
      <c r="F17" t="str">
        <f>IF(大会申込!$B18="","",大会申込!B18)</f>
        <v/>
      </c>
      <c r="G17" t="str">
        <f>IF(大会申込!$B18="","",大会申込!I18)</f>
        <v/>
      </c>
      <c r="H17" t="str">
        <f>大会申込!M18&amp;大会申込!K18&amp;" "&amp;大会申込!N18</f>
        <v xml:space="preserve">20 </v>
      </c>
    </row>
    <row r="18" spans="1:8" x14ac:dyDescent="0.4">
      <c r="A18" t="str">
        <f>IF(大会申込!B19="","","07"&amp;大会申込!B19+1000000)</f>
        <v/>
      </c>
      <c r="B18" t="str">
        <f>IF(大会申込!$B19="","",大会申込!C19)</f>
        <v/>
      </c>
      <c r="C18" t="str">
        <f>IF(大会申込!$B19="","",大会申込!D19)</f>
        <v/>
      </c>
      <c r="D18" t="str">
        <f>IF(大会申込!$B19="","",大会申込!F19)</f>
        <v/>
      </c>
      <c r="E18" t="str">
        <f>IF(大会申込!$B19="","",大会申込!G19)</f>
        <v/>
      </c>
      <c r="F18" t="str">
        <f>IF(大会申込!$B19="","",大会申込!B19)</f>
        <v/>
      </c>
      <c r="G18" t="str">
        <f>IF(大会申込!$B19="","",大会申込!I19)</f>
        <v/>
      </c>
      <c r="H18" t="str">
        <f>大会申込!M19&amp;大会申込!K19&amp;" "&amp;大会申込!N19</f>
        <v xml:space="preserve">20 </v>
      </c>
    </row>
    <row r="19" spans="1:8" x14ac:dyDescent="0.4">
      <c r="A19" t="str">
        <f>IF(大会申込!B20="","","07"&amp;大会申込!B20+1000000)</f>
        <v/>
      </c>
      <c r="B19" t="str">
        <f>IF(大会申込!$B20="","",大会申込!C20)</f>
        <v/>
      </c>
      <c r="C19" t="str">
        <f>IF(大会申込!$B20="","",大会申込!D20)</f>
        <v/>
      </c>
      <c r="D19" t="str">
        <f>IF(大会申込!$B20="","",大会申込!F20)</f>
        <v/>
      </c>
      <c r="E19" t="str">
        <f>IF(大会申込!$B20="","",大会申込!G20)</f>
        <v/>
      </c>
      <c r="F19" t="str">
        <f>IF(大会申込!$B20="","",大会申込!B20)</f>
        <v/>
      </c>
      <c r="G19" t="str">
        <f>IF(大会申込!$B20="","",大会申込!I20)</f>
        <v/>
      </c>
      <c r="H19" t="str">
        <f>大会申込!M20&amp;大会申込!K20&amp;" "&amp;大会申込!N20</f>
        <v xml:space="preserve">20 </v>
      </c>
    </row>
    <row r="20" spans="1:8" x14ac:dyDescent="0.4">
      <c r="A20" t="str">
        <f>IF(大会申込!B21="","","07"&amp;大会申込!B21+1000000)</f>
        <v/>
      </c>
      <c r="B20" t="str">
        <f>IF(大会申込!$B21="","",大会申込!C21)</f>
        <v/>
      </c>
      <c r="C20" t="str">
        <f>IF(大会申込!$B21="","",大会申込!D21)</f>
        <v/>
      </c>
      <c r="D20" t="str">
        <f>IF(大会申込!$B21="","",大会申込!F21)</f>
        <v/>
      </c>
      <c r="E20" t="str">
        <f>IF(大会申込!$B21="","",大会申込!G21)</f>
        <v/>
      </c>
      <c r="F20" t="str">
        <f>IF(大会申込!$B21="","",大会申込!B21)</f>
        <v/>
      </c>
      <c r="G20" t="str">
        <f>IF(大会申込!$B21="","",大会申込!I21)</f>
        <v/>
      </c>
      <c r="H20" t="str">
        <f>大会申込!M21&amp;大会申込!K21&amp;" "&amp;大会申込!N21</f>
        <v xml:space="preserve">20 </v>
      </c>
    </row>
    <row r="21" spans="1:8" x14ac:dyDescent="0.4">
      <c r="A21" t="str">
        <f>IF(大会申込!B22="","","07"&amp;大会申込!B22+1000000)</f>
        <v/>
      </c>
      <c r="B21" t="str">
        <f>IF(大会申込!$B22="","",大会申込!C22)</f>
        <v/>
      </c>
      <c r="C21" t="str">
        <f>IF(大会申込!$B22="","",大会申込!D22)</f>
        <v/>
      </c>
      <c r="D21" t="str">
        <f>IF(大会申込!$B22="","",大会申込!F22)</f>
        <v/>
      </c>
      <c r="E21" t="str">
        <f>IF(大会申込!$B22="","",大会申込!G22)</f>
        <v/>
      </c>
      <c r="F21" t="str">
        <f>IF(大会申込!$B22="","",大会申込!B22)</f>
        <v/>
      </c>
      <c r="G21" t="str">
        <f>IF(大会申込!$B22="","",大会申込!I22)</f>
        <v/>
      </c>
      <c r="H21" t="str">
        <f>大会申込!M22&amp;大会申込!K22&amp;" "&amp;大会申込!N22</f>
        <v xml:space="preserve">20 </v>
      </c>
    </row>
    <row r="22" spans="1:8" x14ac:dyDescent="0.4">
      <c r="A22" t="str">
        <f>IF(大会申込!B23="","","07"&amp;大会申込!B23+1000000)</f>
        <v/>
      </c>
      <c r="B22" t="str">
        <f>IF(大会申込!$B23="","",大会申込!C23)</f>
        <v/>
      </c>
      <c r="C22" t="str">
        <f>IF(大会申込!$B23="","",大会申込!D23)</f>
        <v/>
      </c>
      <c r="D22" t="str">
        <f>IF(大会申込!$B23="","",大会申込!F23)</f>
        <v/>
      </c>
      <c r="E22" t="str">
        <f>IF(大会申込!$B23="","",大会申込!G23)</f>
        <v/>
      </c>
      <c r="F22" t="str">
        <f>IF(大会申込!$B23="","",大会申込!B23)</f>
        <v/>
      </c>
      <c r="G22" t="str">
        <f>IF(大会申込!$B23="","",大会申込!I23)</f>
        <v/>
      </c>
      <c r="H22" t="str">
        <f>大会申込!M23&amp;大会申込!K23&amp;" "&amp;大会申込!N23</f>
        <v xml:space="preserve">20 </v>
      </c>
    </row>
    <row r="23" spans="1:8" x14ac:dyDescent="0.4">
      <c r="A23" t="str">
        <f>IF(大会申込!B24="","","07"&amp;大会申込!B24+1000000)</f>
        <v/>
      </c>
      <c r="B23" t="str">
        <f>IF(大会申込!$B24="","",大会申込!C24)</f>
        <v/>
      </c>
      <c r="C23" t="str">
        <f>IF(大会申込!$B24="","",大会申込!D24)</f>
        <v/>
      </c>
      <c r="D23" t="str">
        <f>IF(大会申込!$B24="","",大会申込!F24)</f>
        <v/>
      </c>
      <c r="E23" t="str">
        <f>IF(大会申込!$B24="","",大会申込!G24)</f>
        <v/>
      </c>
      <c r="F23" t="str">
        <f>IF(大会申込!$B24="","",大会申込!B24)</f>
        <v/>
      </c>
      <c r="G23" t="str">
        <f>IF(大会申込!$B24="","",大会申込!I24)</f>
        <v/>
      </c>
      <c r="H23" t="str">
        <f>大会申込!M24&amp;大会申込!K24&amp;" "&amp;大会申込!N24</f>
        <v xml:space="preserve">20 </v>
      </c>
    </row>
    <row r="24" spans="1:8" x14ac:dyDescent="0.4">
      <c r="A24" t="str">
        <f>IF(大会申込!B25="","","07"&amp;大会申込!B25+1000000)</f>
        <v/>
      </c>
      <c r="B24" t="str">
        <f>IF(大会申込!$B25="","",大会申込!C25)</f>
        <v/>
      </c>
      <c r="C24" t="str">
        <f>IF(大会申込!$B25="","",大会申込!D25)</f>
        <v/>
      </c>
      <c r="D24" t="str">
        <f>IF(大会申込!$B25="","",大会申込!F25)</f>
        <v/>
      </c>
      <c r="E24" t="str">
        <f>IF(大会申込!$B25="","",大会申込!G25)</f>
        <v/>
      </c>
      <c r="F24" t="str">
        <f>IF(大会申込!$B25="","",大会申込!B25)</f>
        <v/>
      </c>
      <c r="G24" t="str">
        <f>IF(大会申込!$B25="","",大会申込!I25)</f>
        <v/>
      </c>
      <c r="H24" t="str">
        <f>大会申込!M25&amp;大会申込!K25&amp;" "&amp;大会申込!N25</f>
        <v xml:space="preserve">20 </v>
      </c>
    </row>
    <row r="25" spans="1:8" x14ac:dyDescent="0.4">
      <c r="A25" t="str">
        <f>IF(大会申込!B26="","","07"&amp;大会申込!B26+1000000)</f>
        <v/>
      </c>
      <c r="B25" t="str">
        <f>IF(大会申込!$B26="","",大会申込!C26)</f>
        <v/>
      </c>
      <c r="C25" t="str">
        <f>IF(大会申込!$B26="","",大会申込!D26)</f>
        <v/>
      </c>
      <c r="D25" t="str">
        <f>IF(大会申込!$B26="","",大会申込!F26)</f>
        <v/>
      </c>
      <c r="E25" t="str">
        <f>IF(大会申込!$B26="","",大会申込!G26)</f>
        <v/>
      </c>
      <c r="F25" t="str">
        <f>IF(大会申込!$B26="","",大会申込!B26)</f>
        <v/>
      </c>
      <c r="G25" t="str">
        <f>IF(大会申込!$B26="","",大会申込!I26)</f>
        <v/>
      </c>
      <c r="H25" t="str">
        <f>大会申込!M26&amp;大会申込!K26&amp;" "&amp;大会申込!N26</f>
        <v xml:space="preserve">20 </v>
      </c>
    </row>
    <row r="26" spans="1:8" x14ac:dyDescent="0.4">
      <c r="A26" t="str">
        <f>IF(大会申込!B27="","","07"&amp;大会申込!B27+1000000)</f>
        <v/>
      </c>
      <c r="B26" t="str">
        <f>IF(大会申込!$B27="","",大会申込!C27)</f>
        <v/>
      </c>
      <c r="C26" t="str">
        <f>IF(大会申込!$B27="","",大会申込!D27)</f>
        <v/>
      </c>
      <c r="D26" t="str">
        <f>IF(大会申込!$B27="","",大会申込!F27)</f>
        <v/>
      </c>
      <c r="E26" t="str">
        <f>IF(大会申込!$B27="","",大会申込!G27)</f>
        <v/>
      </c>
      <c r="F26" t="str">
        <f>IF(大会申込!$B27="","",大会申込!B27)</f>
        <v/>
      </c>
      <c r="G26" t="str">
        <f>IF(大会申込!$B27="","",大会申込!I27)</f>
        <v/>
      </c>
      <c r="H26" t="str">
        <f>大会申込!M27&amp;大会申込!K27&amp;" "&amp;大会申込!N27</f>
        <v xml:space="preserve">20 </v>
      </c>
    </row>
    <row r="27" spans="1:8" x14ac:dyDescent="0.4">
      <c r="A27" t="str">
        <f>IF(大会申込!B28="","","07"&amp;大会申込!B28+1000000)</f>
        <v/>
      </c>
      <c r="B27" t="str">
        <f>IF(大会申込!$B28="","",大会申込!C28)</f>
        <v/>
      </c>
      <c r="C27" t="str">
        <f>IF(大会申込!$B28="","",大会申込!D28)</f>
        <v/>
      </c>
      <c r="D27" t="str">
        <f>IF(大会申込!$B28="","",大会申込!F28)</f>
        <v/>
      </c>
      <c r="E27" t="str">
        <f>IF(大会申込!$B28="","",大会申込!G28)</f>
        <v/>
      </c>
      <c r="F27" t="str">
        <f>IF(大会申込!$B28="","",大会申込!B28)</f>
        <v/>
      </c>
      <c r="G27" t="str">
        <f>IF(大会申込!$B28="","",大会申込!I28)</f>
        <v/>
      </c>
      <c r="H27" t="str">
        <f>大会申込!M28&amp;大会申込!K28&amp;" "&amp;大会申込!N28</f>
        <v xml:space="preserve">20 </v>
      </c>
    </row>
    <row r="28" spans="1:8" x14ac:dyDescent="0.4">
      <c r="A28" t="str">
        <f>IF(大会申込!B29="","","07"&amp;大会申込!B29+1000000)</f>
        <v/>
      </c>
      <c r="B28" t="str">
        <f>IF(大会申込!$B29="","",大会申込!C29)</f>
        <v/>
      </c>
      <c r="C28" t="str">
        <f>IF(大会申込!$B29="","",大会申込!D29)</f>
        <v/>
      </c>
      <c r="D28" t="str">
        <f>IF(大会申込!$B29="","",大会申込!F29)</f>
        <v/>
      </c>
      <c r="E28" t="str">
        <f>IF(大会申込!$B29="","",大会申込!G29)</f>
        <v/>
      </c>
      <c r="F28" t="str">
        <f>IF(大会申込!$B29="","",大会申込!B29)</f>
        <v/>
      </c>
      <c r="G28" t="str">
        <f>IF(大会申込!$B29="","",大会申込!I29)</f>
        <v/>
      </c>
      <c r="H28" t="str">
        <f>大会申込!M29&amp;大会申込!K29&amp;" "&amp;大会申込!N29</f>
        <v xml:space="preserve">20 </v>
      </c>
    </row>
    <row r="29" spans="1:8" x14ac:dyDescent="0.4">
      <c r="A29" t="str">
        <f>IF(大会申込!B30="","","07"&amp;大会申込!B30+1000000)</f>
        <v/>
      </c>
      <c r="B29" t="str">
        <f>IF(大会申込!$B30="","",大会申込!C30)</f>
        <v/>
      </c>
      <c r="C29" t="str">
        <f>IF(大会申込!$B30="","",大会申込!D30)</f>
        <v/>
      </c>
      <c r="D29" t="str">
        <f>IF(大会申込!$B30="","",大会申込!F30)</f>
        <v/>
      </c>
      <c r="E29" t="str">
        <f>IF(大会申込!$B30="","",大会申込!G30)</f>
        <v/>
      </c>
      <c r="F29" t="str">
        <f>IF(大会申込!$B30="","",大会申込!B30)</f>
        <v/>
      </c>
      <c r="G29" t="str">
        <f>IF(大会申込!$B30="","",大会申込!I30)</f>
        <v/>
      </c>
      <c r="H29" t="str">
        <f>大会申込!M30&amp;大会申込!K30&amp;" "&amp;大会申込!N30</f>
        <v xml:space="preserve">20 </v>
      </c>
    </row>
    <row r="30" spans="1:8" x14ac:dyDescent="0.4">
      <c r="A30" t="str">
        <f>IF(大会申込!B31="","","07"&amp;大会申込!B31+1000000)</f>
        <v/>
      </c>
      <c r="B30" t="str">
        <f>IF(大会申込!$B31="","",大会申込!C31)</f>
        <v/>
      </c>
      <c r="C30" t="str">
        <f>IF(大会申込!$B31="","",大会申込!D31)</f>
        <v/>
      </c>
      <c r="D30" t="str">
        <f>IF(大会申込!$B31="","",大会申込!F31)</f>
        <v/>
      </c>
      <c r="E30" t="str">
        <f>IF(大会申込!$B31="","",大会申込!G31)</f>
        <v/>
      </c>
      <c r="F30" t="str">
        <f>IF(大会申込!$B31="","",大会申込!B31)</f>
        <v/>
      </c>
      <c r="G30" t="str">
        <f>IF(大会申込!$B31="","",大会申込!I31)</f>
        <v/>
      </c>
      <c r="H30" t="str">
        <f>大会申込!M31&amp;大会申込!K31&amp;" "&amp;大会申込!N31</f>
        <v xml:space="preserve">20 </v>
      </c>
    </row>
    <row r="31" spans="1:8" x14ac:dyDescent="0.4">
      <c r="A31" t="str">
        <f>IF(大会申込!B32="","","07"&amp;大会申込!B32+1000000)</f>
        <v/>
      </c>
      <c r="B31" t="str">
        <f>IF(大会申込!$B32="","",大会申込!C32)</f>
        <v/>
      </c>
      <c r="C31" t="str">
        <f>IF(大会申込!$B32="","",大会申込!D32)</f>
        <v/>
      </c>
      <c r="D31" t="str">
        <f>IF(大会申込!$B32="","",大会申込!F32)</f>
        <v/>
      </c>
      <c r="E31" t="str">
        <f>IF(大会申込!$B32="","",大会申込!G32)</f>
        <v/>
      </c>
      <c r="F31" t="str">
        <f>IF(大会申込!$B32="","",大会申込!B32)</f>
        <v/>
      </c>
      <c r="G31" t="str">
        <f>IF(大会申込!$B32="","",大会申込!I32)</f>
        <v/>
      </c>
      <c r="H31" t="str">
        <f>大会申込!M32&amp;大会申込!K32&amp;" "&amp;大会申込!N32</f>
        <v xml:space="preserve">20 </v>
      </c>
    </row>
    <row r="32" spans="1:8" x14ac:dyDescent="0.4">
      <c r="A32" t="str">
        <f>IF(大会申込!B33="","","07"&amp;大会申込!B33+1000000)</f>
        <v/>
      </c>
      <c r="B32" t="str">
        <f>IF(大会申込!$B33="","",大会申込!C33)</f>
        <v/>
      </c>
      <c r="C32" t="str">
        <f>IF(大会申込!$B33="","",大会申込!D33)</f>
        <v/>
      </c>
      <c r="D32" t="str">
        <f>IF(大会申込!$B33="","",大会申込!F33)</f>
        <v/>
      </c>
      <c r="E32" t="str">
        <f>IF(大会申込!$B33="","",大会申込!G33)</f>
        <v/>
      </c>
      <c r="F32" t="str">
        <f>IF(大会申込!$B33="","",大会申込!B33)</f>
        <v/>
      </c>
      <c r="G32" t="str">
        <f>IF(大会申込!$B33="","",大会申込!I33)</f>
        <v/>
      </c>
      <c r="H32" t="str">
        <f>大会申込!M33&amp;大会申込!K33&amp;" "&amp;大会申込!N33</f>
        <v xml:space="preserve">20 </v>
      </c>
    </row>
    <row r="33" spans="1:8" x14ac:dyDescent="0.4">
      <c r="A33" t="str">
        <f>IF(大会申込!B34="","","07"&amp;大会申込!B34+1000000)</f>
        <v/>
      </c>
      <c r="B33" t="str">
        <f>IF(大会申込!$B34="","",大会申込!C34)</f>
        <v/>
      </c>
      <c r="C33" t="str">
        <f>IF(大会申込!$B34="","",大会申込!D34)</f>
        <v/>
      </c>
      <c r="D33" t="str">
        <f>IF(大会申込!$B34="","",大会申込!F34)</f>
        <v/>
      </c>
      <c r="E33" t="str">
        <f>IF(大会申込!$B34="","",大会申込!G34)</f>
        <v/>
      </c>
      <c r="F33" t="str">
        <f>IF(大会申込!$B34="","",大会申込!B34)</f>
        <v/>
      </c>
      <c r="G33" t="str">
        <f>IF(大会申込!$B34="","",大会申込!I34)</f>
        <v/>
      </c>
      <c r="H33" t="str">
        <f>大会申込!M34&amp;大会申込!K34&amp;" "&amp;大会申込!N34</f>
        <v xml:space="preserve">20 </v>
      </c>
    </row>
    <row r="34" spans="1:8" x14ac:dyDescent="0.4">
      <c r="A34" t="str">
        <f>IF(大会申込!B35="","","07"&amp;大会申込!B35+1000000)</f>
        <v/>
      </c>
      <c r="B34" t="str">
        <f>IF(大会申込!$B35="","",大会申込!C35)</f>
        <v/>
      </c>
      <c r="C34" t="str">
        <f>IF(大会申込!$B35="","",大会申込!D35)</f>
        <v/>
      </c>
      <c r="D34" t="str">
        <f>IF(大会申込!$B35="","",大会申込!F35)</f>
        <v/>
      </c>
      <c r="E34" t="str">
        <f>IF(大会申込!$B35="","",大会申込!G35)</f>
        <v/>
      </c>
      <c r="F34" t="str">
        <f>IF(大会申込!$B35="","",大会申込!B35)</f>
        <v/>
      </c>
      <c r="G34" t="str">
        <f>IF(大会申込!$B35="","",大会申込!I35)</f>
        <v/>
      </c>
      <c r="H34" t="str">
        <f>大会申込!M35&amp;大会申込!K35&amp;" "&amp;大会申込!N35</f>
        <v xml:space="preserve">20 </v>
      </c>
    </row>
    <row r="35" spans="1:8" x14ac:dyDescent="0.4">
      <c r="A35" t="str">
        <f>IF(大会申込!B36="","","07"&amp;大会申込!B36+1000000)</f>
        <v/>
      </c>
      <c r="B35" t="str">
        <f>IF(大会申込!$B36="","",大会申込!C36)</f>
        <v/>
      </c>
      <c r="C35" t="str">
        <f>IF(大会申込!$B36="","",大会申込!D36)</f>
        <v/>
      </c>
      <c r="D35" t="str">
        <f>IF(大会申込!$B36="","",大会申込!F36)</f>
        <v/>
      </c>
      <c r="E35" t="str">
        <f>IF(大会申込!$B36="","",大会申込!G36)</f>
        <v/>
      </c>
      <c r="F35" t="str">
        <f>IF(大会申込!$B36="","",大会申込!B36)</f>
        <v/>
      </c>
      <c r="G35" t="str">
        <f>IF(大会申込!$B36="","",大会申込!I36)</f>
        <v/>
      </c>
      <c r="H35" t="str">
        <f>大会申込!M36&amp;大会申込!K36&amp;" "&amp;大会申込!N36</f>
        <v xml:space="preserve">20 </v>
      </c>
    </row>
    <row r="36" spans="1:8" x14ac:dyDescent="0.4">
      <c r="A36" t="str">
        <f>IF(大会申込!B37="","","07"&amp;大会申込!B37+1000000)</f>
        <v/>
      </c>
      <c r="B36" t="str">
        <f>IF(大会申込!$B37="","",大会申込!C37)</f>
        <v/>
      </c>
      <c r="C36" t="str">
        <f>IF(大会申込!$B37="","",大会申込!D37)</f>
        <v/>
      </c>
      <c r="D36" t="str">
        <f>IF(大会申込!$B37="","",大会申込!F37)</f>
        <v/>
      </c>
      <c r="E36" t="str">
        <f>IF(大会申込!$B37="","",大会申込!G37)</f>
        <v/>
      </c>
      <c r="F36" t="str">
        <f>IF(大会申込!$B37="","",大会申込!B37)</f>
        <v/>
      </c>
      <c r="G36" t="str">
        <f>IF(大会申込!$B37="","",大会申込!I37)</f>
        <v/>
      </c>
      <c r="H36" t="str">
        <f>大会申込!M37&amp;大会申込!K37&amp;" "&amp;大会申込!N37</f>
        <v xml:space="preserve">20 </v>
      </c>
    </row>
    <row r="37" spans="1:8" x14ac:dyDescent="0.4">
      <c r="A37" t="str">
        <f>IF(大会申込!B38="","","07"&amp;大会申込!B38+1000000)</f>
        <v/>
      </c>
      <c r="B37" t="str">
        <f>IF(大会申込!$B38="","",大会申込!C38)</f>
        <v/>
      </c>
      <c r="C37" t="str">
        <f>IF(大会申込!$B38="","",大会申込!D38)</f>
        <v/>
      </c>
      <c r="D37" t="str">
        <f>IF(大会申込!$B38="","",大会申込!F38)</f>
        <v/>
      </c>
      <c r="E37" t="str">
        <f>IF(大会申込!$B38="","",大会申込!G38)</f>
        <v/>
      </c>
      <c r="F37" t="str">
        <f>IF(大会申込!$B38="","",大会申込!B38)</f>
        <v/>
      </c>
      <c r="G37" t="str">
        <f>IF(大会申込!$B38="","",大会申込!I38)</f>
        <v/>
      </c>
      <c r="H37" t="str">
        <f>大会申込!M38&amp;大会申込!K38&amp;" "&amp;大会申込!N38</f>
        <v xml:space="preserve">20 </v>
      </c>
    </row>
    <row r="38" spans="1:8" x14ac:dyDescent="0.4">
      <c r="A38" t="str">
        <f>IF(大会申込!B39="","","07"&amp;大会申込!B39+1000000)</f>
        <v/>
      </c>
      <c r="B38" t="str">
        <f>IF(大会申込!$B39="","",大会申込!C39)</f>
        <v/>
      </c>
      <c r="C38" t="str">
        <f>IF(大会申込!$B39="","",大会申込!D39)</f>
        <v/>
      </c>
      <c r="D38" t="str">
        <f>IF(大会申込!$B39="","",大会申込!F39)</f>
        <v/>
      </c>
      <c r="E38" t="str">
        <f>IF(大会申込!$B39="","",大会申込!G39)</f>
        <v/>
      </c>
      <c r="F38" t="str">
        <f>IF(大会申込!$B39="","",大会申込!B39)</f>
        <v/>
      </c>
      <c r="G38" t="str">
        <f>IF(大会申込!$B39="","",大会申込!I39)</f>
        <v/>
      </c>
      <c r="H38" t="str">
        <f>大会申込!M39&amp;大会申込!K39&amp;" "&amp;大会申込!N39</f>
        <v xml:space="preserve">20 </v>
      </c>
    </row>
    <row r="39" spans="1:8" x14ac:dyDescent="0.4">
      <c r="A39" t="str">
        <f>IF(大会申込!B40="","","07"&amp;大会申込!B40+1000000)</f>
        <v/>
      </c>
      <c r="B39" t="str">
        <f>IF(大会申込!$B40="","",大会申込!C40)</f>
        <v/>
      </c>
      <c r="C39" t="str">
        <f>IF(大会申込!$B40="","",大会申込!D40)</f>
        <v/>
      </c>
      <c r="D39" t="str">
        <f>IF(大会申込!$B40="","",大会申込!F40)</f>
        <v/>
      </c>
      <c r="E39" t="str">
        <f>IF(大会申込!$B40="","",大会申込!G40)</f>
        <v/>
      </c>
      <c r="F39" t="str">
        <f>IF(大会申込!$B40="","",大会申込!B40)</f>
        <v/>
      </c>
      <c r="G39" t="str">
        <f>IF(大会申込!$B40="","",大会申込!I40)</f>
        <v/>
      </c>
      <c r="H39" t="str">
        <f>大会申込!M40&amp;大会申込!K40&amp;" "&amp;大会申込!N40</f>
        <v xml:space="preserve">20 </v>
      </c>
    </row>
    <row r="40" spans="1:8" x14ac:dyDescent="0.4">
      <c r="A40" t="str">
        <f>IF(大会申込!B41="","","07"&amp;大会申込!B41+1000000)</f>
        <v/>
      </c>
      <c r="B40" t="str">
        <f>IF(大会申込!$B41="","",大会申込!C41)</f>
        <v/>
      </c>
      <c r="C40" t="str">
        <f>IF(大会申込!$B41="","",大会申込!D41)</f>
        <v/>
      </c>
      <c r="D40" t="str">
        <f>IF(大会申込!$B41="","",大会申込!F41)</f>
        <v/>
      </c>
      <c r="E40" t="str">
        <f>IF(大会申込!$B41="","",大会申込!G41)</f>
        <v/>
      </c>
      <c r="F40" t="str">
        <f>IF(大会申込!$B41="","",大会申込!B41)</f>
        <v/>
      </c>
      <c r="G40" t="str">
        <f>IF(大会申込!$B41="","",大会申込!I41)</f>
        <v/>
      </c>
      <c r="H40" t="str">
        <f>大会申込!M41&amp;大会申込!K41&amp;" "&amp;大会申込!N41</f>
        <v xml:space="preserve">20 </v>
      </c>
    </row>
    <row r="41" spans="1:8" x14ac:dyDescent="0.4">
      <c r="A41" t="str">
        <f>IF(大会申込!B42="","","07"&amp;大会申込!B42+1000000)</f>
        <v/>
      </c>
      <c r="B41" t="str">
        <f>IF(大会申込!$B42="","",大会申込!C42)</f>
        <v/>
      </c>
      <c r="C41" t="str">
        <f>IF(大会申込!$B42="","",大会申込!D42)</f>
        <v/>
      </c>
      <c r="D41" t="str">
        <f>IF(大会申込!$B42="","",大会申込!F42)</f>
        <v/>
      </c>
      <c r="E41" t="str">
        <f>IF(大会申込!$B42="","",大会申込!G42)</f>
        <v/>
      </c>
      <c r="F41" t="str">
        <f>IF(大会申込!$B42="","",大会申込!B42)</f>
        <v/>
      </c>
      <c r="G41" t="str">
        <f>IF(大会申込!$B42="","",大会申込!I42)</f>
        <v/>
      </c>
      <c r="H41" t="str">
        <f>大会申込!M42&amp;大会申込!K42&amp;" "&amp;大会申込!N42</f>
        <v xml:space="preserve">20 </v>
      </c>
    </row>
    <row r="42" spans="1:8" x14ac:dyDescent="0.4">
      <c r="A42" t="str">
        <f>IF(大会申込!B43="","","07"&amp;大会申込!B43+1000000)</f>
        <v/>
      </c>
      <c r="B42" t="str">
        <f>IF(大会申込!$B43="","",大会申込!C43)</f>
        <v/>
      </c>
      <c r="C42" t="str">
        <f>IF(大会申込!$B43="","",大会申込!D43)</f>
        <v/>
      </c>
      <c r="D42" t="str">
        <f>IF(大会申込!$B43="","",大会申込!F43)</f>
        <v/>
      </c>
      <c r="E42" t="str">
        <f>IF(大会申込!$B43="","",大会申込!G43)</f>
        <v/>
      </c>
      <c r="F42" t="str">
        <f>IF(大会申込!$B43="","",大会申込!B43)</f>
        <v/>
      </c>
      <c r="G42" t="str">
        <f>IF(大会申込!$B43="","",大会申込!I43)</f>
        <v/>
      </c>
      <c r="H42" t="str">
        <f>大会申込!M43&amp;大会申込!K43&amp;" "&amp;大会申込!N43</f>
        <v xml:space="preserve">20 </v>
      </c>
    </row>
    <row r="43" spans="1:8" x14ac:dyDescent="0.4">
      <c r="A43" t="str">
        <f>IF(大会申込!B44="","","07"&amp;大会申込!B44+1000000)</f>
        <v/>
      </c>
      <c r="B43" t="str">
        <f>IF(大会申込!$B44="","",大会申込!C44)</f>
        <v/>
      </c>
      <c r="C43" t="str">
        <f>IF(大会申込!$B44="","",大会申込!D44)</f>
        <v/>
      </c>
      <c r="D43" t="str">
        <f>IF(大会申込!$B44="","",大会申込!F44)</f>
        <v/>
      </c>
      <c r="E43" t="str">
        <f>IF(大会申込!$B44="","",大会申込!G44)</f>
        <v/>
      </c>
      <c r="F43" t="str">
        <f>IF(大会申込!$B44="","",大会申込!B44)</f>
        <v/>
      </c>
      <c r="G43" t="str">
        <f>IF(大会申込!$B44="","",大会申込!I44)</f>
        <v/>
      </c>
      <c r="H43" t="str">
        <f>大会申込!M44&amp;大会申込!K44&amp;" "&amp;大会申込!N44</f>
        <v xml:space="preserve">20 </v>
      </c>
    </row>
    <row r="44" spans="1:8" x14ac:dyDescent="0.4">
      <c r="A44" t="str">
        <f>IF(大会申込!B45="","","07"&amp;大会申込!B45+1000000)</f>
        <v/>
      </c>
      <c r="B44" t="str">
        <f>IF(大会申込!$B45="","",大会申込!C45)</f>
        <v/>
      </c>
      <c r="C44" t="str">
        <f>IF(大会申込!$B45="","",大会申込!D45)</f>
        <v/>
      </c>
      <c r="D44" t="str">
        <f>IF(大会申込!$B45="","",大会申込!F45)</f>
        <v/>
      </c>
      <c r="E44" t="str">
        <f>IF(大会申込!$B45="","",大会申込!G45)</f>
        <v/>
      </c>
      <c r="F44" t="str">
        <f>IF(大会申込!$B45="","",大会申込!B45)</f>
        <v/>
      </c>
      <c r="G44" t="str">
        <f>IF(大会申込!$B45="","",大会申込!I45)</f>
        <v/>
      </c>
      <c r="H44" t="str">
        <f>大会申込!M45&amp;大会申込!K45&amp;" "&amp;大会申込!N45</f>
        <v xml:space="preserve">20 </v>
      </c>
    </row>
    <row r="45" spans="1:8" x14ac:dyDescent="0.4">
      <c r="A45" t="str">
        <f>IF(大会申込!B46="","","07"&amp;大会申込!B46+1000000)</f>
        <v/>
      </c>
      <c r="B45" t="str">
        <f>IF(大会申込!$B46="","",大会申込!C46)</f>
        <v/>
      </c>
      <c r="C45" t="str">
        <f>IF(大会申込!$B46="","",大会申込!D46)</f>
        <v/>
      </c>
      <c r="D45" t="str">
        <f>IF(大会申込!$B46="","",大会申込!F46)</f>
        <v/>
      </c>
      <c r="E45" t="str">
        <f>IF(大会申込!$B46="","",大会申込!G46)</f>
        <v/>
      </c>
      <c r="F45" t="str">
        <f>IF(大会申込!$B46="","",大会申込!B46)</f>
        <v/>
      </c>
      <c r="G45" t="str">
        <f>IF(大会申込!$B46="","",大会申込!I46)</f>
        <v/>
      </c>
      <c r="H45" t="str">
        <f>大会申込!M46&amp;大会申込!K46&amp;" "&amp;大会申込!N46</f>
        <v xml:space="preserve">20 </v>
      </c>
    </row>
    <row r="46" spans="1:8" x14ac:dyDescent="0.4">
      <c r="A46" t="str">
        <f>IF(大会申込!B47="","","07"&amp;大会申込!B47+1000000)</f>
        <v/>
      </c>
      <c r="B46" t="str">
        <f>IF(大会申込!$B47="","",大会申込!C47)</f>
        <v/>
      </c>
      <c r="C46" t="str">
        <f>IF(大会申込!$B47="","",大会申込!D47)</f>
        <v/>
      </c>
      <c r="D46" t="str">
        <f>IF(大会申込!$B47="","",大会申込!F47)</f>
        <v/>
      </c>
      <c r="E46" t="str">
        <f>IF(大会申込!$B47="","",大会申込!G47)</f>
        <v/>
      </c>
      <c r="F46" t="str">
        <f>IF(大会申込!$B47="","",大会申込!B47)</f>
        <v/>
      </c>
      <c r="G46" t="str">
        <f>IF(大会申込!$B47="","",大会申込!I47)</f>
        <v/>
      </c>
      <c r="H46" t="str">
        <f>大会申込!M47&amp;大会申込!K47&amp;" "&amp;大会申込!N47</f>
        <v xml:space="preserve">20 </v>
      </c>
    </row>
    <row r="47" spans="1:8" x14ac:dyDescent="0.4">
      <c r="A47" t="str">
        <f>IF(大会申込!B48="","","07"&amp;大会申込!B48+1000000)</f>
        <v/>
      </c>
      <c r="B47" t="str">
        <f>IF(大会申込!$B48="","",大会申込!C48)</f>
        <v/>
      </c>
      <c r="C47" t="str">
        <f>IF(大会申込!$B48="","",大会申込!D48)</f>
        <v/>
      </c>
      <c r="D47" t="str">
        <f>IF(大会申込!$B48="","",大会申込!F48)</f>
        <v/>
      </c>
      <c r="E47" t="str">
        <f>IF(大会申込!$B48="","",大会申込!G48)</f>
        <v/>
      </c>
      <c r="F47" t="str">
        <f>IF(大会申込!$B48="","",大会申込!B48)</f>
        <v/>
      </c>
      <c r="G47" t="str">
        <f>IF(大会申込!$B48="","",大会申込!I48)</f>
        <v/>
      </c>
      <c r="H47" t="str">
        <f>大会申込!M48&amp;大会申込!K48&amp;" "&amp;大会申込!N48</f>
        <v xml:space="preserve">20 </v>
      </c>
    </row>
    <row r="48" spans="1:8" x14ac:dyDescent="0.4">
      <c r="A48" t="str">
        <f>IF(大会申込!B49="","","07"&amp;大会申込!B49+1000000)</f>
        <v/>
      </c>
      <c r="B48" t="str">
        <f>IF(大会申込!$B49="","",大会申込!C49)</f>
        <v/>
      </c>
      <c r="C48" t="str">
        <f>IF(大会申込!$B49="","",大会申込!D49)</f>
        <v/>
      </c>
      <c r="D48" t="str">
        <f>IF(大会申込!$B49="","",大会申込!F49)</f>
        <v/>
      </c>
      <c r="E48" t="str">
        <f>IF(大会申込!$B49="","",大会申込!G49)</f>
        <v/>
      </c>
      <c r="F48" t="str">
        <f>IF(大会申込!$B49="","",大会申込!B49)</f>
        <v/>
      </c>
      <c r="G48" t="str">
        <f>IF(大会申込!$B49="","",大会申込!I49)</f>
        <v/>
      </c>
      <c r="H48" t="str">
        <f>大会申込!M49&amp;大会申込!K49&amp;" "&amp;大会申込!N49</f>
        <v xml:space="preserve">20 </v>
      </c>
    </row>
    <row r="49" spans="1:8" x14ac:dyDescent="0.4">
      <c r="A49" t="str">
        <f>IF(大会申込!B50="","","07"&amp;大会申込!B50+1000000)</f>
        <v/>
      </c>
      <c r="B49" t="str">
        <f>IF(大会申込!$B50="","",大会申込!C50)</f>
        <v/>
      </c>
      <c r="C49" t="str">
        <f>IF(大会申込!$B50="","",大会申込!D50)</f>
        <v/>
      </c>
      <c r="D49" t="str">
        <f>IF(大会申込!$B50="","",大会申込!F50)</f>
        <v/>
      </c>
      <c r="E49" t="str">
        <f>IF(大会申込!$B50="","",大会申込!G50)</f>
        <v/>
      </c>
      <c r="F49" t="str">
        <f>IF(大会申込!$B50="","",大会申込!B50)</f>
        <v/>
      </c>
      <c r="G49" t="str">
        <f>IF(大会申込!$B50="","",大会申込!I50)</f>
        <v/>
      </c>
      <c r="H49" t="str">
        <f>大会申込!M50&amp;大会申込!K50&amp;" "&amp;大会申込!N50</f>
        <v xml:space="preserve">20 </v>
      </c>
    </row>
    <row r="50" spans="1:8" x14ac:dyDescent="0.4">
      <c r="A50" t="str">
        <f>IF(大会申込!B51="","","07"&amp;大会申込!B51+1000000)</f>
        <v/>
      </c>
      <c r="B50" t="str">
        <f>IF(大会申込!$B51="","",大会申込!C51)</f>
        <v/>
      </c>
      <c r="C50" t="str">
        <f>IF(大会申込!$B51="","",大会申込!D51)</f>
        <v/>
      </c>
      <c r="D50" t="str">
        <f>IF(大会申込!$B51="","",大会申込!F51)</f>
        <v/>
      </c>
      <c r="E50" t="str">
        <f>IF(大会申込!$B51="","",大会申込!G51)</f>
        <v/>
      </c>
      <c r="F50" t="str">
        <f>IF(大会申込!$B51="","",大会申込!B51)</f>
        <v/>
      </c>
      <c r="G50" t="str">
        <f>IF(大会申込!$B51="","",大会申込!I51)</f>
        <v/>
      </c>
      <c r="H50" t="str">
        <f>大会申込!M51&amp;大会申込!K51&amp;" "&amp;大会申込!N51</f>
        <v xml:space="preserve">20 </v>
      </c>
    </row>
    <row r="51" spans="1:8" x14ac:dyDescent="0.4">
      <c r="A51" t="str">
        <f>IF(大会申込!B52="","","07"&amp;大会申込!B52+1000000)</f>
        <v/>
      </c>
      <c r="B51" t="str">
        <f>IF(大会申込!$B52="","",大会申込!C52)</f>
        <v/>
      </c>
      <c r="C51" t="str">
        <f>IF(大会申込!$B52="","",大会申込!D52)</f>
        <v/>
      </c>
      <c r="D51" t="str">
        <f>IF(大会申込!$B52="","",大会申込!F52)</f>
        <v/>
      </c>
      <c r="E51" t="str">
        <f>IF(大会申込!$B52="","",大会申込!G52)</f>
        <v/>
      </c>
      <c r="F51" t="str">
        <f>IF(大会申込!$B52="","",大会申込!B52)</f>
        <v/>
      </c>
      <c r="G51" t="str">
        <f>IF(大会申込!$B52="","",大会申込!I52)</f>
        <v/>
      </c>
      <c r="H51" t="str">
        <f>大会申込!M52&amp;大会申込!K52&amp;" "&amp;大会申込!N52</f>
        <v xml:space="preserve">20 </v>
      </c>
    </row>
    <row r="52" spans="1:8" x14ac:dyDescent="0.4">
      <c r="A52" t="str">
        <f>IF(大会申込!B53="","","07"&amp;大会申込!B53+1000000)</f>
        <v/>
      </c>
      <c r="B52" t="str">
        <f>IF(大会申込!$B53="","",大会申込!C53)</f>
        <v/>
      </c>
      <c r="C52" t="str">
        <f>IF(大会申込!$B53="","",大会申込!D53)</f>
        <v/>
      </c>
      <c r="D52" t="str">
        <f>IF(大会申込!$B53="","",大会申込!F53)</f>
        <v/>
      </c>
      <c r="E52" t="str">
        <f>IF(大会申込!$B53="","",大会申込!G53)</f>
        <v/>
      </c>
      <c r="F52" t="str">
        <f>IF(大会申込!$B53="","",大会申込!B53)</f>
        <v/>
      </c>
      <c r="G52" t="str">
        <f>IF(大会申込!$B53="","",大会申込!I53)</f>
        <v/>
      </c>
      <c r="H52" t="str">
        <f>大会申込!M53&amp;大会申込!K53&amp;" "&amp;大会申込!N53</f>
        <v xml:space="preserve">20 </v>
      </c>
    </row>
    <row r="53" spans="1:8" x14ac:dyDescent="0.4">
      <c r="A53" t="str">
        <f>IF(大会申込!B54="","","07"&amp;大会申込!B54+1000000)</f>
        <v/>
      </c>
      <c r="B53" t="str">
        <f>IF(大会申込!$B54="","",大会申込!C54)</f>
        <v/>
      </c>
      <c r="C53" t="str">
        <f>IF(大会申込!$B54="","",大会申込!D54)</f>
        <v/>
      </c>
      <c r="D53" t="str">
        <f>IF(大会申込!$B54="","",大会申込!F54)</f>
        <v/>
      </c>
      <c r="E53" t="str">
        <f>IF(大会申込!$B54="","",大会申込!G54)</f>
        <v/>
      </c>
      <c r="F53" t="str">
        <f>IF(大会申込!$B54="","",大会申込!B54)</f>
        <v/>
      </c>
      <c r="G53" t="str">
        <f>IF(大会申込!$B54="","",大会申込!I54)</f>
        <v/>
      </c>
      <c r="H53" t="str">
        <f>大会申込!M54&amp;大会申込!K54&amp;" "&amp;大会申込!N54</f>
        <v xml:space="preserve">20 </v>
      </c>
    </row>
    <row r="54" spans="1:8" x14ac:dyDescent="0.4">
      <c r="A54" t="str">
        <f>IF(大会申込!B55="","","07"&amp;大会申込!B55+1000000)</f>
        <v/>
      </c>
      <c r="B54" t="str">
        <f>IF(大会申込!$B55="","",大会申込!C55)</f>
        <v/>
      </c>
      <c r="C54" t="str">
        <f>IF(大会申込!$B55="","",大会申込!D55)</f>
        <v/>
      </c>
      <c r="D54" t="str">
        <f>IF(大会申込!$B55="","",大会申込!F55)</f>
        <v/>
      </c>
      <c r="E54" t="str">
        <f>IF(大会申込!$B55="","",大会申込!G55)</f>
        <v/>
      </c>
      <c r="F54" t="str">
        <f>IF(大会申込!$B55="","",大会申込!B55)</f>
        <v/>
      </c>
      <c r="G54" t="str">
        <f>IF(大会申込!$B55="","",大会申込!I55)</f>
        <v/>
      </c>
      <c r="H54" t="str">
        <f>大会申込!M55&amp;大会申込!K55&amp;" "&amp;大会申込!N55</f>
        <v xml:space="preserve">20 </v>
      </c>
    </row>
    <row r="55" spans="1:8" x14ac:dyDescent="0.4">
      <c r="A55" t="str">
        <f>IF(大会申込!B56="","","07"&amp;大会申込!B56+1000000)</f>
        <v/>
      </c>
      <c r="B55" t="str">
        <f>IF(大会申込!$B56="","",大会申込!C56)</f>
        <v/>
      </c>
      <c r="C55" t="str">
        <f>IF(大会申込!$B56="","",大会申込!D56)</f>
        <v/>
      </c>
      <c r="D55" t="str">
        <f>IF(大会申込!$B56="","",大会申込!F56)</f>
        <v/>
      </c>
      <c r="E55" t="str">
        <f>IF(大会申込!$B56="","",大会申込!G56)</f>
        <v/>
      </c>
      <c r="F55" t="str">
        <f>IF(大会申込!$B56="","",大会申込!B56)</f>
        <v/>
      </c>
      <c r="G55" t="str">
        <f>IF(大会申込!$B56="","",大会申込!I56)</f>
        <v/>
      </c>
      <c r="H55" t="str">
        <f>大会申込!M56&amp;大会申込!K56&amp;" "&amp;大会申込!N56</f>
        <v xml:space="preserve">20 </v>
      </c>
    </row>
    <row r="56" spans="1:8" x14ac:dyDescent="0.4">
      <c r="A56" t="str">
        <f>IF(大会申込!B57="","","07"&amp;大会申込!B57+1000000)</f>
        <v/>
      </c>
      <c r="B56" t="str">
        <f>IF(大会申込!$B57="","",大会申込!C57)</f>
        <v/>
      </c>
      <c r="C56" t="str">
        <f>IF(大会申込!$B57="","",大会申込!D57)</f>
        <v/>
      </c>
      <c r="D56" t="str">
        <f>IF(大会申込!$B57="","",大会申込!F57)</f>
        <v/>
      </c>
      <c r="E56" t="str">
        <f>IF(大会申込!$B57="","",大会申込!G57)</f>
        <v/>
      </c>
      <c r="F56" t="str">
        <f>IF(大会申込!$B57="","",大会申込!B57)</f>
        <v/>
      </c>
      <c r="G56" t="str">
        <f>IF(大会申込!$B57="","",大会申込!I57)</f>
        <v/>
      </c>
      <c r="H56" t="str">
        <f>大会申込!M57&amp;大会申込!K57&amp;" "&amp;大会申込!N57</f>
        <v xml:space="preserve">20 </v>
      </c>
    </row>
    <row r="57" spans="1:8" x14ac:dyDescent="0.4">
      <c r="A57" t="str">
        <f>IF(大会申込!B58="","","07"&amp;大会申込!B58+1000000)</f>
        <v/>
      </c>
      <c r="B57" t="str">
        <f>IF(大会申込!$B58="","",大会申込!C58)</f>
        <v/>
      </c>
      <c r="C57" t="str">
        <f>IF(大会申込!$B58="","",大会申込!D58)</f>
        <v/>
      </c>
      <c r="D57" t="str">
        <f>IF(大会申込!$B58="","",大会申込!F58)</f>
        <v/>
      </c>
      <c r="E57" t="str">
        <f>IF(大会申込!$B58="","",大会申込!G58)</f>
        <v/>
      </c>
      <c r="F57" t="str">
        <f>IF(大会申込!$B58="","",大会申込!B58)</f>
        <v/>
      </c>
      <c r="G57" t="str">
        <f>IF(大会申込!$B58="","",大会申込!I58)</f>
        <v/>
      </c>
      <c r="H57" t="str">
        <f>大会申込!M58&amp;大会申込!K58&amp;" "&amp;大会申込!N58</f>
        <v xml:space="preserve">20 </v>
      </c>
    </row>
    <row r="58" spans="1:8" x14ac:dyDescent="0.4">
      <c r="A58" t="str">
        <f>IF(大会申込!B59="","","07"&amp;大会申込!B59+1000000)</f>
        <v/>
      </c>
      <c r="B58" t="str">
        <f>IF(大会申込!$B59="","",大会申込!C59)</f>
        <v/>
      </c>
      <c r="C58" t="str">
        <f>IF(大会申込!$B59="","",大会申込!D59)</f>
        <v/>
      </c>
      <c r="D58" t="str">
        <f>IF(大会申込!$B59="","",大会申込!F59)</f>
        <v/>
      </c>
      <c r="E58" t="str">
        <f>IF(大会申込!$B59="","",大会申込!G59)</f>
        <v/>
      </c>
      <c r="F58" t="str">
        <f>IF(大会申込!$B59="","",大会申込!B59)</f>
        <v/>
      </c>
      <c r="G58" t="str">
        <f>IF(大会申込!$B59="","",大会申込!I59)</f>
        <v/>
      </c>
      <c r="H58" t="str">
        <f>大会申込!M59&amp;大会申込!K59&amp;" "&amp;大会申込!N59</f>
        <v xml:space="preserve">20 </v>
      </c>
    </row>
    <row r="59" spans="1:8" x14ac:dyDescent="0.4">
      <c r="A59" t="str">
        <f>IF(大会申込!B60="","","07"&amp;大会申込!B60+1000000)</f>
        <v/>
      </c>
      <c r="B59" t="str">
        <f>IF(大会申込!$B60="","",大会申込!C60)</f>
        <v/>
      </c>
      <c r="C59" t="str">
        <f>IF(大会申込!$B60="","",大会申込!D60)</f>
        <v/>
      </c>
      <c r="D59" t="str">
        <f>IF(大会申込!$B60="","",大会申込!F60)</f>
        <v/>
      </c>
      <c r="E59" t="str">
        <f>IF(大会申込!$B60="","",大会申込!G60)</f>
        <v/>
      </c>
      <c r="F59" t="str">
        <f>IF(大会申込!$B60="","",大会申込!B60)</f>
        <v/>
      </c>
      <c r="G59" t="str">
        <f>IF(大会申込!$B60="","",大会申込!I60)</f>
        <v/>
      </c>
      <c r="H59" t="str">
        <f>大会申込!M60&amp;大会申込!K60&amp;" "&amp;大会申込!N60</f>
        <v xml:space="preserve">20 </v>
      </c>
    </row>
    <row r="60" spans="1:8" x14ac:dyDescent="0.4">
      <c r="A60" t="str">
        <f>IF(大会申込!B61="","","07"&amp;大会申込!B61+1000000)</f>
        <v/>
      </c>
      <c r="B60" t="str">
        <f>IF(大会申込!$B61="","",大会申込!C61)</f>
        <v/>
      </c>
      <c r="C60" t="str">
        <f>IF(大会申込!$B61="","",大会申込!D61)</f>
        <v/>
      </c>
      <c r="D60" t="str">
        <f>IF(大会申込!$B61="","",大会申込!F61)</f>
        <v/>
      </c>
      <c r="E60" t="str">
        <f>IF(大会申込!$B61="","",大会申込!G61)</f>
        <v/>
      </c>
      <c r="F60" t="str">
        <f>IF(大会申込!$B61="","",大会申込!B61)</f>
        <v/>
      </c>
      <c r="G60" t="str">
        <f>IF(大会申込!$B61="","",大会申込!I61)</f>
        <v/>
      </c>
      <c r="H60" t="str">
        <f>大会申込!M61&amp;大会申込!K61&amp;" "&amp;大会申込!N61</f>
        <v xml:space="preserve">20 </v>
      </c>
    </row>
    <row r="61" spans="1:8" x14ac:dyDescent="0.4">
      <c r="A61" t="str">
        <f>IF(大会申込!B62="","","07"&amp;大会申込!B62+1000000)</f>
        <v/>
      </c>
      <c r="B61" t="str">
        <f>IF(大会申込!$B62="","",大会申込!C62)</f>
        <v/>
      </c>
      <c r="C61" t="str">
        <f>IF(大会申込!$B62="","",大会申込!D62)</f>
        <v/>
      </c>
      <c r="D61" t="str">
        <f>IF(大会申込!$B62="","",大会申込!F62)</f>
        <v/>
      </c>
      <c r="E61" t="str">
        <f>IF(大会申込!$B62="","",大会申込!G62)</f>
        <v/>
      </c>
      <c r="F61" t="str">
        <f>IF(大会申込!$B62="","",大会申込!B62)</f>
        <v/>
      </c>
      <c r="G61" t="str">
        <f>IF(大会申込!$B62="","",大会申込!I62)</f>
        <v/>
      </c>
      <c r="H61" t="str">
        <f>大会申込!M62&amp;大会申込!K62&amp;" "&amp;大会申込!N62</f>
        <v xml:space="preserve">20 </v>
      </c>
    </row>
    <row r="62" spans="1:8" x14ac:dyDescent="0.4">
      <c r="A62" t="str">
        <f>IF(大会申込!B63="","","07"&amp;大会申込!B63+1000000)</f>
        <v/>
      </c>
      <c r="B62" t="str">
        <f>IF(大会申込!$B63="","",大会申込!C63)</f>
        <v/>
      </c>
      <c r="C62" t="str">
        <f>IF(大会申込!$B63="","",大会申込!D63)</f>
        <v/>
      </c>
      <c r="D62" t="str">
        <f>IF(大会申込!$B63="","",大会申込!F63)</f>
        <v/>
      </c>
      <c r="E62" t="str">
        <f>IF(大会申込!$B63="","",大会申込!G63)</f>
        <v/>
      </c>
      <c r="F62" t="str">
        <f>IF(大会申込!$B63="","",大会申込!B63)</f>
        <v/>
      </c>
      <c r="G62" t="str">
        <f>IF(大会申込!$B63="","",大会申込!I63)</f>
        <v/>
      </c>
      <c r="H62" t="str">
        <f>大会申込!M63&amp;大会申込!K63&amp;" "&amp;大会申込!N63</f>
        <v xml:space="preserve">20 </v>
      </c>
    </row>
    <row r="63" spans="1:8" x14ac:dyDescent="0.4">
      <c r="A63" t="str">
        <f>IF(大会申込!B64="","","07"&amp;大会申込!B64+1000000)</f>
        <v/>
      </c>
      <c r="B63" t="str">
        <f>IF(大会申込!$B64="","",大会申込!C64)</f>
        <v/>
      </c>
      <c r="C63" t="str">
        <f>IF(大会申込!$B64="","",大会申込!D64)</f>
        <v/>
      </c>
      <c r="D63" t="str">
        <f>IF(大会申込!$B64="","",大会申込!F64)</f>
        <v/>
      </c>
      <c r="E63" t="str">
        <f>IF(大会申込!$B64="","",大会申込!G64)</f>
        <v/>
      </c>
      <c r="F63" t="str">
        <f>IF(大会申込!$B64="","",大会申込!B64)</f>
        <v/>
      </c>
      <c r="G63" t="str">
        <f>IF(大会申込!$B64="","",大会申込!I64)</f>
        <v/>
      </c>
      <c r="H63" t="str">
        <f>大会申込!M64&amp;大会申込!K64&amp;" "&amp;大会申込!N64</f>
        <v xml:space="preserve">20 </v>
      </c>
    </row>
    <row r="64" spans="1:8" x14ac:dyDescent="0.4">
      <c r="A64" t="str">
        <f>IF(大会申込!B65="","","07"&amp;大会申込!B65+1000000)</f>
        <v/>
      </c>
      <c r="B64" t="str">
        <f>IF(大会申込!$B65="","",大会申込!C65)</f>
        <v/>
      </c>
      <c r="C64" t="str">
        <f>IF(大会申込!$B65="","",大会申込!D65)</f>
        <v/>
      </c>
      <c r="D64" t="str">
        <f>IF(大会申込!$B65="","",大会申込!F65)</f>
        <v/>
      </c>
      <c r="E64" t="str">
        <f>IF(大会申込!$B65="","",大会申込!G65)</f>
        <v/>
      </c>
      <c r="F64" t="str">
        <f>IF(大会申込!$B65="","",大会申込!B65)</f>
        <v/>
      </c>
      <c r="G64" t="str">
        <f>IF(大会申込!$B65="","",大会申込!I65)</f>
        <v/>
      </c>
      <c r="H64" t="str">
        <f>大会申込!M65&amp;大会申込!K65&amp;" "&amp;大会申込!N65</f>
        <v xml:space="preserve">20 </v>
      </c>
    </row>
    <row r="65" spans="1:8" x14ac:dyDescent="0.4">
      <c r="A65" t="str">
        <f>IF(大会申込!B66="","","07"&amp;大会申込!B66+1000000)</f>
        <v/>
      </c>
      <c r="B65" t="str">
        <f>IF(大会申込!$B66="","",大会申込!C66)</f>
        <v/>
      </c>
      <c r="C65" t="str">
        <f>IF(大会申込!$B66="","",大会申込!D66)</f>
        <v/>
      </c>
      <c r="D65" t="str">
        <f>IF(大会申込!$B66="","",大会申込!F66)</f>
        <v/>
      </c>
      <c r="E65" t="str">
        <f>IF(大会申込!$B66="","",大会申込!G66)</f>
        <v/>
      </c>
      <c r="F65" t="str">
        <f>IF(大会申込!$B66="","",大会申込!B66)</f>
        <v/>
      </c>
      <c r="G65" t="str">
        <f>IF(大会申込!$B66="","",大会申込!I66)</f>
        <v/>
      </c>
      <c r="H65" t="str">
        <f>大会申込!M66&amp;大会申込!K66&amp;" "&amp;大会申込!N66</f>
        <v xml:space="preserve">20 </v>
      </c>
    </row>
    <row r="66" spans="1:8" x14ac:dyDescent="0.4">
      <c r="A66" t="str">
        <f>IF(大会申込!B67="","","07"&amp;大会申込!B67+1000000)</f>
        <v/>
      </c>
      <c r="B66" t="str">
        <f>IF(大会申込!$B67="","",大会申込!C67)</f>
        <v/>
      </c>
      <c r="C66" t="str">
        <f>IF(大会申込!$B67="","",大会申込!D67)</f>
        <v/>
      </c>
      <c r="D66" t="str">
        <f>IF(大会申込!$B67="","",大会申込!F67)</f>
        <v/>
      </c>
      <c r="E66" t="str">
        <f>IF(大会申込!$B67="","",大会申込!G67)</f>
        <v/>
      </c>
      <c r="F66" t="str">
        <f>IF(大会申込!$B67="","",大会申込!B67)</f>
        <v/>
      </c>
      <c r="G66" t="str">
        <f>IF(大会申込!$B67="","",大会申込!I67)</f>
        <v/>
      </c>
      <c r="H66" t="str">
        <f>大会申込!M67&amp;大会申込!K67&amp;" "&amp;大会申込!N67</f>
        <v xml:space="preserve">20 </v>
      </c>
    </row>
    <row r="67" spans="1:8" x14ac:dyDescent="0.4">
      <c r="A67" t="str">
        <f>IF(大会申込!B68="","","07"&amp;大会申込!B68+1000000)</f>
        <v/>
      </c>
      <c r="B67" t="str">
        <f>IF(大会申込!$B68="","",大会申込!C68)</f>
        <v/>
      </c>
      <c r="C67" t="str">
        <f>IF(大会申込!$B68="","",大会申込!D68)</f>
        <v/>
      </c>
      <c r="D67" t="str">
        <f>IF(大会申込!$B68="","",大会申込!F68)</f>
        <v/>
      </c>
      <c r="E67" t="str">
        <f>IF(大会申込!$B68="","",大会申込!G68)</f>
        <v/>
      </c>
      <c r="F67" t="str">
        <f>IF(大会申込!$B68="","",大会申込!B68)</f>
        <v/>
      </c>
      <c r="G67" t="str">
        <f>IF(大会申込!$B68="","",大会申込!I68)</f>
        <v/>
      </c>
      <c r="H67" t="str">
        <f>大会申込!M68&amp;大会申込!K68&amp;" "&amp;大会申込!N68</f>
        <v xml:space="preserve">20 </v>
      </c>
    </row>
    <row r="68" spans="1:8" x14ac:dyDescent="0.4">
      <c r="A68" t="str">
        <f>IF(大会申込!B69="","","07"&amp;大会申込!B69+1000000)</f>
        <v/>
      </c>
      <c r="B68" t="str">
        <f>IF(大会申込!$B69="","",大会申込!C69)</f>
        <v/>
      </c>
      <c r="C68" t="str">
        <f>IF(大会申込!$B69="","",大会申込!D69)</f>
        <v/>
      </c>
      <c r="D68" t="str">
        <f>IF(大会申込!$B69="","",大会申込!F69)</f>
        <v/>
      </c>
      <c r="E68" t="str">
        <f>IF(大会申込!$B69="","",大会申込!G69)</f>
        <v/>
      </c>
      <c r="F68" t="str">
        <f>IF(大会申込!$B69="","",大会申込!B69)</f>
        <v/>
      </c>
      <c r="G68" t="str">
        <f>IF(大会申込!$B69="","",大会申込!I69)</f>
        <v/>
      </c>
      <c r="H68" t="str">
        <f>大会申込!M69&amp;大会申込!K69&amp;" "&amp;大会申込!N69</f>
        <v xml:space="preserve">20 </v>
      </c>
    </row>
    <row r="69" spans="1:8" x14ac:dyDescent="0.4">
      <c r="A69" t="str">
        <f>IF(大会申込!B70="","","07"&amp;大会申込!B70+1000000)</f>
        <v/>
      </c>
      <c r="B69" t="str">
        <f>IF(大会申込!$B70="","",大会申込!C70)</f>
        <v/>
      </c>
      <c r="C69" t="str">
        <f>IF(大会申込!$B70="","",大会申込!D70)</f>
        <v/>
      </c>
      <c r="D69" t="str">
        <f>IF(大会申込!$B70="","",大会申込!F70)</f>
        <v/>
      </c>
      <c r="E69" t="str">
        <f>IF(大会申込!$B70="","",大会申込!G70)</f>
        <v/>
      </c>
      <c r="F69" t="str">
        <f>IF(大会申込!$B70="","",大会申込!B70)</f>
        <v/>
      </c>
      <c r="G69" t="str">
        <f>IF(大会申込!$B70="","",大会申込!I70)</f>
        <v/>
      </c>
      <c r="H69" t="str">
        <f>大会申込!M70&amp;大会申込!K70&amp;" "&amp;大会申込!N70</f>
        <v xml:space="preserve">20 </v>
      </c>
    </row>
    <row r="70" spans="1:8" x14ac:dyDescent="0.4">
      <c r="A70" t="str">
        <f>IF(大会申込!B71="","","07"&amp;大会申込!B71+1000000)</f>
        <v/>
      </c>
      <c r="B70" t="str">
        <f>IF(大会申込!$B71="","",大会申込!C71)</f>
        <v/>
      </c>
      <c r="C70" t="str">
        <f>IF(大会申込!$B71="","",大会申込!D71)</f>
        <v/>
      </c>
      <c r="D70" t="str">
        <f>IF(大会申込!$B71="","",大会申込!F71)</f>
        <v/>
      </c>
      <c r="E70" t="str">
        <f>IF(大会申込!$B71="","",大会申込!G71)</f>
        <v/>
      </c>
      <c r="F70" t="str">
        <f>IF(大会申込!$B71="","",大会申込!B71)</f>
        <v/>
      </c>
      <c r="G70" t="str">
        <f>IF(大会申込!$B71="","",大会申込!I71)</f>
        <v/>
      </c>
      <c r="H70" t="str">
        <f>大会申込!M71&amp;大会申込!K71&amp;" "&amp;大会申込!N71</f>
        <v xml:space="preserve">20 </v>
      </c>
    </row>
    <row r="71" spans="1:8" x14ac:dyDescent="0.4">
      <c r="A71" t="str">
        <f>IF(大会申込!B72="","","07"&amp;大会申込!B72+1000000)</f>
        <v/>
      </c>
      <c r="B71" t="str">
        <f>IF(大会申込!$B72="","",大会申込!C72)</f>
        <v/>
      </c>
      <c r="C71" t="str">
        <f>IF(大会申込!$B72="","",大会申込!D72)</f>
        <v/>
      </c>
      <c r="D71" t="str">
        <f>IF(大会申込!$B72="","",大会申込!F72)</f>
        <v/>
      </c>
      <c r="E71" t="str">
        <f>IF(大会申込!$B72="","",大会申込!G72)</f>
        <v/>
      </c>
      <c r="F71" t="str">
        <f>IF(大会申込!$B72="","",大会申込!B72)</f>
        <v/>
      </c>
      <c r="G71" t="str">
        <f>IF(大会申込!$B72="","",大会申込!I72)</f>
        <v/>
      </c>
      <c r="H71" t="str">
        <f>大会申込!M72&amp;大会申込!K72&amp;" "&amp;大会申込!N72</f>
        <v xml:space="preserve">20 </v>
      </c>
    </row>
    <row r="72" spans="1:8" x14ac:dyDescent="0.4">
      <c r="A72" t="str">
        <f>IF(大会申込!B73="","","07"&amp;大会申込!B73+1000000)</f>
        <v/>
      </c>
      <c r="B72" t="str">
        <f>IF(大会申込!$B73="","",大会申込!C73)</f>
        <v/>
      </c>
      <c r="C72" t="str">
        <f>IF(大会申込!$B73="","",大会申込!D73)</f>
        <v/>
      </c>
      <c r="D72" t="str">
        <f>IF(大会申込!$B73="","",大会申込!F73)</f>
        <v/>
      </c>
      <c r="E72" t="str">
        <f>IF(大会申込!$B73="","",大会申込!G73)</f>
        <v/>
      </c>
      <c r="F72" t="str">
        <f>IF(大会申込!$B73="","",大会申込!B73)</f>
        <v/>
      </c>
      <c r="G72" t="str">
        <f>IF(大会申込!$B73="","",大会申込!I73)</f>
        <v/>
      </c>
      <c r="H72" t="str">
        <f>大会申込!M73&amp;大会申込!K73&amp;" "&amp;大会申込!N73</f>
        <v xml:space="preserve">20 </v>
      </c>
    </row>
    <row r="73" spans="1:8" x14ac:dyDescent="0.4">
      <c r="A73" t="str">
        <f>IF(大会申込!B74="","","07"&amp;大会申込!B74+1000000)</f>
        <v/>
      </c>
      <c r="B73" t="str">
        <f>IF(大会申込!$B74="","",大会申込!C74)</f>
        <v/>
      </c>
      <c r="C73" t="str">
        <f>IF(大会申込!$B74="","",大会申込!D74)</f>
        <v/>
      </c>
      <c r="D73" t="str">
        <f>IF(大会申込!$B74="","",大会申込!F74)</f>
        <v/>
      </c>
      <c r="E73" t="str">
        <f>IF(大会申込!$B74="","",大会申込!G74)</f>
        <v/>
      </c>
      <c r="F73" t="str">
        <f>IF(大会申込!$B74="","",大会申込!B74)</f>
        <v/>
      </c>
      <c r="G73" t="str">
        <f>IF(大会申込!$B74="","",大会申込!I74)</f>
        <v/>
      </c>
      <c r="H73" t="str">
        <f>大会申込!M74&amp;大会申込!K74&amp;" "&amp;大会申込!N74</f>
        <v xml:space="preserve">20 </v>
      </c>
    </row>
    <row r="74" spans="1:8" x14ac:dyDescent="0.4">
      <c r="A74" t="str">
        <f>IF(大会申込!B75="","","07"&amp;大会申込!B75+1000000)</f>
        <v/>
      </c>
      <c r="B74" t="str">
        <f>IF(大会申込!$B75="","",大会申込!C75)</f>
        <v/>
      </c>
      <c r="C74" t="str">
        <f>IF(大会申込!$B75="","",大会申込!D75)</f>
        <v/>
      </c>
      <c r="D74" t="str">
        <f>IF(大会申込!$B75="","",大会申込!F75)</f>
        <v/>
      </c>
      <c r="E74" t="str">
        <f>IF(大会申込!$B75="","",大会申込!G75)</f>
        <v/>
      </c>
      <c r="F74" t="str">
        <f>IF(大会申込!$B75="","",大会申込!B75)</f>
        <v/>
      </c>
      <c r="G74" t="str">
        <f>IF(大会申込!$B75="","",大会申込!I75)</f>
        <v/>
      </c>
      <c r="H74" t="str">
        <f>大会申込!M75&amp;大会申込!K75&amp;" "&amp;大会申込!N75</f>
        <v xml:space="preserve">20 </v>
      </c>
    </row>
    <row r="75" spans="1:8" x14ac:dyDescent="0.4">
      <c r="A75" t="str">
        <f>IF(大会申込!B76="","","07"&amp;大会申込!B76+1000000)</f>
        <v/>
      </c>
      <c r="B75" t="str">
        <f>IF(大会申込!$B76="","",大会申込!C76)</f>
        <v/>
      </c>
      <c r="C75" t="str">
        <f>IF(大会申込!$B76="","",大会申込!D76)</f>
        <v/>
      </c>
      <c r="D75" t="str">
        <f>IF(大会申込!$B76="","",大会申込!F76)</f>
        <v/>
      </c>
      <c r="E75" t="str">
        <f>IF(大会申込!$B76="","",大会申込!G76)</f>
        <v/>
      </c>
      <c r="F75" t="str">
        <f>IF(大会申込!$B76="","",大会申込!B76)</f>
        <v/>
      </c>
      <c r="G75" t="str">
        <f>IF(大会申込!$B76="","",大会申込!I76)</f>
        <v/>
      </c>
      <c r="H75" t="str">
        <f>大会申込!M76&amp;大会申込!K76&amp;" "&amp;大会申込!N76</f>
        <v xml:space="preserve">20 </v>
      </c>
    </row>
    <row r="76" spans="1:8" x14ac:dyDescent="0.4">
      <c r="A76" t="str">
        <f>IF(大会申込!B77="","","07"&amp;大会申込!B77+1000000)</f>
        <v/>
      </c>
      <c r="B76" t="str">
        <f>IF(大会申込!$B77="","",大会申込!C77)</f>
        <v/>
      </c>
      <c r="C76" t="str">
        <f>IF(大会申込!$B77="","",大会申込!D77)</f>
        <v/>
      </c>
      <c r="D76" t="str">
        <f>IF(大会申込!$B77="","",大会申込!F77)</f>
        <v/>
      </c>
      <c r="E76" t="str">
        <f>IF(大会申込!$B77="","",大会申込!G77)</f>
        <v/>
      </c>
      <c r="F76" t="str">
        <f>IF(大会申込!$B77="","",大会申込!B77)</f>
        <v/>
      </c>
      <c r="G76" t="str">
        <f>IF(大会申込!$B77="","",大会申込!I77)</f>
        <v/>
      </c>
      <c r="H76" t="str">
        <f>大会申込!M77&amp;大会申込!K77&amp;" "&amp;大会申込!N77</f>
        <v xml:space="preserve">20 </v>
      </c>
    </row>
    <row r="77" spans="1:8" x14ac:dyDescent="0.4">
      <c r="A77" t="str">
        <f>IF(大会申込!B78="","","07"&amp;大会申込!B78+1000000)</f>
        <v/>
      </c>
      <c r="B77" t="str">
        <f>IF(大会申込!$B78="","",大会申込!C78)</f>
        <v/>
      </c>
      <c r="C77" t="str">
        <f>IF(大会申込!$B78="","",大会申込!D78)</f>
        <v/>
      </c>
      <c r="D77" t="str">
        <f>IF(大会申込!$B78="","",大会申込!F78)</f>
        <v/>
      </c>
      <c r="E77" t="str">
        <f>IF(大会申込!$B78="","",大会申込!G78)</f>
        <v/>
      </c>
      <c r="F77" t="str">
        <f>IF(大会申込!$B78="","",大会申込!B78)</f>
        <v/>
      </c>
      <c r="G77" t="str">
        <f>IF(大会申込!$B78="","",大会申込!I78)</f>
        <v/>
      </c>
      <c r="H77" t="str">
        <f>大会申込!M78&amp;大会申込!K78&amp;" "&amp;大会申込!N78</f>
        <v xml:space="preserve">20 </v>
      </c>
    </row>
    <row r="78" spans="1:8" x14ac:dyDescent="0.4">
      <c r="A78" t="str">
        <f>IF(大会申込!B79="","","07"&amp;大会申込!B79+1000000)</f>
        <v/>
      </c>
      <c r="B78" t="str">
        <f>IF(大会申込!$B79="","",大会申込!C79)</f>
        <v/>
      </c>
      <c r="C78" t="str">
        <f>IF(大会申込!$B79="","",大会申込!D79)</f>
        <v/>
      </c>
      <c r="D78" t="str">
        <f>IF(大会申込!$B79="","",大会申込!F79)</f>
        <v/>
      </c>
      <c r="E78" t="str">
        <f>IF(大会申込!$B79="","",大会申込!G79)</f>
        <v/>
      </c>
      <c r="F78" t="str">
        <f>IF(大会申込!$B79="","",大会申込!B79)</f>
        <v/>
      </c>
      <c r="G78" t="str">
        <f>IF(大会申込!$B79="","",大会申込!I79)</f>
        <v/>
      </c>
      <c r="H78" t="str">
        <f>大会申込!M79&amp;大会申込!K79&amp;" "&amp;大会申込!N79</f>
        <v xml:space="preserve">20 </v>
      </c>
    </row>
    <row r="79" spans="1:8" x14ac:dyDescent="0.4">
      <c r="A79" t="str">
        <f>IF(大会申込!B80="","","07"&amp;大会申込!B80+1000000)</f>
        <v/>
      </c>
      <c r="B79" t="str">
        <f>IF(大会申込!$B80="","",大会申込!C80)</f>
        <v/>
      </c>
      <c r="C79" t="str">
        <f>IF(大会申込!$B80="","",大会申込!D80)</f>
        <v/>
      </c>
      <c r="D79" t="str">
        <f>IF(大会申込!$B80="","",大会申込!F80)</f>
        <v/>
      </c>
      <c r="E79" t="str">
        <f>IF(大会申込!$B80="","",大会申込!G80)</f>
        <v/>
      </c>
      <c r="F79" t="str">
        <f>IF(大会申込!$B80="","",大会申込!B80)</f>
        <v/>
      </c>
      <c r="G79" t="str">
        <f>IF(大会申込!$B80="","",大会申込!I80)</f>
        <v/>
      </c>
      <c r="H79" t="str">
        <f>大会申込!M80&amp;大会申込!K80&amp;" "&amp;大会申込!N80</f>
        <v xml:space="preserve">20 </v>
      </c>
    </row>
    <row r="80" spans="1:8" x14ac:dyDescent="0.4">
      <c r="A80" t="str">
        <f>IF(大会申込!B81="","","07"&amp;大会申込!B81+1000000)</f>
        <v/>
      </c>
      <c r="B80" t="str">
        <f>IF(大会申込!$B81="","",大会申込!C81)</f>
        <v/>
      </c>
      <c r="C80" t="str">
        <f>IF(大会申込!$B81="","",大会申込!D81)</f>
        <v/>
      </c>
      <c r="D80" t="str">
        <f>IF(大会申込!$B81="","",大会申込!F81)</f>
        <v/>
      </c>
      <c r="E80" t="str">
        <f>IF(大会申込!$B81="","",大会申込!G81)</f>
        <v/>
      </c>
      <c r="F80" t="str">
        <f>IF(大会申込!$B81="","",大会申込!B81)</f>
        <v/>
      </c>
      <c r="G80" t="str">
        <f>IF(大会申込!$B81="","",大会申込!I81)</f>
        <v/>
      </c>
      <c r="H80" t="str">
        <f>大会申込!M81&amp;大会申込!K81&amp;" "&amp;大会申込!N81</f>
        <v xml:space="preserve">20 </v>
      </c>
    </row>
    <row r="81" spans="1:8" x14ac:dyDescent="0.4">
      <c r="A81" t="str">
        <f>IF(大会申込!B82="","","07"&amp;大会申込!B82+1000000)</f>
        <v/>
      </c>
      <c r="B81" t="str">
        <f>IF(大会申込!$B82="","",大会申込!C82)</f>
        <v/>
      </c>
      <c r="C81" t="str">
        <f>IF(大会申込!$B82="","",大会申込!D82)</f>
        <v/>
      </c>
      <c r="D81" t="str">
        <f>IF(大会申込!$B82="","",大会申込!F82)</f>
        <v/>
      </c>
      <c r="E81" t="str">
        <f>IF(大会申込!$B82="","",大会申込!G82)</f>
        <v/>
      </c>
      <c r="F81" t="str">
        <f>IF(大会申込!$B82="","",大会申込!B82)</f>
        <v/>
      </c>
      <c r="G81" t="str">
        <f>IF(大会申込!$B82="","",大会申込!I82)</f>
        <v/>
      </c>
      <c r="H81" t="str">
        <f>大会申込!M82&amp;大会申込!K82&amp;" "&amp;大会申込!N82</f>
        <v xml:space="preserve">20 </v>
      </c>
    </row>
    <row r="82" spans="1:8" x14ac:dyDescent="0.4">
      <c r="A82" t="str">
        <f>IF(大会申込!B83="","","07"&amp;大会申込!B83+1000000)</f>
        <v/>
      </c>
      <c r="B82" t="str">
        <f>IF(大会申込!$B83="","",大会申込!C83)</f>
        <v/>
      </c>
      <c r="C82" t="str">
        <f>IF(大会申込!$B83="","",大会申込!D83)</f>
        <v/>
      </c>
      <c r="D82" t="str">
        <f>IF(大会申込!$B83="","",大会申込!F83)</f>
        <v/>
      </c>
      <c r="E82" t="str">
        <f>IF(大会申込!$B83="","",大会申込!G83)</f>
        <v/>
      </c>
      <c r="F82" t="str">
        <f>IF(大会申込!$B83="","",大会申込!B83)</f>
        <v/>
      </c>
      <c r="G82" t="str">
        <f>IF(大会申込!$B83="","",大会申込!I83)</f>
        <v/>
      </c>
      <c r="H82" t="str">
        <f>大会申込!M83&amp;大会申込!K83&amp;" "&amp;大会申込!N83</f>
        <v xml:space="preserve">20 </v>
      </c>
    </row>
    <row r="83" spans="1:8" x14ac:dyDescent="0.4">
      <c r="A83" t="str">
        <f>IF(大会申込!B84="","","07"&amp;大会申込!B84+1000000)</f>
        <v/>
      </c>
      <c r="B83" t="str">
        <f>IF(大会申込!$B84="","",大会申込!C84)</f>
        <v/>
      </c>
      <c r="C83" t="str">
        <f>IF(大会申込!$B84="","",大会申込!D84)</f>
        <v/>
      </c>
      <c r="D83" t="str">
        <f>IF(大会申込!$B84="","",大会申込!F84)</f>
        <v/>
      </c>
      <c r="E83" t="str">
        <f>IF(大会申込!$B84="","",大会申込!G84)</f>
        <v/>
      </c>
      <c r="F83" t="str">
        <f>IF(大会申込!$B84="","",大会申込!B84)</f>
        <v/>
      </c>
      <c r="G83" t="str">
        <f>IF(大会申込!$B84="","",大会申込!I84)</f>
        <v/>
      </c>
      <c r="H83" t="str">
        <f>大会申込!M84&amp;大会申込!K84&amp;" "&amp;大会申込!N84</f>
        <v xml:space="preserve">20 </v>
      </c>
    </row>
    <row r="84" spans="1:8" x14ac:dyDescent="0.4">
      <c r="A84" t="str">
        <f>IF(大会申込!B85="","","07"&amp;大会申込!B85+1000000)</f>
        <v/>
      </c>
      <c r="B84" t="str">
        <f>IF(大会申込!$B85="","",大会申込!C85)</f>
        <v/>
      </c>
      <c r="C84" t="str">
        <f>IF(大会申込!$B85="","",大会申込!D85)</f>
        <v/>
      </c>
      <c r="D84" t="str">
        <f>IF(大会申込!$B85="","",大会申込!F85)</f>
        <v/>
      </c>
      <c r="E84" t="str">
        <f>IF(大会申込!$B85="","",大会申込!G85)</f>
        <v/>
      </c>
      <c r="F84" t="str">
        <f>IF(大会申込!$B85="","",大会申込!B85)</f>
        <v/>
      </c>
      <c r="G84" t="str">
        <f>IF(大会申込!$B85="","",大会申込!I85)</f>
        <v/>
      </c>
      <c r="H84" t="str">
        <f>大会申込!M85&amp;大会申込!K85&amp;" "&amp;大会申込!N85</f>
        <v xml:space="preserve">20 </v>
      </c>
    </row>
    <row r="85" spans="1:8" x14ac:dyDescent="0.4">
      <c r="A85" t="str">
        <f>IF(大会申込!B86="","","07"&amp;大会申込!B86+1000000)</f>
        <v/>
      </c>
      <c r="B85" t="str">
        <f>IF(大会申込!$B86="","",大会申込!C86)</f>
        <v/>
      </c>
      <c r="C85" t="str">
        <f>IF(大会申込!$B86="","",大会申込!D86)</f>
        <v/>
      </c>
      <c r="D85" t="str">
        <f>IF(大会申込!$B86="","",大会申込!F86)</f>
        <v/>
      </c>
      <c r="E85" t="str">
        <f>IF(大会申込!$B86="","",大会申込!G86)</f>
        <v/>
      </c>
      <c r="F85" t="str">
        <f>IF(大会申込!$B86="","",大会申込!B86)</f>
        <v/>
      </c>
      <c r="G85" t="str">
        <f>IF(大会申込!$B86="","",大会申込!I86)</f>
        <v/>
      </c>
      <c r="H85" t="str">
        <f>大会申込!M86&amp;大会申込!K86&amp;" "&amp;大会申込!N86</f>
        <v xml:space="preserve">20 </v>
      </c>
    </row>
    <row r="86" spans="1:8" x14ac:dyDescent="0.4">
      <c r="A86" t="str">
        <f>IF(大会申込!B87="","","07"&amp;大会申込!B87+1000000)</f>
        <v/>
      </c>
      <c r="B86" t="str">
        <f>IF(大会申込!$B87="","",大会申込!C87)</f>
        <v/>
      </c>
      <c r="C86" t="str">
        <f>IF(大会申込!$B87="","",大会申込!D87)</f>
        <v/>
      </c>
      <c r="D86" t="str">
        <f>IF(大会申込!$B87="","",大会申込!F87)</f>
        <v/>
      </c>
      <c r="E86" t="str">
        <f>IF(大会申込!$B87="","",大会申込!G87)</f>
        <v/>
      </c>
      <c r="F86" t="str">
        <f>IF(大会申込!$B87="","",大会申込!B87)</f>
        <v/>
      </c>
      <c r="G86" t="str">
        <f>IF(大会申込!$B87="","",大会申込!I87)</f>
        <v/>
      </c>
      <c r="H86" t="str">
        <f>大会申込!M87&amp;大会申込!K87&amp;" "&amp;大会申込!N87</f>
        <v xml:space="preserve">20 </v>
      </c>
    </row>
    <row r="87" spans="1:8" x14ac:dyDescent="0.4">
      <c r="A87" t="str">
        <f>IF(大会申込!B88="","","07"&amp;大会申込!B88+1000000)</f>
        <v/>
      </c>
      <c r="B87" t="str">
        <f>IF(大会申込!$B88="","",大会申込!C88)</f>
        <v/>
      </c>
      <c r="C87" t="str">
        <f>IF(大会申込!$B88="","",大会申込!D88)</f>
        <v/>
      </c>
      <c r="D87" t="str">
        <f>IF(大会申込!$B88="","",大会申込!F88)</f>
        <v/>
      </c>
      <c r="E87" t="str">
        <f>IF(大会申込!$B88="","",大会申込!G88)</f>
        <v/>
      </c>
      <c r="F87" t="str">
        <f>IF(大会申込!$B88="","",大会申込!B88)</f>
        <v/>
      </c>
      <c r="G87" t="str">
        <f>IF(大会申込!$B88="","",大会申込!I88)</f>
        <v/>
      </c>
      <c r="H87" t="str">
        <f>大会申込!M88&amp;大会申込!K88&amp;" "&amp;大会申込!N88</f>
        <v xml:space="preserve">20 </v>
      </c>
    </row>
    <row r="88" spans="1:8" x14ac:dyDescent="0.4">
      <c r="A88" t="str">
        <f>IF(大会申込!B89="","","07"&amp;大会申込!B89+1000000)</f>
        <v/>
      </c>
      <c r="B88" t="str">
        <f>IF(大会申込!$B89="","",大会申込!C89)</f>
        <v/>
      </c>
      <c r="C88" t="str">
        <f>IF(大会申込!$B89="","",大会申込!D89)</f>
        <v/>
      </c>
      <c r="D88" t="str">
        <f>IF(大会申込!$B89="","",大会申込!F89)</f>
        <v/>
      </c>
      <c r="E88" t="str">
        <f>IF(大会申込!$B89="","",大会申込!G89)</f>
        <v/>
      </c>
      <c r="F88" t="str">
        <f>IF(大会申込!$B89="","",大会申込!B89)</f>
        <v/>
      </c>
      <c r="G88" t="str">
        <f>IF(大会申込!$B89="","",大会申込!I89)</f>
        <v/>
      </c>
      <c r="H88" t="str">
        <f>大会申込!M89&amp;大会申込!K89&amp;" "&amp;大会申込!N89</f>
        <v xml:space="preserve">20 </v>
      </c>
    </row>
    <row r="89" spans="1:8" x14ac:dyDescent="0.4">
      <c r="A89" t="str">
        <f>IF(大会申込!B90="","","07"&amp;大会申込!B90+1000000)</f>
        <v/>
      </c>
      <c r="B89" t="str">
        <f>IF(大会申込!$B90="","",大会申込!C90)</f>
        <v/>
      </c>
      <c r="C89" t="str">
        <f>IF(大会申込!$B90="","",大会申込!D90)</f>
        <v/>
      </c>
      <c r="D89" t="str">
        <f>IF(大会申込!$B90="","",大会申込!F90)</f>
        <v/>
      </c>
      <c r="E89" t="str">
        <f>IF(大会申込!$B90="","",大会申込!G90)</f>
        <v/>
      </c>
      <c r="F89" t="str">
        <f>IF(大会申込!$B90="","",大会申込!B90)</f>
        <v/>
      </c>
      <c r="G89" t="str">
        <f>IF(大会申込!$B90="","",大会申込!I90)</f>
        <v/>
      </c>
      <c r="H89" t="str">
        <f>大会申込!M90&amp;大会申込!K90&amp;" "&amp;大会申込!N90</f>
        <v xml:space="preserve">20 </v>
      </c>
    </row>
    <row r="90" spans="1:8" x14ac:dyDescent="0.4">
      <c r="A90" t="str">
        <f>IF(大会申込!B91="","","07"&amp;大会申込!B91+1000000)</f>
        <v/>
      </c>
      <c r="B90" t="str">
        <f>IF(大会申込!$B91="","",大会申込!C91)</f>
        <v/>
      </c>
      <c r="C90" t="str">
        <f>IF(大会申込!$B91="","",大会申込!D91)</f>
        <v/>
      </c>
      <c r="D90" t="str">
        <f>IF(大会申込!$B91="","",大会申込!F91)</f>
        <v/>
      </c>
      <c r="E90" t="str">
        <f>IF(大会申込!$B91="","",大会申込!G91)</f>
        <v/>
      </c>
      <c r="F90" t="str">
        <f>IF(大会申込!$B91="","",大会申込!B91)</f>
        <v/>
      </c>
      <c r="G90" t="str">
        <f>IF(大会申込!$B91="","",大会申込!I91)</f>
        <v/>
      </c>
      <c r="H90" t="str">
        <f>大会申込!M91&amp;大会申込!K91&amp;" "&amp;大会申込!N91</f>
        <v xml:space="preserve">20 </v>
      </c>
    </row>
    <row r="91" spans="1:8" x14ac:dyDescent="0.4">
      <c r="A91" t="str">
        <f>IF(大会申込!B92="","","07"&amp;大会申込!B92+1000000)</f>
        <v/>
      </c>
      <c r="B91" t="str">
        <f>IF(大会申込!$B92="","",大会申込!C92)</f>
        <v/>
      </c>
      <c r="C91" t="str">
        <f>IF(大会申込!$B92="","",大会申込!D92)</f>
        <v/>
      </c>
      <c r="D91" t="str">
        <f>IF(大会申込!$B92="","",大会申込!F92)</f>
        <v/>
      </c>
      <c r="E91" t="str">
        <f>IF(大会申込!$B92="","",大会申込!G92)</f>
        <v/>
      </c>
      <c r="F91" t="str">
        <f>IF(大会申込!$B92="","",大会申込!B92)</f>
        <v/>
      </c>
      <c r="G91" t="str">
        <f>IF(大会申込!$B92="","",大会申込!I92)</f>
        <v/>
      </c>
      <c r="H91" t="str">
        <f>大会申込!M92&amp;大会申込!K92&amp;" "&amp;大会申込!N92</f>
        <v xml:space="preserve">20 </v>
      </c>
    </row>
    <row r="92" spans="1:8" x14ac:dyDescent="0.4">
      <c r="A92" t="str">
        <f>IF(大会申込!B93="","","07"&amp;大会申込!B93+1000000)</f>
        <v/>
      </c>
      <c r="B92" t="str">
        <f>IF(大会申込!$B93="","",大会申込!C93)</f>
        <v/>
      </c>
      <c r="C92" t="str">
        <f>IF(大会申込!$B93="","",大会申込!D93)</f>
        <v/>
      </c>
      <c r="D92" t="str">
        <f>IF(大会申込!$B93="","",大会申込!F93)</f>
        <v/>
      </c>
      <c r="E92" t="str">
        <f>IF(大会申込!$B93="","",大会申込!G93)</f>
        <v/>
      </c>
      <c r="F92" t="str">
        <f>IF(大会申込!$B93="","",大会申込!B93)</f>
        <v/>
      </c>
      <c r="G92" t="str">
        <f>IF(大会申込!$B93="","",大会申込!I93)</f>
        <v/>
      </c>
      <c r="H92" t="str">
        <f>大会申込!M93&amp;大会申込!K93&amp;" "&amp;大会申込!N93</f>
        <v xml:space="preserve">20 </v>
      </c>
    </row>
    <row r="93" spans="1:8" x14ac:dyDescent="0.4">
      <c r="A93" t="str">
        <f>IF(大会申込!B94="","","07"&amp;大会申込!B94+1000000)</f>
        <v/>
      </c>
      <c r="B93" t="str">
        <f>IF(大会申込!$B94="","",大会申込!C94)</f>
        <v/>
      </c>
      <c r="C93" t="str">
        <f>IF(大会申込!$B94="","",大会申込!D94)</f>
        <v/>
      </c>
      <c r="D93" t="str">
        <f>IF(大会申込!$B94="","",大会申込!F94)</f>
        <v/>
      </c>
      <c r="E93" t="str">
        <f>IF(大会申込!$B94="","",大会申込!G94)</f>
        <v/>
      </c>
      <c r="F93" t="str">
        <f>IF(大会申込!$B94="","",大会申込!B94)</f>
        <v/>
      </c>
      <c r="G93" t="str">
        <f>IF(大会申込!$B94="","",大会申込!I94)</f>
        <v/>
      </c>
      <c r="H93" t="str">
        <f>大会申込!M94&amp;大会申込!K94&amp;" "&amp;大会申込!N94</f>
        <v xml:space="preserve">20 </v>
      </c>
    </row>
    <row r="94" spans="1:8" x14ac:dyDescent="0.4">
      <c r="A94" t="str">
        <f>IF(大会申込!B95="","","07"&amp;大会申込!B95+1000000)</f>
        <v/>
      </c>
      <c r="B94" t="str">
        <f>IF(大会申込!$B95="","",大会申込!C95)</f>
        <v/>
      </c>
      <c r="C94" t="str">
        <f>IF(大会申込!$B95="","",大会申込!D95)</f>
        <v/>
      </c>
      <c r="D94" t="str">
        <f>IF(大会申込!$B95="","",大会申込!F95)</f>
        <v/>
      </c>
      <c r="E94" t="str">
        <f>IF(大会申込!$B95="","",大会申込!G95)</f>
        <v/>
      </c>
      <c r="F94" t="str">
        <f>IF(大会申込!$B95="","",大会申込!B95)</f>
        <v/>
      </c>
      <c r="G94" t="str">
        <f>IF(大会申込!$B95="","",大会申込!I95)</f>
        <v/>
      </c>
      <c r="H94" t="str">
        <f>大会申込!M95&amp;大会申込!K95&amp;" "&amp;大会申込!N95</f>
        <v xml:space="preserve">20 </v>
      </c>
    </row>
    <row r="95" spans="1:8" x14ac:dyDescent="0.4">
      <c r="A95" t="str">
        <f>IF(大会申込!B96="","","07"&amp;大会申込!B96+1000000)</f>
        <v/>
      </c>
      <c r="B95" t="str">
        <f>IF(大会申込!$B96="","",大会申込!C96)</f>
        <v/>
      </c>
      <c r="C95" t="str">
        <f>IF(大会申込!$B96="","",大会申込!D96)</f>
        <v/>
      </c>
      <c r="D95" t="str">
        <f>IF(大会申込!$B96="","",大会申込!F96)</f>
        <v/>
      </c>
      <c r="E95" t="str">
        <f>IF(大会申込!$B96="","",大会申込!G96)</f>
        <v/>
      </c>
      <c r="F95" t="str">
        <f>IF(大会申込!$B96="","",大会申込!B96)</f>
        <v/>
      </c>
      <c r="G95" t="str">
        <f>IF(大会申込!$B96="","",大会申込!I96)</f>
        <v/>
      </c>
      <c r="H95" t="str">
        <f>大会申込!M96&amp;大会申込!K96&amp;" "&amp;大会申込!N96</f>
        <v xml:space="preserve">20 </v>
      </c>
    </row>
    <row r="96" spans="1:8" x14ac:dyDescent="0.4">
      <c r="A96" t="str">
        <f>IF(大会申込!B97="","","07"&amp;大会申込!B97+1000000)</f>
        <v/>
      </c>
      <c r="B96" t="str">
        <f>IF(大会申込!$B97="","",大会申込!C97)</f>
        <v/>
      </c>
      <c r="C96" t="str">
        <f>IF(大会申込!$B97="","",大会申込!D97)</f>
        <v/>
      </c>
      <c r="D96" t="str">
        <f>IF(大会申込!$B97="","",大会申込!F97)</f>
        <v/>
      </c>
      <c r="E96" t="str">
        <f>IF(大会申込!$B97="","",大会申込!G97)</f>
        <v/>
      </c>
      <c r="F96" t="str">
        <f>IF(大会申込!$B97="","",大会申込!B97)</f>
        <v/>
      </c>
      <c r="G96" t="str">
        <f>IF(大会申込!$B97="","",大会申込!I97)</f>
        <v/>
      </c>
      <c r="H96" t="str">
        <f>大会申込!M97&amp;大会申込!K97&amp;" "&amp;大会申込!N97</f>
        <v xml:space="preserve">20 </v>
      </c>
    </row>
    <row r="97" spans="1:8" x14ac:dyDescent="0.4">
      <c r="A97" t="str">
        <f>IF(大会申込!B98="","","07"&amp;大会申込!B98+1000000)</f>
        <v/>
      </c>
      <c r="B97" t="str">
        <f>IF(大会申込!$B98="","",大会申込!C98)</f>
        <v/>
      </c>
      <c r="C97" t="str">
        <f>IF(大会申込!$B98="","",大会申込!D98)</f>
        <v/>
      </c>
      <c r="D97" t="str">
        <f>IF(大会申込!$B98="","",大会申込!F98)</f>
        <v/>
      </c>
      <c r="E97" t="str">
        <f>IF(大会申込!$B98="","",大会申込!G98)</f>
        <v/>
      </c>
      <c r="F97" t="str">
        <f>IF(大会申込!$B98="","",大会申込!B98)</f>
        <v/>
      </c>
      <c r="G97" t="str">
        <f>IF(大会申込!$B98="","",大会申込!I98)</f>
        <v/>
      </c>
      <c r="H97" t="str">
        <f>大会申込!M98&amp;大会申込!K98&amp;" "&amp;大会申込!N98</f>
        <v xml:space="preserve">20 </v>
      </c>
    </row>
    <row r="98" spans="1:8" x14ac:dyDescent="0.4">
      <c r="A98" t="str">
        <f>IF(大会申込!B99="","","07"&amp;大会申込!B99+1000000)</f>
        <v/>
      </c>
      <c r="B98" t="str">
        <f>IF(大会申込!$B99="","",大会申込!C99)</f>
        <v/>
      </c>
      <c r="C98" t="str">
        <f>IF(大会申込!$B99="","",大会申込!D99)</f>
        <v/>
      </c>
      <c r="D98" t="str">
        <f>IF(大会申込!$B99="","",大会申込!F99)</f>
        <v/>
      </c>
      <c r="E98" t="str">
        <f>IF(大会申込!$B99="","",大会申込!G99)</f>
        <v/>
      </c>
      <c r="F98" t="str">
        <f>IF(大会申込!$B99="","",大会申込!B99)</f>
        <v/>
      </c>
      <c r="G98" t="str">
        <f>IF(大会申込!$B99="","",大会申込!I99)</f>
        <v/>
      </c>
      <c r="H98" t="str">
        <f>大会申込!M99&amp;大会申込!K99&amp;" "&amp;大会申込!N99</f>
        <v xml:space="preserve">20 </v>
      </c>
    </row>
    <row r="99" spans="1:8" x14ac:dyDescent="0.4">
      <c r="A99" t="str">
        <f>IF(大会申込!B100="","","07"&amp;大会申込!B100+1000000)</f>
        <v/>
      </c>
      <c r="B99" t="str">
        <f>IF(大会申込!$B100="","",大会申込!C100)</f>
        <v/>
      </c>
      <c r="C99" t="str">
        <f>IF(大会申込!$B100="","",大会申込!D100)</f>
        <v/>
      </c>
      <c r="D99" t="str">
        <f>IF(大会申込!$B100="","",大会申込!F100)</f>
        <v/>
      </c>
      <c r="E99" t="str">
        <f>IF(大会申込!$B100="","",大会申込!G100)</f>
        <v/>
      </c>
      <c r="F99" t="str">
        <f>IF(大会申込!$B100="","",大会申込!B100)</f>
        <v/>
      </c>
      <c r="G99" t="str">
        <f>IF(大会申込!$B100="","",大会申込!I100)</f>
        <v/>
      </c>
      <c r="H99" t="str">
        <f>大会申込!M100&amp;大会申込!K100&amp;" "&amp;大会申込!N100</f>
        <v xml:space="preserve">20 </v>
      </c>
    </row>
    <row r="100" spans="1:8" x14ac:dyDescent="0.4">
      <c r="A100" t="str">
        <f>IF(大会申込!B101="","","07"&amp;大会申込!B101+1000000)</f>
        <v/>
      </c>
      <c r="B100" t="str">
        <f>IF(大会申込!$B101="","",大会申込!C101)</f>
        <v/>
      </c>
      <c r="C100" t="str">
        <f>IF(大会申込!$B101="","",大会申込!D101)</f>
        <v/>
      </c>
      <c r="D100" t="str">
        <f>IF(大会申込!$B101="","",大会申込!F101)</f>
        <v/>
      </c>
      <c r="E100" t="str">
        <f>IF(大会申込!$B101="","",大会申込!G101)</f>
        <v/>
      </c>
      <c r="F100" t="str">
        <f>IF(大会申込!$B101="","",大会申込!B101)</f>
        <v/>
      </c>
      <c r="G100" t="str">
        <f>IF(大会申込!$B101="","",大会申込!I101)</f>
        <v/>
      </c>
      <c r="H100" t="str">
        <f>大会申込!M101&amp;大会申込!K101&amp;" "&amp;大会申込!N101</f>
        <v xml:space="preserve">20 </v>
      </c>
    </row>
    <row r="101" spans="1:8" x14ac:dyDescent="0.4">
      <c r="A101" t="str">
        <f>IF(大会申込!B102="","","07"&amp;大会申込!B102+1000000)</f>
        <v/>
      </c>
      <c r="B101" t="str">
        <f>IF(大会申込!$B102="","",大会申込!C102)</f>
        <v/>
      </c>
      <c r="C101" t="str">
        <f>IF(大会申込!$B102="","",大会申込!D102)</f>
        <v/>
      </c>
      <c r="D101" t="str">
        <f>IF(大会申込!$B102="","",大会申込!F102)</f>
        <v/>
      </c>
      <c r="E101" t="str">
        <f>IF(大会申込!$B102="","",大会申込!G102)</f>
        <v/>
      </c>
      <c r="F101" t="str">
        <f>IF(大会申込!$B102="","",大会申込!B102)</f>
        <v/>
      </c>
      <c r="G101" t="str">
        <f>IF(大会申込!$B102="","",大会申込!I102)</f>
        <v/>
      </c>
      <c r="H101" t="str">
        <f>大会申込!M102&amp;大会申込!K102&amp;" "&amp;大会申込!N102</f>
        <v xml:space="preserve">20 </v>
      </c>
    </row>
    <row r="102" spans="1:8" x14ac:dyDescent="0.4">
      <c r="A102" t="str">
        <f>IF(大会申込!B103="","","07"&amp;大会申込!B103+1000000)</f>
        <v/>
      </c>
      <c r="B102" t="str">
        <f>IF(大会申込!$B103="","",大会申込!C103)</f>
        <v/>
      </c>
      <c r="C102" t="str">
        <f>IF(大会申込!$B103="","",大会申込!D103)</f>
        <v/>
      </c>
      <c r="D102" t="str">
        <f>IF(大会申込!$B103="","",大会申込!F103)</f>
        <v/>
      </c>
      <c r="E102" t="str">
        <f>IF(大会申込!$B103="","",大会申込!G103)</f>
        <v/>
      </c>
      <c r="F102" t="str">
        <f>IF(大会申込!$B103="","",大会申込!B103)</f>
        <v/>
      </c>
      <c r="G102" t="str">
        <f>IF(大会申込!$B103="","",大会申込!I103)</f>
        <v/>
      </c>
      <c r="H102" t="str">
        <f>大会申込!M103&amp;大会申込!K103&amp;" "&amp;大会申込!N103</f>
        <v xml:space="preserve">20 </v>
      </c>
    </row>
    <row r="103" spans="1:8" x14ac:dyDescent="0.4">
      <c r="A103" t="str">
        <f>IF(大会申込!B104="","","07"&amp;大会申込!B104+1000000)</f>
        <v/>
      </c>
      <c r="B103" t="str">
        <f>IF(大会申込!$B104="","",大会申込!C104)</f>
        <v/>
      </c>
      <c r="C103" t="str">
        <f>IF(大会申込!$B104="","",大会申込!D104)</f>
        <v/>
      </c>
      <c r="D103" t="str">
        <f>IF(大会申込!$B104="","",大会申込!F104)</f>
        <v/>
      </c>
      <c r="E103" t="str">
        <f>IF(大会申込!$B104="","",大会申込!G104)</f>
        <v/>
      </c>
      <c r="F103" t="str">
        <f>IF(大会申込!$B104="","",大会申込!B104)</f>
        <v/>
      </c>
      <c r="G103" t="str">
        <f>IF(大会申込!$B104="","",大会申込!I104)</f>
        <v/>
      </c>
      <c r="H103" t="str">
        <f>大会申込!M104&amp;大会申込!K104&amp;" "&amp;大会申込!N104</f>
        <v xml:space="preserve">20 </v>
      </c>
    </row>
    <row r="104" spans="1:8" x14ac:dyDescent="0.4">
      <c r="A104" t="str">
        <f>IF(大会申込!B105="","","07"&amp;大会申込!B105+1000000)</f>
        <v/>
      </c>
      <c r="B104" t="str">
        <f>IF(大会申込!$B105="","",大会申込!C105)</f>
        <v/>
      </c>
      <c r="C104" t="str">
        <f>IF(大会申込!$B105="","",大会申込!D105)</f>
        <v/>
      </c>
      <c r="D104" t="str">
        <f>IF(大会申込!$B105="","",大会申込!F105)</f>
        <v/>
      </c>
      <c r="E104" t="str">
        <f>IF(大会申込!$B105="","",大会申込!G105)</f>
        <v/>
      </c>
      <c r="F104" t="str">
        <f>IF(大会申込!$B105="","",大会申込!B105)</f>
        <v/>
      </c>
      <c r="G104" t="str">
        <f>IF(大会申込!$B105="","",大会申込!I105)</f>
        <v/>
      </c>
      <c r="H104" t="str">
        <f>大会申込!M105&amp;大会申込!K105&amp;" "&amp;大会申込!N105</f>
        <v xml:space="preserve">20 </v>
      </c>
    </row>
    <row r="105" spans="1:8" x14ac:dyDescent="0.4">
      <c r="A105" t="str">
        <f>IF(大会申込!B106="","","07"&amp;大会申込!B106+1000000)</f>
        <v/>
      </c>
      <c r="B105" t="str">
        <f>IF(大会申込!$B106="","",大会申込!C106)</f>
        <v/>
      </c>
      <c r="C105" t="str">
        <f>IF(大会申込!$B106="","",大会申込!D106)</f>
        <v/>
      </c>
      <c r="D105" t="str">
        <f>IF(大会申込!$B106="","",大会申込!F106)</f>
        <v/>
      </c>
      <c r="E105" t="str">
        <f>IF(大会申込!$B106="","",大会申込!G106)</f>
        <v/>
      </c>
      <c r="F105" t="str">
        <f>IF(大会申込!$B106="","",大会申込!B106)</f>
        <v/>
      </c>
      <c r="G105" t="str">
        <f>IF(大会申込!$B106="","",大会申込!I106)</f>
        <v/>
      </c>
      <c r="H105" t="str">
        <f>大会申込!M106&amp;大会申込!K106&amp;" "&amp;大会申込!N106</f>
        <v xml:space="preserve">20 </v>
      </c>
    </row>
    <row r="106" spans="1:8" x14ac:dyDescent="0.4">
      <c r="A106" t="str">
        <f>IF(大会申込!B107="","","07"&amp;大会申込!B107+1000000)</f>
        <v/>
      </c>
      <c r="B106" t="str">
        <f>IF(大会申込!$B107="","",大会申込!C107)</f>
        <v/>
      </c>
      <c r="C106" t="str">
        <f>IF(大会申込!$B107="","",大会申込!D107)</f>
        <v/>
      </c>
      <c r="D106" t="str">
        <f>IF(大会申込!$B107="","",大会申込!F107)</f>
        <v/>
      </c>
      <c r="E106" t="str">
        <f>IF(大会申込!$B107="","",大会申込!G107)</f>
        <v/>
      </c>
      <c r="F106" t="str">
        <f>IF(大会申込!$B107="","",大会申込!B107)</f>
        <v/>
      </c>
      <c r="G106" t="str">
        <f>IF(大会申込!$B107="","",大会申込!I107)</f>
        <v/>
      </c>
      <c r="H106" t="str">
        <f>大会申込!M107&amp;大会申込!K107&amp;" "&amp;大会申込!N107</f>
        <v xml:space="preserve">20 </v>
      </c>
    </row>
    <row r="107" spans="1:8" x14ac:dyDescent="0.4">
      <c r="A107" t="str">
        <f>IF(大会申込!B108="","","07"&amp;大会申込!B108+1000000)</f>
        <v/>
      </c>
      <c r="B107" t="str">
        <f>IF(大会申込!$B108="","",大会申込!C108)</f>
        <v/>
      </c>
      <c r="C107" t="str">
        <f>IF(大会申込!$B108="","",大会申込!D108)</f>
        <v/>
      </c>
      <c r="D107" t="str">
        <f>IF(大会申込!$B108="","",大会申込!F108)</f>
        <v/>
      </c>
      <c r="E107" t="str">
        <f>IF(大会申込!$B108="","",大会申込!G108)</f>
        <v/>
      </c>
      <c r="F107" t="str">
        <f>IF(大会申込!$B108="","",大会申込!B108)</f>
        <v/>
      </c>
      <c r="G107" t="str">
        <f>IF(大会申込!$B108="","",大会申込!I108)</f>
        <v/>
      </c>
      <c r="H107" t="str">
        <f>大会申込!M108&amp;大会申込!K108&amp;" "&amp;大会申込!N108</f>
        <v xml:space="preserve">20 </v>
      </c>
    </row>
    <row r="108" spans="1:8" x14ac:dyDescent="0.4">
      <c r="A108" t="str">
        <f>IF(大会申込!B109="","","07"&amp;大会申込!B109+1000000)</f>
        <v/>
      </c>
      <c r="B108" t="str">
        <f>IF(大会申込!$B109="","",大会申込!C109)</f>
        <v/>
      </c>
      <c r="C108" t="str">
        <f>IF(大会申込!$B109="","",大会申込!D109)</f>
        <v/>
      </c>
      <c r="D108" t="str">
        <f>IF(大会申込!$B109="","",大会申込!F109)</f>
        <v/>
      </c>
      <c r="E108" t="str">
        <f>IF(大会申込!$B109="","",大会申込!G109)</f>
        <v/>
      </c>
      <c r="F108" t="str">
        <f>IF(大会申込!$B109="","",大会申込!B109)</f>
        <v/>
      </c>
      <c r="G108" t="str">
        <f>IF(大会申込!$B109="","",大会申込!I109)</f>
        <v/>
      </c>
      <c r="H108" t="str">
        <f>大会申込!M109&amp;大会申込!K109&amp;" "&amp;大会申込!N109</f>
        <v xml:space="preserve">20 </v>
      </c>
    </row>
    <row r="109" spans="1:8" x14ac:dyDescent="0.4">
      <c r="A109" t="str">
        <f>IF(大会申込!B110="","","07"&amp;大会申込!B110+1000000)</f>
        <v/>
      </c>
      <c r="B109" t="str">
        <f>IF(大会申込!$B110="","",大会申込!C110)</f>
        <v/>
      </c>
      <c r="C109" t="str">
        <f>IF(大会申込!$B110="","",大会申込!D110)</f>
        <v/>
      </c>
      <c r="D109" t="str">
        <f>IF(大会申込!$B110="","",大会申込!F110)</f>
        <v/>
      </c>
      <c r="E109" t="str">
        <f>IF(大会申込!$B110="","",大会申込!G110)</f>
        <v/>
      </c>
      <c r="F109" t="str">
        <f>IF(大会申込!$B110="","",大会申込!B110)</f>
        <v/>
      </c>
      <c r="G109" t="str">
        <f>IF(大会申込!$B110="","",大会申込!I110)</f>
        <v/>
      </c>
      <c r="H109" t="str">
        <f>大会申込!M110&amp;大会申込!K110&amp;" "&amp;大会申込!N110</f>
        <v xml:space="preserve">20 </v>
      </c>
    </row>
    <row r="110" spans="1:8" x14ac:dyDescent="0.4">
      <c r="A110" t="str">
        <f>IF(大会申込!B111="","","07"&amp;大会申込!B111+1000000)</f>
        <v/>
      </c>
      <c r="B110" t="str">
        <f>IF(大会申込!$B111="","",大会申込!C111)</f>
        <v/>
      </c>
      <c r="C110" t="str">
        <f>IF(大会申込!$B111="","",大会申込!D111)</f>
        <v/>
      </c>
      <c r="D110" t="str">
        <f>IF(大会申込!$B111="","",大会申込!F111)</f>
        <v/>
      </c>
      <c r="E110" t="str">
        <f>IF(大会申込!$B111="","",大会申込!G111)</f>
        <v/>
      </c>
      <c r="F110" t="str">
        <f>IF(大会申込!$B111="","",大会申込!B111)</f>
        <v/>
      </c>
      <c r="G110" t="str">
        <f>IF(大会申込!$B111="","",大会申込!I111)</f>
        <v/>
      </c>
      <c r="H110" t="str">
        <f>大会申込!M111&amp;大会申込!K111&amp;" "&amp;大会申込!N111</f>
        <v xml:space="preserve">20 </v>
      </c>
    </row>
    <row r="111" spans="1:8" x14ac:dyDescent="0.4">
      <c r="A111" t="str">
        <f>IF(大会申込!B112="","","07"&amp;大会申込!B112+1000000)</f>
        <v/>
      </c>
      <c r="B111" t="str">
        <f>IF(大会申込!$B112="","",大会申込!C112)</f>
        <v/>
      </c>
      <c r="C111" t="str">
        <f>IF(大会申込!$B112="","",大会申込!D112)</f>
        <v/>
      </c>
      <c r="D111" t="str">
        <f>IF(大会申込!$B112="","",大会申込!F112)</f>
        <v/>
      </c>
      <c r="E111" t="str">
        <f>IF(大会申込!$B112="","",大会申込!G112)</f>
        <v/>
      </c>
      <c r="F111" t="str">
        <f>IF(大会申込!$B112="","",大会申込!B112)</f>
        <v/>
      </c>
      <c r="G111" t="str">
        <f>IF(大会申込!$B112="","",大会申込!I112)</f>
        <v/>
      </c>
      <c r="H111" t="str">
        <f>大会申込!M112&amp;大会申込!K112&amp;" "&amp;大会申込!N112</f>
        <v xml:space="preserve">20 </v>
      </c>
    </row>
    <row r="112" spans="1:8" x14ac:dyDescent="0.4">
      <c r="A112" t="str">
        <f>IF(大会申込!B113="","","07"&amp;大会申込!B113+1000000)</f>
        <v/>
      </c>
      <c r="B112" t="str">
        <f>IF(大会申込!$B113="","",大会申込!C113)</f>
        <v/>
      </c>
      <c r="C112" t="str">
        <f>IF(大会申込!$B113="","",大会申込!D113)</f>
        <v/>
      </c>
      <c r="D112" t="str">
        <f>IF(大会申込!$B113="","",大会申込!F113)</f>
        <v/>
      </c>
      <c r="E112" t="str">
        <f>IF(大会申込!$B113="","",大会申込!G113)</f>
        <v/>
      </c>
      <c r="F112" t="str">
        <f>IF(大会申込!$B113="","",大会申込!B113)</f>
        <v/>
      </c>
      <c r="G112" t="str">
        <f>IF(大会申込!$B113="","",大会申込!I113)</f>
        <v/>
      </c>
      <c r="H112" t="str">
        <f>大会申込!M113&amp;大会申込!K113&amp;" "&amp;大会申込!N113</f>
        <v xml:space="preserve">20 </v>
      </c>
    </row>
    <row r="113" spans="1:8" x14ac:dyDescent="0.4">
      <c r="A113" t="str">
        <f>IF(大会申込!B114="","","07"&amp;大会申込!B114+1000000)</f>
        <v/>
      </c>
      <c r="B113" t="str">
        <f>IF(大会申込!$B114="","",大会申込!C114)</f>
        <v/>
      </c>
      <c r="C113" t="str">
        <f>IF(大会申込!$B114="","",大会申込!D114)</f>
        <v/>
      </c>
      <c r="D113" t="str">
        <f>IF(大会申込!$B114="","",大会申込!F114)</f>
        <v/>
      </c>
      <c r="E113" t="str">
        <f>IF(大会申込!$B114="","",大会申込!G114)</f>
        <v/>
      </c>
      <c r="F113" t="str">
        <f>IF(大会申込!$B114="","",大会申込!B114)</f>
        <v/>
      </c>
      <c r="G113" t="str">
        <f>IF(大会申込!$B114="","",大会申込!I114)</f>
        <v/>
      </c>
      <c r="H113" t="str">
        <f>大会申込!M114&amp;大会申込!K114&amp;" "&amp;大会申込!N114</f>
        <v xml:space="preserve">20 </v>
      </c>
    </row>
    <row r="114" spans="1:8" x14ac:dyDescent="0.4">
      <c r="A114" t="str">
        <f>IF(大会申込!B115="","","07"&amp;大会申込!B115+1000000)</f>
        <v/>
      </c>
      <c r="B114" t="str">
        <f>IF(大会申込!$B115="","",大会申込!C115)</f>
        <v/>
      </c>
      <c r="C114" t="str">
        <f>IF(大会申込!$B115="","",大会申込!D115)</f>
        <v/>
      </c>
      <c r="D114" t="str">
        <f>IF(大会申込!$B115="","",大会申込!F115)</f>
        <v/>
      </c>
      <c r="E114" t="str">
        <f>IF(大会申込!$B115="","",大会申込!G115)</f>
        <v/>
      </c>
      <c r="F114" t="str">
        <f>IF(大会申込!$B115="","",大会申込!B115)</f>
        <v/>
      </c>
      <c r="G114" t="str">
        <f>IF(大会申込!$B115="","",大会申込!I115)</f>
        <v/>
      </c>
      <c r="H114" t="str">
        <f>大会申込!M115&amp;大会申込!K115&amp;" "&amp;大会申込!N115</f>
        <v xml:space="preserve">20 </v>
      </c>
    </row>
    <row r="115" spans="1:8" x14ac:dyDescent="0.4">
      <c r="A115" t="str">
        <f>IF(大会申込!B116="","","07"&amp;大会申込!B116+1000000)</f>
        <v/>
      </c>
      <c r="B115" t="str">
        <f>IF(大会申込!$B116="","",大会申込!C116)</f>
        <v/>
      </c>
      <c r="C115" t="str">
        <f>IF(大会申込!$B116="","",大会申込!D116)</f>
        <v/>
      </c>
      <c r="D115" t="str">
        <f>IF(大会申込!$B116="","",大会申込!F116)</f>
        <v/>
      </c>
      <c r="E115" t="str">
        <f>IF(大会申込!$B116="","",大会申込!G116)</f>
        <v/>
      </c>
      <c r="F115" t="str">
        <f>IF(大会申込!$B116="","",大会申込!B116)</f>
        <v/>
      </c>
      <c r="G115" t="str">
        <f>IF(大会申込!$B116="","",大会申込!I116)</f>
        <v/>
      </c>
      <c r="H115" t="str">
        <f>大会申込!M116&amp;大会申込!K116&amp;" "&amp;大会申込!N116</f>
        <v xml:space="preserve">20 </v>
      </c>
    </row>
    <row r="116" spans="1:8" x14ac:dyDescent="0.4">
      <c r="A116" t="str">
        <f>IF(大会申込!B117="","","07"&amp;大会申込!B117+1000000)</f>
        <v/>
      </c>
      <c r="B116" t="str">
        <f>IF(大会申込!$B117="","",大会申込!C117)</f>
        <v/>
      </c>
      <c r="C116" t="str">
        <f>IF(大会申込!$B117="","",大会申込!D117)</f>
        <v/>
      </c>
      <c r="D116" t="str">
        <f>IF(大会申込!$B117="","",大会申込!F117)</f>
        <v/>
      </c>
      <c r="E116" t="str">
        <f>IF(大会申込!$B117="","",大会申込!G117)</f>
        <v/>
      </c>
      <c r="F116" t="str">
        <f>IF(大会申込!$B117="","",大会申込!B117)</f>
        <v/>
      </c>
      <c r="G116" t="str">
        <f>IF(大会申込!$B117="","",大会申込!I117)</f>
        <v/>
      </c>
      <c r="H116" t="str">
        <f>大会申込!M117&amp;大会申込!K117&amp;" "&amp;大会申込!N117</f>
        <v xml:space="preserve">20 </v>
      </c>
    </row>
    <row r="117" spans="1:8" x14ac:dyDescent="0.4">
      <c r="A117" t="str">
        <f>IF(大会申込!B118="","","07"&amp;大会申込!B118+1000000)</f>
        <v/>
      </c>
      <c r="B117" t="str">
        <f>IF(大会申込!$B118="","",大会申込!C118)</f>
        <v/>
      </c>
      <c r="C117" t="str">
        <f>IF(大会申込!$B118="","",大会申込!D118)</f>
        <v/>
      </c>
      <c r="D117" t="str">
        <f>IF(大会申込!$B118="","",大会申込!F118)</f>
        <v/>
      </c>
      <c r="E117" t="str">
        <f>IF(大会申込!$B118="","",大会申込!G118)</f>
        <v/>
      </c>
      <c r="F117" t="str">
        <f>IF(大会申込!$B118="","",大会申込!B118)</f>
        <v/>
      </c>
      <c r="G117" t="str">
        <f>IF(大会申込!$B118="","",大会申込!I118)</f>
        <v/>
      </c>
      <c r="H117" t="str">
        <f>大会申込!M118&amp;大会申込!K118&amp;" "&amp;大会申込!N118</f>
        <v xml:space="preserve">20 </v>
      </c>
    </row>
    <row r="118" spans="1:8" x14ac:dyDescent="0.4">
      <c r="A118" t="str">
        <f>IF(大会申込!B119="","","07"&amp;大会申込!B119+1000000)</f>
        <v/>
      </c>
      <c r="B118" t="str">
        <f>IF(大会申込!$B119="","",大会申込!C119)</f>
        <v/>
      </c>
      <c r="C118" t="str">
        <f>IF(大会申込!$B119="","",大会申込!D119)</f>
        <v/>
      </c>
      <c r="D118" t="str">
        <f>IF(大会申込!$B119="","",大会申込!F119)</f>
        <v/>
      </c>
      <c r="E118" t="str">
        <f>IF(大会申込!$B119="","",大会申込!G119)</f>
        <v/>
      </c>
      <c r="F118" t="str">
        <f>IF(大会申込!$B119="","",大会申込!B119)</f>
        <v/>
      </c>
      <c r="G118" t="str">
        <f>IF(大会申込!$B119="","",大会申込!I119)</f>
        <v/>
      </c>
      <c r="H118" t="str">
        <f>大会申込!M119&amp;大会申込!K119&amp;" "&amp;大会申込!N119</f>
        <v xml:space="preserve">20 </v>
      </c>
    </row>
    <row r="119" spans="1:8" x14ac:dyDescent="0.4">
      <c r="A119" t="str">
        <f>IF(大会申込!B120="","","07"&amp;大会申込!B120+1000000)</f>
        <v/>
      </c>
      <c r="B119" t="str">
        <f>IF(大会申込!$B120="","",大会申込!C120)</f>
        <v/>
      </c>
      <c r="C119" t="str">
        <f>IF(大会申込!$B120="","",大会申込!D120)</f>
        <v/>
      </c>
      <c r="D119" t="str">
        <f>IF(大会申込!$B120="","",大会申込!F120)</f>
        <v/>
      </c>
      <c r="E119" t="str">
        <f>IF(大会申込!$B120="","",大会申込!G120)</f>
        <v/>
      </c>
      <c r="F119" t="str">
        <f>IF(大会申込!$B120="","",大会申込!B120)</f>
        <v/>
      </c>
      <c r="G119" t="str">
        <f>IF(大会申込!$B120="","",大会申込!I120)</f>
        <v/>
      </c>
      <c r="H119" t="str">
        <f>大会申込!M120&amp;大会申込!K120&amp;" "&amp;大会申込!N120</f>
        <v xml:space="preserve">20 </v>
      </c>
    </row>
    <row r="120" spans="1:8" x14ac:dyDescent="0.4">
      <c r="A120" t="str">
        <f>IF(大会申込!B121="","","07"&amp;大会申込!B121+1000000)</f>
        <v/>
      </c>
      <c r="B120" t="str">
        <f>IF(大会申込!$B121="","",大会申込!C121)</f>
        <v/>
      </c>
      <c r="C120" t="str">
        <f>IF(大会申込!$B121="","",大会申込!D121)</f>
        <v/>
      </c>
      <c r="D120" t="str">
        <f>IF(大会申込!$B121="","",大会申込!F121)</f>
        <v/>
      </c>
      <c r="E120" t="str">
        <f>IF(大会申込!$B121="","",大会申込!G121)</f>
        <v/>
      </c>
      <c r="F120" t="str">
        <f>IF(大会申込!$B121="","",大会申込!B121)</f>
        <v/>
      </c>
      <c r="G120" t="str">
        <f>IF(大会申込!$B121="","",大会申込!I121)</f>
        <v/>
      </c>
      <c r="H120" t="str">
        <f>大会申込!M121&amp;大会申込!K121&amp;" "&amp;大会申込!N121</f>
        <v xml:space="preserve">20 </v>
      </c>
    </row>
    <row r="121" spans="1:8" x14ac:dyDescent="0.4">
      <c r="A121" t="str">
        <f>IF(大会申込!B122="","","07"&amp;大会申込!B122+1000000)</f>
        <v/>
      </c>
      <c r="B121" t="str">
        <f>IF(大会申込!$B122="","",大会申込!C122)</f>
        <v/>
      </c>
      <c r="C121" t="str">
        <f>IF(大会申込!$B122="","",大会申込!D122)</f>
        <v/>
      </c>
      <c r="D121" t="str">
        <f>IF(大会申込!$B122="","",大会申込!F122)</f>
        <v/>
      </c>
      <c r="E121" t="str">
        <f>IF(大会申込!$B122="","",大会申込!G122)</f>
        <v/>
      </c>
      <c r="F121" t="str">
        <f>IF(大会申込!$B122="","",大会申込!B122)</f>
        <v/>
      </c>
      <c r="G121" t="str">
        <f>IF(大会申込!$B122="","",大会申込!I122)</f>
        <v/>
      </c>
      <c r="H121" t="str">
        <f>大会申込!M122&amp;大会申込!K122&amp;" "&amp;大会申込!N122</f>
        <v xml:space="preserve">20 </v>
      </c>
    </row>
    <row r="122" spans="1:8" x14ac:dyDescent="0.4">
      <c r="A122" t="str">
        <f>IF(大会申込!B123="","","07"&amp;大会申込!B123+1000000)</f>
        <v/>
      </c>
      <c r="B122" t="str">
        <f>IF(大会申込!$B123="","",大会申込!C123)</f>
        <v/>
      </c>
      <c r="C122" t="str">
        <f>IF(大会申込!$B123="","",大会申込!D123)</f>
        <v/>
      </c>
      <c r="D122" t="str">
        <f>IF(大会申込!$B123="","",大会申込!F123)</f>
        <v/>
      </c>
      <c r="E122" t="str">
        <f>IF(大会申込!$B123="","",大会申込!G123)</f>
        <v/>
      </c>
      <c r="F122" t="str">
        <f>IF(大会申込!$B123="","",大会申込!B123)</f>
        <v/>
      </c>
      <c r="G122" t="str">
        <f>IF(大会申込!$B123="","",大会申込!I123)</f>
        <v/>
      </c>
      <c r="H122" t="str">
        <f>大会申込!M123&amp;大会申込!K123&amp;" "&amp;大会申込!N123</f>
        <v xml:space="preserve">20 </v>
      </c>
    </row>
    <row r="123" spans="1:8" x14ac:dyDescent="0.4">
      <c r="A123" t="str">
        <f>IF(大会申込!B124="","","07"&amp;大会申込!B124+1000000)</f>
        <v/>
      </c>
      <c r="B123" t="str">
        <f>IF(大会申込!$B124="","",大会申込!C124)</f>
        <v/>
      </c>
      <c r="C123" t="str">
        <f>IF(大会申込!$B124="","",大会申込!D124)</f>
        <v/>
      </c>
      <c r="D123" t="str">
        <f>IF(大会申込!$B124="","",大会申込!F124)</f>
        <v/>
      </c>
      <c r="E123" t="str">
        <f>IF(大会申込!$B124="","",大会申込!G124)</f>
        <v/>
      </c>
      <c r="F123" t="str">
        <f>IF(大会申込!$B124="","",大会申込!B124)</f>
        <v/>
      </c>
      <c r="G123" t="str">
        <f>IF(大会申込!$B124="","",大会申込!I124)</f>
        <v/>
      </c>
      <c r="H123" t="str">
        <f>大会申込!M124&amp;大会申込!K124&amp;" "&amp;大会申込!N124</f>
        <v xml:space="preserve">20 </v>
      </c>
    </row>
    <row r="124" spans="1:8" x14ac:dyDescent="0.4">
      <c r="A124" t="str">
        <f>IF(大会申込!B125="","","07"&amp;大会申込!B125+1000000)</f>
        <v/>
      </c>
      <c r="B124" t="str">
        <f>IF(大会申込!$B125="","",大会申込!C125)</f>
        <v/>
      </c>
      <c r="C124" t="str">
        <f>IF(大会申込!$B125="","",大会申込!D125)</f>
        <v/>
      </c>
      <c r="D124" t="str">
        <f>IF(大会申込!$B125="","",大会申込!F125)</f>
        <v/>
      </c>
      <c r="E124" t="str">
        <f>IF(大会申込!$B125="","",大会申込!G125)</f>
        <v/>
      </c>
      <c r="F124" t="str">
        <f>IF(大会申込!$B125="","",大会申込!B125)</f>
        <v/>
      </c>
      <c r="G124" t="str">
        <f>IF(大会申込!$B125="","",大会申込!I125)</f>
        <v/>
      </c>
      <c r="H124" t="str">
        <f>大会申込!M125&amp;大会申込!K125&amp;" "&amp;大会申込!N125</f>
        <v xml:space="preserve">20 </v>
      </c>
    </row>
    <row r="125" spans="1:8" x14ac:dyDescent="0.4">
      <c r="A125" t="str">
        <f>IF(大会申込!B126="","","07"&amp;大会申込!B126+1000000)</f>
        <v/>
      </c>
      <c r="B125" t="str">
        <f>IF(大会申込!$B126="","",大会申込!C126)</f>
        <v/>
      </c>
      <c r="C125" t="str">
        <f>IF(大会申込!$B126="","",大会申込!D126)</f>
        <v/>
      </c>
      <c r="D125" t="str">
        <f>IF(大会申込!$B126="","",大会申込!F126)</f>
        <v/>
      </c>
      <c r="E125" t="str">
        <f>IF(大会申込!$B126="","",大会申込!G126)</f>
        <v/>
      </c>
      <c r="F125" t="str">
        <f>IF(大会申込!$B126="","",大会申込!B126)</f>
        <v/>
      </c>
      <c r="G125" t="str">
        <f>IF(大会申込!$B126="","",大会申込!I126)</f>
        <v/>
      </c>
      <c r="H125" t="str">
        <f>大会申込!M126&amp;大会申込!K126&amp;" "&amp;大会申込!N126</f>
        <v xml:space="preserve">20 </v>
      </c>
    </row>
    <row r="126" spans="1:8" x14ac:dyDescent="0.4">
      <c r="A126" t="str">
        <f>IF(大会申込!B127="","","07"&amp;大会申込!B127+1000000)</f>
        <v/>
      </c>
      <c r="B126" t="str">
        <f>IF(大会申込!$B127="","",大会申込!C127)</f>
        <v/>
      </c>
      <c r="C126" t="str">
        <f>IF(大会申込!$B127="","",大会申込!D127)</f>
        <v/>
      </c>
      <c r="D126" t="str">
        <f>IF(大会申込!$B127="","",大会申込!F127)</f>
        <v/>
      </c>
      <c r="E126" t="str">
        <f>IF(大会申込!$B127="","",大会申込!G127)</f>
        <v/>
      </c>
      <c r="F126" t="str">
        <f>IF(大会申込!$B127="","",大会申込!B127)</f>
        <v/>
      </c>
      <c r="G126" t="str">
        <f>IF(大会申込!$B127="","",大会申込!I127)</f>
        <v/>
      </c>
      <c r="H126" t="str">
        <f>大会申込!M127&amp;大会申込!K127&amp;" "&amp;大会申込!N127</f>
        <v xml:space="preserve">20 </v>
      </c>
    </row>
    <row r="127" spans="1:8" x14ac:dyDescent="0.4">
      <c r="A127" t="str">
        <f>IF(大会申込!B128="","","07"&amp;大会申込!B128+1000000)</f>
        <v/>
      </c>
      <c r="B127" t="str">
        <f>IF(大会申込!$B128="","",大会申込!C128)</f>
        <v/>
      </c>
      <c r="C127" t="str">
        <f>IF(大会申込!$B128="","",大会申込!D128)</f>
        <v/>
      </c>
      <c r="D127" t="str">
        <f>IF(大会申込!$B128="","",大会申込!F128)</f>
        <v/>
      </c>
      <c r="E127" t="str">
        <f>IF(大会申込!$B128="","",大会申込!G128)</f>
        <v/>
      </c>
      <c r="F127" t="str">
        <f>IF(大会申込!$B128="","",大会申込!B128)</f>
        <v/>
      </c>
      <c r="G127" t="str">
        <f>IF(大会申込!$B128="","",大会申込!I128)</f>
        <v/>
      </c>
      <c r="H127" t="str">
        <f>大会申込!M128&amp;大会申込!K128&amp;" "&amp;大会申込!N128</f>
        <v xml:space="preserve">20 </v>
      </c>
    </row>
    <row r="128" spans="1:8" x14ac:dyDescent="0.4">
      <c r="A128" t="str">
        <f>IF(大会申込!B129="","","07"&amp;大会申込!B129+1000000)</f>
        <v/>
      </c>
      <c r="B128" t="str">
        <f>IF(大会申込!$B129="","",大会申込!C129)</f>
        <v/>
      </c>
      <c r="C128" t="str">
        <f>IF(大会申込!$B129="","",大会申込!D129)</f>
        <v/>
      </c>
      <c r="D128" t="str">
        <f>IF(大会申込!$B129="","",大会申込!F129)</f>
        <v/>
      </c>
      <c r="E128" t="str">
        <f>IF(大会申込!$B129="","",大会申込!G129)</f>
        <v/>
      </c>
      <c r="F128" t="str">
        <f>IF(大会申込!$B129="","",大会申込!B129)</f>
        <v/>
      </c>
      <c r="G128" t="str">
        <f>IF(大会申込!$B129="","",大会申込!I129)</f>
        <v/>
      </c>
      <c r="H128" t="str">
        <f>大会申込!M129&amp;大会申込!K129&amp;" "&amp;大会申込!N129</f>
        <v xml:space="preserve">20 </v>
      </c>
    </row>
    <row r="129" spans="1:8" x14ac:dyDescent="0.4">
      <c r="A129" t="str">
        <f>IF(大会申込!B130="","","07"&amp;大会申込!B130+1000000)</f>
        <v/>
      </c>
      <c r="B129" t="str">
        <f>IF(大会申込!$B130="","",大会申込!C130)</f>
        <v/>
      </c>
      <c r="C129" t="str">
        <f>IF(大会申込!$B130="","",大会申込!D130)</f>
        <v/>
      </c>
      <c r="D129" t="str">
        <f>IF(大会申込!$B130="","",大会申込!F130)</f>
        <v/>
      </c>
      <c r="E129" t="str">
        <f>IF(大会申込!$B130="","",大会申込!G130)</f>
        <v/>
      </c>
      <c r="F129" t="str">
        <f>IF(大会申込!$B130="","",大会申込!B130)</f>
        <v/>
      </c>
      <c r="G129" t="str">
        <f>IF(大会申込!$B130="","",大会申込!I130)</f>
        <v/>
      </c>
      <c r="H129" t="str">
        <f>大会申込!M130&amp;大会申込!K130&amp;" "&amp;大会申込!N130</f>
        <v xml:space="preserve">20 </v>
      </c>
    </row>
    <row r="130" spans="1:8" x14ac:dyDescent="0.4">
      <c r="A130" t="str">
        <f>IF(大会申込!B131="","","07"&amp;大会申込!B131+1000000)</f>
        <v/>
      </c>
      <c r="B130" t="str">
        <f>IF(大会申込!$B131="","",大会申込!C131)</f>
        <v/>
      </c>
      <c r="C130" t="str">
        <f>IF(大会申込!$B131="","",大会申込!D131)</f>
        <v/>
      </c>
      <c r="D130" t="str">
        <f>IF(大会申込!$B131="","",大会申込!F131)</f>
        <v/>
      </c>
      <c r="E130" t="str">
        <f>IF(大会申込!$B131="","",大会申込!G131)</f>
        <v/>
      </c>
      <c r="F130" t="str">
        <f>IF(大会申込!$B131="","",大会申込!B131)</f>
        <v/>
      </c>
      <c r="G130" t="str">
        <f>IF(大会申込!$B131="","",大会申込!I131)</f>
        <v/>
      </c>
      <c r="H130" t="str">
        <f>大会申込!M131&amp;大会申込!K131&amp;" "&amp;大会申込!N131</f>
        <v xml:space="preserve">20 </v>
      </c>
    </row>
    <row r="131" spans="1:8" x14ac:dyDescent="0.4">
      <c r="A131" t="str">
        <f>IF(大会申込!B132="","","07"&amp;大会申込!B132+1000000)</f>
        <v/>
      </c>
      <c r="B131" t="str">
        <f>IF(大会申込!$B132="","",大会申込!C132)</f>
        <v/>
      </c>
      <c r="C131" t="str">
        <f>IF(大会申込!$B132="","",大会申込!D132)</f>
        <v/>
      </c>
      <c r="D131" t="str">
        <f>IF(大会申込!$B132="","",大会申込!F132)</f>
        <v/>
      </c>
      <c r="E131" t="str">
        <f>IF(大会申込!$B132="","",大会申込!G132)</f>
        <v/>
      </c>
      <c r="F131" t="str">
        <f>IF(大会申込!$B132="","",大会申込!B132)</f>
        <v/>
      </c>
      <c r="G131" t="str">
        <f>IF(大会申込!$B132="","",大会申込!I132)</f>
        <v/>
      </c>
      <c r="H131" t="str">
        <f>大会申込!M132&amp;大会申込!K132&amp;" "&amp;大会申込!N132</f>
        <v xml:space="preserve">20 </v>
      </c>
    </row>
    <row r="132" spans="1:8" x14ac:dyDescent="0.4">
      <c r="A132" t="str">
        <f>IF(大会申込!B133="","","07"&amp;大会申込!B133+1000000)</f>
        <v/>
      </c>
      <c r="B132" t="str">
        <f>IF(大会申込!$B133="","",大会申込!C133)</f>
        <v/>
      </c>
      <c r="C132" t="str">
        <f>IF(大会申込!$B133="","",大会申込!D133)</f>
        <v/>
      </c>
      <c r="D132" t="str">
        <f>IF(大会申込!$B133="","",大会申込!F133)</f>
        <v/>
      </c>
      <c r="E132" t="str">
        <f>IF(大会申込!$B133="","",大会申込!G133)</f>
        <v/>
      </c>
      <c r="F132" t="str">
        <f>IF(大会申込!$B133="","",大会申込!B133)</f>
        <v/>
      </c>
      <c r="G132" t="str">
        <f>IF(大会申込!$B133="","",大会申込!I133)</f>
        <v/>
      </c>
      <c r="H132" t="str">
        <f>大会申込!M133&amp;大会申込!K133&amp;" "&amp;大会申込!N133</f>
        <v xml:space="preserve">20 </v>
      </c>
    </row>
    <row r="133" spans="1:8" x14ac:dyDescent="0.4">
      <c r="A133" t="str">
        <f>IF(大会申込!B134="","","07"&amp;大会申込!B134+1000000)</f>
        <v/>
      </c>
      <c r="B133" t="str">
        <f>IF(大会申込!$B134="","",大会申込!C134)</f>
        <v/>
      </c>
      <c r="C133" t="str">
        <f>IF(大会申込!$B134="","",大会申込!D134)</f>
        <v/>
      </c>
      <c r="D133" t="str">
        <f>IF(大会申込!$B134="","",大会申込!F134)</f>
        <v/>
      </c>
      <c r="E133" t="str">
        <f>IF(大会申込!$B134="","",大会申込!G134)</f>
        <v/>
      </c>
      <c r="F133" t="str">
        <f>IF(大会申込!$B134="","",大会申込!B134)</f>
        <v/>
      </c>
      <c r="G133" t="str">
        <f>IF(大会申込!$B134="","",大会申込!I134)</f>
        <v/>
      </c>
      <c r="H133" t="str">
        <f>大会申込!M134&amp;大会申込!K134&amp;" "&amp;大会申込!N134</f>
        <v xml:space="preserve">20 </v>
      </c>
    </row>
    <row r="134" spans="1:8" x14ac:dyDescent="0.4">
      <c r="A134" t="str">
        <f>IF(大会申込!B135="","","07"&amp;大会申込!B135+1000000)</f>
        <v/>
      </c>
      <c r="B134" t="str">
        <f>IF(大会申込!$B135="","",大会申込!C135)</f>
        <v/>
      </c>
      <c r="C134" t="str">
        <f>IF(大会申込!$B135="","",大会申込!D135)</f>
        <v/>
      </c>
      <c r="D134" t="str">
        <f>IF(大会申込!$B135="","",大会申込!F135)</f>
        <v/>
      </c>
      <c r="E134" t="str">
        <f>IF(大会申込!$B135="","",大会申込!G135)</f>
        <v/>
      </c>
      <c r="F134" t="str">
        <f>IF(大会申込!$B135="","",大会申込!B135)</f>
        <v/>
      </c>
      <c r="G134" t="str">
        <f>IF(大会申込!$B135="","",大会申込!I135)</f>
        <v/>
      </c>
      <c r="H134" t="str">
        <f>大会申込!M135&amp;大会申込!K135&amp;" "&amp;大会申込!N135</f>
        <v xml:space="preserve">20 </v>
      </c>
    </row>
    <row r="135" spans="1:8" x14ac:dyDescent="0.4">
      <c r="A135" t="str">
        <f>IF(大会申込!B136="","","07"&amp;大会申込!B136+1000000)</f>
        <v/>
      </c>
      <c r="B135" t="str">
        <f>IF(大会申込!$B136="","",大会申込!C136)</f>
        <v/>
      </c>
      <c r="C135" t="str">
        <f>IF(大会申込!$B136="","",大会申込!D136)</f>
        <v/>
      </c>
      <c r="D135" t="str">
        <f>IF(大会申込!$B136="","",大会申込!F136)</f>
        <v/>
      </c>
      <c r="E135" t="str">
        <f>IF(大会申込!$B136="","",大会申込!G136)</f>
        <v/>
      </c>
      <c r="F135" t="str">
        <f>IF(大会申込!$B136="","",大会申込!B136)</f>
        <v/>
      </c>
      <c r="G135" t="str">
        <f>IF(大会申込!$B136="","",大会申込!I136)</f>
        <v/>
      </c>
      <c r="H135" t="str">
        <f>大会申込!M136&amp;大会申込!K136&amp;" "&amp;大会申込!N136</f>
        <v xml:space="preserve">20 </v>
      </c>
    </row>
    <row r="136" spans="1:8" x14ac:dyDescent="0.4">
      <c r="A136" t="str">
        <f>IF(大会申込!B137="","","07"&amp;大会申込!B137+1000000)</f>
        <v/>
      </c>
      <c r="B136" t="str">
        <f>IF(大会申込!$B137="","",大会申込!C137)</f>
        <v/>
      </c>
      <c r="C136" t="str">
        <f>IF(大会申込!$B137="","",大会申込!D137)</f>
        <v/>
      </c>
      <c r="D136" t="str">
        <f>IF(大会申込!$B137="","",大会申込!F137)</f>
        <v/>
      </c>
      <c r="E136" t="str">
        <f>IF(大会申込!$B137="","",大会申込!G137)</f>
        <v/>
      </c>
      <c r="F136" t="str">
        <f>IF(大会申込!$B137="","",大会申込!B137)</f>
        <v/>
      </c>
      <c r="G136" t="str">
        <f>IF(大会申込!$B137="","",大会申込!I137)</f>
        <v/>
      </c>
      <c r="H136" t="str">
        <f>大会申込!M137&amp;大会申込!K137&amp;" "&amp;大会申込!N137</f>
        <v xml:space="preserve">20 </v>
      </c>
    </row>
    <row r="137" spans="1:8" x14ac:dyDescent="0.4">
      <c r="A137" t="str">
        <f>IF(大会申込!B138="","","07"&amp;大会申込!B138+1000000)</f>
        <v/>
      </c>
      <c r="B137" t="str">
        <f>IF(大会申込!$B138="","",大会申込!C138)</f>
        <v/>
      </c>
      <c r="C137" t="str">
        <f>IF(大会申込!$B138="","",大会申込!D138)</f>
        <v/>
      </c>
      <c r="D137" t="str">
        <f>IF(大会申込!$B138="","",大会申込!F138)</f>
        <v/>
      </c>
      <c r="E137" t="str">
        <f>IF(大会申込!$B138="","",大会申込!G138)</f>
        <v/>
      </c>
      <c r="F137" t="str">
        <f>IF(大会申込!$B138="","",大会申込!B138)</f>
        <v/>
      </c>
      <c r="G137" t="str">
        <f>IF(大会申込!$B138="","",大会申込!I138)</f>
        <v/>
      </c>
      <c r="H137" t="str">
        <f>大会申込!M138&amp;大会申込!K138&amp;" "&amp;大会申込!N138</f>
        <v xml:space="preserve">20 </v>
      </c>
    </row>
    <row r="138" spans="1:8" x14ac:dyDescent="0.4">
      <c r="A138" t="str">
        <f>IF(大会申込!B139="","","07"&amp;大会申込!B139+1000000)</f>
        <v/>
      </c>
      <c r="B138" t="str">
        <f>IF(大会申込!$B139="","",大会申込!C139)</f>
        <v/>
      </c>
      <c r="C138" t="str">
        <f>IF(大会申込!$B139="","",大会申込!D139)</f>
        <v/>
      </c>
      <c r="D138" t="str">
        <f>IF(大会申込!$B139="","",大会申込!F139)</f>
        <v/>
      </c>
      <c r="E138" t="str">
        <f>IF(大会申込!$B139="","",大会申込!G139)</f>
        <v/>
      </c>
      <c r="F138" t="str">
        <f>IF(大会申込!$B139="","",大会申込!B139)</f>
        <v/>
      </c>
      <c r="G138" t="str">
        <f>IF(大会申込!$B139="","",大会申込!I139)</f>
        <v/>
      </c>
      <c r="H138" t="str">
        <f>大会申込!M139&amp;大会申込!K139&amp;" "&amp;大会申込!N139</f>
        <v xml:space="preserve">20 </v>
      </c>
    </row>
    <row r="139" spans="1:8" x14ac:dyDescent="0.4">
      <c r="A139" t="str">
        <f>IF(大会申込!B140="","","07"&amp;大会申込!B140+1000000)</f>
        <v/>
      </c>
      <c r="B139" t="str">
        <f>IF(大会申込!$B140="","",大会申込!C140)</f>
        <v/>
      </c>
      <c r="C139" t="str">
        <f>IF(大会申込!$B140="","",大会申込!D140)</f>
        <v/>
      </c>
      <c r="D139" t="str">
        <f>IF(大会申込!$B140="","",大会申込!F140)</f>
        <v/>
      </c>
      <c r="E139" t="str">
        <f>IF(大会申込!$B140="","",大会申込!G140)</f>
        <v/>
      </c>
      <c r="F139" t="str">
        <f>IF(大会申込!$B140="","",大会申込!B140)</f>
        <v/>
      </c>
      <c r="G139" t="str">
        <f>IF(大会申込!$B140="","",大会申込!I140)</f>
        <v/>
      </c>
      <c r="H139" t="str">
        <f>大会申込!M140&amp;大会申込!K140&amp;" "&amp;大会申込!N140</f>
        <v xml:space="preserve">20 </v>
      </c>
    </row>
    <row r="140" spans="1:8" x14ac:dyDescent="0.4">
      <c r="A140" t="str">
        <f>IF(大会申込!B141="","","07"&amp;大会申込!B141+1000000)</f>
        <v/>
      </c>
      <c r="B140" t="str">
        <f>IF(大会申込!$B141="","",大会申込!C141)</f>
        <v/>
      </c>
      <c r="C140" t="str">
        <f>IF(大会申込!$B141="","",大会申込!D141)</f>
        <v/>
      </c>
      <c r="D140" t="str">
        <f>IF(大会申込!$B141="","",大会申込!F141)</f>
        <v/>
      </c>
      <c r="E140" t="str">
        <f>IF(大会申込!$B141="","",大会申込!G141)</f>
        <v/>
      </c>
      <c r="F140" t="str">
        <f>IF(大会申込!$B141="","",大会申込!B141)</f>
        <v/>
      </c>
      <c r="G140" t="str">
        <f>IF(大会申込!$B141="","",大会申込!I141)</f>
        <v/>
      </c>
      <c r="H140" t="str">
        <f>大会申込!M141&amp;大会申込!K141&amp;" "&amp;大会申込!N141</f>
        <v xml:space="preserve">20 </v>
      </c>
    </row>
    <row r="141" spans="1:8" x14ac:dyDescent="0.4">
      <c r="A141" t="str">
        <f>IF(大会申込!B142="","","07"&amp;大会申込!B142+1000000)</f>
        <v/>
      </c>
      <c r="B141" t="str">
        <f>IF(大会申込!$B142="","",大会申込!C142)</f>
        <v/>
      </c>
      <c r="C141" t="str">
        <f>IF(大会申込!$B142="","",大会申込!D142)</f>
        <v/>
      </c>
      <c r="D141" t="str">
        <f>IF(大会申込!$B142="","",大会申込!F142)</f>
        <v/>
      </c>
      <c r="E141" t="str">
        <f>IF(大会申込!$B142="","",大会申込!G142)</f>
        <v/>
      </c>
      <c r="F141" t="str">
        <f>IF(大会申込!$B142="","",大会申込!B142)</f>
        <v/>
      </c>
      <c r="G141" t="str">
        <f>IF(大会申込!$B142="","",大会申込!I142)</f>
        <v/>
      </c>
      <c r="H141" t="str">
        <f>大会申込!M142&amp;大会申込!K142&amp;" "&amp;大会申込!N142</f>
        <v xml:space="preserve">20 </v>
      </c>
    </row>
    <row r="142" spans="1:8" x14ac:dyDescent="0.4">
      <c r="A142" t="str">
        <f>IF(大会申込!B143="","","07"&amp;大会申込!B143+1000000)</f>
        <v/>
      </c>
      <c r="B142" t="str">
        <f>IF(大会申込!$B143="","",大会申込!C143)</f>
        <v/>
      </c>
      <c r="C142" t="str">
        <f>IF(大会申込!$B143="","",大会申込!D143)</f>
        <v/>
      </c>
      <c r="D142" t="str">
        <f>IF(大会申込!$B143="","",大会申込!F143)</f>
        <v/>
      </c>
      <c r="E142" t="str">
        <f>IF(大会申込!$B143="","",大会申込!G143)</f>
        <v/>
      </c>
      <c r="F142" t="str">
        <f>IF(大会申込!$B143="","",大会申込!B143)</f>
        <v/>
      </c>
      <c r="G142" t="str">
        <f>IF(大会申込!$B143="","",大会申込!I143)</f>
        <v/>
      </c>
      <c r="H142" t="str">
        <f>大会申込!M143&amp;大会申込!K143&amp;" "&amp;大会申込!N143</f>
        <v xml:space="preserve">20 </v>
      </c>
    </row>
    <row r="143" spans="1:8" x14ac:dyDescent="0.4">
      <c r="A143" t="str">
        <f>IF(大会申込!B144="","","07"&amp;大会申込!B144+1000000)</f>
        <v/>
      </c>
      <c r="B143" t="str">
        <f>IF(大会申込!$B144="","",大会申込!C144)</f>
        <v/>
      </c>
      <c r="C143" t="str">
        <f>IF(大会申込!$B144="","",大会申込!D144)</f>
        <v/>
      </c>
      <c r="D143" t="str">
        <f>IF(大会申込!$B144="","",大会申込!F144)</f>
        <v/>
      </c>
      <c r="E143" t="str">
        <f>IF(大会申込!$B144="","",大会申込!G144)</f>
        <v/>
      </c>
      <c r="F143" t="str">
        <f>IF(大会申込!$B144="","",大会申込!B144)</f>
        <v/>
      </c>
      <c r="G143" t="str">
        <f>IF(大会申込!$B144="","",大会申込!I144)</f>
        <v/>
      </c>
      <c r="H143" t="str">
        <f>大会申込!M144&amp;大会申込!K144&amp;" "&amp;大会申込!N144</f>
        <v xml:space="preserve">20 </v>
      </c>
    </row>
    <row r="144" spans="1:8" x14ac:dyDescent="0.4">
      <c r="A144" t="str">
        <f>IF(大会申込!B145="","","07"&amp;大会申込!B145+1000000)</f>
        <v/>
      </c>
      <c r="B144" t="str">
        <f>IF(大会申込!$B145="","",大会申込!C145)</f>
        <v/>
      </c>
      <c r="C144" t="str">
        <f>IF(大会申込!$B145="","",大会申込!D145)</f>
        <v/>
      </c>
      <c r="D144" t="str">
        <f>IF(大会申込!$B145="","",大会申込!F145)</f>
        <v/>
      </c>
      <c r="E144" t="str">
        <f>IF(大会申込!$B145="","",大会申込!G145)</f>
        <v/>
      </c>
      <c r="F144" t="str">
        <f>IF(大会申込!$B145="","",大会申込!B145)</f>
        <v/>
      </c>
      <c r="G144" t="str">
        <f>IF(大会申込!$B145="","",大会申込!I145)</f>
        <v/>
      </c>
      <c r="H144" t="str">
        <f>大会申込!M145&amp;大会申込!K145&amp;" "&amp;大会申込!N145</f>
        <v xml:space="preserve">20 </v>
      </c>
    </row>
    <row r="145" spans="1:8" x14ac:dyDescent="0.4">
      <c r="A145" t="str">
        <f>IF(大会申込!B146="","","07"&amp;大会申込!B146+1000000)</f>
        <v/>
      </c>
      <c r="B145" t="str">
        <f>IF(大会申込!$B146="","",大会申込!C146)</f>
        <v/>
      </c>
      <c r="C145" t="str">
        <f>IF(大会申込!$B146="","",大会申込!D146)</f>
        <v/>
      </c>
      <c r="D145" t="str">
        <f>IF(大会申込!$B146="","",大会申込!F146)</f>
        <v/>
      </c>
      <c r="E145" t="str">
        <f>IF(大会申込!$B146="","",大会申込!G146)</f>
        <v/>
      </c>
      <c r="F145" t="str">
        <f>IF(大会申込!$B146="","",大会申込!B146)</f>
        <v/>
      </c>
      <c r="G145" t="str">
        <f>IF(大会申込!$B146="","",大会申込!I146)</f>
        <v/>
      </c>
      <c r="H145" t="str">
        <f>大会申込!M146&amp;大会申込!K146&amp;" "&amp;大会申込!N146</f>
        <v xml:space="preserve">20 </v>
      </c>
    </row>
    <row r="146" spans="1:8" x14ac:dyDescent="0.4">
      <c r="A146" t="str">
        <f>IF(大会申込!B147="","","07"&amp;大会申込!B147+1000000)</f>
        <v/>
      </c>
      <c r="B146" t="str">
        <f>IF(大会申込!$B147="","",大会申込!C147)</f>
        <v/>
      </c>
      <c r="C146" t="str">
        <f>IF(大会申込!$B147="","",大会申込!D147)</f>
        <v/>
      </c>
      <c r="D146" t="str">
        <f>IF(大会申込!$B147="","",大会申込!F147)</f>
        <v/>
      </c>
      <c r="E146" t="str">
        <f>IF(大会申込!$B147="","",大会申込!G147)</f>
        <v/>
      </c>
      <c r="F146" t="str">
        <f>IF(大会申込!$B147="","",大会申込!B147)</f>
        <v/>
      </c>
      <c r="G146" t="str">
        <f>IF(大会申込!$B147="","",大会申込!I147)</f>
        <v/>
      </c>
      <c r="H146" t="str">
        <f>大会申込!M147&amp;大会申込!K147&amp;" "&amp;大会申込!N147</f>
        <v xml:space="preserve">20 </v>
      </c>
    </row>
    <row r="147" spans="1:8" x14ac:dyDescent="0.4">
      <c r="A147" t="str">
        <f>IF(大会申込!B148="","","07"&amp;大会申込!B148+1000000)</f>
        <v/>
      </c>
      <c r="B147" t="str">
        <f>IF(大会申込!$B148="","",大会申込!C148)</f>
        <v/>
      </c>
      <c r="C147" t="str">
        <f>IF(大会申込!$B148="","",大会申込!D148)</f>
        <v/>
      </c>
      <c r="D147" t="str">
        <f>IF(大会申込!$B148="","",大会申込!F148)</f>
        <v/>
      </c>
      <c r="E147" t="str">
        <f>IF(大会申込!$B148="","",大会申込!G148)</f>
        <v/>
      </c>
      <c r="F147" t="str">
        <f>IF(大会申込!$B148="","",大会申込!B148)</f>
        <v/>
      </c>
      <c r="G147" t="str">
        <f>IF(大会申込!$B148="","",大会申込!I148)</f>
        <v/>
      </c>
      <c r="H147" t="str">
        <f>大会申込!M148&amp;大会申込!K148&amp;" "&amp;大会申込!N148</f>
        <v xml:space="preserve">20 </v>
      </c>
    </row>
    <row r="148" spans="1:8" x14ac:dyDescent="0.4">
      <c r="A148" t="str">
        <f>IF(大会申込!B149="","","07"&amp;大会申込!B149+1000000)</f>
        <v/>
      </c>
      <c r="B148" t="str">
        <f>IF(大会申込!$B149="","",大会申込!C149)</f>
        <v/>
      </c>
      <c r="C148" t="str">
        <f>IF(大会申込!$B149="","",大会申込!D149)</f>
        <v/>
      </c>
      <c r="D148" t="str">
        <f>IF(大会申込!$B149="","",大会申込!F149)</f>
        <v/>
      </c>
      <c r="E148" t="str">
        <f>IF(大会申込!$B149="","",大会申込!G149)</f>
        <v/>
      </c>
      <c r="F148" t="str">
        <f>IF(大会申込!$B149="","",大会申込!B149)</f>
        <v/>
      </c>
      <c r="G148" t="str">
        <f>IF(大会申込!$B149="","",大会申込!I149)</f>
        <v/>
      </c>
      <c r="H148" t="str">
        <f>大会申込!M149&amp;大会申込!K149&amp;" "&amp;大会申込!N149</f>
        <v xml:space="preserve">20 </v>
      </c>
    </row>
    <row r="149" spans="1:8" x14ac:dyDescent="0.4">
      <c r="A149" t="str">
        <f>IF(大会申込!B150="","","07"&amp;大会申込!B150+1000000)</f>
        <v/>
      </c>
      <c r="B149" t="str">
        <f>IF(大会申込!$B150="","",大会申込!C150)</f>
        <v/>
      </c>
      <c r="C149" t="str">
        <f>IF(大会申込!$B150="","",大会申込!D150)</f>
        <v/>
      </c>
      <c r="D149" t="str">
        <f>IF(大会申込!$B150="","",大会申込!F150)</f>
        <v/>
      </c>
      <c r="E149" t="str">
        <f>IF(大会申込!$B150="","",大会申込!G150)</f>
        <v/>
      </c>
      <c r="F149" t="str">
        <f>IF(大会申込!$B150="","",大会申込!B150)</f>
        <v/>
      </c>
      <c r="G149" t="str">
        <f>IF(大会申込!$B150="","",大会申込!I150)</f>
        <v/>
      </c>
      <c r="H149" t="str">
        <f>大会申込!M150&amp;大会申込!K150&amp;" "&amp;大会申込!N150</f>
        <v xml:space="preserve">20 </v>
      </c>
    </row>
    <row r="150" spans="1:8" x14ac:dyDescent="0.4">
      <c r="A150" t="str">
        <f>IF(大会申込!B151="","","07"&amp;大会申込!B151+1000000)</f>
        <v/>
      </c>
      <c r="B150" t="str">
        <f>IF(大会申込!$B151="","",大会申込!C151)</f>
        <v/>
      </c>
      <c r="C150" t="str">
        <f>IF(大会申込!$B151="","",大会申込!D151)</f>
        <v/>
      </c>
      <c r="D150" t="str">
        <f>IF(大会申込!$B151="","",大会申込!F151)</f>
        <v/>
      </c>
      <c r="E150" t="str">
        <f>IF(大会申込!$B151="","",大会申込!G151)</f>
        <v/>
      </c>
      <c r="F150" t="str">
        <f>IF(大会申込!$B151="","",大会申込!B151)</f>
        <v/>
      </c>
      <c r="G150" t="str">
        <f>IF(大会申込!$B151="","",大会申込!I151)</f>
        <v/>
      </c>
      <c r="H150" t="str">
        <f>大会申込!M151&amp;大会申込!K151&amp;" "&amp;大会申込!N151</f>
        <v xml:space="preserve">20 </v>
      </c>
    </row>
    <row r="151" spans="1:8" x14ac:dyDescent="0.4">
      <c r="A151" t="str">
        <f>IF(大会申込!B152="","","07"&amp;大会申込!B152+1000000)</f>
        <v/>
      </c>
      <c r="B151" t="str">
        <f>IF(大会申込!$B152="","",大会申込!C152)</f>
        <v/>
      </c>
      <c r="C151" t="str">
        <f>IF(大会申込!$B152="","",大会申込!D152)</f>
        <v/>
      </c>
      <c r="D151" t="str">
        <f>IF(大会申込!$B152="","",大会申込!F152)</f>
        <v/>
      </c>
      <c r="E151" t="str">
        <f>IF(大会申込!$B152="","",大会申込!G152)</f>
        <v/>
      </c>
      <c r="F151" t="str">
        <f>IF(大会申込!$B152="","",大会申込!B152)</f>
        <v/>
      </c>
      <c r="G151" t="str">
        <f>IF(大会申込!$B152="","",大会申込!I152)</f>
        <v/>
      </c>
      <c r="H151" t="str">
        <f>大会申込!M152&amp;大会申込!K152&amp;" "&amp;大会申込!N152</f>
        <v xml:space="preserve">20 </v>
      </c>
    </row>
    <row r="152" spans="1:8" x14ac:dyDescent="0.4">
      <c r="A152" t="str">
        <f>IF(大会申込!B153="","","07"&amp;大会申込!B153+1000000)</f>
        <v/>
      </c>
      <c r="B152" t="str">
        <f>IF(大会申込!$B153="","",大会申込!C153)</f>
        <v/>
      </c>
      <c r="C152" t="str">
        <f>IF(大会申込!$B153="","",大会申込!D153)</f>
        <v/>
      </c>
      <c r="D152" t="str">
        <f>IF(大会申込!$B153="","",大会申込!F153)</f>
        <v/>
      </c>
      <c r="E152" t="str">
        <f>IF(大会申込!$B153="","",大会申込!G153)</f>
        <v/>
      </c>
      <c r="F152" t="str">
        <f>IF(大会申込!$B153="","",大会申込!B153)</f>
        <v/>
      </c>
      <c r="G152" t="str">
        <f>IF(大会申込!$B153="","",大会申込!I153)</f>
        <v/>
      </c>
      <c r="H152" t="str">
        <f>大会申込!M153&amp;大会申込!K153&amp;" "&amp;大会申込!N153</f>
        <v xml:space="preserve">20 </v>
      </c>
    </row>
    <row r="153" spans="1:8" x14ac:dyDescent="0.4">
      <c r="A153" t="str">
        <f>IF(大会申込!B154="","","07"&amp;大会申込!B154+1000000)</f>
        <v/>
      </c>
      <c r="B153" t="str">
        <f>IF(大会申込!$B154="","",大会申込!C154)</f>
        <v/>
      </c>
      <c r="C153" t="str">
        <f>IF(大会申込!$B154="","",大会申込!D154)</f>
        <v/>
      </c>
      <c r="D153" t="str">
        <f>IF(大会申込!$B154="","",大会申込!F154)</f>
        <v/>
      </c>
      <c r="E153" t="str">
        <f>IF(大会申込!$B154="","",大会申込!G154)</f>
        <v/>
      </c>
      <c r="F153" t="str">
        <f>IF(大会申込!$B154="","",大会申込!B154)</f>
        <v/>
      </c>
      <c r="G153" t="str">
        <f>IF(大会申込!$B154="","",大会申込!I154)</f>
        <v/>
      </c>
      <c r="H153" t="str">
        <f>大会申込!M154&amp;大会申込!K154&amp;" "&amp;大会申込!N154</f>
        <v xml:space="preserve">20 </v>
      </c>
    </row>
    <row r="154" spans="1:8" x14ac:dyDescent="0.4">
      <c r="A154" t="str">
        <f>IF(大会申込!B155="","","07"&amp;大会申込!B155+1000000)</f>
        <v/>
      </c>
      <c r="B154" t="str">
        <f>IF(大会申込!$B155="","",大会申込!C155)</f>
        <v/>
      </c>
      <c r="C154" t="str">
        <f>IF(大会申込!$B155="","",大会申込!D155)</f>
        <v/>
      </c>
      <c r="D154" t="str">
        <f>IF(大会申込!$B155="","",大会申込!F155)</f>
        <v/>
      </c>
      <c r="E154" t="str">
        <f>IF(大会申込!$B155="","",大会申込!G155)</f>
        <v/>
      </c>
      <c r="F154" t="str">
        <f>IF(大会申込!$B155="","",大会申込!B155)</f>
        <v/>
      </c>
      <c r="G154" t="str">
        <f>IF(大会申込!$B155="","",大会申込!I155)</f>
        <v/>
      </c>
      <c r="H154" t="str">
        <f>大会申込!M155&amp;大会申込!K155&amp;" "&amp;大会申込!N155</f>
        <v xml:space="preserve">20 </v>
      </c>
    </row>
    <row r="155" spans="1:8" x14ac:dyDescent="0.4">
      <c r="A155" t="str">
        <f>IF(大会申込!B156="","","07"&amp;大会申込!B156+1000000)</f>
        <v/>
      </c>
      <c r="B155" t="str">
        <f>IF(大会申込!$B156="","",大会申込!C156)</f>
        <v/>
      </c>
      <c r="C155" t="str">
        <f>IF(大会申込!$B156="","",大会申込!D156)</f>
        <v/>
      </c>
      <c r="D155" t="str">
        <f>IF(大会申込!$B156="","",大会申込!F156)</f>
        <v/>
      </c>
      <c r="E155" t="str">
        <f>IF(大会申込!$B156="","",大会申込!G156)</f>
        <v/>
      </c>
      <c r="F155" t="str">
        <f>IF(大会申込!$B156="","",大会申込!B156)</f>
        <v/>
      </c>
      <c r="G155" t="str">
        <f>IF(大会申込!$B156="","",大会申込!I156)</f>
        <v/>
      </c>
      <c r="H155" t="str">
        <f>大会申込!M156&amp;大会申込!K156&amp;" "&amp;大会申込!N156</f>
        <v xml:space="preserve">20 </v>
      </c>
    </row>
    <row r="156" spans="1:8" x14ac:dyDescent="0.4">
      <c r="A156" t="str">
        <f>IF(大会申込!B157="","","07"&amp;大会申込!B157+1000000)</f>
        <v/>
      </c>
      <c r="B156" t="str">
        <f>IF(大会申込!$B157="","",大会申込!C157)</f>
        <v/>
      </c>
      <c r="C156" t="str">
        <f>IF(大会申込!$B157="","",大会申込!D157)</f>
        <v/>
      </c>
      <c r="D156" t="str">
        <f>IF(大会申込!$B157="","",大会申込!F157)</f>
        <v/>
      </c>
      <c r="E156" t="str">
        <f>IF(大会申込!$B157="","",大会申込!G157)</f>
        <v/>
      </c>
      <c r="F156" t="str">
        <f>IF(大会申込!$B157="","",大会申込!B157)</f>
        <v/>
      </c>
      <c r="G156" t="str">
        <f>IF(大会申込!$B157="","",大会申込!I157)</f>
        <v/>
      </c>
      <c r="H156" t="str">
        <f>大会申込!M157&amp;大会申込!K157&amp;" "&amp;大会申込!N157</f>
        <v xml:space="preserve">20 </v>
      </c>
    </row>
    <row r="157" spans="1:8" x14ac:dyDescent="0.4">
      <c r="A157" t="str">
        <f>IF(大会申込!B158="","","07"&amp;大会申込!B158+1000000)</f>
        <v/>
      </c>
      <c r="B157" t="str">
        <f>IF(大会申込!$B158="","",大会申込!C158)</f>
        <v/>
      </c>
      <c r="C157" t="str">
        <f>IF(大会申込!$B158="","",大会申込!D158)</f>
        <v/>
      </c>
      <c r="D157" t="str">
        <f>IF(大会申込!$B158="","",大会申込!F158)</f>
        <v/>
      </c>
      <c r="E157" t="str">
        <f>IF(大会申込!$B158="","",大会申込!G158)</f>
        <v/>
      </c>
      <c r="F157" t="str">
        <f>IF(大会申込!$B158="","",大会申込!B158)</f>
        <v/>
      </c>
      <c r="G157" t="str">
        <f>IF(大会申込!$B158="","",大会申込!I158)</f>
        <v/>
      </c>
      <c r="H157" t="str">
        <f>大会申込!M158&amp;大会申込!K158&amp;" "&amp;大会申込!N158</f>
        <v xml:space="preserve">20 </v>
      </c>
    </row>
    <row r="158" spans="1:8" x14ac:dyDescent="0.4">
      <c r="A158" t="str">
        <f>IF(大会申込!B159="","","07"&amp;大会申込!B159+1000000)</f>
        <v/>
      </c>
      <c r="B158" t="str">
        <f>IF(大会申込!$B159="","",大会申込!C159)</f>
        <v/>
      </c>
      <c r="C158" t="str">
        <f>IF(大会申込!$B159="","",大会申込!D159)</f>
        <v/>
      </c>
      <c r="D158" t="str">
        <f>IF(大会申込!$B159="","",大会申込!F159)</f>
        <v/>
      </c>
      <c r="E158" t="str">
        <f>IF(大会申込!$B159="","",大会申込!G159)</f>
        <v/>
      </c>
      <c r="F158" t="str">
        <f>IF(大会申込!$B159="","",大会申込!B159)</f>
        <v/>
      </c>
      <c r="G158" t="str">
        <f>IF(大会申込!$B159="","",大会申込!I159)</f>
        <v/>
      </c>
      <c r="H158" t="str">
        <f>大会申込!M159&amp;大会申込!K159&amp;" "&amp;大会申込!N159</f>
        <v xml:space="preserve">20 </v>
      </c>
    </row>
    <row r="159" spans="1:8" x14ac:dyDescent="0.4">
      <c r="A159" t="str">
        <f>IF(大会申込!B160="","","07"&amp;大会申込!B160+1000000)</f>
        <v/>
      </c>
      <c r="B159" t="str">
        <f>IF(大会申込!$B160="","",大会申込!C160)</f>
        <v/>
      </c>
      <c r="C159" t="str">
        <f>IF(大会申込!$B160="","",大会申込!D160)</f>
        <v/>
      </c>
      <c r="D159" t="str">
        <f>IF(大会申込!$B160="","",大会申込!F160)</f>
        <v/>
      </c>
      <c r="E159" t="str">
        <f>IF(大会申込!$B160="","",大会申込!G160)</f>
        <v/>
      </c>
      <c r="F159" t="str">
        <f>IF(大会申込!$B160="","",大会申込!B160)</f>
        <v/>
      </c>
      <c r="G159" t="str">
        <f>IF(大会申込!$B160="","",大会申込!I160)</f>
        <v/>
      </c>
      <c r="H159" t="str">
        <f>大会申込!M160&amp;大会申込!K160&amp;" "&amp;大会申込!N160</f>
        <v xml:space="preserve">20 </v>
      </c>
    </row>
    <row r="160" spans="1:8" x14ac:dyDescent="0.4">
      <c r="A160" t="str">
        <f>IF(大会申込!B161="","","07"&amp;大会申込!B161+1000000)</f>
        <v/>
      </c>
      <c r="B160" t="str">
        <f>IF(大会申込!$B161="","",大会申込!C161)</f>
        <v/>
      </c>
      <c r="C160" t="str">
        <f>IF(大会申込!$B161="","",大会申込!D161)</f>
        <v/>
      </c>
      <c r="D160" t="str">
        <f>IF(大会申込!$B161="","",大会申込!F161)</f>
        <v/>
      </c>
      <c r="E160" t="str">
        <f>IF(大会申込!$B161="","",大会申込!G161)</f>
        <v/>
      </c>
      <c r="F160" t="str">
        <f>IF(大会申込!$B161="","",大会申込!B161)</f>
        <v/>
      </c>
      <c r="G160" t="str">
        <f>IF(大会申込!$B161="","",大会申込!I161)</f>
        <v/>
      </c>
      <c r="H160" t="str">
        <f>大会申込!M161&amp;大会申込!K161&amp;" "&amp;大会申込!N161</f>
        <v xml:space="preserve">20 </v>
      </c>
    </row>
    <row r="161" spans="1:8" x14ac:dyDescent="0.4">
      <c r="A161" t="str">
        <f>IF(大会申込!B162="","","07"&amp;大会申込!B162+1000000)</f>
        <v/>
      </c>
      <c r="B161" t="str">
        <f>IF(大会申込!$B162="","",大会申込!C162)</f>
        <v/>
      </c>
      <c r="C161" t="str">
        <f>IF(大会申込!$B162="","",大会申込!D162)</f>
        <v/>
      </c>
      <c r="D161" t="str">
        <f>IF(大会申込!$B162="","",大会申込!F162)</f>
        <v/>
      </c>
      <c r="E161" t="str">
        <f>IF(大会申込!$B162="","",大会申込!G162)</f>
        <v/>
      </c>
      <c r="F161" t="str">
        <f>IF(大会申込!$B162="","",大会申込!B162)</f>
        <v/>
      </c>
      <c r="G161" t="str">
        <f>IF(大会申込!$B162="","",大会申込!I162)</f>
        <v/>
      </c>
      <c r="H161" t="str">
        <f>大会申込!M162&amp;大会申込!K162&amp;" "&amp;大会申込!N162</f>
        <v xml:space="preserve">20 </v>
      </c>
    </row>
    <row r="162" spans="1:8" x14ac:dyDescent="0.4">
      <c r="A162" t="str">
        <f>IF(大会申込!B163="","","07"&amp;大会申込!B163+1000000)</f>
        <v/>
      </c>
      <c r="B162" t="str">
        <f>IF(大会申込!$B163="","",大会申込!C163)</f>
        <v/>
      </c>
      <c r="C162" t="str">
        <f>IF(大会申込!$B163="","",大会申込!D163)</f>
        <v/>
      </c>
      <c r="D162" t="str">
        <f>IF(大会申込!$B163="","",大会申込!F163)</f>
        <v/>
      </c>
      <c r="E162" t="str">
        <f>IF(大会申込!$B163="","",大会申込!G163)</f>
        <v/>
      </c>
      <c r="F162" t="str">
        <f>IF(大会申込!$B163="","",大会申込!B163)</f>
        <v/>
      </c>
      <c r="G162" t="str">
        <f>IF(大会申込!$B163="","",大会申込!I163)</f>
        <v/>
      </c>
      <c r="H162" t="str">
        <f>大会申込!M163&amp;大会申込!K163&amp;" "&amp;大会申込!N163</f>
        <v xml:space="preserve">20 </v>
      </c>
    </row>
    <row r="163" spans="1:8" x14ac:dyDescent="0.4">
      <c r="A163" t="str">
        <f>IF(大会申込!B164="","","07"&amp;大会申込!B164+1000000)</f>
        <v/>
      </c>
      <c r="B163" t="str">
        <f>IF(大会申込!$B164="","",大会申込!C164)</f>
        <v/>
      </c>
      <c r="C163" t="str">
        <f>IF(大会申込!$B164="","",大会申込!D164)</f>
        <v/>
      </c>
      <c r="D163" t="str">
        <f>IF(大会申込!$B164="","",大会申込!F164)</f>
        <v/>
      </c>
      <c r="E163" t="str">
        <f>IF(大会申込!$B164="","",大会申込!G164)</f>
        <v/>
      </c>
      <c r="F163" t="str">
        <f>IF(大会申込!$B164="","",大会申込!B164)</f>
        <v/>
      </c>
      <c r="G163" t="str">
        <f>IF(大会申込!$B164="","",大会申込!I164)</f>
        <v/>
      </c>
      <c r="H163" t="str">
        <f>大会申込!M164&amp;大会申込!K164&amp;" "&amp;大会申込!N164</f>
        <v xml:space="preserve">20 </v>
      </c>
    </row>
    <row r="164" spans="1:8" x14ac:dyDescent="0.4">
      <c r="A164" t="str">
        <f>IF(大会申込!B165="","","07"&amp;大会申込!B165+1000000)</f>
        <v/>
      </c>
      <c r="B164" t="str">
        <f>IF(大会申込!$B165="","",大会申込!C165)</f>
        <v/>
      </c>
      <c r="C164" t="str">
        <f>IF(大会申込!$B165="","",大会申込!D165)</f>
        <v/>
      </c>
      <c r="D164" t="str">
        <f>IF(大会申込!$B165="","",大会申込!F165)</f>
        <v/>
      </c>
      <c r="E164" t="str">
        <f>IF(大会申込!$B165="","",大会申込!G165)</f>
        <v/>
      </c>
      <c r="F164" t="str">
        <f>IF(大会申込!$B165="","",大会申込!B165)</f>
        <v/>
      </c>
      <c r="G164" t="str">
        <f>IF(大会申込!$B165="","",大会申込!I165)</f>
        <v/>
      </c>
      <c r="H164" t="str">
        <f>大会申込!M165&amp;大会申込!K165&amp;" "&amp;大会申込!N165</f>
        <v xml:space="preserve">20 </v>
      </c>
    </row>
    <row r="165" spans="1:8" x14ac:dyDescent="0.4">
      <c r="A165" t="str">
        <f>IF(大会申込!B166="","","07"&amp;大会申込!B166+1000000)</f>
        <v/>
      </c>
      <c r="B165" t="str">
        <f>IF(大会申込!$B166="","",大会申込!C166)</f>
        <v/>
      </c>
      <c r="C165" t="str">
        <f>IF(大会申込!$B166="","",大会申込!D166)</f>
        <v/>
      </c>
      <c r="D165" t="str">
        <f>IF(大会申込!$B166="","",大会申込!F166)</f>
        <v/>
      </c>
      <c r="E165" t="str">
        <f>IF(大会申込!$B166="","",大会申込!G166)</f>
        <v/>
      </c>
      <c r="F165" t="str">
        <f>IF(大会申込!$B166="","",大会申込!B166)</f>
        <v/>
      </c>
      <c r="G165" t="str">
        <f>IF(大会申込!$B166="","",大会申込!I166)</f>
        <v/>
      </c>
      <c r="H165" t="str">
        <f>大会申込!M166&amp;大会申込!K166&amp;" "&amp;大会申込!N166</f>
        <v xml:space="preserve">20 </v>
      </c>
    </row>
    <row r="166" spans="1:8" x14ac:dyDescent="0.4">
      <c r="A166" t="str">
        <f>IF(大会申込!B167="","","07"&amp;大会申込!B167+1000000)</f>
        <v/>
      </c>
      <c r="B166" t="str">
        <f>IF(大会申込!$B167="","",大会申込!C167)</f>
        <v/>
      </c>
      <c r="C166" t="str">
        <f>IF(大会申込!$B167="","",大会申込!D167)</f>
        <v/>
      </c>
      <c r="D166" t="str">
        <f>IF(大会申込!$B167="","",大会申込!F167)</f>
        <v/>
      </c>
      <c r="E166" t="str">
        <f>IF(大会申込!$B167="","",大会申込!G167)</f>
        <v/>
      </c>
      <c r="F166" t="str">
        <f>IF(大会申込!$B167="","",大会申込!B167)</f>
        <v/>
      </c>
      <c r="G166" t="str">
        <f>IF(大会申込!$B167="","",大会申込!I167)</f>
        <v/>
      </c>
      <c r="H166" t="str">
        <f>大会申込!M167&amp;大会申込!K167&amp;" "&amp;大会申込!N167</f>
        <v xml:space="preserve">20 </v>
      </c>
    </row>
    <row r="167" spans="1:8" x14ac:dyDescent="0.4">
      <c r="A167" t="str">
        <f>IF(大会申込!B168="","","07"&amp;大会申込!B168+1000000)</f>
        <v/>
      </c>
      <c r="B167" t="str">
        <f>IF(大会申込!$B168="","",大会申込!C168)</f>
        <v/>
      </c>
      <c r="C167" t="str">
        <f>IF(大会申込!$B168="","",大会申込!D168)</f>
        <v/>
      </c>
      <c r="D167" t="str">
        <f>IF(大会申込!$B168="","",大会申込!F168)</f>
        <v/>
      </c>
      <c r="E167" t="str">
        <f>IF(大会申込!$B168="","",大会申込!G168)</f>
        <v/>
      </c>
      <c r="F167" t="str">
        <f>IF(大会申込!$B168="","",大会申込!B168)</f>
        <v/>
      </c>
      <c r="G167" t="str">
        <f>IF(大会申込!$B168="","",大会申込!I168)</f>
        <v/>
      </c>
      <c r="H167" t="str">
        <f>大会申込!M168&amp;大会申込!K168&amp;" "&amp;大会申込!N168</f>
        <v xml:space="preserve">20 </v>
      </c>
    </row>
    <row r="168" spans="1:8" x14ac:dyDescent="0.4">
      <c r="A168" t="str">
        <f>IF(大会申込!B169="","","07"&amp;大会申込!B169+1000000)</f>
        <v/>
      </c>
      <c r="B168" t="str">
        <f>IF(大会申込!$B169="","",大会申込!C169)</f>
        <v/>
      </c>
      <c r="C168" t="str">
        <f>IF(大会申込!$B169="","",大会申込!D169)</f>
        <v/>
      </c>
      <c r="D168" t="str">
        <f>IF(大会申込!$B169="","",大会申込!F169)</f>
        <v/>
      </c>
      <c r="E168" t="str">
        <f>IF(大会申込!$B169="","",大会申込!G169)</f>
        <v/>
      </c>
      <c r="F168" t="str">
        <f>IF(大会申込!$B169="","",大会申込!B169)</f>
        <v/>
      </c>
      <c r="G168" t="str">
        <f>IF(大会申込!$B169="","",大会申込!I169)</f>
        <v/>
      </c>
      <c r="H168" t="str">
        <f>大会申込!M169&amp;大会申込!K169&amp;" "&amp;大会申込!N169</f>
        <v xml:space="preserve">20 </v>
      </c>
    </row>
    <row r="169" spans="1:8" x14ac:dyDescent="0.4">
      <c r="A169" t="str">
        <f>IF(大会申込!B170="","","07"&amp;大会申込!B170+1000000)</f>
        <v/>
      </c>
      <c r="B169" t="str">
        <f>IF(大会申込!$B170="","",大会申込!C170)</f>
        <v/>
      </c>
      <c r="C169" t="str">
        <f>IF(大会申込!$B170="","",大会申込!D170)</f>
        <v/>
      </c>
      <c r="D169" t="str">
        <f>IF(大会申込!$B170="","",大会申込!F170)</f>
        <v/>
      </c>
      <c r="E169" t="str">
        <f>IF(大会申込!$B170="","",大会申込!G170)</f>
        <v/>
      </c>
      <c r="F169" t="str">
        <f>IF(大会申込!$B170="","",大会申込!B170)</f>
        <v/>
      </c>
      <c r="G169" t="str">
        <f>IF(大会申込!$B170="","",大会申込!I170)</f>
        <v/>
      </c>
      <c r="H169" t="str">
        <f>大会申込!M170&amp;大会申込!K170&amp;" "&amp;大会申込!N170</f>
        <v xml:space="preserve">20 </v>
      </c>
    </row>
    <row r="170" spans="1:8" x14ac:dyDescent="0.4">
      <c r="A170" t="str">
        <f>IF(大会申込!B171="","","07"&amp;大会申込!B171+1000000)</f>
        <v/>
      </c>
      <c r="B170" t="str">
        <f>IF(大会申込!$B171="","",大会申込!C171)</f>
        <v/>
      </c>
      <c r="C170" t="str">
        <f>IF(大会申込!$B171="","",大会申込!D171)</f>
        <v/>
      </c>
      <c r="D170" t="str">
        <f>IF(大会申込!$B171="","",大会申込!F171)</f>
        <v/>
      </c>
      <c r="E170" t="str">
        <f>IF(大会申込!$B171="","",大会申込!G171)</f>
        <v/>
      </c>
      <c r="F170" t="str">
        <f>IF(大会申込!$B171="","",大会申込!B171)</f>
        <v/>
      </c>
      <c r="G170" t="str">
        <f>IF(大会申込!$B171="","",大会申込!I171)</f>
        <v/>
      </c>
      <c r="H170" t="str">
        <f>大会申込!M171&amp;大会申込!K171&amp;" "&amp;大会申込!N171</f>
        <v xml:space="preserve">20 </v>
      </c>
    </row>
    <row r="171" spans="1:8" x14ac:dyDescent="0.4">
      <c r="A171" t="str">
        <f>IF(大会申込!B172="","","07"&amp;大会申込!B172+1000000)</f>
        <v/>
      </c>
      <c r="B171" t="str">
        <f>IF(大会申込!$B172="","",大会申込!C172)</f>
        <v/>
      </c>
      <c r="C171" t="str">
        <f>IF(大会申込!$B172="","",大会申込!D172)</f>
        <v/>
      </c>
      <c r="D171" t="str">
        <f>IF(大会申込!$B172="","",大会申込!F172)</f>
        <v/>
      </c>
      <c r="E171" t="str">
        <f>IF(大会申込!$B172="","",大会申込!G172)</f>
        <v/>
      </c>
      <c r="F171" t="str">
        <f>IF(大会申込!$B172="","",大会申込!B172)</f>
        <v/>
      </c>
      <c r="G171" t="str">
        <f>IF(大会申込!$B172="","",大会申込!I172)</f>
        <v/>
      </c>
      <c r="H171" t="str">
        <f>大会申込!M172&amp;大会申込!K172&amp;" "&amp;大会申込!N172</f>
        <v xml:space="preserve">20 </v>
      </c>
    </row>
    <row r="172" spans="1:8" x14ac:dyDescent="0.4">
      <c r="A172" t="str">
        <f>IF(大会申込!B173="","","07"&amp;大会申込!B173+1000000)</f>
        <v/>
      </c>
      <c r="B172" t="str">
        <f>IF(大会申込!$B173="","",大会申込!C173)</f>
        <v/>
      </c>
      <c r="C172" t="str">
        <f>IF(大会申込!$B173="","",大会申込!D173)</f>
        <v/>
      </c>
      <c r="D172" t="str">
        <f>IF(大会申込!$B173="","",大会申込!F173)</f>
        <v/>
      </c>
      <c r="E172" t="str">
        <f>IF(大会申込!$B173="","",大会申込!G173)</f>
        <v/>
      </c>
      <c r="F172" t="str">
        <f>IF(大会申込!$B173="","",大会申込!B173)</f>
        <v/>
      </c>
      <c r="G172" t="str">
        <f>IF(大会申込!$B173="","",大会申込!I173)</f>
        <v/>
      </c>
      <c r="H172" t="str">
        <f>大会申込!M173&amp;大会申込!K173&amp;" "&amp;大会申込!N173</f>
        <v xml:space="preserve">20 </v>
      </c>
    </row>
    <row r="173" spans="1:8" x14ac:dyDescent="0.4">
      <c r="A173" t="str">
        <f>IF(大会申込!B174="","","07"&amp;大会申込!B174+1000000)</f>
        <v/>
      </c>
      <c r="B173" t="str">
        <f>IF(大会申込!$B174="","",大会申込!C174)</f>
        <v/>
      </c>
      <c r="C173" t="str">
        <f>IF(大会申込!$B174="","",大会申込!D174)</f>
        <v/>
      </c>
      <c r="D173" t="str">
        <f>IF(大会申込!$B174="","",大会申込!F174)</f>
        <v/>
      </c>
      <c r="E173" t="str">
        <f>IF(大会申込!$B174="","",大会申込!G174)</f>
        <v/>
      </c>
      <c r="F173" t="str">
        <f>IF(大会申込!$B174="","",大会申込!B174)</f>
        <v/>
      </c>
      <c r="G173" t="str">
        <f>IF(大会申込!$B174="","",大会申込!I174)</f>
        <v/>
      </c>
      <c r="H173" t="str">
        <f>大会申込!M174&amp;大会申込!K174&amp;" "&amp;大会申込!N174</f>
        <v xml:space="preserve">20 </v>
      </c>
    </row>
    <row r="174" spans="1:8" x14ac:dyDescent="0.4">
      <c r="A174" t="str">
        <f>IF(大会申込!B175="","","07"&amp;大会申込!B175+1000000)</f>
        <v/>
      </c>
      <c r="B174" t="str">
        <f>IF(大会申込!$B175="","",大会申込!C175)</f>
        <v/>
      </c>
      <c r="C174" t="str">
        <f>IF(大会申込!$B175="","",大会申込!D175)</f>
        <v/>
      </c>
      <c r="D174" t="str">
        <f>IF(大会申込!$B175="","",大会申込!F175)</f>
        <v/>
      </c>
      <c r="E174" t="str">
        <f>IF(大会申込!$B175="","",大会申込!G175)</f>
        <v/>
      </c>
      <c r="F174" t="str">
        <f>IF(大会申込!$B175="","",大会申込!B175)</f>
        <v/>
      </c>
      <c r="G174" t="str">
        <f>IF(大会申込!$B175="","",大会申込!I175)</f>
        <v/>
      </c>
      <c r="H174" t="str">
        <f>大会申込!M175&amp;大会申込!K175&amp;" "&amp;大会申込!N175</f>
        <v xml:space="preserve">20 </v>
      </c>
    </row>
    <row r="175" spans="1:8" x14ac:dyDescent="0.4">
      <c r="A175" t="str">
        <f>IF(大会申込!B176="","","07"&amp;大会申込!B176+1000000)</f>
        <v/>
      </c>
      <c r="B175" t="str">
        <f>IF(大会申込!$B176="","",大会申込!C176)</f>
        <v/>
      </c>
      <c r="C175" t="str">
        <f>IF(大会申込!$B176="","",大会申込!D176)</f>
        <v/>
      </c>
      <c r="D175" t="str">
        <f>IF(大会申込!$B176="","",大会申込!F176)</f>
        <v/>
      </c>
      <c r="E175" t="str">
        <f>IF(大会申込!$B176="","",大会申込!G176)</f>
        <v/>
      </c>
      <c r="F175" t="str">
        <f>IF(大会申込!$B176="","",大会申込!B176)</f>
        <v/>
      </c>
      <c r="G175" t="str">
        <f>IF(大会申込!$B176="","",大会申込!I176)</f>
        <v/>
      </c>
      <c r="H175" t="str">
        <f>大会申込!M176&amp;大会申込!K176&amp;" "&amp;大会申込!N176</f>
        <v xml:space="preserve">20 </v>
      </c>
    </row>
    <row r="176" spans="1:8" x14ac:dyDescent="0.4">
      <c r="A176" t="str">
        <f>IF(大会申込!B177="","","07"&amp;大会申込!B177+1000000)</f>
        <v/>
      </c>
      <c r="B176" t="str">
        <f>IF(大会申込!$B177="","",大会申込!C177)</f>
        <v/>
      </c>
      <c r="C176" t="str">
        <f>IF(大会申込!$B177="","",大会申込!D177)</f>
        <v/>
      </c>
      <c r="D176" t="str">
        <f>IF(大会申込!$B177="","",大会申込!F177)</f>
        <v/>
      </c>
      <c r="E176" t="str">
        <f>IF(大会申込!$B177="","",大会申込!G177)</f>
        <v/>
      </c>
      <c r="F176" t="str">
        <f>IF(大会申込!$B177="","",大会申込!B177)</f>
        <v/>
      </c>
      <c r="G176" t="str">
        <f>IF(大会申込!$B177="","",大会申込!I177)</f>
        <v/>
      </c>
      <c r="H176" t="str">
        <f>大会申込!M177&amp;大会申込!K177&amp;" "&amp;大会申込!N177</f>
        <v xml:space="preserve">20 </v>
      </c>
    </row>
    <row r="177" spans="1:8" x14ac:dyDescent="0.4">
      <c r="A177" t="str">
        <f>IF(大会申込!B178="","","07"&amp;大会申込!B178+1000000)</f>
        <v/>
      </c>
      <c r="B177" t="str">
        <f>IF(大会申込!$B178="","",大会申込!C178)</f>
        <v/>
      </c>
      <c r="C177" t="str">
        <f>IF(大会申込!$B178="","",大会申込!D178)</f>
        <v/>
      </c>
      <c r="D177" t="str">
        <f>IF(大会申込!$B178="","",大会申込!F178)</f>
        <v/>
      </c>
      <c r="E177" t="str">
        <f>IF(大会申込!$B178="","",大会申込!G178)</f>
        <v/>
      </c>
      <c r="F177" t="str">
        <f>IF(大会申込!$B178="","",大会申込!B178)</f>
        <v/>
      </c>
      <c r="G177" t="str">
        <f>IF(大会申込!$B178="","",大会申込!I178)</f>
        <v/>
      </c>
      <c r="H177" t="str">
        <f>大会申込!M178&amp;大会申込!K178&amp;" "&amp;大会申込!N178</f>
        <v xml:space="preserve">20 </v>
      </c>
    </row>
    <row r="178" spans="1:8" x14ac:dyDescent="0.4">
      <c r="A178" t="str">
        <f>IF(大会申込!B179="","","07"&amp;大会申込!B179+1000000)</f>
        <v/>
      </c>
      <c r="B178" t="str">
        <f>IF(大会申込!$B179="","",大会申込!C179)</f>
        <v/>
      </c>
      <c r="C178" t="str">
        <f>IF(大会申込!$B179="","",大会申込!D179)</f>
        <v/>
      </c>
      <c r="D178" t="str">
        <f>IF(大会申込!$B179="","",大会申込!F179)</f>
        <v/>
      </c>
      <c r="E178" t="str">
        <f>IF(大会申込!$B179="","",大会申込!G179)</f>
        <v/>
      </c>
      <c r="F178" t="str">
        <f>IF(大会申込!$B179="","",大会申込!B179)</f>
        <v/>
      </c>
      <c r="G178" t="str">
        <f>IF(大会申込!$B179="","",大会申込!I179)</f>
        <v/>
      </c>
      <c r="H178" t="str">
        <f>大会申込!M179&amp;大会申込!K179&amp;" "&amp;大会申込!N179</f>
        <v xml:space="preserve">20 </v>
      </c>
    </row>
    <row r="179" spans="1:8" x14ac:dyDescent="0.4">
      <c r="A179" t="str">
        <f>IF(大会申込!B180="","","07"&amp;大会申込!B180+1000000)</f>
        <v/>
      </c>
      <c r="B179" t="str">
        <f>IF(大会申込!$B180="","",大会申込!C180)</f>
        <v/>
      </c>
      <c r="C179" t="str">
        <f>IF(大会申込!$B180="","",大会申込!D180)</f>
        <v/>
      </c>
      <c r="D179" t="str">
        <f>IF(大会申込!$B180="","",大会申込!F180)</f>
        <v/>
      </c>
      <c r="E179" t="str">
        <f>IF(大会申込!$B180="","",大会申込!G180)</f>
        <v/>
      </c>
      <c r="F179" t="str">
        <f>IF(大会申込!$B180="","",大会申込!B180)</f>
        <v/>
      </c>
      <c r="G179" t="str">
        <f>IF(大会申込!$B180="","",大会申込!I180)</f>
        <v/>
      </c>
      <c r="H179" t="str">
        <f>大会申込!M180&amp;大会申込!K180&amp;" "&amp;大会申込!N180</f>
        <v xml:space="preserve">20 </v>
      </c>
    </row>
    <row r="180" spans="1:8" x14ac:dyDescent="0.4">
      <c r="A180" t="str">
        <f>IF(大会申込!B181="","","07"&amp;大会申込!B181+1000000)</f>
        <v/>
      </c>
      <c r="B180" t="str">
        <f>IF(大会申込!$B181="","",大会申込!C181)</f>
        <v/>
      </c>
      <c r="C180" t="str">
        <f>IF(大会申込!$B181="","",大会申込!D181)</f>
        <v/>
      </c>
      <c r="D180" t="str">
        <f>IF(大会申込!$B181="","",大会申込!F181)</f>
        <v/>
      </c>
      <c r="E180" t="str">
        <f>IF(大会申込!$B181="","",大会申込!G181)</f>
        <v/>
      </c>
      <c r="F180" t="str">
        <f>IF(大会申込!$B181="","",大会申込!B181)</f>
        <v/>
      </c>
      <c r="G180" t="str">
        <f>IF(大会申込!$B181="","",大会申込!I181)</f>
        <v/>
      </c>
      <c r="H180" t="str">
        <f>大会申込!M181&amp;大会申込!K181&amp;" "&amp;大会申込!N181</f>
        <v xml:space="preserve">20 </v>
      </c>
    </row>
    <row r="181" spans="1:8" x14ac:dyDescent="0.4">
      <c r="A181" t="str">
        <f>IF(大会申込!B182="","","07"&amp;大会申込!B182+1000000)</f>
        <v/>
      </c>
      <c r="B181" t="str">
        <f>IF(大会申込!$B182="","",大会申込!C182)</f>
        <v/>
      </c>
      <c r="C181" t="str">
        <f>IF(大会申込!$B182="","",大会申込!D182)</f>
        <v/>
      </c>
      <c r="D181" t="str">
        <f>IF(大会申込!$B182="","",大会申込!F182)</f>
        <v/>
      </c>
      <c r="E181" t="str">
        <f>IF(大会申込!$B182="","",大会申込!G182)</f>
        <v/>
      </c>
      <c r="F181" t="str">
        <f>IF(大会申込!$B182="","",大会申込!B182)</f>
        <v/>
      </c>
      <c r="G181" t="str">
        <f>IF(大会申込!$B182="","",大会申込!I182)</f>
        <v/>
      </c>
      <c r="H181" t="str">
        <f>大会申込!M182&amp;大会申込!K182&amp;" "&amp;大会申込!N182</f>
        <v xml:space="preserve">20 </v>
      </c>
    </row>
    <row r="182" spans="1:8" x14ac:dyDescent="0.4">
      <c r="A182" t="str">
        <f>IF(大会申込!B183="","","07"&amp;大会申込!B183+1000000)</f>
        <v/>
      </c>
      <c r="B182" t="str">
        <f>IF(大会申込!$B183="","",大会申込!C183)</f>
        <v/>
      </c>
      <c r="C182" t="str">
        <f>IF(大会申込!$B183="","",大会申込!D183)</f>
        <v/>
      </c>
      <c r="D182" t="str">
        <f>IF(大会申込!$B183="","",大会申込!F183)</f>
        <v/>
      </c>
      <c r="E182" t="str">
        <f>IF(大会申込!$B183="","",大会申込!G183)</f>
        <v/>
      </c>
      <c r="F182" t="str">
        <f>IF(大会申込!$B183="","",大会申込!B183)</f>
        <v/>
      </c>
      <c r="G182" t="str">
        <f>IF(大会申込!$B183="","",大会申込!I183)</f>
        <v/>
      </c>
      <c r="H182" t="str">
        <f>大会申込!M183&amp;大会申込!K183&amp;" "&amp;大会申込!N183</f>
        <v xml:space="preserve">20 </v>
      </c>
    </row>
    <row r="183" spans="1:8" x14ac:dyDescent="0.4">
      <c r="A183" t="str">
        <f>IF(大会申込!B184="","","07"&amp;大会申込!B184+1000000)</f>
        <v/>
      </c>
      <c r="B183" t="str">
        <f>IF(大会申込!$B184="","",大会申込!C184)</f>
        <v/>
      </c>
      <c r="C183" t="str">
        <f>IF(大会申込!$B184="","",大会申込!D184)</f>
        <v/>
      </c>
      <c r="D183" t="str">
        <f>IF(大会申込!$B184="","",大会申込!F184)</f>
        <v/>
      </c>
      <c r="E183" t="str">
        <f>IF(大会申込!$B184="","",大会申込!G184)</f>
        <v/>
      </c>
      <c r="F183" t="str">
        <f>IF(大会申込!$B184="","",大会申込!B184)</f>
        <v/>
      </c>
      <c r="G183" t="str">
        <f>IF(大会申込!$B184="","",大会申込!I184)</f>
        <v/>
      </c>
      <c r="H183" t="str">
        <f>大会申込!M184&amp;大会申込!K184&amp;" "&amp;大会申込!N184</f>
        <v xml:space="preserve">20 </v>
      </c>
    </row>
    <row r="184" spans="1:8" x14ac:dyDescent="0.4">
      <c r="A184" t="str">
        <f>IF(大会申込!B185="","","07"&amp;大会申込!B185+1000000)</f>
        <v/>
      </c>
      <c r="B184" t="str">
        <f>IF(大会申込!$B185="","",大会申込!C185)</f>
        <v/>
      </c>
      <c r="C184" t="str">
        <f>IF(大会申込!$B185="","",大会申込!D185)</f>
        <v/>
      </c>
      <c r="D184" t="str">
        <f>IF(大会申込!$B185="","",大会申込!F185)</f>
        <v/>
      </c>
      <c r="E184" t="str">
        <f>IF(大会申込!$B185="","",大会申込!G185)</f>
        <v/>
      </c>
      <c r="F184" t="str">
        <f>IF(大会申込!$B185="","",大会申込!B185)</f>
        <v/>
      </c>
      <c r="G184" t="str">
        <f>IF(大会申込!$B185="","",大会申込!I185)</f>
        <v/>
      </c>
      <c r="H184" t="str">
        <f>大会申込!M185&amp;大会申込!K185&amp;" "&amp;大会申込!N185</f>
        <v xml:space="preserve">20 </v>
      </c>
    </row>
    <row r="185" spans="1:8" x14ac:dyDescent="0.4">
      <c r="A185" t="str">
        <f>IF(大会申込!B186="","","07"&amp;大会申込!B186+1000000)</f>
        <v/>
      </c>
      <c r="B185" t="str">
        <f>IF(大会申込!$B186="","",大会申込!C186)</f>
        <v/>
      </c>
      <c r="C185" t="str">
        <f>IF(大会申込!$B186="","",大会申込!D186)</f>
        <v/>
      </c>
      <c r="D185" t="str">
        <f>IF(大会申込!$B186="","",大会申込!F186)</f>
        <v/>
      </c>
      <c r="E185" t="str">
        <f>IF(大会申込!$B186="","",大会申込!G186)</f>
        <v/>
      </c>
      <c r="F185" t="str">
        <f>IF(大会申込!$B186="","",大会申込!B186)</f>
        <v/>
      </c>
      <c r="G185" t="str">
        <f>IF(大会申込!$B186="","",大会申込!I186)</f>
        <v/>
      </c>
      <c r="H185" t="str">
        <f>大会申込!M186&amp;大会申込!K186&amp;" "&amp;大会申込!N186</f>
        <v xml:space="preserve">20 </v>
      </c>
    </row>
    <row r="186" spans="1:8" x14ac:dyDescent="0.4">
      <c r="A186" t="str">
        <f>IF(大会申込!B187="","","07"&amp;大会申込!B187+1000000)</f>
        <v/>
      </c>
      <c r="B186" t="str">
        <f>IF(大会申込!$B187="","",大会申込!C187)</f>
        <v/>
      </c>
      <c r="C186" t="str">
        <f>IF(大会申込!$B187="","",大会申込!D187)</f>
        <v/>
      </c>
      <c r="D186" t="str">
        <f>IF(大会申込!$B187="","",大会申込!F187)</f>
        <v/>
      </c>
      <c r="E186" t="str">
        <f>IF(大会申込!$B187="","",大会申込!G187)</f>
        <v/>
      </c>
      <c r="F186" t="str">
        <f>IF(大会申込!$B187="","",大会申込!B187)</f>
        <v/>
      </c>
      <c r="G186" t="str">
        <f>IF(大会申込!$B187="","",大会申込!I187)</f>
        <v/>
      </c>
      <c r="H186" t="str">
        <f>大会申込!M187&amp;大会申込!K187&amp;" "&amp;大会申込!N187</f>
        <v xml:space="preserve">20 </v>
      </c>
    </row>
    <row r="187" spans="1:8" x14ac:dyDescent="0.4">
      <c r="A187" t="str">
        <f>IF(大会申込!B188="","","07"&amp;大会申込!B188+1000000)</f>
        <v/>
      </c>
      <c r="B187" t="str">
        <f>IF(大会申込!$B188="","",大会申込!C188)</f>
        <v/>
      </c>
      <c r="C187" t="str">
        <f>IF(大会申込!$B188="","",大会申込!D188)</f>
        <v/>
      </c>
      <c r="D187" t="str">
        <f>IF(大会申込!$B188="","",大会申込!F188)</f>
        <v/>
      </c>
      <c r="E187" t="str">
        <f>IF(大会申込!$B188="","",大会申込!G188)</f>
        <v/>
      </c>
      <c r="F187" t="str">
        <f>IF(大会申込!$B188="","",大会申込!B188)</f>
        <v/>
      </c>
      <c r="G187" t="str">
        <f>IF(大会申込!$B188="","",大会申込!I188)</f>
        <v/>
      </c>
      <c r="H187" t="str">
        <f>大会申込!M188&amp;大会申込!K188&amp;" "&amp;大会申込!N188</f>
        <v xml:space="preserve">20 </v>
      </c>
    </row>
    <row r="188" spans="1:8" x14ac:dyDescent="0.4">
      <c r="A188" t="str">
        <f>IF(大会申込!B189="","","07"&amp;大会申込!B189+1000000)</f>
        <v/>
      </c>
      <c r="B188" t="str">
        <f>IF(大会申込!$B189="","",大会申込!C189)</f>
        <v/>
      </c>
      <c r="C188" t="str">
        <f>IF(大会申込!$B189="","",大会申込!D189)</f>
        <v/>
      </c>
      <c r="D188" t="str">
        <f>IF(大会申込!$B189="","",大会申込!F189)</f>
        <v/>
      </c>
      <c r="E188" t="str">
        <f>IF(大会申込!$B189="","",大会申込!G189)</f>
        <v/>
      </c>
      <c r="F188" t="str">
        <f>IF(大会申込!$B189="","",大会申込!B189)</f>
        <v/>
      </c>
      <c r="G188" t="str">
        <f>IF(大会申込!$B189="","",大会申込!I189)</f>
        <v/>
      </c>
      <c r="H188" t="str">
        <f>大会申込!M189&amp;大会申込!K189&amp;" "&amp;大会申込!N189</f>
        <v xml:space="preserve">20 </v>
      </c>
    </row>
    <row r="189" spans="1:8" x14ac:dyDescent="0.4">
      <c r="A189" t="str">
        <f>IF(大会申込!B190="","","07"&amp;大会申込!B190+1000000)</f>
        <v/>
      </c>
      <c r="B189" t="str">
        <f>IF(大会申込!$B190="","",大会申込!C190)</f>
        <v/>
      </c>
      <c r="C189" t="str">
        <f>IF(大会申込!$B190="","",大会申込!D190)</f>
        <v/>
      </c>
      <c r="D189" t="str">
        <f>IF(大会申込!$B190="","",大会申込!F190)</f>
        <v/>
      </c>
      <c r="E189" t="str">
        <f>IF(大会申込!$B190="","",大会申込!G190)</f>
        <v/>
      </c>
      <c r="F189" t="str">
        <f>IF(大会申込!$B190="","",大会申込!B190)</f>
        <v/>
      </c>
      <c r="G189" t="str">
        <f>IF(大会申込!$B190="","",大会申込!I190)</f>
        <v/>
      </c>
      <c r="H189" t="str">
        <f>大会申込!M190&amp;大会申込!K190&amp;" "&amp;大会申込!N190</f>
        <v xml:space="preserve">20 </v>
      </c>
    </row>
    <row r="190" spans="1:8" x14ac:dyDescent="0.4">
      <c r="A190" t="str">
        <f>IF(大会申込!B191="","","07"&amp;大会申込!B191+1000000)</f>
        <v/>
      </c>
      <c r="B190" t="str">
        <f>IF(大会申込!$B191="","",大会申込!C191)</f>
        <v/>
      </c>
      <c r="C190" t="str">
        <f>IF(大会申込!$B191="","",大会申込!D191)</f>
        <v/>
      </c>
      <c r="D190" t="str">
        <f>IF(大会申込!$B191="","",大会申込!F191)</f>
        <v/>
      </c>
      <c r="E190" t="str">
        <f>IF(大会申込!$B191="","",大会申込!G191)</f>
        <v/>
      </c>
      <c r="F190" t="str">
        <f>IF(大会申込!$B191="","",大会申込!B191)</f>
        <v/>
      </c>
      <c r="G190" t="str">
        <f>IF(大会申込!$B191="","",大会申込!I191)</f>
        <v/>
      </c>
      <c r="H190" t="str">
        <f>大会申込!M191&amp;大会申込!K191&amp;" "&amp;大会申込!N191</f>
        <v xml:space="preserve">20 </v>
      </c>
    </row>
    <row r="191" spans="1:8" x14ac:dyDescent="0.4">
      <c r="A191" t="str">
        <f>IF(大会申込!B192="","","07"&amp;大会申込!B192+1000000)</f>
        <v/>
      </c>
      <c r="B191" t="str">
        <f>IF(大会申込!$B192="","",大会申込!C192)</f>
        <v/>
      </c>
      <c r="C191" t="str">
        <f>IF(大会申込!$B192="","",大会申込!D192)</f>
        <v/>
      </c>
      <c r="D191" t="str">
        <f>IF(大会申込!$B192="","",大会申込!F192)</f>
        <v/>
      </c>
      <c r="E191" t="str">
        <f>IF(大会申込!$B192="","",大会申込!G192)</f>
        <v/>
      </c>
      <c r="F191" t="str">
        <f>IF(大会申込!$B192="","",大会申込!B192)</f>
        <v/>
      </c>
      <c r="G191" t="str">
        <f>IF(大会申込!$B192="","",大会申込!I192)</f>
        <v/>
      </c>
      <c r="H191" t="str">
        <f>大会申込!M192&amp;大会申込!K192&amp;" "&amp;大会申込!N192</f>
        <v xml:space="preserve">20 </v>
      </c>
    </row>
    <row r="192" spans="1:8" x14ac:dyDescent="0.4">
      <c r="A192" t="str">
        <f>IF(大会申込!B193="","","07"&amp;大会申込!B193+1000000)</f>
        <v/>
      </c>
      <c r="B192" t="str">
        <f>IF(大会申込!$B193="","",大会申込!C193)</f>
        <v/>
      </c>
      <c r="C192" t="str">
        <f>IF(大会申込!$B193="","",大会申込!D193)</f>
        <v/>
      </c>
      <c r="D192" t="str">
        <f>IF(大会申込!$B193="","",大会申込!F193)</f>
        <v/>
      </c>
      <c r="E192" t="str">
        <f>IF(大会申込!$B193="","",大会申込!G193)</f>
        <v/>
      </c>
      <c r="F192" t="str">
        <f>IF(大会申込!$B193="","",大会申込!B193)</f>
        <v/>
      </c>
      <c r="G192" t="str">
        <f>IF(大会申込!$B193="","",大会申込!I193)</f>
        <v/>
      </c>
      <c r="H192" t="str">
        <f>大会申込!M193&amp;大会申込!K193&amp;" "&amp;大会申込!N193</f>
        <v xml:space="preserve">20 </v>
      </c>
    </row>
    <row r="193" spans="1:8" x14ac:dyDescent="0.4">
      <c r="A193" t="str">
        <f>IF(大会申込!B194="","","07"&amp;大会申込!B194+1000000)</f>
        <v/>
      </c>
      <c r="B193" t="str">
        <f>IF(大会申込!$B194="","",大会申込!C194)</f>
        <v/>
      </c>
      <c r="C193" t="str">
        <f>IF(大会申込!$B194="","",大会申込!D194)</f>
        <v/>
      </c>
      <c r="D193" t="str">
        <f>IF(大会申込!$B194="","",大会申込!F194)</f>
        <v/>
      </c>
      <c r="E193" t="str">
        <f>IF(大会申込!$B194="","",大会申込!G194)</f>
        <v/>
      </c>
      <c r="F193" t="str">
        <f>IF(大会申込!$B194="","",大会申込!B194)</f>
        <v/>
      </c>
      <c r="G193" t="str">
        <f>IF(大会申込!$B194="","",大会申込!I194)</f>
        <v/>
      </c>
      <c r="H193" t="str">
        <f>大会申込!M194&amp;大会申込!K194&amp;" "&amp;大会申込!N194</f>
        <v xml:space="preserve">20 </v>
      </c>
    </row>
    <row r="194" spans="1:8" x14ac:dyDescent="0.4">
      <c r="A194" t="str">
        <f>IF(大会申込!B195="","","07"&amp;大会申込!B195+1000000)</f>
        <v/>
      </c>
      <c r="B194" t="str">
        <f>IF(大会申込!$B195="","",大会申込!C195)</f>
        <v/>
      </c>
      <c r="C194" t="str">
        <f>IF(大会申込!$B195="","",大会申込!D195)</f>
        <v/>
      </c>
      <c r="D194" t="str">
        <f>IF(大会申込!$B195="","",大会申込!F195)</f>
        <v/>
      </c>
      <c r="E194" t="str">
        <f>IF(大会申込!$B195="","",大会申込!G195)</f>
        <v/>
      </c>
      <c r="F194" t="str">
        <f>IF(大会申込!$B195="","",大会申込!B195)</f>
        <v/>
      </c>
      <c r="G194" t="str">
        <f>IF(大会申込!$B195="","",大会申込!I195)</f>
        <v/>
      </c>
      <c r="H194" t="str">
        <f>大会申込!M195&amp;大会申込!K195&amp;" "&amp;大会申込!N195</f>
        <v xml:space="preserve">20 </v>
      </c>
    </row>
    <row r="195" spans="1:8" x14ac:dyDescent="0.4">
      <c r="A195" t="str">
        <f>IF(大会申込!B196="","","07"&amp;大会申込!B196+1000000)</f>
        <v/>
      </c>
      <c r="B195" t="str">
        <f>IF(大会申込!$B196="","",大会申込!C196)</f>
        <v/>
      </c>
      <c r="C195" t="str">
        <f>IF(大会申込!$B196="","",大会申込!D196)</f>
        <v/>
      </c>
      <c r="D195" t="str">
        <f>IF(大会申込!$B196="","",大会申込!F196)</f>
        <v/>
      </c>
      <c r="E195" t="str">
        <f>IF(大会申込!$B196="","",大会申込!G196)</f>
        <v/>
      </c>
      <c r="F195" t="str">
        <f>IF(大会申込!$B196="","",大会申込!B196)</f>
        <v/>
      </c>
      <c r="G195" t="str">
        <f>IF(大会申込!$B196="","",大会申込!I196)</f>
        <v/>
      </c>
      <c r="H195" t="str">
        <f>大会申込!M196&amp;大会申込!K196&amp;" "&amp;大会申込!N196</f>
        <v xml:space="preserve">20 </v>
      </c>
    </row>
    <row r="196" spans="1:8" x14ac:dyDescent="0.4">
      <c r="A196" t="str">
        <f>IF(大会申込!B197="","","07"&amp;大会申込!B197+1000000)</f>
        <v/>
      </c>
      <c r="B196" t="str">
        <f>IF(大会申込!$B197="","",大会申込!C197)</f>
        <v/>
      </c>
      <c r="C196" t="str">
        <f>IF(大会申込!$B197="","",大会申込!D197)</f>
        <v/>
      </c>
      <c r="D196" t="str">
        <f>IF(大会申込!$B197="","",大会申込!F197)</f>
        <v/>
      </c>
      <c r="E196" t="str">
        <f>IF(大会申込!$B197="","",大会申込!G197)</f>
        <v/>
      </c>
      <c r="F196" t="str">
        <f>IF(大会申込!$B197="","",大会申込!B197)</f>
        <v/>
      </c>
      <c r="G196" t="str">
        <f>IF(大会申込!$B197="","",大会申込!I197)</f>
        <v/>
      </c>
      <c r="H196" t="str">
        <f>大会申込!M197&amp;大会申込!K197&amp;" "&amp;大会申込!N197</f>
        <v xml:space="preserve">20 </v>
      </c>
    </row>
    <row r="197" spans="1:8" x14ac:dyDescent="0.4">
      <c r="A197" t="str">
        <f>IF(大会申込!B198="","","07"&amp;大会申込!B198+1000000)</f>
        <v/>
      </c>
      <c r="B197" t="str">
        <f>IF(大会申込!$B198="","",大会申込!C198)</f>
        <v/>
      </c>
      <c r="C197" t="str">
        <f>IF(大会申込!$B198="","",大会申込!D198)</f>
        <v/>
      </c>
      <c r="D197" t="str">
        <f>IF(大会申込!$B198="","",大会申込!F198)</f>
        <v/>
      </c>
      <c r="E197" t="str">
        <f>IF(大会申込!$B198="","",大会申込!G198)</f>
        <v/>
      </c>
      <c r="F197" t="str">
        <f>IF(大会申込!$B198="","",大会申込!B198)</f>
        <v/>
      </c>
      <c r="G197" t="str">
        <f>IF(大会申込!$B198="","",大会申込!I198)</f>
        <v/>
      </c>
      <c r="H197" t="str">
        <f>大会申込!M198&amp;大会申込!K198&amp;" "&amp;大会申込!N198</f>
        <v xml:space="preserve">20 </v>
      </c>
    </row>
    <row r="198" spans="1:8" x14ac:dyDescent="0.4">
      <c r="A198" t="str">
        <f>IF(大会申込!B199="","","07"&amp;大会申込!B199+1000000)</f>
        <v/>
      </c>
      <c r="B198" t="str">
        <f>IF(大会申込!$B199="","",大会申込!C199)</f>
        <v/>
      </c>
      <c r="C198" t="str">
        <f>IF(大会申込!$B199="","",大会申込!D199)</f>
        <v/>
      </c>
      <c r="D198" t="str">
        <f>IF(大会申込!$B199="","",大会申込!F199)</f>
        <v/>
      </c>
      <c r="E198" t="str">
        <f>IF(大会申込!$B199="","",大会申込!G199)</f>
        <v/>
      </c>
      <c r="F198" t="str">
        <f>IF(大会申込!$B199="","",大会申込!B199)</f>
        <v/>
      </c>
      <c r="G198" t="str">
        <f>IF(大会申込!$B199="","",大会申込!I199)</f>
        <v/>
      </c>
      <c r="H198" t="str">
        <f>大会申込!M199&amp;大会申込!K199&amp;" "&amp;大会申込!N199</f>
        <v xml:space="preserve">20 </v>
      </c>
    </row>
    <row r="199" spans="1:8" x14ac:dyDescent="0.4">
      <c r="A199" t="str">
        <f>IF(大会申込!B200="","","07"&amp;大会申込!B200+1000000)</f>
        <v/>
      </c>
      <c r="B199" t="str">
        <f>IF(大会申込!$B200="","",大会申込!C200)</f>
        <v/>
      </c>
      <c r="C199" t="str">
        <f>IF(大会申込!$B200="","",大会申込!D200)</f>
        <v/>
      </c>
      <c r="D199" t="str">
        <f>IF(大会申込!$B200="","",大会申込!F200)</f>
        <v/>
      </c>
      <c r="E199" t="str">
        <f>IF(大会申込!$B200="","",大会申込!G200)</f>
        <v/>
      </c>
      <c r="F199" t="str">
        <f>IF(大会申込!$B200="","",大会申込!B200)</f>
        <v/>
      </c>
      <c r="G199" t="str">
        <f>IF(大会申込!$B200="","",大会申込!I200)</f>
        <v/>
      </c>
      <c r="H199" t="str">
        <f>大会申込!M200&amp;大会申込!K200&amp;" "&amp;大会申込!N200</f>
        <v xml:space="preserve">20 </v>
      </c>
    </row>
    <row r="200" spans="1:8" x14ac:dyDescent="0.4">
      <c r="A200" t="str">
        <f>IF(大会申込!B201="","","07"&amp;大会申込!B201+1000000)</f>
        <v/>
      </c>
      <c r="B200" t="str">
        <f>IF(大会申込!$B201="","",大会申込!C201)</f>
        <v/>
      </c>
      <c r="C200" t="str">
        <f>IF(大会申込!$B201="","",大会申込!D201)</f>
        <v/>
      </c>
      <c r="D200" t="str">
        <f>IF(大会申込!$B201="","",大会申込!F201)</f>
        <v/>
      </c>
      <c r="E200" t="str">
        <f>IF(大会申込!$B201="","",大会申込!G201)</f>
        <v/>
      </c>
      <c r="F200" t="str">
        <f>IF(大会申込!$B201="","",大会申込!B201)</f>
        <v/>
      </c>
      <c r="G200" t="str">
        <f>IF(大会申込!$B201="","",大会申込!I201)</f>
        <v/>
      </c>
      <c r="H200" t="str">
        <f>大会申込!M201&amp;大会申込!K201&amp;" "&amp;大会申込!N201</f>
        <v xml:space="preserve">20 </v>
      </c>
    </row>
    <row r="201" spans="1:8" x14ac:dyDescent="0.4">
      <c r="A201" t="str">
        <f>IF(大会申込!B202="","","07"&amp;大会申込!B202+1000000)</f>
        <v/>
      </c>
      <c r="B201" t="str">
        <f>IF(大会申込!$B202="","",大会申込!C202)</f>
        <v/>
      </c>
      <c r="C201" t="str">
        <f>IF(大会申込!$B202="","",大会申込!D202)</f>
        <v/>
      </c>
      <c r="D201" t="str">
        <f>IF(大会申込!$B202="","",大会申込!F202)</f>
        <v/>
      </c>
      <c r="E201" t="str">
        <f>IF(大会申込!$B202="","",大会申込!G202)</f>
        <v/>
      </c>
      <c r="F201" t="str">
        <f>IF(大会申込!$B202="","",大会申込!B202)</f>
        <v/>
      </c>
      <c r="G201" t="str">
        <f>IF(大会申込!$B202="","",大会申込!I202)</f>
        <v/>
      </c>
      <c r="H201" t="str">
        <f>大会申込!M202&amp;大会申込!K202&amp;" "&amp;大会申込!N202</f>
        <v xml:space="preserve">20 </v>
      </c>
    </row>
    <row r="202" spans="1:8" x14ac:dyDescent="0.4">
      <c r="A202" t="str">
        <f>IF(大会申込!B203="","","07"&amp;大会申込!B203+1000000)</f>
        <v/>
      </c>
      <c r="B202" t="str">
        <f>IF(大会申込!$B203="","",大会申込!C203)</f>
        <v/>
      </c>
      <c r="C202" t="str">
        <f>IF(大会申込!$B203="","",大会申込!D203)</f>
        <v/>
      </c>
      <c r="D202" t="str">
        <f>IF(大会申込!$B203="","",大会申込!F203)</f>
        <v/>
      </c>
      <c r="E202" t="str">
        <f>IF(大会申込!$B203="","",大会申込!G203)</f>
        <v/>
      </c>
      <c r="F202" t="str">
        <f>IF(大会申込!$B203="","",大会申込!B203)</f>
        <v/>
      </c>
      <c r="G202" t="str">
        <f>IF(大会申込!$B203="","",大会申込!I203)</f>
        <v/>
      </c>
      <c r="H202" t="str">
        <f>大会申込!M203&amp;大会申込!K203&amp;" "&amp;大会申込!N203</f>
        <v xml:space="preserve">20 </v>
      </c>
    </row>
    <row r="203" spans="1:8" x14ac:dyDescent="0.4">
      <c r="A203" t="str">
        <f>IF(大会申込!B204="","","07"&amp;大会申込!B204+1000000)</f>
        <v/>
      </c>
      <c r="B203" t="str">
        <f>IF(大会申込!$B204="","",大会申込!C204)</f>
        <v/>
      </c>
      <c r="C203" t="str">
        <f>IF(大会申込!$B204="","",大会申込!D204)</f>
        <v/>
      </c>
      <c r="D203" t="str">
        <f>IF(大会申込!$B204="","",大会申込!F204)</f>
        <v/>
      </c>
      <c r="E203" t="str">
        <f>IF(大会申込!$B204="","",大会申込!G204)</f>
        <v/>
      </c>
      <c r="F203" t="str">
        <f>IF(大会申込!$B204="","",大会申込!B204)</f>
        <v/>
      </c>
      <c r="G203" t="str">
        <f>IF(大会申込!$B204="","",大会申込!I204)</f>
        <v/>
      </c>
      <c r="H203" t="str">
        <f>大会申込!M204&amp;大会申込!K204&amp;" "&amp;大会申込!N204</f>
        <v xml:space="preserve">20 </v>
      </c>
    </row>
    <row r="204" spans="1:8" x14ac:dyDescent="0.4">
      <c r="A204" t="str">
        <f>IF(大会申込!B205="","","07"&amp;大会申込!B205+1000000)</f>
        <v/>
      </c>
      <c r="B204" t="str">
        <f>IF(大会申込!$B205="","",大会申込!C205)</f>
        <v/>
      </c>
      <c r="C204" t="str">
        <f>IF(大会申込!$B205="","",大会申込!D205)</f>
        <v/>
      </c>
      <c r="D204" t="str">
        <f>IF(大会申込!$B205="","",大会申込!F205)</f>
        <v/>
      </c>
      <c r="E204" t="str">
        <f>IF(大会申込!$B205="","",大会申込!G205)</f>
        <v/>
      </c>
      <c r="F204" t="str">
        <f>IF(大会申込!$B205="","",大会申込!B205)</f>
        <v/>
      </c>
      <c r="G204" t="str">
        <f>IF(大会申込!$B205="","",大会申込!I205)</f>
        <v/>
      </c>
      <c r="H204" t="str">
        <f>大会申込!M205&amp;大会申込!K205&amp;" "&amp;大会申込!N205</f>
        <v xml:space="preserve">20 </v>
      </c>
    </row>
    <row r="205" spans="1:8" x14ac:dyDescent="0.4">
      <c r="A205" t="str">
        <f>IF(大会申込!B206="","","07"&amp;大会申込!B206+1000000)</f>
        <v/>
      </c>
      <c r="B205" t="str">
        <f>IF(大会申込!$B206="","",大会申込!C206)</f>
        <v/>
      </c>
      <c r="C205" t="str">
        <f>IF(大会申込!$B206="","",大会申込!D206)</f>
        <v/>
      </c>
      <c r="D205" t="str">
        <f>IF(大会申込!$B206="","",大会申込!F206)</f>
        <v/>
      </c>
      <c r="E205" t="str">
        <f>IF(大会申込!$B206="","",大会申込!G206)</f>
        <v/>
      </c>
      <c r="F205" t="str">
        <f>IF(大会申込!$B206="","",大会申込!B206)</f>
        <v/>
      </c>
      <c r="G205" t="str">
        <f>IF(大会申込!$B206="","",大会申込!I206)</f>
        <v/>
      </c>
      <c r="H205" t="str">
        <f>大会申込!M206&amp;大会申込!K206&amp;" "&amp;大会申込!N206</f>
        <v xml:space="preserve">20 </v>
      </c>
    </row>
    <row r="206" spans="1:8" x14ac:dyDescent="0.4">
      <c r="A206" t="str">
        <f>IF(大会申込!B207="","","07"&amp;大会申込!B207+1000000)</f>
        <v/>
      </c>
      <c r="B206" t="str">
        <f>IF(大会申込!$B207="","",大会申込!C207)</f>
        <v/>
      </c>
      <c r="C206" t="str">
        <f>IF(大会申込!$B207="","",大会申込!D207)</f>
        <v/>
      </c>
      <c r="D206" t="str">
        <f>IF(大会申込!$B207="","",大会申込!F207)</f>
        <v/>
      </c>
      <c r="E206" t="str">
        <f>IF(大会申込!$B207="","",大会申込!G207)</f>
        <v/>
      </c>
      <c r="F206" t="str">
        <f>IF(大会申込!$B207="","",大会申込!B207)</f>
        <v/>
      </c>
      <c r="G206" t="str">
        <f>IF(大会申込!$B207="","",大会申込!I207)</f>
        <v/>
      </c>
      <c r="H206" t="str">
        <f>大会申込!M207&amp;大会申込!K207&amp;" "&amp;大会申込!N207</f>
        <v xml:space="preserve">20 </v>
      </c>
    </row>
    <row r="207" spans="1:8" x14ac:dyDescent="0.4">
      <c r="A207" t="str">
        <f>IF(大会申込!B208="","","07"&amp;大会申込!B208+1000000)</f>
        <v/>
      </c>
      <c r="B207" t="str">
        <f>IF(大会申込!$B208="","",大会申込!C208)</f>
        <v/>
      </c>
      <c r="C207" t="str">
        <f>IF(大会申込!$B208="","",大会申込!D208)</f>
        <v/>
      </c>
      <c r="D207" t="str">
        <f>IF(大会申込!$B208="","",大会申込!F208)</f>
        <v/>
      </c>
      <c r="E207" t="str">
        <f>IF(大会申込!$B208="","",大会申込!G208)</f>
        <v/>
      </c>
      <c r="F207" t="str">
        <f>IF(大会申込!$B208="","",大会申込!B208)</f>
        <v/>
      </c>
      <c r="G207" t="str">
        <f>IF(大会申込!$B208="","",大会申込!I208)</f>
        <v/>
      </c>
      <c r="H207" t="str">
        <f>大会申込!M208&amp;大会申込!K208&amp;" "&amp;大会申込!N208</f>
        <v xml:space="preserve">20 </v>
      </c>
    </row>
    <row r="208" spans="1:8" x14ac:dyDescent="0.4">
      <c r="A208" t="str">
        <f>IF(大会申込!B209="","","07"&amp;大会申込!B209+1000000)</f>
        <v/>
      </c>
      <c r="B208" t="str">
        <f>IF(大会申込!$B209="","",大会申込!C209)</f>
        <v/>
      </c>
      <c r="C208" t="str">
        <f>IF(大会申込!$B209="","",大会申込!D209)</f>
        <v/>
      </c>
      <c r="D208" t="str">
        <f>IF(大会申込!$B209="","",大会申込!F209)</f>
        <v/>
      </c>
      <c r="E208" t="str">
        <f>IF(大会申込!$B209="","",大会申込!G209)</f>
        <v/>
      </c>
      <c r="F208" t="str">
        <f>IF(大会申込!$B209="","",大会申込!B209)</f>
        <v/>
      </c>
      <c r="G208" t="str">
        <f>IF(大会申込!$B209="","",大会申込!I209)</f>
        <v/>
      </c>
      <c r="H208" t="str">
        <f>大会申込!M209&amp;大会申込!K209&amp;" "&amp;大会申込!N209</f>
        <v xml:space="preserve">20 </v>
      </c>
    </row>
    <row r="209" spans="1:8" x14ac:dyDescent="0.4">
      <c r="A209" t="str">
        <f>IF(大会申込!B210="","","07"&amp;大会申込!B210+1000000)</f>
        <v/>
      </c>
      <c r="B209" t="str">
        <f>IF(大会申込!$B210="","",大会申込!C210)</f>
        <v/>
      </c>
      <c r="C209" t="str">
        <f>IF(大会申込!$B210="","",大会申込!D210)</f>
        <v/>
      </c>
      <c r="D209" t="str">
        <f>IF(大会申込!$B210="","",大会申込!F210)</f>
        <v/>
      </c>
      <c r="E209" t="str">
        <f>IF(大会申込!$B210="","",大会申込!G210)</f>
        <v/>
      </c>
      <c r="F209" t="str">
        <f>IF(大会申込!$B210="","",大会申込!B210)</f>
        <v/>
      </c>
      <c r="G209" t="str">
        <f>IF(大会申込!$B210="","",大会申込!I210)</f>
        <v/>
      </c>
      <c r="H209" t="str">
        <f>大会申込!M210&amp;大会申込!K210&amp;" "&amp;大会申込!N210</f>
        <v xml:space="preserve">20 </v>
      </c>
    </row>
    <row r="210" spans="1:8" x14ac:dyDescent="0.4">
      <c r="A210" t="str">
        <f>IF(大会申込!B211="","","07"&amp;大会申込!B211+1000000)</f>
        <v/>
      </c>
      <c r="B210" t="str">
        <f>IF(大会申込!$B211="","",大会申込!C211)</f>
        <v/>
      </c>
      <c r="C210" t="str">
        <f>IF(大会申込!$B211="","",大会申込!D211)</f>
        <v/>
      </c>
      <c r="D210" t="str">
        <f>IF(大会申込!$B211="","",大会申込!F211)</f>
        <v/>
      </c>
      <c r="E210" t="str">
        <f>IF(大会申込!$B211="","",大会申込!G211)</f>
        <v/>
      </c>
      <c r="F210" t="str">
        <f>IF(大会申込!$B211="","",大会申込!B211)</f>
        <v/>
      </c>
      <c r="G210" t="str">
        <f>IF(大会申込!$B211="","",大会申込!I211)</f>
        <v/>
      </c>
      <c r="H210" t="str">
        <f>大会申込!M211&amp;大会申込!K211&amp;" "&amp;大会申込!N211</f>
        <v xml:space="preserve">20 </v>
      </c>
    </row>
    <row r="211" spans="1:8" x14ac:dyDescent="0.4">
      <c r="A211" t="str">
        <f>IF(大会申込!B212="","","07"&amp;大会申込!B212+1000000)</f>
        <v/>
      </c>
      <c r="B211" t="str">
        <f>IF(大会申込!$B212="","",大会申込!C212)</f>
        <v/>
      </c>
      <c r="C211" t="str">
        <f>IF(大会申込!$B212="","",大会申込!D212)</f>
        <v/>
      </c>
      <c r="D211" t="str">
        <f>IF(大会申込!$B212="","",大会申込!F212)</f>
        <v/>
      </c>
      <c r="E211" t="str">
        <f>IF(大会申込!$B212="","",大会申込!G212)</f>
        <v/>
      </c>
      <c r="F211" t="str">
        <f>IF(大会申込!$B212="","",大会申込!B212)</f>
        <v/>
      </c>
      <c r="G211" t="str">
        <f>IF(大会申込!$B212="","",大会申込!I212)</f>
        <v/>
      </c>
      <c r="H211" t="str">
        <f>大会申込!M212&amp;大会申込!K212&amp;" "&amp;大会申込!N212</f>
        <v xml:space="preserve">20 </v>
      </c>
    </row>
    <row r="212" spans="1:8" x14ac:dyDescent="0.4">
      <c r="A212" t="str">
        <f>IF(大会申込!B213="","","07"&amp;大会申込!B213+1000000)</f>
        <v/>
      </c>
      <c r="B212" t="str">
        <f>IF(大会申込!$B213="","",大会申込!C213)</f>
        <v/>
      </c>
      <c r="C212" t="str">
        <f>IF(大会申込!$B213="","",大会申込!D213)</f>
        <v/>
      </c>
      <c r="D212" t="str">
        <f>IF(大会申込!$B213="","",大会申込!F213)</f>
        <v/>
      </c>
      <c r="E212" t="str">
        <f>IF(大会申込!$B213="","",大会申込!G213)</f>
        <v/>
      </c>
      <c r="F212" t="str">
        <f>IF(大会申込!$B213="","",大会申込!B213)</f>
        <v/>
      </c>
      <c r="G212" t="str">
        <f>IF(大会申込!$B213="","",大会申込!I213)</f>
        <v/>
      </c>
      <c r="H212" t="str">
        <f>大会申込!M213&amp;大会申込!K213&amp;" "&amp;大会申込!N213</f>
        <v xml:space="preserve">20 </v>
      </c>
    </row>
    <row r="213" spans="1:8" x14ac:dyDescent="0.4">
      <c r="A213" t="str">
        <f>IF(大会申込!B214="","","07"&amp;大会申込!B214+1000000)</f>
        <v/>
      </c>
      <c r="B213" t="str">
        <f>IF(大会申込!$B214="","",大会申込!C214)</f>
        <v/>
      </c>
      <c r="C213" t="str">
        <f>IF(大会申込!$B214="","",大会申込!D214)</f>
        <v/>
      </c>
      <c r="D213" t="str">
        <f>IF(大会申込!$B214="","",大会申込!F214)</f>
        <v/>
      </c>
      <c r="E213" t="str">
        <f>IF(大会申込!$B214="","",大会申込!G214)</f>
        <v/>
      </c>
      <c r="F213" t="str">
        <f>IF(大会申込!$B214="","",大会申込!B214)</f>
        <v/>
      </c>
      <c r="G213" t="str">
        <f>IF(大会申込!$B214="","",大会申込!I214)</f>
        <v/>
      </c>
      <c r="H213" t="str">
        <f>大会申込!M214&amp;大会申込!K214&amp;" "&amp;大会申込!N214</f>
        <v xml:space="preserve">20 </v>
      </c>
    </row>
    <row r="214" spans="1:8" x14ac:dyDescent="0.4">
      <c r="A214" t="str">
        <f>IF(大会申込!B215="","","07"&amp;大会申込!B215+1000000)</f>
        <v/>
      </c>
      <c r="B214" t="str">
        <f>IF(大会申込!$B215="","",大会申込!C215)</f>
        <v/>
      </c>
      <c r="C214" t="str">
        <f>IF(大会申込!$B215="","",大会申込!D215)</f>
        <v/>
      </c>
      <c r="D214" t="str">
        <f>IF(大会申込!$B215="","",大会申込!F215)</f>
        <v/>
      </c>
      <c r="E214" t="str">
        <f>IF(大会申込!$B215="","",大会申込!G215)</f>
        <v/>
      </c>
      <c r="F214" t="str">
        <f>IF(大会申込!$B215="","",大会申込!B215)</f>
        <v/>
      </c>
      <c r="G214" t="str">
        <f>IF(大会申込!$B215="","",大会申込!I215)</f>
        <v/>
      </c>
      <c r="H214" t="str">
        <f>大会申込!M215&amp;大会申込!K215&amp;" "&amp;大会申込!N215</f>
        <v xml:space="preserve">20 </v>
      </c>
    </row>
    <row r="215" spans="1:8" x14ac:dyDescent="0.4">
      <c r="A215" t="str">
        <f>IF(大会申込!B216="","","07"&amp;大会申込!B216+1000000)</f>
        <v/>
      </c>
      <c r="B215" t="str">
        <f>IF(大会申込!$B216="","",大会申込!C216)</f>
        <v/>
      </c>
      <c r="C215" t="str">
        <f>IF(大会申込!$B216="","",大会申込!D216)</f>
        <v/>
      </c>
      <c r="D215" t="str">
        <f>IF(大会申込!$B216="","",大会申込!F216)</f>
        <v/>
      </c>
      <c r="E215" t="str">
        <f>IF(大会申込!$B216="","",大会申込!G216)</f>
        <v/>
      </c>
      <c r="F215" t="str">
        <f>IF(大会申込!$B216="","",大会申込!B216)</f>
        <v/>
      </c>
      <c r="G215" t="str">
        <f>IF(大会申込!$B216="","",大会申込!I216)</f>
        <v/>
      </c>
      <c r="H215" t="str">
        <f>大会申込!M216&amp;大会申込!K216&amp;" "&amp;大会申込!N216</f>
        <v xml:space="preserve">20 </v>
      </c>
    </row>
    <row r="216" spans="1:8" x14ac:dyDescent="0.4">
      <c r="A216" t="str">
        <f>IF(大会申込!B217="","","07"&amp;大会申込!B217+1000000)</f>
        <v/>
      </c>
      <c r="B216" t="str">
        <f>IF(大会申込!$B217="","",大会申込!C217)</f>
        <v/>
      </c>
      <c r="C216" t="str">
        <f>IF(大会申込!$B217="","",大会申込!D217)</f>
        <v/>
      </c>
      <c r="D216" t="str">
        <f>IF(大会申込!$B217="","",大会申込!F217)</f>
        <v/>
      </c>
      <c r="E216" t="str">
        <f>IF(大会申込!$B217="","",大会申込!G217)</f>
        <v/>
      </c>
      <c r="F216" t="str">
        <f>IF(大会申込!$B217="","",大会申込!B217)</f>
        <v/>
      </c>
      <c r="G216" t="str">
        <f>IF(大会申込!$B217="","",大会申込!I217)</f>
        <v/>
      </c>
      <c r="H216" t="str">
        <f>大会申込!M217&amp;大会申込!K217&amp;" "&amp;大会申込!N217</f>
        <v xml:space="preserve">20 </v>
      </c>
    </row>
    <row r="217" spans="1:8" x14ac:dyDescent="0.4">
      <c r="A217" t="str">
        <f>IF(大会申込!B218="","","07"&amp;大会申込!B218+1000000)</f>
        <v/>
      </c>
      <c r="B217" t="str">
        <f>IF(大会申込!$B218="","",大会申込!C218)</f>
        <v/>
      </c>
      <c r="C217" t="str">
        <f>IF(大会申込!$B218="","",大会申込!D218)</f>
        <v/>
      </c>
      <c r="D217" t="str">
        <f>IF(大会申込!$B218="","",大会申込!F218)</f>
        <v/>
      </c>
      <c r="E217" t="str">
        <f>IF(大会申込!$B218="","",大会申込!G218)</f>
        <v/>
      </c>
      <c r="F217" t="str">
        <f>IF(大会申込!$B218="","",大会申込!B218)</f>
        <v/>
      </c>
      <c r="G217" t="str">
        <f>IF(大会申込!$B218="","",大会申込!I218)</f>
        <v/>
      </c>
      <c r="H217" t="str">
        <f>大会申込!M218&amp;大会申込!K218&amp;" "&amp;大会申込!N218</f>
        <v xml:space="preserve">20 </v>
      </c>
    </row>
    <row r="218" spans="1:8" x14ac:dyDescent="0.4">
      <c r="A218" t="str">
        <f>IF(大会申込!B219="","","07"&amp;大会申込!B219+1000000)</f>
        <v/>
      </c>
      <c r="B218" t="str">
        <f>IF(大会申込!$B219="","",大会申込!C219)</f>
        <v/>
      </c>
      <c r="C218" t="str">
        <f>IF(大会申込!$B219="","",大会申込!D219)</f>
        <v/>
      </c>
      <c r="D218" t="str">
        <f>IF(大会申込!$B219="","",大会申込!F219)</f>
        <v/>
      </c>
      <c r="E218" t="str">
        <f>IF(大会申込!$B219="","",大会申込!G219)</f>
        <v/>
      </c>
      <c r="F218" t="str">
        <f>IF(大会申込!$B219="","",大会申込!B219)</f>
        <v/>
      </c>
      <c r="G218" t="str">
        <f>IF(大会申込!$B219="","",大会申込!I219)</f>
        <v/>
      </c>
      <c r="H218" t="str">
        <f>大会申込!M219&amp;大会申込!K219&amp;" "&amp;大会申込!N219</f>
        <v xml:space="preserve">20 </v>
      </c>
    </row>
    <row r="219" spans="1:8" x14ac:dyDescent="0.4">
      <c r="A219" t="str">
        <f>IF(大会申込!B220="","","07"&amp;大会申込!B220+1000000)</f>
        <v/>
      </c>
      <c r="B219" t="str">
        <f>IF(大会申込!$B220="","",大会申込!C220)</f>
        <v/>
      </c>
      <c r="C219" t="str">
        <f>IF(大会申込!$B220="","",大会申込!D220)</f>
        <v/>
      </c>
      <c r="D219" t="str">
        <f>IF(大会申込!$B220="","",大会申込!F220)</f>
        <v/>
      </c>
      <c r="E219" t="str">
        <f>IF(大会申込!$B220="","",大会申込!G220)</f>
        <v/>
      </c>
      <c r="F219" t="str">
        <f>IF(大会申込!$B220="","",大会申込!B220)</f>
        <v/>
      </c>
      <c r="G219" t="str">
        <f>IF(大会申込!$B220="","",大会申込!I220)</f>
        <v/>
      </c>
      <c r="H219" t="str">
        <f>大会申込!M220&amp;大会申込!K220&amp;" "&amp;大会申込!N220</f>
        <v xml:space="preserve">20 </v>
      </c>
    </row>
    <row r="220" spans="1:8" x14ac:dyDescent="0.4">
      <c r="A220" t="str">
        <f>IF(大会申込!B221="","","07"&amp;大会申込!B221+1000000)</f>
        <v/>
      </c>
      <c r="B220" t="str">
        <f>IF(大会申込!$B221="","",大会申込!C221)</f>
        <v/>
      </c>
      <c r="C220" t="str">
        <f>IF(大会申込!$B221="","",大会申込!D221)</f>
        <v/>
      </c>
      <c r="D220" t="str">
        <f>IF(大会申込!$B221="","",大会申込!F221)</f>
        <v/>
      </c>
      <c r="E220" t="str">
        <f>IF(大会申込!$B221="","",大会申込!G221)</f>
        <v/>
      </c>
      <c r="F220" t="str">
        <f>IF(大会申込!$B221="","",大会申込!B221)</f>
        <v/>
      </c>
      <c r="G220" t="str">
        <f>IF(大会申込!$B221="","",大会申込!I221)</f>
        <v/>
      </c>
      <c r="H220" t="str">
        <f>大会申込!M221&amp;大会申込!K221&amp;" "&amp;大会申込!N221</f>
        <v xml:space="preserve">20 </v>
      </c>
    </row>
    <row r="221" spans="1:8" x14ac:dyDescent="0.4">
      <c r="A221" t="str">
        <f>IF(大会申込!B222="","","07"&amp;大会申込!B222+1000000)</f>
        <v/>
      </c>
      <c r="B221" t="str">
        <f>IF(大会申込!$B222="","",大会申込!C222)</f>
        <v/>
      </c>
      <c r="C221" t="str">
        <f>IF(大会申込!$B222="","",大会申込!D222)</f>
        <v/>
      </c>
      <c r="D221" t="str">
        <f>IF(大会申込!$B222="","",大会申込!F222)</f>
        <v/>
      </c>
      <c r="E221" t="str">
        <f>IF(大会申込!$B222="","",大会申込!G222)</f>
        <v/>
      </c>
      <c r="F221" t="str">
        <f>IF(大会申込!$B222="","",大会申込!B222)</f>
        <v/>
      </c>
      <c r="G221" t="str">
        <f>IF(大会申込!$B222="","",大会申込!I222)</f>
        <v/>
      </c>
      <c r="H221" t="str">
        <f>大会申込!M222&amp;大会申込!K222&amp;" "&amp;大会申込!N222</f>
        <v xml:space="preserve">20 </v>
      </c>
    </row>
    <row r="222" spans="1:8" x14ac:dyDescent="0.4">
      <c r="A222" t="str">
        <f>IF(大会申込!B223="","","07"&amp;大会申込!B223+1000000)</f>
        <v/>
      </c>
      <c r="B222" t="str">
        <f>IF(大会申込!$B223="","",大会申込!C223)</f>
        <v/>
      </c>
      <c r="C222" t="str">
        <f>IF(大会申込!$B223="","",大会申込!D223)</f>
        <v/>
      </c>
      <c r="D222" t="str">
        <f>IF(大会申込!$B223="","",大会申込!F223)</f>
        <v/>
      </c>
      <c r="E222" t="str">
        <f>IF(大会申込!$B223="","",大会申込!G223)</f>
        <v/>
      </c>
      <c r="F222" t="str">
        <f>IF(大会申込!$B223="","",大会申込!B223)</f>
        <v/>
      </c>
      <c r="G222" t="str">
        <f>IF(大会申込!$B223="","",大会申込!I223)</f>
        <v/>
      </c>
      <c r="H222" t="str">
        <f>大会申込!M223&amp;大会申込!K223&amp;" "&amp;大会申込!N223</f>
        <v xml:space="preserve">20 </v>
      </c>
    </row>
    <row r="223" spans="1:8" x14ac:dyDescent="0.4">
      <c r="A223" t="str">
        <f>IF(大会申込!B224="","","07"&amp;大会申込!B224+1000000)</f>
        <v/>
      </c>
      <c r="B223" t="str">
        <f>IF(大会申込!$B224="","",大会申込!C224)</f>
        <v/>
      </c>
      <c r="C223" t="str">
        <f>IF(大会申込!$B224="","",大会申込!D224)</f>
        <v/>
      </c>
      <c r="D223" t="str">
        <f>IF(大会申込!$B224="","",大会申込!F224)</f>
        <v/>
      </c>
      <c r="E223" t="str">
        <f>IF(大会申込!$B224="","",大会申込!G224)</f>
        <v/>
      </c>
      <c r="F223" t="str">
        <f>IF(大会申込!$B224="","",大会申込!B224)</f>
        <v/>
      </c>
      <c r="G223" t="str">
        <f>IF(大会申込!$B224="","",大会申込!I224)</f>
        <v/>
      </c>
      <c r="H223" t="str">
        <f>大会申込!M224&amp;大会申込!K224&amp;" "&amp;大会申込!N224</f>
        <v xml:space="preserve">20 </v>
      </c>
    </row>
    <row r="224" spans="1:8" x14ac:dyDescent="0.4">
      <c r="A224" t="str">
        <f>IF(大会申込!B225="","","07"&amp;大会申込!B225+1000000)</f>
        <v/>
      </c>
      <c r="B224" t="str">
        <f>IF(大会申込!$B225="","",大会申込!C225)</f>
        <v/>
      </c>
      <c r="C224" t="str">
        <f>IF(大会申込!$B225="","",大会申込!D225)</f>
        <v/>
      </c>
      <c r="D224" t="str">
        <f>IF(大会申込!$B225="","",大会申込!F225)</f>
        <v/>
      </c>
      <c r="E224" t="str">
        <f>IF(大会申込!$B225="","",大会申込!G225)</f>
        <v/>
      </c>
      <c r="F224" t="str">
        <f>IF(大会申込!$B225="","",大会申込!B225)</f>
        <v/>
      </c>
      <c r="G224" t="str">
        <f>IF(大会申込!$B225="","",大会申込!I225)</f>
        <v/>
      </c>
      <c r="H224" t="str">
        <f>大会申込!M225&amp;大会申込!K225&amp;" "&amp;大会申込!N225</f>
        <v xml:space="preserve">20 </v>
      </c>
    </row>
    <row r="225" spans="1:8" x14ac:dyDescent="0.4">
      <c r="A225" t="str">
        <f>IF(大会申込!B226="","","07"&amp;大会申込!B226+1000000)</f>
        <v/>
      </c>
      <c r="B225" t="str">
        <f>IF(大会申込!$B226="","",大会申込!C226)</f>
        <v/>
      </c>
      <c r="C225" t="str">
        <f>IF(大会申込!$B226="","",大会申込!D226)</f>
        <v/>
      </c>
      <c r="D225" t="str">
        <f>IF(大会申込!$B226="","",大会申込!F226)</f>
        <v/>
      </c>
      <c r="E225" t="str">
        <f>IF(大会申込!$B226="","",大会申込!G226)</f>
        <v/>
      </c>
      <c r="F225" t="str">
        <f>IF(大会申込!$B226="","",大会申込!B226)</f>
        <v/>
      </c>
      <c r="G225" t="str">
        <f>IF(大会申込!$B226="","",大会申込!I226)</f>
        <v/>
      </c>
      <c r="H225" t="str">
        <f>大会申込!M226&amp;大会申込!K226&amp;" "&amp;大会申込!N226</f>
        <v xml:space="preserve">20 </v>
      </c>
    </row>
    <row r="226" spans="1:8" x14ac:dyDescent="0.4">
      <c r="A226" t="str">
        <f>IF(大会申込!B227="","","07"&amp;大会申込!B227+1000000)</f>
        <v/>
      </c>
      <c r="B226" t="str">
        <f>IF(大会申込!$B227="","",大会申込!C227)</f>
        <v/>
      </c>
      <c r="C226" t="str">
        <f>IF(大会申込!$B227="","",大会申込!D227)</f>
        <v/>
      </c>
      <c r="D226" t="str">
        <f>IF(大会申込!$B227="","",大会申込!F227)</f>
        <v/>
      </c>
      <c r="E226" t="str">
        <f>IF(大会申込!$B227="","",大会申込!G227)</f>
        <v/>
      </c>
      <c r="F226" t="str">
        <f>IF(大会申込!$B227="","",大会申込!B227)</f>
        <v/>
      </c>
      <c r="G226" t="str">
        <f>IF(大会申込!$B227="","",大会申込!I227)</f>
        <v/>
      </c>
      <c r="H226" t="str">
        <f>大会申込!M227&amp;大会申込!K227&amp;" "&amp;大会申込!N227</f>
        <v xml:space="preserve">20 </v>
      </c>
    </row>
    <row r="227" spans="1:8" x14ac:dyDescent="0.4">
      <c r="A227" t="str">
        <f>IF(大会申込!B228="","","07"&amp;大会申込!B228+1000000)</f>
        <v/>
      </c>
      <c r="B227" t="str">
        <f>IF(大会申込!$B228="","",大会申込!C228)</f>
        <v/>
      </c>
      <c r="C227" t="str">
        <f>IF(大会申込!$B228="","",大会申込!D228)</f>
        <v/>
      </c>
      <c r="D227" t="str">
        <f>IF(大会申込!$B228="","",大会申込!F228)</f>
        <v/>
      </c>
      <c r="E227" t="str">
        <f>IF(大会申込!$B228="","",大会申込!G228)</f>
        <v/>
      </c>
      <c r="F227" t="str">
        <f>IF(大会申込!$B228="","",大会申込!B228)</f>
        <v/>
      </c>
      <c r="G227" t="str">
        <f>IF(大会申込!$B228="","",大会申込!I228)</f>
        <v/>
      </c>
      <c r="H227" t="str">
        <f>大会申込!M228&amp;大会申込!K228&amp;" "&amp;大会申込!N228</f>
        <v xml:space="preserve">20 </v>
      </c>
    </row>
    <row r="228" spans="1:8" x14ac:dyDescent="0.4">
      <c r="A228" t="str">
        <f>IF(大会申込!B229="","","07"&amp;大会申込!B229+1000000)</f>
        <v/>
      </c>
      <c r="B228" t="str">
        <f>IF(大会申込!$B229="","",大会申込!C229)</f>
        <v/>
      </c>
      <c r="C228" t="str">
        <f>IF(大会申込!$B229="","",大会申込!D229)</f>
        <v/>
      </c>
      <c r="D228" t="str">
        <f>IF(大会申込!$B229="","",大会申込!F229)</f>
        <v/>
      </c>
      <c r="E228" t="str">
        <f>IF(大会申込!$B229="","",大会申込!G229)</f>
        <v/>
      </c>
      <c r="F228" t="str">
        <f>IF(大会申込!$B229="","",大会申込!B229)</f>
        <v/>
      </c>
      <c r="G228" t="str">
        <f>IF(大会申込!$B229="","",大会申込!I229)</f>
        <v/>
      </c>
      <c r="H228" t="str">
        <f>大会申込!M229&amp;大会申込!K229&amp;" "&amp;大会申込!N229</f>
        <v xml:space="preserve">20 </v>
      </c>
    </row>
    <row r="229" spans="1:8" x14ac:dyDescent="0.4">
      <c r="A229" t="str">
        <f>IF(大会申込!B230="","","07"&amp;大会申込!B230+1000000)</f>
        <v/>
      </c>
      <c r="B229" t="str">
        <f>IF(大会申込!$B230="","",大会申込!C230)</f>
        <v/>
      </c>
      <c r="C229" t="str">
        <f>IF(大会申込!$B230="","",大会申込!D230)</f>
        <v/>
      </c>
      <c r="D229" t="str">
        <f>IF(大会申込!$B230="","",大会申込!F230)</f>
        <v/>
      </c>
      <c r="E229" t="str">
        <f>IF(大会申込!$B230="","",大会申込!G230)</f>
        <v/>
      </c>
      <c r="F229" t="str">
        <f>IF(大会申込!$B230="","",大会申込!B230)</f>
        <v/>
      </c>
      <c r="G229" t="str">
        <f>IF(大会申込!$B230="","",大会申込!I230)</f>
        <v/>
      </c>
      <c r="H229" t="str">
        <f>大会申込!M230&amp;大会申込!K230&amp;" "&amp;大会申込!N230</f>
        <v xml:space="preserve">20 </v>
      </c>
    </row>
    <row r="230" spans="1:8" x14ac:dyDescent="0.4">
      <c r="A230" t="str">
        <f>IF(大会申込!B231="","","07"&amp;大会申込!B231+1000000)</f>
        <v/>
      </c>
      <c r="B230" t="str">
        <f>IF(大会申込!$B231="","",大会申込!C231)</f>
        <v/>
      </c>
      <c r="C230" t="str">
        <f>IF(大会申込!$B231="","",大会申込!D231)</f>
        <v/>
      </c>
      <c r="D230" t="str">
        <f>IF(大会申込!$B231="","",大会申込!F231)</f>
        <v/>
      </c>
      <c r="E230" t="str">
        <f>IF(大会申込!$B231="","",大会申込!G231)</f>
        <v/>
      </c>
      <c r="F230" t="str">
        <f>IF(大会申込!$B231="","",大会申込!B231)</f>
        <v/>
      </c>
      <c r="G230" t="str">
        <f>IF(大会申込!$B231="","",大会申込!I231)</f>
        <v/>
      </c>
      <c r="H230" t="str">
        <f>大会申込!M231&amp;大会申込!K231&amp;" "&amp;大会申込!N231</f>
        <v xml:space="preserve">20 </v>
      </c>
    </row>
    <row r="231" spans="1:8" x14ac:dyDescent="0.4">
      <c r="A231" t="str">
        <f>IF(大会申込!B232="","","07"&amp;大会申込!B232+1000000)</f>
        <v/>
      </c>
      <c r="B231" t="str">
        <f>IF(大会申込!$B232="","",大会申込!C232)</f>
        <v/>
      </c>
      <c r="C231" t="str">
        <f>IF(大会申込!$B232="","",大会申込!D232)</f>
        <v/>
      </c>
      <c r="D231" t="str">
        <f>IF(大会申込!$B232="","",大会申込!F232)</f>
        <v/>
      </c>
      <c r="E231" t="str">
        <f>IF(大会申込!$B232="","",大会申込!G232)</f>
        <v/>
      </c>
      <c r="F231" t="str">
        <f>IF(大会申込!$B232="","",大会申込!B232)</f>
        <v/>
      </c>
      <c r="G231" t="str">
        <f>IF(大会申込!$B232="","",大会申込!I232)</f>
        <v/>
      </c>
      <c r="H231" t="str">
        <f>大会申込!M232&amp;大会申込!K232&amp;" "&amp;大会申込!N232</f>
        <v xml:space="preserve">20 </v>
      </c>
    </row>
    <row r="232" spans="1:8" x14ac:dyDescent="0.4">
      <c r="A232" t="str">
        <f>IF(大会申込!B233="","","07"&amp;大会申込!B233+1000000)</f>
        <v/>
      </c>
      <c r="B232" t="str">
        <f>IF(大会申込!$B233="","",大会申込!C233)</f>
        <v/>
      </c>
      <c r="C232" t="str">
        <f>IF(大会申込!$B233="","",大会申込!D233)</f>
        <v/>
      </c>
      <c r="D232" t="str">
        <f>IF(大会申込!$B233="","",大会申込!F233)</f>
        <v/>
      </c>
      <c r="E232" t="str">
        <f>IF(大会申込!$B233="","",大会申込!G233)</f>
        <v/>
      </c>
      <c r="F232" t="str">
        <f>IF(大会申込!$B233="","",大会申込!B233)</f>
        <v/>
      </c>
      <c r="G232" t="str">
        <f>IF(大会申込!$B233="","",大会申込!I233)</f>
        <v/>
      </c>
      <c r="H232" t="str">
        <f>大会申込!M233&amp;大会申込!K233&amp;" "&amp;大会申込!N233</f>
        <v xml:space="preserve">20 </v>
      </c>
    </row>
    <row r="233" spans="1:8" x14ac:dyDescent="0.4">
      <c r="A233" t="str">
        <f>IF(大会申込!B234="","","07"&amp;大会申込!B234+1000000)</f>
        <v/>
      </c>
      <c r="B233" t="str">
        <f>IF(大会申込!$B234="","",大会申込!C234)</f>
        <v/>
      </c>
      <c r="C233" t="str">
        <f>IF(大会申込!$B234="","",大会申込!D234)</f>
        <v/>
      </c>
      <c r="D233" t="str">
        <f>IF(大会申込!$B234="","",大会申込!F234)</f>
        <v/>
      </c>
      <c r="E233" t="str">
        <f>IF(大会申込!$B234="","",大会申込!G234)</f>
        <v/>
      </c>
      <c r="F233" t="str">
        <f>IF(大会申込!$B234="","",大会申込!B234)</f>
        <v/>
      </c>
      <c r="G233" t="str">
        <f>IF(大会申込!$B234="","",大会申込!I234)</f>
        <v/>
      </c>
      <c r="H233" t="str">
        <f>大会申込!M234&amp;大会申込!K234&amp;" "&amp;大会申込!N234</f>
        <v xml:space="preserve">20 </v>
      </c>
    </row>
    <row r="234" spans="1:8" x14ac:dyDescent="0.4">
      <c r="A234" t="str">
        <f>IF(大会申込!B235="","","07"&amp;大会申込!B235+1000000)</f>
        <v/>
      </c>
      <c r="B234" t="str">
        <f>IF(大会申込!$B235="","",大会申込!C235)</f>
        <v/>
      </c>
      <c r="C234" t="str">
        <f>IF(大会申込!$B235="","",大会申込!D235)</f>
        <v/>
      </c>
      <c r="D234" t="str">
        <f>IF(大会申込!$B235="","",大会申込!F235)</f>
        <v/>
      </c>
      <c r="E234" t="str">
        <f>IF(大会申込!$B235="","",大会申込!G235)</f>
        <v/>
      </c>
      <c r="F234" t="str">
        <f>IF(大会申込!$B235="","",大会申込!B235)</f>
        <v/>
      </c>
      <c r="G234" t="str">
        <f>IF(大会申込!$B235="","",大会申込!I235)</f>
        <v/>
      </c>
      <c r="H234" t="str">
        <f>大会申込!M235&amp;大会申込!K235&amp;" "&amp;大会申込!N235</f>
        <v xml:space="preserve">20 </v>
      </c>
    </row>
    <row r="235" spans="1:8" x14ac:dyDescent="0.4">
      <c r="A235" t="str">
        <f>IF(大会申込!B236="","","07"&amp;大会申込!B236+1000000)</f>
        <v/>
      </c>
      <c r="B235" t="str">
        <f>IF(大会申込!$B236="","",大会申込!C236)</f>
        <v/>
      </c>
      <c r="C235" t="str">
        <f>IF(大会申込!$B236="","",大会申込!D236)</f>
        <v/>
      </c>
      <c r="D235" t="str">
        <f>IF(大会申込!$B236="","",大会申込!F236)</f>
        <v/>
      </c>
      <c r="E235" t="str">
        <f>IF(大会申込!$B236="","",大会申込!G236)</f>
        <v/>
      </c>
      <c r="F235" t="str">
        <f>IF(大会申込!$B236="","",大会申込!B236)</f>
        <v/>
      </c>
      <c r="G235" t="str">
        <f>IF(大会申込!$B236="","",大会申込!I236)</f>
        <v/>
      </c>
      <c r="H235" t="str">
        <f>大会申込!M236&amp;大会申込!K236&amp;" "&amp;大会申込!N236</f>
        <v xml:space="preserve">20 </v>
      </c>
    </row>
    <row r="236" spans="1:8" x14ac:dyDescent="0.4">
      <c r="A236" t="str">
        <f>IF(大会申込!B237="","","07"&amp;大会申込!B237+1000000)</f>
        <v/>
      </c>
      <c r="B236" t="str">
        <f>IF(大会申込!$B237="","",大会申込!C237)</f>
        <v/>
      </c>
      <c r="C236" t="str">
        <f>IF(大会申込!$B237="","",大会申込!D237)</f>
        <v/>
      </c>
      <c r="D236" t="str">
        <f>IF(大会申込!$B237="","",大会申込!F237)</f>
        <v/>
      </c>
      <c r="E236" t="str">
        <f>IF(大会申込!$B237="","",大会申込!G237)</f>
        <v/>
      </c>
      <c r="F236" t="str">
        <f>IF(大会申込!$B237="","",大会申込!B237)</f>
        <v/>
      </c>
      <c r="G236" t="str">
        <f>IF(大会申込!$B237="","",大会申込!I237)</f>
        <v/>
      </c>
      <c r="H236" t="str">
        <f>大会申込!M237&amp;大会申込!K237&amp;" "&amp;大会申込!N237</f>
        <v xml:space="preserve">20 </v>
      </c>
    </row>
    <row r="237" spans="1:8" x14ac:dyDescent="0.4">
      <c r="A237" t="str">
        <f>IF(大会申込!B238="","","07"&amp;大会申込!B238+1000000)</f>
        <v/>
      </c>
      <c r="B237" t="str">
        <f>IF(大会申込!$B238="","",大会申込!C238)</f>
        <v/>
      </c>
      <c r="C237" t="str">
        <f>IF(大会申込!$B238="","",大会申込!D238)</f>
        <v/>
      </c>
      <c r="D237" t="str">
        <f>IF(大会申込!$B238="","",大会申込!F238)</f>
        <v/>
      </c>
      <c r="E237" t="str">
        <f>IF(大会申込!$B238="","",大会申込!G238)</f>
        <v/>
      </c>
      <c r="F237" t="str">
        <f>IF(大会申込!$B238="","",大会申込!B238)</f>
        <v/>
      </c>
      <c r="G237" t="str">
        <f>IF(大会申込!$B238="","",大会申込!I238)</f>
        <v/>
      </c>
      <c r="H237" t="str">
        <f>大会申込!M238&amp;大会申込!K238&amp;" "&amp;大会申込!N238</f>
        <v xml:space="preserve">20 </v>
      </c>
    </row>
    <row r="238" spans="1:8" x14ac:dyDescent="0.4">
      <c r="A238" t="str">
        <f>IF(大会申込!B239="","","07"&amp;大会申込!B239+1000000)</f>
        <v/>
      </c>
      <c r="B238" t="str">
        <f>IF(大会申込!$B239="","",大会申込!C239)</f>
        <v/>
      </c>
      <c r="C238" t="str">
        <f>IF(大会申込!$B239="","",大会申込!D239)</f>
        <v/>
      </c>
      <c r="D238" t="str">
        <f>IF(大会申込!$B239="","",大会申込!F239)</f>
        <v/>
      </c>
      <c r="E238" t="str">
        <f>IF(大会申込!$B239="","",大会申込!G239)</f>
        <v/>
      </c>
      <c r="F238" t="str">
        <f>IF(大会申込!$B239="","",大会申込!B239)</f>
        <v/>
      </c>
      <c r="G238" t="str">
        <f>IF(大会申込!$B239="","",大会申込!I239)</f>
        <v/>
      </c>
      <c r="H238" t="str">
        <f>大会申込!M239&amp;大会申込!K239&amp;" "&amp;大会申込!N239</f>
        <v xml:space="preserve">20 </v>
      </c>
    </row>
    <row r="239" spans="1:8" x14ac:dyDescent="0.4">
      <c r="A239" t="str">
        <f>IF(大会申込!B240="","","07"&amp;大会申込!B240+1000000)</f>
        <v/>
      </c>
      <c r="B239" t="str">
        <f>IF(大会申込!$B240="","",大会申込!C240)</f>
        <v/>
      </c>
      <c r="C239" t="str">
        <f>IF(大会申込!$B240="","",大会申込!D240)</f>
        <v/>
      </c>
      <c r="D239" t="str">
        <f>IF(大会申込!$B240="","",大会申込!F240)</f>
        <v/>
      </c>
      <c r="E239" t="str">
        <f>IF(大会申込!$B240="","",大会申込!G240)</f>
        <v/>
      </c>
      <c r="F239" t="str">
        <f>IF(大会申込!$B240="","",大会申込!B240)</f>
        <v/>
      </c>
      <c r="G239" t="str">
        <f>IF(大会申込!$B240="","",大会申込!I240)</f>
        <v/>
      </c>
      <c r="H239" t="str">
        <f>大会申込!M240&amp;大会申込!K240&amp;" "&amp;大会申込!N240</f>
        <v xml:space="preserve">20 </v>
      </c>
    </row>
    <row r="240" spans="1:8" x14ac:dyDescent="0.4">
      <c r="A240" t="str">
        <f>IF(大会申込!B241="","","07"&amp;大会申込!B241+1000000)</f>
        <v/>
      </c>
      <c r="B240" t="str">
        <f>IF(大会申込!$B241="","",大会申込!C241)</f>
        <v/>
      </c>
      <c r="C240" t="str">
        <f>IF(大会申込!$B241="","",大会申込!D241)</f>
        <v/>
      </c>
      <c r="D240" t="str">
        <f>IF(大会申込!$B241="","",大会申込!F241)</f>
        <v/>
      </c>
      <c r="E240" t="str">
        <f>IF(大会申込!$B241="","",大会申込!G241)</f>
        <v/>
      </c>
      <c r="F240" t="str">
        <f>IF(大会申込!$B241="","",大会申込!B241)</f>
        <v/>
      </c>
      <c r="G240" t="str">
        <f>IF(大会申込!$B241="","",大会申込!I241)</f>
        <v/>
      </c>
      <c r="H240" t="str">
        <f>大会申込!M241&amp;大会申込!K241&amp;" "&amp;大会申込!N241</f>
        <v xml:space="preserve">20 </v>
      </c>
    </row>
    <row r="241" spans="1:8" x14ac:dyDescent="0.4">
      <c r="A241" t="str">
        <f>IF(大会申込!B242="","","07"&amp;大会申込!B242+1000000)</f>
        <v/>
      </c>
      <c r="B241" t="str">
        <f>IF(大会申込!$B242="","",大会申込!C242)</f>
        <v/>
      </c>
      <c r="C241" t="str">
        <f>IF(大会申込!$B242="","",大会申込!D242)</f>
        <v/>
      </c>
      <c r="D241" t="str">
        <f>IF(大会申込!$B242="","",大会申込!F242)</f>
        <v/>
      </c>
      <c r="E241" t="str">
        <f>IF(大会申込!$B242="","",大会申込!G242)</f>
        <v/>
      </c>
      <c r="F241" t="str">
        <f>IF(大会申込!$B242="","",大会申込!B242)</f>
        <v/>
      </c>
      <c r="G241" t="str">
        <f>IF(大会申込!$B242="","",大会申込!I242)</f>
        <v/>
      </c>
      <c r="H241" t="str">
        <f>大会申込!M242&amp;大会申込!K242&amp;" "&amp;大会申込!N242</f>
        <v xml:space="preserve">20 </v>
      </c>
    </row>
    <row r="242" spans="1:8" x14ac:dyDescent="0.4">
      <c r="A242" t="str">
        <f>IF(大会申込!B243="","","07"&amp;大会申込!B243+1000000)</f>
        <v/>
      </c>
      <c r="B242" t="str">
        <f>IF(大会申込!$B243="","",大会申込!C243)</f>
        <v/>
      </c>
      <c r="C242" t="str">
        <f>IF(大会申込!$B243="","",大会申込!D243)</f>
        <v/>
      </c>
      <c r="D242" t="str">
        <f>IF(大会申込!$B243="","",大会申込!F243)</f>
        <v/>
      </c>
      <c r="E242" t="str">
        <f>IF(大会申込!$B243="","",大会申込!G243)</f>
        <v/>
      </c>
      <c r="F242" t="str">
        <f>IF(大会申込!$B243="","",大会申込!B243)</f>
        <v/>
      </c>
      <c r="G242" t="str">
        <f>IF(大会申込!$B243="","",大会申込!I243)</f>
        <v/>
      </c>
      <c r="H242" t="str">
        <f>大会申込!M243&amp;大会申込!K243&amp;" "&amp;大会申込!N243</f>
        <v xml:space="preserve">20 </v>
      </c>
    </row>
    <row r="243" spans="1:8" x14ac:dyDescent="0.4">
      <c r="A243" t="str">
        <f>IF(大会申込!B244="","","07"&amp;大会申込!B244+1000000)</f>
        <v/>
      </c>
      <c r="B243" t="str">
        <f>IF(大会申込!$B244="","",大会申込!C244)</f>
        <v/>
      </c>
      <c r="C243" t="str">
        <f>IF(大会申込!$B244="","",大会申込!D244)</f>
        <v/>
      </c>
      <c r="D243" t="str">
        <f>IF(大会申込!$B244="","",大会申込!F244)</f>
        <v/>
      </c>
      <c r="E243" t="str">
        <f>IF(大会申込!$B244="","",大会申込!G244)</f>
        <v/>
      </c>
      <c r="F243" t="str">
        <f>IF(大会申込!$B244="","",大会申込!B244)</f>
        <v/>
      </c>
      <c r="G243" t="str">
        <f>IF(大会申込!$B244="","",大会申込!I244)</f>
        <v/>
      </c>
      <c r="H243" t="str">
        <f>大会申込!M244&amp;大会申込!K244&amp;" "&amp;大会申込!N244</f>
        <v xml:space="preserve">20 </v>
      </c>
    </row>
    <row r="244" spans="1:8" x14ac:dyDescent="0.4">
      <c r="A244" t="str">
        <f>IF(大会申込!B245="","","07"&amp;大会申込!B245+1000000)</f>
        <v/>
      </c>
      <c r="B244" t="str">
        <f>IF(大会申込!$B245="","",大会申込!C245)</f>
        <v/>
      </c>
      <c r="C244" t="str">
        <f>IF(大会申込!$B245="","",大会申込!D245)</f>
        <v/>
      </c>
      <c r="D244" t="str">
        <f>IF(大会申込!$B245="","",大会申込!F245)</f>
        <v/>
      </c>
      <c r="E244" t="str">
        <f>IF(大会申込!$B245="","",大会申込!G245)</f>
        <v/>
      </c>
      <c r="F244" t="str">
        <f>IF(大会申込!$B245="","",大会申込!B245)</f>
        <v/>
      </c>
      <c r="G244" t="str">
        <f>IF(大会申込!$B245="","",大会申込!I245)</f>
        <v/>
      </c>
      <c r="H244" t="str">
        <f>大会申込!M245&amp;大会申込!K245&amp;" "&amp;大会申込!N245</f>
        <v xml:space="preserve">20 </v>
      </c>
    </row>
    <row r="245" spans="1:8" x14ac:dyDescent="0.4">
      <c r="A245" t="str">
        <f>IF(大会申込!B246="","","07"&amp;大会申込!B246+1000000)</f>
        <v/>
      </c>
      <c r="B245" t="str">
        <f>IF(大会申込!$B246="","",大会申込!C246)</f>
        <v/>
      </c>
      <c r="C245" t="str">
        <f>IF(大会申込!$B246="","",大会申込!D246)</f>
        <v/>
      </c>
      <c r="D245" t="str">
        <f>IF(大会申込!$B246="","",大会申込!F246)</f>
        <v/>
      </c>
      <c r="E245" t="str">
        <f>IF(大会申込!$B246="","",大会申込!G246)</f>
        <v/>
      </c>
      <c r="F245" t="str">
        <f>IF(大会申込!$B246="","",大会申込!B246)</f>
        <v/>
      </c>
      <c r="G245" t="str">
        <f>IF(大会申込!$B246="","",大会申込!I246)</f>
        <v/>
      </c>
      <c r="H245" t="str">
        <f>大会申込!M246&amp;大会申込!K246&amp;" "&amp;大会申込!N246</f>
        <v xml:space="preserve">20 </v>
      </c>
    </row>
    <row r="246" spans="1:8" x14ac:dyDescent="0.4">
      <c r="A246" t="str">
        <f>IF(大会申込!B247="","","07"&amp;大会申込!B247+1000000)</f>
        <v/>
      </c>
      <c r="B246" t="str">
        <f>IF(大会申込!$B247="","",大会申込!C247)</f>
        <v/>
      </c>
      <c r="C246" t="str">
        <f>IF(大会申込!$B247="","",大会申込!D247)</f>
        <v/>
      </c>
      <c r="D246" t="str">
        <f>IF(大会申込!$B247="","",大会申込!F247)</f>
        <v/>
      </c>
      <c r="E246" t="str">
        <f>IF(大会申込!$B247="","",大会申込!G247)</f>
        <v/>
      </c>
      <c r="F246" t="str">
        <f>IF(大会申込!$B247="","",大会申込!B247)</f>
        <v/>
      </c>
      <c r="G246" t="str">
        <f>IF(大会申込!$B247="","",大会申込!I247)</f>
        <v/>
      </c>
      <c r="H246" t="str">
        <f>大会申込!M247&amp;大会申込!K247&amp;" "&amp;大会申込!N247</f>
        <v xml:space="preserve">20 </v>
      </c>
    </row>
    <row r="247" spans="1:8" x14ac:dyDescent="0.4">
      <c r="A247" t="str">
        <f>IF(大会申込!B248="","","07"&amp;大会申込!B248+1000000)</f>
        <v/>
      </c>
      <c r="B247" t="str">
        <f>IF(大会申込!$B248="","",大会申込!C248)</f>
        <v/>
      </c>
      <c r="C247" t="str">
        <f>IF(大会申込!$B248="","",大会申込!D248)</f>
        <v/>
      </c>
      <c r="D247" t="str">
        <f>IF(大会申込!$B248="","",大会申込!F248)</f>
        <v/>
      </c>
      <c r="E247" t="str">
        <f>IF(大会申込!$B248="","",大会申込!G248)</f>
        <v/>
      </c>
      <c r="F247" t="str">
        <f>IF(大会申込!$B248="","",大会申込!B248)</f>
        <v/>
      </c>
      <c r="G247" t="str">
        <f>IF(大会申込!$B248="","",大会申込!I248)</f>
        <v/>
      </c>
      <c r="H247" t="str">
        <f>大会申込!M248&amp;大会申込!K248&amp;" "&amp;大会申込!N248</f>
        <v xml:space="preserve">20 </v>
      </c>
    </row>
    <row r="248" spans="1:8" x14ac:dyDescent="0.4">
      <c r="A248" t="str">
        <f>IF(大会申込!B249="","","07"&amp;大会申込!B249+1000000)</f>
        <v/>
      </c>
      <c r="B248" t="str">
        <f>IF(大会申込!$B249="","",大会申込!C249)</f>
        <v/>
      </c>
      <c r="C248" t="str">
        <f>IF(大会申込!$B249="","",大会申込!D249)</f>
        <v/>
      </c>
      <c r="D248" t="str">
        <f>IF(大会申込!$B249="","",大会申込!F249)</f>
        <v/>
      </c>
      <c r="E248" t="str">
        <f>IF(大会申込!$B249="","",大会申込!G249)</f>
        <v/>
      </c>
      <c r="F248" t="str">
        <f>IF(大会申込!$B249="","",大会申込!B249)</f>
        <v/>
      </c>
      <c r="G248" t="str">
        <f>IF(大会申込!$B249="","",大会申込!I249)</f>
        <v/>
      </c>
      <c r="H248" t="str">
        <f>大会申込!M249&amp;大会申込!K249&amp;" "&amp;大会申込!N249</f>
        <v xml:space="preserve">20 </v>
      </c>
    </row>
    <row r="249" spans="1:8" x14ac:dyDescent="0.4">
      <c r="A249" t="str">
        <f>IF(大会申込!B250="","","07"&amp;大会申込!B250+1000000)</f>
        <v/>
      </c>
      <c r="B249" t="str">
        <f>IF(大会申込!$B250="","",大会申込!C250)</f>
        <v/>
      </c>
      <c r="C249" t="str">
        <f>IF(大会申込!$B250="","",大会申込!D250)</f>
        <v/>
      </c>
      <c r="D249" t="str">
        <f>IF(大会申込!$B250="","",大会申込!F250)</f>
        <v/>
      </c>
      <c r="E249" t="str">
        <f>IF(大会申込!$B250="","",大会申込!G250)</f>
        <v/>
      </c>
      <c r="F249" t="str">
        <f>IF(大会申込!$B250="","",大会申込!B250)</f>
        <v/>
      </c>
      <c r="G249" t="str">
        <f>IF(大会申込!$B250="","",大会申込!I250)</f>
        <v/>
      </c>
      <c r="H249" t="str">
        <f>大会申込!M250&amp;大会申込!K250&amp;" "&amp;大会申込!N250</f>
        <v xml:space="preserve">20 </v>
      </c>
    </row>
    <row r="250" spans="1:8" x14ac:dyDescent="0.4">
      <c r="A250" t="str">
        <f>IF(大会申込!B251="","","07"&amp;大会申込!B251+1000000)</f>
        <v/>
      </c>
      <c r="B250" t="str">
        <f>IF(大会申込!$B251="","",大会申込!C251)</f>
        <v/>
      </c>
      <c r="C250" t="str">
        <f>IF(大会申込!$B251="","",大会申込!D251)</f>
        <v/>
      </c>
      <c r="D250" t="str">
        <f>IF(大会申込!$B251="","",大会申込!F251)</f>
        <v/>
      </c>
      <c r="E250" t="str">
        <f>IF(大会申込!$B251="","",大会申込!G251)</f>
        <v/>
      </c>
      <c r="F250" t="str">
        <f>IF(大会申込!$B251="","",大会申込!B251)</f>
        <v/>
      </c>
      <c r="G250" t="str">
        <f>IF(大会申込!$B251="","",大会申込!I251)</f>
        <v/>
      </c>
      <c r="H250" t="str">
        <f>大会申込!M251&amp;大会申込!K251&amp;" "&amp;大会申込!N251</f>
        <v xml:space="preserve">20 </v>
      </c>
    </row>
    <row r="251" spans="1:8" x14ac:dyDescent="0.4">
      <c r="A251" t="str">
        <f>IF(大会申込!B252="","","07"&amp;大会申込!B252+1000000)</f>
        <v/>
      </c>
      <c r="B251" t="str">
        <f>IF(大会申込!$B252="","",大会申込!C252)</f>
        <v/>
      </c>
      <c r="C251" t="str">
        <f>IF(大会申込!$B252="","",大会申込!D252)</f>
        <v/>
      </c>
      <c r="D251" t="str">
        <f>IF(大会申込!$B252="","",大会申込!F252)</f>
        <v/>
      </c>
      <c r="E251" t="str">
        <f>IF(大会申込!$B252="","",大会申込!G252)</f>
        <v/>
      </c>
      <c r="F251" t="str">
        <f>IF(大会申込!$B252="","",大会申込!B252)</f>
        <v/>
      </c>
      <c r="G251" t="str">
        <f>IF(大会申込!$B252="","",大会申込!I252)</f>
        <v/>
      </c>
      <c r="H251" t="str">
        <f>大会申込!M252&amp;大会申込!K252&amp;" "&amp;大会申込!N252</f>
        <v xml:space="preserve">20 </v>
      </c>
    </row>
    <row r="252" spans="1:8" x14ac:dyDescent="0.4">
      <c r="A252" t="str">
        <f>IF(大会申込!B253="","","07"&amp;大会申込!B253+1000000)</f>
        <v/>
      </c>
      <c r="B252" t="str">
        <f>IF(大会申込!$B253="","",大会申込!C253)</f>
        <v/>
      </c>
      <c r="C252" t="str">
        <f>IF(大会申込!$B253="","",大会申込!D253)</f>
        <v/>
      </c>
      <c r="D252" t="str">
        <f>IF(大会申込!$B253="","",大会申込!F253)</f>
        <v/>
      </c>
      <c r="E252" t="str">
        <f>IF(大会申込!$B253="","",大会申込!G253)</f>
        <v/>
      </c>
      <c r="F252" t="str">
        <f>IF(大会申込!$B253="","",大会申込!B253)</f>
        <v/>
      </c>
      <c r="G252" t="str">
        <f>IF(大会申込!$B253="","",大会申込!I253)</f>
        <v/>
      </c>
      <c r="H252" t="str">
        <f>大会申込!M253&amp;大会申込!K253&amp;" "&amp;大会申込!N253</f>
        <v xml:space="preserve">20 </v>
      </c>
    </row>
    <row r="253" spans="1:8" x14ac:dyDescent="0.4">
      <c r="A253" t="str">
        <f>IF(大会申込!B254="","","07"&amp;大会申込!B254+1000000)</f>
        <v/>
      </c>
      <c r="B253" t="str">
        <f>IF(大会申込!$B254="","",大会申込!C254)</f>
        <v/>
      </c>
      <c r="C253" t="str">
        <f>IF(大会申込!$B254="","",大会申込!D254)</f>
        <v/>
      </c>
      <c r="D253" t="str">
        <f>IF(大会申込!$B254="","",大会申込!F254)</f>
        <v/>
      </c>
      <c r="E253" t="str">
        <f>IF(大会申込!$B254="","",大会申込!G254)</f>
        <v/>
      </c>
      <c r="F253" t="str">
        <f>IF(大会申込!$B254="","",大会申込!B254)</f>
        <v/>
      </c>
      <c r="G253" t="str">
        <f>IF(大会申込!$B254="","",大会申込!I254)</f>
        <v/>
      </c>
      <c r="H253" t="str">
        <f>大会申込!M254&amp;大会申込!K254&amp;" "&amp;大会申込!N254</f>
        <v xml:space="preserve">20 </v>
      </c>
    </row>
    <row r="254" spans="1:8" x14ac:dyDescent="0.4">
      <c r="A254" t="str">
        <f>IF(大会申込!B255="","","07"&amp;大会申込!B255+1000000)</f>
        <v/>
      </c>
      <c r="B254" t="str">
        <f>IF(大会申込!$B255="","",大会申込!C255)</f>
        <v/>
      </c>
      <c r="C254" t="str">
        <f>IF(大会申込!$B255="","",大会申込!D255)</f>
        <v/>
      </c>
      <c r="D254" t="str">
        <f>IF(大会申込!$B255="","",大会申込!F255)</f>
        <v/>
      </c>
      <c r="E254" t="str">
        <f>IF(大会申込!$B255="","",大会申込!G255)</f>
        <v/>
      </c>
      <c r="F254" t="str">
        <f>IF(大会申込!$B255="","",大会申込!B255)</f>
        <v/>
      </c>
      <c r="G254" t="str">
        <f>IF(大会申込!$B255="","",大会申込!I255)</f>
        <v/>
      </c>
      <c r="H254" t="str">
        <f>大会申込!M255&amp;大会申込!K255&amp;" "&amp;大会申込!N255</f>
        <v xml:space="preserve">20 </v>
      </c>
    </row>
    <row r="255" spans="1:8" x14ac:dyDescent="0.4">
      <c r="A255" t="str">
        <f>IF(大会申込!B256="","","07"&amp;大会申込!B256+1000000)</f>
        <v/>
      </c>
      <c r="B255" t="str">
        <f>IF(大会申込!$B256="","",大会申込!C256)</f>
        <v/>
      </c>
      <c r="C255" t="str">
        <f>IF(大会申込!$B256="","",大会申込!D256)</f>
        <v/>
      </c>
      <c r="D255" t="str">
        <f>IF(大会申込!$B256="","",大会申込!F256)</f>
        <v/>
      </c>
      <c r="E255" t="str">
        <f>IF(大会申込!$B256="","",大会申込!G256)</f>
        <v/>
      </c>
      <c r="F255" t="str">
        <f>IF(大会申込!$B256="","",大会申込!B256)</f>
        <v/>
      </c>
      <c r="G255" t="str">
        <f>IF(大会申込!$B256="","",大会申込!I256)</f>
        <v/>
      </c>
      <c r="H255" t="str">
        <f>大会申込!M256&amp;大会申込!K256&amp;" "&amp;大会申込!N256</f>
        <v xml:space="preserve">20 </v>
      </c>
    </row>
    <row r="256" spans="1:8" x14ac:dyDescent="0.4">
      <c r="A256" t="str">
        <f>IF(大会申込!B257="","","07"&amp;大会申込!B257+1000000)</f>
        <v/>
      </c>
      <c r="B256" t="str">
        <f>IF(大会申込!$B257="","",大会申込!C257)</f>
        <v/>
      </c>
      <c r="C256" t="str">
        <f>IF(大会申込!$B257="","",大会申込!D257)</f>
        <v/>
      </c>
      <c r="D256" t="str">
        <f>IF(大会申込!$B257="","",大会申込!F257)</f>
        <v/>
      </c>
      <c r="E256" t="str">
        <f>IF(大会申込!$B257="","",大会申込!G257)</f>
        <v/>
      </c>
      <c r="F256" t="str">
        <f>IF(大会申込!$B257="","",大会申込!B257)</f>
        <v/>
      </c>
      <c r="G256" t="str">
        <f>IF(大会申込!$B257="","",大会申込!I257)</f>
        <v/>
      </c>
      <c r="H256" t="str">
        <f>大会申込!M257&amp;大会申込!K257&amp;" "&amp;大会申込!N257</f>
        <v xml:space="preserve">20 </v>
      </c>
    </row>
    <row r="257" spans="1:8" x14ac:dyDescent="0.4">
      <c r="A257" t="str">
        <f>IF(大会申込!B258="","","07"&amp;大会申込!B258+1000000)</f>
        <v/>
      </c>
      <c r="B257" t="str">
        <f>IF(大会申込!$B258="","",大会申込!C258)</f>
        <v/>
      </c>
      <c r="C257" t="str">
        <f>IF(大会申込!$B258="","",大会申込!D258)</f>
        <v/>
      </c>
      <c r="D257" t="str">
        <f>IF(大会申込!$B258="","",大会申込!F258)</f>
        <v/>
      </c>
      <c r="E257" t="str">
        <f>IF(大会申込!$B258="","",大会申込!G258)</f>
        <v/>
      </c>
      <c r="F257" t="str">
        <f>IF(大会申込!$B258="","",大会申込!B258)</f>
        <v/>
      </c>
      <c r="G257" t="str">
        <f>IF(大会申込!$B258="","",大会申込!I258)</f>
        <v/>
      </c>
      <c r="H257" t="str">
        <f>大会申込!M258&amp;大会申込!K258&amp;" "&amp;大会申込!N258</f>
        <v xml:space="preserve">20 </v>
      </c>
    </row>
    <row r="258" spans="1:8" x14ac:dyDescent="0.4">
      <c r="A258" t="str">
        <f>IF(大会申込!B259="","","07"&amp;大会申込!B259+1000000)</f>
        <v/>
      </c>
      <c r="B258" t="str">
        <f>IF(大会申込!$B259="","",大会申込!C259)</f>
        <v/>
      </c>
      <c r="C258" t="str">
        <f>IF(大会申込!$B259="","",大会申込!D259)</f>
        <v/>
      </c>
      <c r="D258" t="str">
        <f>IF(大会申込!$B259="","",大会申込!F259)</f>
        <v/>
      </c>
      <c r="E258" t="str">
        <f>IF(大会申込!$B259="","",大会申込!G259)</f>
        <v/>
      </c>
      <c r="F258" t="str">
        <f>IF(大会申込!$B259="","",大会申込!B259)</f>
        <v/>
      </c>
      <c r="G258" t="str">
        <f>IF(大会申込!$B259="","",大会申込!I259)</f>
        <v/>
      </c>
      <c r="H258" t="str">
        <f>大会申込!M259&amp;大会申込!K259&amp;" "&amp;大会申込!N259</f>
        <v xml:space="preserve">20 </v>
      </c>
    </row>
    <row r="259" spans="1:8" x14ac:dyDescent="0.4">
      <c r="A259" t="str">
        <f>IF(大会申込!B260="","","07"&amp;大会申込!B260+1000000)</f>
        <v/>
      </c>
      <c r="B259" t="str">
        <f>IF(大会申込!$B260="","",大会申込!C260)</f>
        <v/>
      </c>
      <c r="C259" t="str">
        <f>IF(大会申込!$B260="","",大会申込!D260)</f>
        <v/>
      </c>
      <c r="D259" t="str">
        <f>IF(大会申込!$B260="","",大会申込!F260)</f>
        <v/>
      </c>
      <c r="E259" t="str">
        <f>IF(大会申込!$B260="","",大会申込!G260)</f>
        <v/>
      </c>
      <c r="F259" t="str">
        <f>IF(大会申込!$B260="","",大会申込!B260)</f>
        <v/>
      </c>
      <c r="G259" t="str">
        <f>IF(大会申込!$B260="","",大会申込!I260)</f>
        <v/>
      </c>
      <c r="H259" t="str">
        <f>大会申込!M260&amp;大会申込!K260&amp;" "&amp;大会申込!N260</f>
        <v xml:space="preserve">20 </v>
      </c>
    </row>
    <row r="260" spans="1:8" x14ac:dyDescent="0.4">
      <c r="A260" t="str">
        <f>IF(大会申込!B261="","","07"&amp;大会申込!B261+1000000)</f>
        <v/>
      </c>
      <c r="B260" t="str">
        <f>IF(大会申込!$B261="","",大会申込!C261)</f>
        <v/>
      </c>
      <c r="C260" t="str">
        <f>IF(大会申込!$B261="","",大会申込!D261)</f>
        <v/>
      </c>
      <c r="D260" t="str">
        <f>IF(大会申込!$B261="","",大会申込!F261)</f>
        <v/>
      </c>
      <c r="E260" t="str">
        <f>IF(大会申込!$B261="","",大会申込!G261)</f>
        <v/>
      </c>
      <c r="F260" t="str">
        <f>IF(大会申込!$B261="","",大会申込!B261)</f>
        <v/>
      </c>
      <c r="G260" t="str">
        <f>IF(大会申込!$B261="","",大会申込!I261)</f>
        <v/>
      </c>
      <c r="H260" t="str">
        <f>大会申込!M261&amp;大会申込!K261&amp;" "&amp;大会申込!N261</f>
        <v xml:space="preserve">20 </v>
      </c>
    </row>
    <row r="261" spans="1:8" x14ac:dyDescent="0.4">
      <c r="A261" t="str">
        <f>IF(大会申込!B262="","","07"&amp;大会申込!B262+1000000)</f>
        <v/>
      </c>
      <c r="B261" t="str">
        <f>IF(大会申込!$B262="","",大会申込!C262)</f>
        <v/>
      </c>
      <c r="C261" t="str">
        <f>IF(大会申込!$B262="","",大会申込!D262)</f>
        <v/>
      </c>
      <c r="D261" t="str">
        <f>IF(大会申込!$B262="","",大会申込!F262)</f>
        <v/>
      </c>
      <c r="E261" t="str">
        <f>IF(大会申込!$B262="","",大会申込!G262)</f>
        <v/>
      </c>
      <c r="F261" t="str">
        <f>IF(大会申込!$B262="","",大会申込!B262)</f>
        <v/>
      </c>
      <c r="G261" t="str">
        <f>IF(大会申込!$B262="","",大会申込!I262)</f>
        <v/>
      </c>
      <c r="H261" t="str">
        <f>大会申込!M262&amp;大会申込!K262&amp;" "&amp;大会申込!N262</f>
        <v xml:space="preserve">20 </v>
      </c>
    </row>
    <row r="262" spans="1:8" x14ac:dyDescent="0.4">
      <c r="A262" t="str">
        <f>IF(大会申込!B263="","","07"&amp;大会申込!B263+1000000)</f>
        <v/>
      </c>
      <c r="B262" t="str">
        <f>IF(大会申込!$B263="","",大会申込!C263)</f>
        <v/>
      </c>
      <c r="C262" t="str">
        <f>IF(大会申込!$B263="","",大会申込!D263)</f>
        <v/>
      </c>
      <c r="D262" t="str">
        <f>IF(大会申込!$B263="","",大会申込!F263)</f>
        <v/>
      </c>
      <c r="E262" t="str">
        <f>IF(大会申込!$B263="","",大会申込!G263)</f>
        <v/>
      </c>
      <c r="F262" t="str">
        <f>IF(大会申込!$B263="","",大会申込!B263)</f>
        <v/>
      </c>
      <c r="G262" t="str">
        <f>IF(大会申込!$B263="","",大会申込!I263)</f>
        <v/>
      </c>
      <c r="H262" t="str">
        <f>大会申込!M263&amp;大会申込!K263&amp;" "&amp;大会申込!N263</f>
        <v xml:space="preserve">20 </v>
      </c>
    </row>
    <row r="263" spans="1:8" x14ac:dyDescent="0.4">
      <c r="A263" t="str">
        <f>IF(大会申込!B264="","","07"&amp;大会申込!B264+1000000)</f>
        <v/>
      </c>
      <c r="B263" t="str">
        <f>IF(大会申込!$B264="","",大会申込!C264)</f>
        <v/>
      </c>
      <c r="C263" t="str">
        <f>IF(大会申込!$B264="","",大会申込!D264)</f>
        <v/>
      </c>
      <c r="D263" t="str">
        <f>IF(大会申込!$B264="","",大会申込!F264)</f>
        <v/>
      </c>
      <c r="E263" t="str">
        <f>IF(大会申込!$B264="","",大会申込!G264)</f>
        <v/>
      </c>
      <c r="F263" t="str">
        <f>IF(大会申込!$B264="","",大会申込!B264)</f>
        <v/>
      </c>
      <c r="G263" t="str">
        <f>IF(大会申込!$B264="","",大会申込!I264)</f>
        <v/>
      </c>
      <c r="H263" t="str">
        <f>大会申込!M264&amp;大会申込!K264&amp;" "&amp;大会申込!N264</f>
        <v xml:space="preserve">20 </v>
      </c>
    </row>
    <row r="264" spans="1:8" x14ac:dyDescent="0.4">
      <c r="A264" t="str">
        <f>IF(大会申込!B265="","","07"&amp;大会申込!B265+1000000)</f>
        <v/>
      </c>
      <c r="B264" t="str">
        <f>IF(大会申込!$B265="","",大会申込!C265)</f>
        <v/>
      </c>
      <c r="C264" t="str">
        <f>IF(大会申込!$B265="","",大会申込!D265)</f>
        <v/>
      </c>
      <c r="D264" t="str">
        <f>IF(大会申込!$B265="","",大会申込!F265)</f>
        <v/>
      </c>
      <c r="E264" t="str">
        <f>IF(大会申込!$B265="","",大会申込!G265)</f>
        <v/>
      </c>
      <c r="F264" t="str">
        <f>IF(大会申込!$B265="","",大会申込!B265)</f>
        <v/>
      </c>
      <c r="G264" t="str">
        <f>IF(大会申込!$B265="","",大会申込!I265)</f>
        <v/>
      </c>
      <c r="H264" t="str">
        <f>大会申込!M265&amp;大会申込!K265&amp;" "&amp;大会申込!N265</f>
        <v xml:space="preserve">20 </v>
      </c>
    </row>
    <row r="265" spans="1:8" x14ac:dyDescent="0.4">
      <c r="A265" t="str">
        <f>IF(大会申込!B266="","","07"&amp;大会申込!B266+1000000)</f>
        <v/>
      </c>
      <c r="B265" t="str">
        <f>IF(大会申込!$B266="","",大会申込!C266)</f>
        <v/>
      </c>
      <c r="C265" t="str">
        <f>IF(大会申込!$B266="","",大会申込!D266)</f>
        <v/>
      </c>
      <c r="D265" t="str">
        <f>IF(大会申込!$B266="","",大会申込!F266)</f>
        <v/>
      </c>
      <c r="E265" t="str">
        <f>IF(大会申込!$B266="","",大会申込!G266)</f>
        <v/>
      </c>
      <c r="F265" t="str">
        <f>IF(大会申込!$B266="","",大会申込!B266)</f>
        <v/>
      </c>
      <c r="G265" t="str">
        <f>IF(大会申込!$B266="","",大会申込!I266)</f>
        <v/>
      </c>
      <c r="H265" t="str">
        <f>大会申込!M266&amp;大会申込!K266&amp;" "&amp;大会申込!N266</f>
        <v xml:space="preserve">20 </v>
      </c>
    </row>
    <row r="266" spans="1:8" x14ac:dyDescent="0.4">
      <c r="A266" t="str">
        <f>IF(大会申込!B267="","","07"&amp;大会申込!B267+1000000)</f>
        <v/>
      </c>
      <c r="B266" t="str">
        <f>IF(大会申込!$B267="","",大会申込!C267)</f>
        <v/>
      </c>
      <c r="C266" t="str">
        <f>IF(大会申込!$B267="","",大会申込!D267)</f>
        <v/>
      </c>
      <c r="D266" t="str">
        <f>IF(大会申込!$B267="","",大会申込!F267)</f>
        <v/>
      </c>
      <c r="E266" t="str">
        <f>IF(大会申込!$B267="","",大会申込!G267)</f>
        <v/>
      </c>
      <c r="F266" t="str">
        <f>IF(大会申込!$B267="","",大会申込!B267)</f>
        <v/>
      </c>
      <c r="G266" t="str">
        <f>IF(大会申込!$B267="","",大会申込!I267)</f>
        <v/>
      </c>
      <c r="H266" t="str">
        <f>大会申込!M267&amp;大会申込!K267&amp;" "&amp;大会申込!N267</f>
        <v xml:space="preserve">20 </v>
      </c>
    </row>
    <row r="267" spans="1:8" x14ac:dyDescent="0.4">
      <c r="A267" t="str">
        <f>IF(大会申込!B268="","","07"&amp;大会申込!B268+1000000)</f>
        <v/>
      </c>
      <c r="B267" t="str">
        <f>IF(大会申込!$B268="","",大会申込!C268)</f>
        <v/>
      </c>
      <c r="C267" t="str">
        <f>IF(大会申込!$B268="","",大会申込!D268)</f>
        <v/>
      </c>
      <c r="D267" t="str">
        <f>IF(大会申込!$B268="","",大会申込!F268)</f>
        <v/>
      </c>
      <c r="E267" t="str">
        <f>IF(大会申込!$B268="","",大会申込!G268)</f>
        <v/>
      </c>
      <c r="F267" t="str">
        <f>IF(大会申込!$B268="","",大会申込!B268)</f>
        <v/>
      </c>
      <c r="G267" t="str">
        <f>IF(大会申込!$B268="","",大会申込!I268)</f>
        <v/>
      </c>
      <c r="H267" t="str">
        <f>大会申込!M268&amp;大会申込!K268&amp;" "&amp;大会申込!N268</f>
        <v xml:space="preserve">20 </v>
      </c>
    </row>
    <row r="268" spans="1:8" x14ac:dyDescent="0.4">
      <c r="A268" t="str">
        <f>IF(大会申込!B269="","","07"&amp;大会申込!B269+1000000)</f>
        <v/>
      </c>
      <c r="B268" t="str">
        <f>IF(大会申込!$B269="","",大会申込!C269)</f>
        <v/>
      </c>
      <c r="C268" t="str">
        <f>IF(大会申込!$B269="","",大会申込!D269)</f>
        <v/>
      </c>
      <c r="D268" t="str">
        <f>IF(大会申込!$B269="","",大会申込!F269)</f>
        <v/>
      </c>
      <c r="E268" t="str">
        <f>IF(大会申込!$B269="","",大会申込!G269)</f>
        <v/>
      </c>
      <c r="F268" t="str">
        <f>IF(大会申込!$B269="","",大会申込!B269)</f>
        <v/>
      </c>
      <c r="G268" t="str">
        <f>IF(大会申込!$B269="","",大会申込!I269)</f>
        <v/>
      </c>
      <c r="H268" t="str">
        <f>大会申込!M269&amp;大会申込!K269&amp;" "&amp;大会申込!N269</f>
        <v xml:space="preserve">20 </v>
      </c>
    </row>
    <row r="269" spans="1:8" x14ac:dyDescent="0.4">
      <c r="A269" t="str">
        <f>IF(大会申込!B270="","","07"&amp;大会申込!B270+1000000)</f>
        <v/>
      </c>
      <c r="B269" t="str">
        <f>IF(大会申込!$B270="","",大会申込!C270)</f>
        <v/>
      </c>
      <c r="C269" t="str">
        <f>IF(大会申込!$B270="","",大会申込!D270)</f>
        <v/>
      </c>
      <c r="D269" t="str">
        <f>IF(大会申込!$B270="","",大会申込!F270)</f>
        <v/>
      </c>
      <c r="E269" t="str">
        <f>IF(大会申込!$B270="","",大会申込!G270)</f>
        <v/>
      </c>
      <c r="F269" t="str">
        <f>IF(大会申込!$B270="","",大会申込!B270)</f>
        <v/>
      </c>
      <c r="G269" t="str">
        <f>IF(大会申込!$B270="","",大会申込!I270)</f>
        <v/>
      </c>
      <c r="H269" t="str">
        <f>大会申込!M270&amp;大会申込!K270&amp;" "&amp;大会申込!N270</f>
        <v xml:space="preserve">20 </v>
      </c>
    </row>
    <row r="270" spans="1:8" x14ac:dyDescent="0.4">
      <c r="A270" t="str">
        <f>IF(大会申込!B271="","","07"&amp;大会申込!B271+1000000)</f>
        <v/>
      </c>
      <c r="B270" t="str">
        <f>IF(大会申込!$B271="","",大会申込!C271)</f>
        <v/>
      </c>
      <c r="C270" t="str">
        <f>IF(大会申込!$B271="","",大会申込!D271)</f>
        <v/>
      </c>
      <c r="D270" t="str">
        <f>IF(大会申込!$B271="","",大会申込!F271)</f>
        <v/>
      </c>
      <c r="E270" t="str">
        <f>IF(大会申込!$B271="","",大会申込!G271)</f>
        <v/>
      </c>
      <c r="F270" t="str">
        <f>IF(大会申込!$B271="","",大会申込!B271)</f>
        <v/>
      </c>
      <c r="G270" t="str">
        <f>IF(大会申込!$B271="","",大会申込!I271)</f>
        <v/>
      </c>
      <c r="H270" t="str">
        <f>大会申込!M271&amp;大会申込!K271&amp;" "&amp;大会申込!N271</f>
        <v xml:space="preserve">20 </v>
      </c>
    </row>
    <row r="271" spans="1:8" x14ac:dyDescent="0.4">
      <c r="A271" t="str">
        <f>IF(大会申込!B272="","","07"&amp;大会申込!B272+1000000)</f>
        <v/>
      </c>
      <c r="B271" t="str">
        <f>IF(大会申込!$B272="","",大会申込!C272)</f>
        <v/>
      </c>
      <c r="C271" t="str">
        <f>IF(大会申込!$B272="","",大会申込!D272)</f>
        <v/>
      </c>
      <c r="D271" t="str">
        <f>IF(大会申込!$B272="","",大会申込!F272)</f>
        <v/>
      </c>
      <c r="E271" t="str">
        <f>IF(大会申込!$B272="","",大会申込!G272)</f>
        <v/>
      </c>
      <c r="F271" t="str">
        <f>IF(大会申込!$B272="","",大会申込!B272)</f>
        <v/>
      </c>
      <c r="G271" t="str">
        <f>IF(大会申込!$B272="","",大会申込!I272)</f>
        <v/>
      </c>
      <c r="H271" t="str">
        <f>大会申込!M272&amp;大会申込!K272&amp;" "&amp;大会申込!N272</f>
        <v xml:space="preserve">20 </v>
      </c>
    </row>
    <row r="272" spans="1:8" x14ac:dyDescent="0.4">
      <c r="A272" t="str">
        <f>IF(大会申込!B273="","","07"&amp;大会申込!B273+1000000)</f>
        <v/>
      </c>
      <c r="B272" t="str">
        <f>IF(大会申込!$B273="","",大会申込!C273)</f>
        <v/>
      </c>
      <c r="C272" t="str">
        <f>IF(大会申込!$B273="","",大会申込!D273)</f>
        <v/>
      </c>
      <c r="D272" t="str">
        <f>IF(大会申込!$B273="","",大会申込!F273)</f>
        <v/>
      </c>
      <c r="E272" t="str">
        <f>IF(大会申込!$B273="","",大会申込!G273)</f>
        <v/>
      </c>
      <c r="F272" t="str">
        <f>IF(大会申込!$B273="","",大会申込!B273)</f>
        <v/>
      </c>
      <c r="G272" t="str">
        <f>IF(大会申込!$B273="","",大会申込!I273)</f>
        <v/>
      </c>
      <c r="H272" t="str">
        <f>大会申込!M273&amp;大会申込!K273&amp;" "&amp;大会申込!N273</f>
        <v xml:space="preserve">20 </v>
      </c>
    </row>
    <row r="273" spans="1:8" x14ac:dyDescent="0.4">
      <c r="A273" t="str">
        <f>IF(大会申込!B274="","","07"&amp;大会申込!B274+1000000)</f>
        <v/>
      </c>
      <c r="B273" t="str">
        <f>IF(大会申込!$B274="","",大会申込!C274)</f>
        <v/>
      </c>
      <c r="C273" t="str">
        <f>IF(大会申込!$B274="","",大会申込!D274)</f>
        <v/>
      </c>
      <c r="D273" t="str">
        <f>IF(大会申込!$B274="","",大会申込!F274)</f>
        <v/>
      </c>
      <c r="E273" t="str">
        <f>IF(大会申込!$B274="","",大会申込!G274)</f>
        <v/>
      </c>
      <c r="F273" t="str">
        <f>IF(大会申込!$B274="","",大会申込!B274)</f>
        <v/>
      </c>
      <c r="G273" t="str">
        <f>IF(大会申込!$B274="","",大会申込!I274)</f>
        <v/>
      </c>
      <c r="H273" t="str">
        <f>大会申込!M274&amp;大会申込!K274&amp;" "&amp;大会申込!N274</f>
        <v xml:space="preserve">20 </v>
      </c>
    </row>
    <row r="274" spans="1:8" x14ac:dyDescent="0.4">
      <c r="A274" t="str">
        <f>IF(大会申込!B275="","","07"&amp;大会申込!B275+1000000)</f>
        <v/>
      </c>
      <c r="B274" t="str">
        <f>IF(大会申込!$B275="","",大会申込!C275)</f>
        <v/>
      </c>
      <c r="C274" t="str">
        <f>IF(大会申込!$B275="","",大会申込!D275)</f>
        <v/>
      </c>
      <c r="D274" t="str">
        <f>IF(大会申込!$B275="","",大会申込!F275)</f>
        <v/>
      </c>
      <c r="E274" t="str">
        <f>IF(大会申込!$B275="","",大会申込!G275)</f>
        <v/>
      </c>
      <c r="F274" t="str">
        <f>IF(大会申込!$B275="","",大会申込!B275)</f>
        <v/>
      </c>
      <c r="G274" t="str">
        <f>IF(大会申込!$B275="","",大会申込!I275)</f>
        <v/>
      </c>
      <c r="H274" t="str">
        <f>大会申込!M275&amp;大会申込!K275&amp;" "&amp;大会申込!N275</f>
        <v xml:space="preserve">20 </v>
      </c>
    </row>
    <row r="275" spans="1:8" x14ac:dyDescent="0.4">
      <c r="A275" t="str">
        <f>IF(大会申込!B276="","","07"&amp;大会申込!B276+1000000)</f>
        <v/>
      </c>
      <c r="B275" t="str">
        <f>IF(大会申込!$B276="","",大会申込!C276)</f>
        <v/>
      </c>
      <c r="C275" t="str">
        <f>IF(大会申込!$B276="","",大会申込!D276)</f>
        <v/>
      </c>
      <c r="D275" t="str">
        <f>IF(大会申込!$B276="","",大会申込!F276)</f>
        <v/>
      </c>
      <c r="E275" t="str">
        <f>IF(大会申込!$B276="","",大会申込!G276)</f>
        <v/>
      </c>
      <c r="F275" t="str">
        <f>IF(大会申込!$B276="","",大会申込!B276)</f>
        <v/>
      </c>
      <c r="G275" t="str">
        <f>IF(大会申込!$B276="","",大会申込!I276)</f>
        <v/>
      </c>
      <c r="H275" t="str">
        <f>大会申込!M276&amp;大会申込!K276&amp;" "&amp;大会申込!N276</f>
        <v xml:space="preserve">20 </v>
      </c>
    </row>
    <row r="276" spans="1:8" x14ac:dyDescent="0.4">
      <c r="A276" t="str">
        <f>IF(大会申込!B277="","","07"&amp;大会申込!B277+1000000)</f>
        <v/>
      </c>
      <c r="B276" t="str">
        <f>IF(大会申込!$B277="","",大会申込!C277)</f>
        <v/>
      </c>
      <c r="C276" t="str">
        <f>IF(大会申込!$B277="","",大会申込!D277)</f>
        <v/>
      </c>
      <c r="D276" t="str">
        <f>IF(大会申込!$B277="","",大会申込!F277)</f>
        <v/>
      </c>
      <c r="E276" t="str">
        <f>IF(大会申込!$B277="","",大会申込!G277)</f>
        <v/>
      </c>
      <c r="F276" t="str">
        <f>IF(大会申込!$B277="","",大会申込!B277)</f>
        <v/>
      </c>
      <c r="G276" t="str">
        <f>IF(大会申込!$B277="","",大会申込!I277)</f>
        <v/>
      </c>
      <c r="H276" t="str">
        <f>大会申込!M277&amp;大会申込!K277&amp;" "&amp;大会申込!N277</f>
        <v xml:space="preserve">20 </v>
      </c>
    </row>
    <row r="277" spans="1:8" x14ac:dyDescent="0.4">
      <c r="A277" t="str">
        <f>IF(大会申込!B278="","","07"&amp;大会申込!B278+1000000)</f>
        <v/>
      </c>
      <c r="B277" t="str">
        <f>IF(大会申込!$B278="","",大会申込!C278)</f>
        <v/>
      </c>
      <c r="C277" t="str">
        <f>IF(大会申込!$B278="","",大会申込!D278)</f>
        <v/>
      </c>
      <c r="D277" t="str">
        <f>IF(大会申込!$B278="","",大会申込!F278)</f>
        <v/>
      </c>
      <c r="E277" t="str">
        <f>IF(大会申込!$B278="","",大会申込!G278)</f>
        <v/>
      </c>
      <c r="F277" t="str">
        <f>IF(大会申込!$B278="","",大会申込!B278)</f>
        <v/>
      </c>
      <c r="G277" t="str">
        <f>IF(大会申込!$B278="","",大会申込!I278)</f>
        <v/>
      </c>
      <c r="H277" t="str">
        <f>大会申込!M278&amp;大会申込!K278&amp;" "&amp;大会申込!N278</f>
        <v xml:space="preserve">20 </v>
      </c>
    </row>
    <row r="278" spans="1:8" x14ac:dyDescent="0.4">
      <c r="A278" t="str">
        <f>IF(大会申込!B279="","","07"&amp;大会申込!B279+1000000)</f>
        <v/>
      </c>
      <c r="B278" t="str">
        <f>IF(大会申込!$B279="","",大会申込!C279)</f>
        <v/>
      </c>
      <c r="C278" t="str">
        <f>IF(大会申込!$B279="","",大会申込!D279)</f>
        <v/>
      </c>
      <c r="D278" t="str">
        <f>IF(大会申込!$B279="","",大会申込!F279)</f>
        <v/>
      </c>
      <c r="E278" t="str">
        <f>IF(大会申込!$B279="","",大会申込!G279)</f>
        <v/>
      </c>
      <c r="F278" t="str">
        <f>IF(大会申込!$B279="","",大会申込!B279)</f>
        <v/>
      </c>
      <c r="G278" t="str">
        <f>IF(大会申込!$B279="","",大会申込!I279)</f>
        <v/>
      </c>
      <c r="H278" t="str">
        <f>大会申込!M279&amp;大会申込!K279&amp;" "&amp;大会申込!N279</f>
        <v xml:space="preserve">20 </v>
      </c>
    </row>
    <row r="279" spans="1:8" x14ac:dyDescent="0.4">
      <c r="A279" t="str">
        <f>IF(大会申込!B280="","","07"&amp;大会申込!B280+1000000)</f>
        <v/>
      </c>
      <c r="B279" t="str">
        <f>IF(大会申込!$B280="","",大会申込!C280)</f>
        <v/>
      </c>
      <c r="C279" t="str">
        <f>IF(大会申込!$B280="","",大会申込!D280)</f>
        <v/>
      </c>
      <c r="D279" t="str">
        <f>IF(大会申込!$B280="","",大会申込!F280)</f>
        <v/>
      </c>
      <c r="E279" t="str">
        <f>IF(大会申込!$B280="","",大会申込!G280)</f>
        <v/>
      </c>
      <c r="F279" t="str">
        <f>IF(大会申込!$B280="","",大会申込!B280)</f>
        <v/>
      </c>
      <c r="G279" t="str">
        <f>IF(大会申込!$B280="","",大会申込!I280)</f>
        <v/>
      </c>
      <c r="H279" t="str">
        <f>大会申込!M280&amp;大会申込!K280&amp;" "&amp;大会申込!N280</f>
        <v xml:space="preserve">20 </v>
      </c>
    </row>
    <row r="280" spans="1:8" x14ac:dyDescent="0.4">
      <c r="A280" t="str">
        <f>IF(大会申込!B281="","","07"&amp;大会申込!B281+1000000)</f>
        <v/>
      </c>
      <c r="B280" t="str">
        <f>IF(大会申込!$B281="","",大会申込!C281)</f>
        <v/>
      </c>
      <c r="C280" t="str">
        <f>IF(大会申込!$B281="","",大会申込!D281)</f>
        <v/>
      </c>
      <c r="D280" t="str">
        <f>IF(大会申込!$B281="","",大会申込!F281)</f>
        <v/>
      </c>
      <c r="E280" t="str">
        <f>IF(大会申込!$B281="","",大会申込!G281)</f>
        <v/>
      </c>
      <c r="F280" t="str">
        <f>IF(大会申込!$B281="","",大会申込!B281)</f>
        <v/>
      </c>
      <c r="G280" t="str">
        <f>IF(大会申込!$B281="","",大会申込!I281)</f>
        <v/>
      </c>
      <c r="H280" t="str">
        <f>大会申込!M281&amp;大会申込!K281&amp;" "&amp;大会申込!N281</f>
        <v xml:space="preserve">20 </v>
      </c>
    </row>
    <row r="281" spans="1:8" x14ac:dyDescent="0.4">
      <c r="A281" t="str">
        <f>IF(大会申込!B282="","","07"&amp;大会申込!B282+1000000)</f>
        <v/>
      </c>
      <c r="B281" t="str">
        <f>IF(大会申込!$B282="","",大会申込!C282)</f>
        <v/>
      </c>
      <c r="C281" t="str">
        <f>IF(大会申込!$B282="","",大会申込!D282)</f>
        <v/>
      </c>
      <c r="D281" t="str">
        <f>IF(大会申込!$B282="","",大会申込!F282)</f>
        <v/>
      </c>
      <c r="E281" t="str">
        <f>IF(大会申込!$B282="","",大会申込!G282)</f>
        <v/>
      </c>
      <c r="F281" t="str">
        <f>IF(大会申込!$B282="","",大会申込!B282)</f>
        <v/>
      </c>
      <c r="G281" t="str">
        <f>IF(大会申込!$B282="","",大会申込!I282)</f>
        <v/>
      </c>
      <c r="H281" t="str">
        <f>大会申込!M282&amp;大会申込!K282&amp;" "&amp;大会申込!N282</f>
        <v xml:space="preserve">20 </v>
      </c>
    </row>
    <row r="282" spans="1:8" x14ac:dyDescent="0.4">
      <c r="A282" t="str">
        <f>IF(大会申込!B283="","","07"&amp;大会申込!B283+1000000)</f>
        <v/>
      </c>
      <c r="B282" t="str">
        <f>IF(大会申込!$B283="","",大会申込!C283)</f>
        <v/>
      </c>
      <c r="C282" t="str">
        <f>IF(大会申込!$B283="","",大会申込!D283)</f>
        <v/>
      </c>
      <c r="D282" t="str">
        <f>IF(大会申込!$B283="","",大会申込!F283)</f>
        <v/>
      </c>
      <c r="E282" t="str">
        <f>IF(大会申込!$B283="","",大会申込!G283)</f>
        <v/>
      </c>
      <c r="F282" t="str">
        <f>IF(大会申込!$B283="","",大会申込!B283)</f>
        <v/>
      </c>
      <c r="G282" t="str">
        <f>IF(大会申込!$B283="","",大会申込!I283)</f>
        <v/>
      </c>
      <c r="H282" t="str">
        <f>大会申込!M283&amp;大会申込!K283&amp;" "&amp;大会申込!N283</f>
        <v xml:space="preserve">20 </v>
      </c>
    </row>
    <row r="283" spans="1:8" x14ac:dyDescent="0.4">
      <c r="A283" t="str">
        <f>IF(大会申込!B284="","","07"&amp;大会申込!B284+1000000)</f>
        <v/>
      </c>
      <c r="B283" t="str">
        <f>IF(大会申込!$B284="","",大会申込!C284)</f>
        <v/>
      </c>
      <c r="C283" t="str">
        <f>IF(大会申込!$B284="","",大会申込!D284)</f>
        <v/>
      </c>
      <c r="D283" t="str">
        <f>IF(大会申込!$B284="","",大会申込!F284)</f>
        <v/>
      </c>
      <c r="E283" t="str">
        <f>IF(大会申込!$B284="","",大会申込!G284)</f>
        <v/>
      </c>
      <c r="F283" t="str">
        <f>IF(大会申込!$B284="","",大会申込!B284)</f>
        <v/>
      </c>
      <c r="G283" t="str">
        <f>IF(大会申込!$B284="","",大会申込!I284)</f>
        <v/>
      </c>
      <c r="H283" t="str">
        <f>大会申込!M284&amp;大会申込!K284&amp;" "&amp;大会申込!N284</f>
        <v xml:space="preserve">20 </v>
      </c>
    </row>
    <row r="284" spans="1:8" x14ac:dyDescent="0.4">
      <c r="A284" t="str">
        <f>IF(大会申込!B285="","","07"&amp;大会申込!B285+1000000)</f>
        <v/>
      </c>
      <c r="B284" t="str">
        <f>IF(大会申込!$B285="","",大会申込!C285)</f>
        <v/>
      </c>
      <c r="C284" t="str">
        <f>IF(大会申込!$B285="","",大会申込!D285)</f>
        <v/>
      </c>
      <c r="D284" t="str">
        <f>IF(大会申込!$B285="","",大会申込!F285)</f>
        <v/>
      </c>
      <c r="E284" t="str">
        <f>IF(大会申込!$B285="","",大会申込!G285)</f>
        <v/>
      </c>
      <c r="F284" t="str">
        <f>IF(大会申込!$B285="","",大会申込!B285)</f>
        <v/>
      </c>
      <c r="G284" t="str">
        <f>IF(大会申込!$B285="","",大会申込!I285)</f>
        <v/>
      </c>
      <c r="H284" t="str">
        <f>大会申込!M285&amp;大会申込!K285&amp;" "&amp;大会申込!N285</f>
        <v xml:space="preserve">20 </v>
      </c>
    </row>
    <row r="285" spans="1:8" x14ac:dyDescent="0.4">
      <c r="A285" t="str">
        <f>IF(大会申込!B286="","","07"&amp;大会申込!B286+1000000)</f>
        <v/>
      </c>
      <c r="B285" t="str">
        <f>IF(大会申込!$B286="","",大会申込!C286)</f>
        <v/>
      </c>
      <c r="C285" t="str">
        <f>IF(大会申込!$B286="","",大会申込!D286)</f>
        <v/>
      </c>
      <c r="D285" t="str">
        <f>IF(大会申込!$B286="","",大会申込!F286)</f>
        <v/>
      </c>
      <c r="E285" t="str">
        <f>IF(大会申込!$B286="","",大会申込!G286)</f>
        <v/>
      </c>
      <c r="F285" t="str">
        <f>IF(大会申込!$B286="","",大会申込!B286)</f>
        <v/>
      </c>
      <c r="G285" t="str">
        <f>IF(大会申込!$B286="","",大会申込!I286)</f>
        <v/>
      </c>
      <c r="H285" t="str">
        <f>大会申込!M286&amp;大会申込!K286&amp;" "&amp;大会申込!N286</f>
        <v xml:space="preserve">20 </v>
      </c>
    </row>
    <row r="286" spans="1:8" x14ac:dyDescent="0.4">
      <c r="A286" t="str">
        <f>IF(大会申込!B287="","","07"&amp;大会申込!B287+1000000)</f>
        <v/>
      </c>
      <c r="B286" t="str">
        <f>IF(大会申込!$B287="","",大会申込!C287)</f>
        <v/>
      </c>
      <c r="C286" t="str">
        <f>IF(大会申込!$B287="","",大会申込!D287)</f>
        <v/>
      </c>
      <c r="D286" t="str">
        <f>IF(大会申込!$B287="","",大会申込!F287)</f>
        <v/>
      </c>
      <c r="E286" t="str">
        <f>IF(大会申込!$B287="","",大会申込!G287)</f>
        <v/>
      </c>
      <c r="F286" t="str">
        <f>IF(大会申込!$B287="","",大会申込!B287)</f>
        <v/>
      </c>
      <c r="G286" t="str">
        <f>IF(大会申込!$B287="","",大会申込!I287)</f>
        <v/>
      </c>
      <c r="H286" t="str">
        <f>大会申込!M287&amp;大会申込!K287&amp;" "&amp;大会申込!N287</f>
        <v xml:space="preserve">20 </v>
      </c>
    </row>
    <row r="287" spans="1:8" x14ac:dyDescent="0.4">
      <c r="A287" t="str">
        <f>IF(大会申込!B288="","","07"&amp;大会申込!B288+1000000)</f>
        <v/>
      </c>
      <c r="B287" t="str">
        <f>IF(大会申込!$B288="","",大会申込!C288)</f>
        <v/>
      </c>
      <c r="C287" t="str">
        <f>IF(大会申込!$B288="","",大会申込!D288)</f>
        <v/>
      </c>
      <c r="D287" t="str">
        <f>IF(大会申込!$B288="","",大会申込!F288)</f>
        <v/>
      </c>
      <c r="E287" t="str">
        <f>IF(大会申込!$B288="","",大会申込!G288)</f>
        <v/>
      </c>
      <c r="F287" t="str">
        <f>IF(大会申込!$B288="","",大会申込!B288)</f>
        <v/>
      </c>
      <c r="G287" t="str">
        <f>IF(大会申込!$B288="","",大会申込!I288)</f>
        <v/>
      </c>
      <c r="H287" t="str">
        <f>大会申込!M288&amp;大会申込!K288&amp;" "&amp;大会申込!N288</f>
        <v xml:space="preserve">20 </v>
      </c>
    </row>
    <row r="288" spans="1:8" x14ac:dyDescent="0.4">
      <c r="A288" t="str">
        <f>IF(大会申込!B289="","","07"&amp;大会申込!B289+1000000)</f>
        <v/>
      </c>
      <c r="B288" t="str">
        <f>IF(大会申込!$B289="","",大会申込!C289)</f>
        <v/>
      </c>
      <c r="C288" t="str">
        <f>IF(大会申込!$B289="","",大会申込!D289)</f>
        <v/>
      </c>
      <c r="D288" t="str">
        <f>IF(大会申込!$B289="","",大会申込!F289)</f>
        <v/>
      </c>
      <c r="E288" t="str">
        <f>IF(大会申込!$B289="","",大会申込!G289)</f>
        <v/>
      </c>
      <c r="F288" t="str">
        <f>IF(大会申込!$B289="","",大会申込!B289)</f>
        <v/>
      </c>
      <c r="G288" t="str">
        <f>IF(大会申込!$B289="","",大会申込!I289)</f>
        <v/>
      </c>
      <c r="H288" t="str">
        <f>大会申込!M289&amp;大会申込!K289&amp;" "&amp;大会申込!N289</f>
        <v xml:space="preserve">20 </v>
      </c>
    </row>
    <row r="289" spans="1:8" x14ac:dyDescent="0.4">
      <c r="A289" t="str">
        <f>IF(大会申込!B290="","","07"&amp;大会申込!B290+1000000)</f>
        <v/>
      </c>
      <c r="B289" t="str">
        <f>IF(大会申込!$B290="","",大会申込!C290)</f>
        <v/>
      </c>
      <c r="C289" t="str">
        <f>IF(大会申込!$B290="","",大会申込!D290)</f>
        <v/>
      </c>
      <c r="D289" t="str">
        <f>IF(大会申込!$B290="","",大会申込!F290)</f>
        <v/>
      </c>
      <c r="E289" t="str">
        <f>IF(大会申込!$B290="","",大会申込!G290)</f>
        <v/>
      </c>
      <c r="F289" t="str">
        <f>IF(大会申込!$B290="","",大会申込!B290)</f>
        <v/>
      </c>
      <c r="G289" t="str">
        <f>IF(大会申込!$B290="","",大会申込!I290)</f>
        <v/>
      </c>
      <c r="H289" t="str">
        <f>大会申込!M290&amp;大会申込!K290&amp;" "&amp;大会申込!N290</f>
        <v xml:space="preserve">20 </v>
      </c>
    </row>
    <row r="290" spans="1:8" x14ac:dyDescent="0.4">
      <c r="A290" t="str">
        <f>IF(大会申込!B291="","","07"&amp;大会申込!B291+1000000)</f>
        <v/>
      </c>
      <c r="B290" t="str">
        <f>IF(大会申込!$B291="","",大会申込!C291)</f>
        <v/>
      </c>
      <c r="C290" t="str">
        <f>IF(大会申込!$B291="","",大会申込!D291)</f>
        <v/>
      </c>
      <c r="D290" t="str">
        <f>IF(大会申込!$B291="","",大会申込!F291)</f>
        <v/>
      </c>
      <c r="E290" t="str">
        <f>IF(大会申込!$B291="","",大会申込!G291)</f>
        <v/>
      </c>
      <c r="F290" t="str">
        <f>IF(大会申込!$B291="","",大会申込!B291)</f>
        <v/>
      </c>
      <c r="G290" t="str">
        <f>IF(大会申込!$B291="","",大会申込!I291)</f>
        <v/>
      </c>
      <c r="H290" t="str">
        <f>大会申込!M291&amp;大会申込!K291&amp;" "&amp;大会申込!N291</f>
        <v xml:space="preserve">20 </v>
      </c>
    </row>
    <row r="291" spans="1:8" x14ac:dyDescent="0.4">
      <c r="A291" t="str">
        <f>IF(大会申込!B292="","","07"&amp;大会申込!B292+1000000)</f>
        <v/>
      </c>
      <c r="B291" t="str">
        <f>IF(大会申込!$B292="","",大会申込!C292)</f>
        <v/>
      </c>
      <c r="C291" t="str">
        <f>IF(大会申込!$B292="","",大会申込!D292)</f>
        <v/>
      </c>
      <c r="D291" t="str">
        <f>IF(大会申込!$B292="","",大会申込!F292)</f>
        <v/>
      </c>
      <c r="E291" t="str">
        <f>IF(大会申込!$B292="","",大会申込!G292)</f>
        <v/>
      </c>
      <c r="F291" t="str">
        <f>IF(大会申込!$B292="","",大会申込!B292)</f>
        <v/>
      </c>
      <c r="G291" t="str">
        <f>IF(大会申込!$B292="","",大会申込!I292)</f>
        <v/>
      </c>
      <c r="H291" t="str">
        <f>大会申込!M292&amp;大会申込!K292&amp;" "&amp;大会申込!N292</f>
        <v xml:space="preserve">20 </v>
      </c>
    </row>
    <row r="292" spans="1:8" x14ac:dyDescent="0.4">
      <c r="A292" t="str">
        <f>IF(大会申込!B293="","","07"&amp;大会申込!B293+1000000)</f>
        <v/>
      </c>
      <c r="B292" t="str">
        <f>IF(大会申込!$B293="","",大会申込!C293)</f>
        <v/>
      </c>
      <c r="C292" t="str">
        <f>IF(大会申込!$B293="","",大会申込!D293)</f>
        <v/>
      </c>
      <c r="D292" t="str">
        <f>IF(大会申込!$B293="","",大会申込!F293)</f>
        <v/>
      </c>
      <c r="E292" t="str">
        <f>IF(大会申込!$B293="","",大会申込!G293)</f>
        <v/>
      </c>
      <c r="F292" t="str">
        <f>IF(大会申込!$B293="","",大会申込!B293)</f>
        <v/>
      </c>
      <c r="G292" t="str">
        <f>IF(大会申込!$B293="","",大会申込!I293)</f>
        <v/>
      </c>
      <c r="H292" t="str">
        <f>大会申込!M293&amp;大会申込!K293&amp;" "&amp;大会申込!N293</f>
        <v xml:space="preserve">20 </v>
      </c>
    </row>
    <row r="293" spans="1:8" x14ac:dyDescent="0.4">
      <c r="A293" t="str">
        <f>IF(大会申込!B294="","","07"&amp;大会申込!B294+1000000)</f>
        <v/>
      </c>
      <c r="B293" t="str">
        <f>IF(大会申込!$B294="","",大会申込!C294)</f>
        <v/>
      </c>
      <c r="C293" t="str">
        <f>IF(大会申込!$B294="","",大会申込!D294)</f>
        <v/>
      </c>
      <c r="D293" t="str">
        <f>IF(大会申込!$B294="","",大会申込!F294)</f>
        <v/>
      </c>
      <c r="E293" t="str">
        <f>IF(大会申込!$B294="","",大会申込!G294)</f>
        <v/>
      </c>
      <c r="F293" t="str">
        <f>IF(大会申込!$B294="","",大会申込!B294)</f>
        <v/>
      </c>
      <c r="G293" t="str">
        <f>IF(大会申込!$B294="","",大会申込!I294)</f>
        <v/>
      </c>
      <c r="H293" t="str">
        <f>大会申込!M294&amp;大会申込!K294&amp;" "&amp;大会申込!N294</f>
        <v xml:space="preserve">20 </v>
      </c>
    </row>
    <row r="294" spans="1:8" x14ac:dyDescent="0.4">
      <c r="A294" t="str">
        <f>IF(大会申込!B295="","","07"&amp;大会申込!B295+1000000)</f>
        <v/>
      </c>
      <c r="B294" t="str">
        <f>IF(大会申込!$B295="","",大会申込!C295)</f>
        <v/>
      </c>
      <c r="C294" t="str">
        <f>IF(大会申込!$B295="","",大会申込!D295)</f>
        <v/>
      </c>
      <c r="D294" t="str">
        <f>IF(大会申込!$B295="","",大会申込!F295)</f>
        <v/>
      </c>
      <c r="E294" t="str">
        <f>IF(大会申込!$B295="","",大会申込!G295)</f>
        <v/>
      </c>
      <c r="F294" t="str">
        <f>IF(大会申込!$B295="","",大会申込!B295)</f>
        <v/>
      </c>
      <c r="G294" t="str">
        <f>IF(大会申込!$B295="","",大会申込!I295)</f>
        <v/>
      </c>
      <c r="H294" t="str">
        <f>大会申込!M295&amp;大会申込!K295&amp;" "&amp;大会申込!N295</f>
        <v xml:space="preserve">20 </v>
      </c>
    </row>
    <row r="295" spans="1:8" x14ac:dyDescent="0.4">
      <c r="A295" t="str">
        <f>IF(大会申込!B296="","","07"&amp;大会申込!B296+1000000)</f>
        <v/>
      </c>
      <c r="B295" t="str">
        <f>IF(大会申込!$B296="","",大会申込!C296)</f>
        <v/>
      </c>
      <c r="C295" t="str">
        <f>IF(大会申込!$B296="","",大会申込!D296)</f>
        <v/>
      </c>
      <c r="D295" t="str">
        <f>IF(大会申込!$B296="","",大会申込!F296)</f>
        <v/>
      </c>
      <c r="E295" t="str">
        <f>IF(大会申込!$B296="","",大会申込!G296)</f>
        <v/>
      </c>
      <c r="F295" t="str">
        <f>IF(大会申込!$B296="","",大会申込!B296)</f>
        <v/>
      </c>
      <c r="G295" t="str">
        <f>IF(大会申込!$B296="","",大会申込!I296)</f>
        <v/>
      </c>
      <c r="H295" t="str">
        <f>大会申込!M296&amp;大会申込!K296&amp;" "&amp;大会申込!N296</f>
        <v xml:space="preserve">20 </v>
      </c>
    </row>
    <row r="296" spans="1:8" x14ac:dyDescent="0.4">
      <c r="A296" t="str">
        <f>IF(大会申込!B297="","","07"&amp;大会申込!B297+1000000)</f>
        <v/>
      </c>
      <c r="B296" t="str">
        <f>IF(大会申込!$B297="","",大会申込!C297)</f>
        <v/>
      </c>
      <c r="C296" t="str">
        <f>IF(大会申込!$B297="","",大会申込!D297)</f>
        <v/>
      </c>
      <c r="D296" t="str">
        <f>IF(大会申込!$B297="","",大会申込!F297)</f>
        <v/>
      </c>
      <c r="E296" t="str">
        <f>IF(大会申込!$B297="","",大会申込!G297)</f>
        <v/>
      </c>
      <c r="F296" t="str">
        <f>IF(大会申込!$B297="","",大会申込!B297)</f>
        <v/>
      </c>
      <c r="G296" t="str">
        <f>IF(大会申込!$B297="","",大会申込!I297)</f>
        <v/>
      </c>
      <c r="H296" t="str">
        <f>大会申込!M297&amp;大会申込!K297&amp;" "&amp;大会申込!N297</f>
        <v xml:space="preserve">20 </v>
      </c>
    </row>
    <row r="297" spans="1:8" x14ac:dyDescent="0.4">
      <c r="A297" t="str">
        <f>IF(大会申込!B298="","","07"&amp;大会申込!B298+1000000)</f>
        <v/>
      </c>
      <c r="B297" t="str">
        <f>IF(大会申込!$B298="","",大会申込!C298)</f>
        <v/>
      </c>
      <c r="C297" t="str">
        <f>IF(大会申込!$B298="","",大会申込!D298)</f>
        <v/>
      </c>
      <c r="D297" t="str">
        <f>IF(大会申込!$B298="","",大会申込!F298)</f>
        <v/>
      </c>
      <c r="E297" t="str">
        <f>IF(大会申込!$B298="","",大会申込!G298)</f>
        <v/>
      </c>
      <c r="F297" t="str">
        <f>IF(大会申込!$B298="","",大会申込!B298)</f>
        <v/>
      </c>
      <c r="G297" t="str">
        <f>IF(大会申込!$B298="","",大会申込!I298)</f>
        <v/>
      </c>
      <c r="H297" t="str">
        <f>大会申込!M298&amp;大会申込!K298&amp;" "&amp;大会申込!N298</f>
        <v xml:space="preserve">20 </v>
      </c>
    </row>
    <row r="298" spans="1:8" x14ac:dyDescent="0.4">
      <c r="A298" t="str">
        <f>IF(大会申込!B299="","","07"&amp;大会申込!B299+1000000)</f>
        <v/>
      </c>
      <c r="B298" t="str">
        <f>IF(大会申込!$B299="","",大会申込!C299)</f>
        <v/>
      </c>
      <c r="C298" t="str">
        <f>IF(大会申込!$B299="","",大会申込!D299)</f>
        <v/>
      </c>
      <c r="D298" t="str">
        <f>IF(大会申込!$B299="","",大会申込!F299)</f>
        <v/>
      </c>
      <c r="E298" t="str">
        <f>IF(大会申込!$B299="","",大会申込!G299)</f>
        <v/>
      </c>
      <c r="F298" t="str">
        <f>IF(大会申込!$B299="","",大会申込!B299)</f>
        <v/>
      </c>
      <c r="G298" t="str">
        <f>IF(大会申込!$B299="","",大会申込!I299)</f>
        <v/>
      </c>
      <c r="H298" t="str">
        <f>大会申込!M299&amp;大会申込!K299&amp;" "&amp;大会申込!N299</f>
        <v xml:space="preserve">20 </v>
      </c>
    </row>
    <row r="299" spans="1:8" x14ac:dyDescent="0.4">
      <c r="A299" t="str">
        <f>IF(大会申込!B300="","","07"&amp;大会申込!B300+1000000)</f>
        <v/>
      </c>
      <c r="B299" t="str">
        <f>IF(大会申込!$B300="","",大会申込!C300)</f>
        <v/>
      </c>
      <c r="C299" t="str">
        <f>IF(大会申込!$B300="","",大会申込!D300)</f>
        <v/>
      </c>
      <c r="D299" t="str">
        <f>IF(大会申込!$B300="","",大会申込!F300)</f>
        <v/>
      </c>
      <c r="E299" t="str">
        <f>IF(大会申込!$B300="","",大会申込!G300)</f>
        <v/>
      </c>
      <c r="F299" t="str">
        <f>IF(大会申込!$B300="","",大会申込!B300)</f>
        <v/>
      </c>
      <c r="G299" t="str">
        <f>IF(大会申込!$B300="","",大会申込!I300)</f>
        <v/>
      </c>
      <c r="H299" t="str">
        <f>大会申込!M300&amp;大会申込!K300&amp;" "&amp;大会申込!N300</f>
        <v xml:space="preserve">20 </v>
      </c>
    </row>
    <row r="300" spans="1:8" x14ac:dyDescent="0.4">
      <c r="A300" t="str">
        <f>IF(大会申込!B301="","","07"&amp;大会申込!B301+1000000)</f>
        <v/>
      </c>
      <c r="B300" t="str">
        <f>IF(大会申込!$B301="","",大会申込!C301)</f>
        <v/>
      </c>
      <c r="C300" t="str">
        <f>IF(大会申込!$B301="","",大会申込!D301)</f>
        <v/>
      </c>
      <c r="D300" t="str">
        <f>IF(大会申込!$B301="","",大会申込!F301)</f>
        <v/>
      </c>
      <c r="E300" t="str">
        <f>IF(大会申込!$B301="","",大会申込!G301)</f>
        <v/>
      </c>
      <c r="F300" t="str">
        <f>IF(大会申込!$B301="","",大会申込!B301)</f>
        <v/>
      </c>
      <c r="G300" t="str">
        <f>IF(大会申込!$B301="","",大会申込!I301)</f>
        <v/>
      </c>
      <c r="H300" t="str">
        <f>大会申込!M301&amp;大会申込!K301&amp;" "&amp;大会申込!N301</f>
        <v xml:space="preserve">20 </v>
      </c>
    </row>
    <row r="301" spans="1:8" x14ac:dyDescent="0.4">
      <c r="A301" t="str">
        <f>IF(大会申込!B302="","","07"&amp;大会申込!B302+1000000)</f>
        <v/>
      </c>
      <c r="B301" t="str">
        <f>IF(大会申込!$B302="","",大会申込!C302)</f>
        <v/>
      </c>
      <c r="C301" t="str">
        <f>IF(大会申込!$B302="","",大会申込!D302)</f>
        <v/>
      </c>
      <c r="D301" t="str">
        <f>IF(大会申込!$B302="","",大会申込!F302)</f>
        <v/>
      </c>
      <c r="E301" t="str">
        <f>IF(大会申込!$B302="","",大会申込!G302)</f>
        <v/>
      </c>
      <c r="F301" t="str">
        <f>IF(大会申込!$B302="","",大会申込!B302)</f>
        <v/>
      </c>
      <c r="G301" t="str">
        <f>IF(大会申込!$B302="","",大会申込!I302)</f>
        <v/>
      </c>
      <c r="H301" t="str">
        <f>大会申込!M302&amp;大会申込!K302&amp;" "&amp;大会申込!N302</f>
        <v xml:space="preserve">20 </v>
      </c>
    </row>
    <row r="302" spans="1:8" x14ac:dyDescent="0.4">
      <c r="A302" t="str">
        <f>IF(大会申込!B303="","","07"&amp;大会申込!B303+1000000)</f>
        <v/>
      </c>
      <c r="B302" t="str">
        <f>IF(大会申込!$B303="","",大会申込!C303)</f>
        <v/>
      </c>
      <c r="C302" t="str">
        <f>IF(大会申込!$B303="","",大会申込!D303)</f>
        <v/>
      </c>
      <c r="D302" t="str">
        <f>IF(大会申込!$B303="","",大会申込!F303)</f>
        <v/>
      </c>
      <c r="E302" t="str">
        <f>IF(大会申込!$B303="","",大会申込!G303)</f>
        <v/>
      </c>
      <c r="F302" t="str">
        <f>IF(大会申込!$B303="","",大会申込!B303)</f>
        <v/>
      </c>
      <c r="G302" t="str">
        <f>IF(大会申込!$B303="","",大会申込!I303)</f>
        <v/>
      </c>
      <c r="H302" t="str">
        <f>大会申込!M303&amp;大会申込!K303&amp;" "&amp;大会申込!N303</f>
        <v xml:space="preserve">20 </v>
      </c>
    </row>
    <row r="303" spans="1:8" x14ac:dyDescent="0.4">
      <c r="A303" t="str">
        <f>IF(大会申込!B304="","","07"&amp;大会申込!B304+1000000)</f>
        <v/>
      </c>
      <c r="B303" t="str">
        <f>IF(大会申込!$B304="","",大会申込!C304)</f>
        <v/>
      </c>
      <c r="C303" t="str">
        <f>IF(大会申込!$B304="","",大会申込!D304)</f>
        <v/>
      </c>
      <c r="D303" t="str">
        <f>IF(大会申込!$B304="","",大会申込!F304)</f>
        <v/>
      </c>
      <c r="E303" t="str">
        <f>IF(大会申込!$B304="","",大会申込!G304)</f>
        <v/>
      </c>
      <c r="F303" t="str">
        <f>IF(大会申込!$B304="","",大会申込!B304)</f>
        <v/>
      </c>
      <c r="G303" t="str">
        <f>IF(大会申込!$B304="","",大会申込!I304)</f>
        <v/>
      </c>
      <c r="H303" t="str">
        <f>大会申込!M304&amp;大会申込!K304&amp;" "&amp;大会申込!N304</f>
        <v xml:space="preserve">20 </v>
      </c>
    </row>
    <row r="304" spans="1:8" x14ac:dyDescent="0.4">
      <c r="A304" t="str">
        <f>IF(大会申込!B305="","","07"&amp;大会申込!B305+1000000)</f>
        <v/>
      </c>
      <c r="B304" t="str">
        <f>IF(大会申込!$B305="","",大会申込!C305)</f>
        <v/>
      </c>
      <c r="C304" t="str">
        <f>IF(大会申込!$B305="","",大会申込!D305)</f>
        <v/>
      </c>
      <c r="D304" t="str">
        <f>IF(大会申込!$B305="","",大会申込!F305)</f>
        <v/>
      </c>
      <c r="E304" t="str">
        <f>IF(大会申込!$B305="","",大会申込!G305)</f>
        <v/>
      </c>
      <c r="F304" t="str">
        <f>IF(大会申込!$B305="","",大会申込!B305)</f>
        <v/>
      </c>
      <c r="G304" t="str">
        <f>IF(大会申込!$B305="","",大会申込!I305)</f>
        <v/>
      </c>
      <c r="H304" t="str">
        <f>大会申込!M305&amp;大会申込!K305&amp;" "&amp;大会申込!N305</f>
        <v xml:space="preserve">20 </v>
      </c>
    </row>
    <row r="305" spans="1:8" x14ac:dyDescent="0.4">
      <c r="A305" t="str">
        <f>IF(大会申込!B306="","","07"&amp;大会申込!B306+1000000)</f>
        <v/>
      </c>
      <c r="B305" t="str">
        <f>IF(大会申込!$B306="","",大会申込!C306)</f>
        <v/>
      </c>
      <c r="C305" t="str">
        <f>IF(大会申込!$B306="","",大会申込!D306)</f>
        <v/>
      </c>
      <c r="D305" t="str">
        <f>IF(大会申込!$B306="","",大会申込!F306)</f>
        <v/>
      </c>
      <c r="E305" t="str">
        <f>IF(大会申込!$B306="","",大会申込!G306)</f>
        <v/>
      </c>
      <c r="F305" t="str">
        <f>IF(大会申込!$B306="","",大会申込!B306)</f>
        <v/>
      </c>
      <c r="G305" t="str">
        <f>IF(大会申込!$B306="","",大会申込!I306)</f>
        <v/>
      </c>
      <c r="H305" t="str">
        <f>大会申込!M306&amp;大会申込!K306&amp;" "&amp;大会申込!N306</f>
        <v xml:space="preserve">20 </v>
      </c>
    </row>
    <row r="306" spans="1:8" x14ac:dyDescent="0.4">
      <c r="A306" t="str">
        <f>IF(大会申込!B307="","","07"&amp;大会申込!B307+1000000)</f>
        <v/>
      </c>
      <c r="B306" t="str">
        <f>IF(大会申込!$B307="","",大会申込!C307)</f>
        <v/>
      </c>
      <c r="C306" t="str">
        <f>IF(大会申込!$B307="","",大会申込!D307)</f>
        <v/>
      </c>
      <c r="D306" t="str">
        <f>IF(大会申込!$B307="","",大会申込!F307)</f>
        <v/>
      </c>
      <c r="E306" t="str">
        <f>IF(大会申込!$B307="","",大会申込!G307)</f>
        <v/>
      </c>
      <c r="F306" t="str">
        <f>IF(大会申込!$B307="","",大会申込!B307)</f>
        <v/>
      </c>
      <c r="G306" t="str">
        <f>IF(大会申込!$B307="","",大会申込!I307)</f>
        <v/>
      </c>
      <c r="H306" t="str">
        <f>大会申込!M307&amp;大会申込!K307&amp;" "&amp;大会申込!N307</f>
        <v xml:space="preserve">20 </v>
      </c>
    </row>
    <row r="307" spans="1:8" x14ac:dyDescent="0.4">
      <c r="A307" t="str">
        <f>IF(大会申込!B308="","","07"&amp;大会申込!B308+1000000)</f>
        <v/>
      </c>
      <c r="B307" t="str">
        <f>IF(大会申込!$B308="","",大会申込!C308)</f>
        <v/>
      </c>
      <c r="C307" t="str">
        <f>IF(大会申込!$B308="","",大会申込!D308)</f>
        <v/>
      </c>
      <c r="D307" t="str">
        <f>IF(大会申込!$B308="","",大会申込!F308)</f>
        <v/>
      </c>
      <c r="E307" t="str">
        <f>IF(大会申込!$B308="","",大会申込!G308)</f>
        <v/>
      </c>
      <c r="F307" t="str">
        <f>IF(大会申込!$B308="","",大会申込!B308)</f>
        <v/>
      </c>
      <c r="G307" t="str">
        <f>IF(大会申込!$B308="","",大会申込!I308)</f>
        <v/>
      </c>
      <c r="H307" t="str">
        <f>大会申込!M308&amp;大会申込!K308&amp;" "&amp;大会申込!N308</f>
        <v xml:space="preserve">20 </v>
      </c>
    </row>
    <row r="308" spans="1:8" x14ac:dyDescent="0.4">
      <c r="A308" t="str">
        <f>IF(大会申込!B309="","","07"&amp;大会申込!B309+1000000)</f>
        <v/>
      </c>
      <c r="B308" t="str">
        <f>IF(大会申込!$B309="","",大会申込!C309)</f>
        <v/>
      </c>
      <c r="C308" t="str">
        <f>IF(大会申込!$B309="","",大会申込!D309)</f>
        <v/>
      </c>
      <c r="D308" t="str">
        <f>IF(大会申込!$B309="","",大会申込!F309)</f>
        <v/>
      </c>
      <c r="E308" t="str">
        <f>IF(大会申込!$B309="","",大会申込!G309)</f>
        <v/>
      </c>
      <c r="F308" t="str">
        <f>IF(大会申込!$B309="","",大会申込!B309)</f>
        <v/>
      </c>
      <c r="G308" t="str">
        <f>IF(大会申込!$B309="","",大会申込!I309)</f>
        <v/>
      </c>
      <c r="H308" t="str">
        <f>大会申込!M309&amp;大会申込!K309&amp;" "&amp;大会申込!N309</f>
        <v xml:space="preserve">20 </v>
      </c>
    </row>
    <row r="309" spans="1:8" x14ac:dyDescent="0.4">
      <c r="A309" t="str">
        <f>IF(大会申込!B310="","","07"&amp;大会申込!B310+1000000)</f>
        <v/>
      </c>
      <c r="B309" t="str">
        <f>IF(大会申込!$B310="","",大会申込!C310)</f>
        <v/>
      </c>
      <c r="C309" t="str">
        <f>IF(大会申込!$B310="","",大会申込!D310)</f>
        <v/>
      </c>
      <c r="D309" t="str">
        <f>IF(大会申込!$B310="","",大会申込!F310)</f>
        <v/>
      </c>
      <c r="E309" t="str">
        <f>IF(大会申込!$B310="","",大会申込!G310)</f>
        <v/>
      </c>
      <c r="F309" t="str">
        <f>IF(大会申込!$B310="","",大会申込!B310)</f>
        <v/>
      </c>
      <c r="G309" t="str">
        <f>IF(大会申込!$B310="","",大会申込!I310)</f>
        <v/>
      </c>
      <c r="H309" t="str">
        <f>大会申込!M310&amp;大会申込!K310&amp;" "&amp;大会申込!N310</f>
        <v xml:space="preserve">20 </v>
      </c>
    </row>
    <row r="310" spans="1:8" x14ac:dyDescent="0.4">
      <c r="A310" t="str">
        <f>IF(大会申込!B311="","","07"&amp;大会申込!B311+1000000)</f>
        <v/>
      </c>
      <c r="B310" t="str">
        <f>IF(大会申込!$B311="","",大会申込!C311)</f>
        <v/>
      </c>
      <c r="C310" t="str">
        <f>IF(大会申込!$B311="","",大会申込!D311)</f>
        <v/>
      </c>
      <c r="D310" t="str">
        <f>IF(大会申込!$B311="","",大会申込!F311)</f>
        <v/>
      </c>
      <c r="E310" t="str">
        <f>IF(大会申込!$B311="","",大会申込!G311)</f>
        <v/>
      </c>
      <c r="F310" t="str">
        <f>IF(大会申込!$B311="","",大会申込!B311)</f>
        <v/>
      </c>
      <c r="G310" t="str">
        <f>IF(大会申込!$B311="","",大会申込!I311)</f>
        <v/>
      </c>
      <c r="H310" t="str">
        <f>大会申込!M311&amp;大会申込!K311&amp;" "&amp;大会申込!N311</f>
        <v xml:space="preserve">20 </v>
      </c>
    </row>
    <row r="311" spans="1:8" x14ac:dyDescent="0.4">
      <c r="A311" t="str">
        <f>IF(大会申込!B312="","","07"&amp;大会申込!B312+1000000)</f>
        <v/>
      </c>
      <c r="B311" t="str">
        <f>IF(大会申込!$B312="","",大会申込!C312)</f>
        <v/>
      </c>
      <c r="C311" t="str">
        <f>IF(大会申込!$B312="","",大会申込!D312)</f>
        <v/>
      </c>
      <c r="D311" t="str">
        <f>IF(大会申込!$B312="","",大会申込!F312)</f>
        <v/>
      </c>
      <c r="E311" t="str">
        <f>IF(大会申込!$B312="","",大会申込!G312)</f>
        <v/>
      </c>
      <c r="F311" t="str">
        <f>IF(大会申込!$B312="","",大会申込!B312)</f>
        <v/>
      </c>
      <c r="G311" t="str">
        <f>IF(大会申込!$B312="","",大会申込!I312)</f>
        <v/>
      </c>
      <c r="H311" t="str">
        <f>大会申込!M312&amp;大会申込!K312&amp;" "&amp;大会申込!N312</f>
        <v xml:space="preserve">20 </v>
      </c>
    </row>
    <row r="312" spans="1:8" x14ac:dyDescent="0.4">
      <c r="A312" t="str">
        <f>IF(大会申込!B313="","","07"&amp;大会申込!B313+1000000)</f>
        <v/>
      </c>
      <c r="B312" t="str">
        <f>IF(大会申込!$B313="","",大会申込!C313)</f>
        <v/>
      </c>
      <c r="C312" t="str">
        <f>IF(大会申込!$B313="","",大会申込!D313)</f>
        <v/>
      </c>
      <c r="D312" t="str">
        <f>IF(大会申込!$B313="","",大会申込!F313)</f>
        <v/>
      </c>
      <c r="E312" t="str">
        <f>IF(大会申込!$B313="","",大会申込!G313)</f>
        <v/>
      </c>
      <c r="F312" t="str">
        <f>IF(大会申込!$B313="","",大会申込!B313)</f>
        <v/>
      </c>
      <c r="G312" t="str">
        <f>IF(大会申込!$B313="","",大会申込!I313)</f>
        <v/>
      </c>
      <c r="H312" t="str">
        <f>大会申込!M313&amp;大会申込!K313&amp;" "&amp;大会申込!N313</f>
        <v xml:space="preserve">20 </v>
      </c>
    </row>
    <row r="313" spans="1:8" x14ac:dyDescent="0.4">
      <c r="A313" t="str">
        <f>IF(大会申込!B314="","","07"&amp;大会申込!B314+1000000)</f>
        <v/>
      </c>
      <c r="B313" t="str">
        <f>IF(大会申込!$B314="","",大会申込!C314)</f>
        <v/>
      </c>
      <c r="C313" t="str">
        <f>IF(大会申込!$B314="","",大会申込!D314)</f>
        <v/>
      </c>
      <c r="D313" t="str">
        <f>IF(大会申込!$B314="","",大会申込!F314)</f>
        <v/>
      </c>
      <c r="E313" t="str">
        <f>IF(大会申込!$B314="","",大会申込!G314)</f>
        <v/>
      </c>
      <c r="F313" t="str">
        <f>IF(大会申込!$B314="","",大会申込!B314)</f>
        <v/>
      </c>
      <c r="G313" t="str">
        <f>IF(大会申込!$B314="","",大会申込!I314)</f>
        <v/>
      </c>
      <c r="H313" t="str">
        <f>大会申込!M314&amp;大会申込!K314&amp;" "&amp;大会申込!N314</f>
        <v xml:space="preserve">20 </v>
      </c>
    </row>
    <row r="314" spans="1:8" x14ac:dyDescent="0.4">
      <c r="A314" t="str">
        <f>IF(大会申込!B315="","","07"&amp;大会申込!B315+1000000)</f>
        <v/>
      </c>
      <c r="B314" t="str">
        <f>IF(大会申込!$B315="","",大会申込!C315)</f>
        <v/>
      </c>
      <c r="C314" t="str">
        <f>IF(大会申込!$B315="","",大会申込!D315)</f>
        <v/>
      </c>
      <c r="D314" t="str">
        <f>IF(大会申込!$B315="","",大会申込!F315)</f>
        <v/>
      </c>
      <c r="E314" t="str">
        <f>IF(大会申込!$B315="","",大会申込!G315)</f>
        <v/>
      </c>
      <c r="F314" t="str">
        <f>IF(大会申込!$B315="","",大会申込!B315)</f>
        <v/>
      </c>
      <c r="G314" t="str">
        <f>IF(大会申込!$B315="","",大会申込!I315)</f>
        <v/>
      </c>
      <c r="H314" t="str">
        <f>大会申込!M315&amp;大会申込!K315&amp;" "&amp;大会申込!N315</f>
        <v xml:space="preserve">20 </v>
      </c>
    </row>
    <row r="315" spans="1:8" x14ac:dyDescent="0.4">
      <c r="A315" t="str">
        <f>IF(大会申込!B316="","","07"&amp;大会申込!B316+1000000)</f>
        <v/>
      </c>
      <c r="B315" t="str">
        <f>IF(大会申込!$B316="","",大会申込!C316)</f>
        <v/>
      </c>
      <c r="C315" t="str">
        <f>IF(大会申込!$B316="","",大会申込!D316)</f>
        <v/>
      </c>
      <c r="D315" t="str">
        <f>IF(大会申込!$B316="","",大会申込!F316)</f>
        <v/>
      </c>
      <c r="E315" t="str">
        <f>IF(大会申込!$B316="","",大会申込!G316)</f>
        <v/>
      </c>
      <c r="F315" t="str">
        <f>IF(大会申込!$B316="","",大会申込!B316)</f>
        <v/>
      </c>
      <c r="G315" t="str">
        <f>IF(大会申込!$B316="","",大会申込!I316)</f>
        <v/>
      </c>
      <c r="H315" t="str">
        <f>大会申込!M316&amp;大会申込!K316&amp;" "&amp;大会申込!N316</f>
        <v xml:space="preserve">20 </v>
      </c>
    </row>
    <row r="316" spans="1:8" x14ac:dyDescent="0.4">
      <c r="A316" t="str">
        <f>IF(大会申込!B317="","","07"&amp;大会申込!B317+1000000)</f>
        <v/>
      </c>
      <c r="B316" t="str">
        <f>IF(大会申込!$B317="","",大会申込!C317)</f>
        <v/>
      </c>
      <c r="C316" t="str">
        <f>IF(大会申込!$B317="","",大会申込!D317)</f>
        <v/>
      </c>
      <c r="D316" t="str">
        <f>IF(大会申込!$B317="","",大会申込!F317)</f>
        <v/>
      </c>
      <c r="E316" t="str">
        <f>IF(大会申込!$B317="","",大会申込!G317)</f>
        <v/>
      </c>
      <c r="F316" t="str">
        <f>IF(大会申込!$B317="","",大会申込!B317)</f>
        <v/>
      </c>
      <c r="G316" t="str">
        <f>IF(大会申込!$B317="","",大会申込!I317)</f>
        <v/>
      </c>
      <c r="H316" t="str">
        <f>大会申込!M317&amp;大会申込!K317&amp;" "&amp;大会申込!N317</f>
        <v xml:space="preserve">20 </v>
      </c>
    </row>
    <row r="317" spans="1:8" x14ac:dyDescent="0.4">
      <c r="A317" t="str">
        <f>IF(大会申込!B318="","","07"&amp;大会申込!B318+1000000)</f>
        <v/>
      </c>
      <c r="B317" t="str">
        <f>IF(大会申込!$B318="","",大会申込!C318)</f>
        <v/>
      </c>
      <c r="C317" t="str">
        <f>IF(大会申込!$B318="","",大会申込!D318)</f>
        <v/>
      </c>
      <c r="D317" t="str">
        <f>IF(大会申込!$B318="","",大会申込!F318)</f>
        <v/>
      </c>
      <c r="E317" t="str">
        <f>IF(大会申込!$B318="","",大会申込!G318)</f>
        <v/>
      </c>
      <c r="F317" t="str">
        <f>IF(大会申込!$B318="","",大会申込!B318)</f>
        <v/>
      </c>
      <c r="G317" t="str">
        <f>IF(大会申込!$B318="","",大会申込!I318)</f>
        <v/>
      </c>
      <c r="H317" t="str">
        <f>大会申込!M318&amp;大会申込!K318&amp;" "&amp;大会申込!N318</f>
        <v xml:space="preserve">20 </v>
      </c>
    </row>
    <row r="318" spans="1:8" x14ac:dyDescent="0.4">
      <c r="A318" t="str">
        <f>IF(大会申込!B319="","","07"&amp;大会申込!B319+1000000)</f>
        <v/>
      </c>
      <c r="B318" t="str">
        <f>IF(大会申込!$B319="","",大会申込!C319)</f>
        <v/>
      </c>
      <c r="C318" t="str">
        <f>IF(大会申込!$B319="","",大会申込!D319)</f>
        <v/>
      </c>
      <c r="D318" t="str">
        <f>IF(大会申込!$B319="","",大会申込!F319)</f>
        <v/>
      </c>
      <c r="E318" t="str">
        <f>IF(大会申込!$B319="","",大会申込!G319)</f>
        <v/>
      </c>
      <c r="F318" t="str">
        <f>IF(大会申込!$B319="","",大会申込!B319)</f>
        <v/>
      </c>
      <c r="G318" t="str">
        <f>IF(大会申込!$B319="","",大会申込!I319)</f>
        <v/>
      </c>
      <c r="H318" t="str">
        <f>大会申込!M319&amp;大会申込!K319&amp;" "&amp;大会申込!N319</f>
        <v xml:space="preserve">20 </v>
      </c>
    </row>
    <row r="319" spans="1:8" x14ac:dyDescent="0.4">
      <c r="A319" t="str">
        <f>IF(大会申込!B320="","","07"&amp;大会申込!B320+1000000)</f>
        <v/>
      </c>
      <c r="B319" t="str">
        <f>IF(大会申込!$B320="","",大会申込!C320)</f>
        <v/>
      </c>
      <c r="C319" t="str">
        <f>IF(大会申込!$B320="","",大会申込!D320)</f>
        <v/>
      </c>
      <c r="D319" t="str">
        <f>IF(大会申込!$B320="","",大会申込!F320)</f>
        <v/>
      </c>
      <c r="E319" t="str">
        <f>IF(大会申込!$B320="","",大会申込!G320)</f>
        <v/>
      </c>
      <c r="F319" t="str">
        <f>IF(大会申込!$B320="","",大会申込!B320)</f>
        <v/>
      </c>
      <c r="G319" t="str">
        <f>IF(大会申込!$B320="","",大会申込!I320)</f>
        <v/>
      </c>
      <c r="H319" t="str">
        <f>大会申込!M320&amp;大会申込!K320&amp;" "&amp;大会申込!N320</f>
        <v xml:space="preserve">20 </v>
      </c>
    </row>
    <row r="320" spans="1:8" x14ac:dyDescent="0.4">
      <c r="A320" t="str">
        <f>IF(大会申込!B321="","","07"&amp;大会申込!B321+1000000)</f>
        <v/>
      </c>
      <c r="B320" t="str">
        <f>IF(大会申込!$B321="","",大会申込!C321)</f>
        <v/>
      </c>
      <c r="C320" t="str">
        <f>IF(大会申込!$B321="","",大会申込!D321)</f>
        <v/>
      </c>
      <c r="D320" t="str">
        <f>IF(大会申込!$B321="","",大会申込!F321)</f>
        <v/>
      </c>
      <c r="E320" t="str">
        <f>IF(大会申込!$B321="","",大会申込!G321)</f>
        <v/>
      </c>
      <c r="F320" t="str">
        <f>IF(大会申込!$B321="","",大会申込!B321)</f>
        <v/>
      </c>
      <c r="G320" t="str">
        <f>IF(大会申込!$B321="","",大会申込!I321)</f>
        <v/>
      </c>
      <c r="H320" t="str">
        <f>大会申込!M321&amp;大会申込!K321&amp;" "&amp;大会申込!N321</f>
        <v xml:space="preserve">20 </v>
      </c>
    </row>
    <row r="321" spans="1:8" x14ac:dyDescent="0.4">
      <c r="A321" t="str">
        <f>IF(大会申込!B322="","","07"&amp;大会申込!B322+1000000)</f>
        <v/>
      </c>
      <c r="B321" t="str">
        <f>IF(大会申込!$B322="","",大会申込!C322)</f>
        <v/>
      </c>
      <c r="C321" t="str">
        <f>IF(大会申込!$B322="","",大会申込!D322)</f>
        <v/>
      </c>
      <c r="D321" t="str">
        <f>IF(大会申込!$B322="","",大会申込!F322)</f>
        <v/>
      </c>
      <c r="E321" t="str">
        <f>IF(大会申込!$B322="","",大会申込!G322)</f>
        <v/>
      </c>
      <c r="F321" t="str">
        <f>IF(大会申込!$B322="","",大会申込!B322)</f>
        <v/>
      </c>
      <c r="G321" t="str">
        <f>IF(大会申込!$B322="","",大会申込!I322)</f>
        <v/>
      </c>
      <c r="H321" t="str">
        <f>大会申込!M322&amp;大会申込!K322&amp;" "&amp;大会申込!N322</f>
        <v xml:space="preserve">20 </v>
      </c>
    </row>
    <row r="322" spans="1:8" x14ac:dyDescent="0.4">
      <c r="A322" t="str">
        <f>IF(大会申込!B323="","","07"&amp;大会申込!B323+1000000)</f>
        <v/>
      </c>
      <c r="B322" t="str">
        <f>IF(大会申込!$B323="","",大会申込!C323)</f>
        <v/>
      </c>
      <c r="C322" t="str">
        <f>IF(大会申込!$B323="","",大会申込!D323)</f>
        <v/>
      </c>
      <c r="D322" t="str">
        <f>IF(大会申込!$B323="","",大会申込!F323)</f>
        <v/>
      </c>
      <c r="E322" t="str">
        <f>IF(大会申込!$B323="","",大会申込!G323)</f>
        <v/>
      </c>
      <c r="F322" t="str">
        <f>IF(大会申込!$B323="","",大会申込!B323)</f>
        <v/>
      </c>
      <c r="G322" t="str">
        <f>IF(大会申込!$B323="","",大会申込!I323)</f>
        <v/>
      </c>
      <c r="H322" t="str">
        <f>大会申込!M323&amp;大会申込!K323&amp;" "&amp;大会申込!N323</f>
        <v xml:space="preserve">20 </v>
      </c>
    </row>
    <row r="323" spans="1:8" x14ac:dyDescent="0.4">
      <c r="A323" t="str">
        <f>IF(大会申込!B324="","","07"&amp;大会申込!B324+1000000)</f>
        <v/>
      </c>
      <c r="B323" t="str">
        <f>IF(大会申込!$B324="","",大会申込!C324)</f>
        <v/>
      </c>
      <c r="C323" t="str">
        <f>IF(大会申込!$B324="","",大会申込!D324)</f>
        <v/>
      </c>
      <c r="D323" t="str">
        <f>IF(大会申込!$B324="","",大会申込!F324)</f>
        <v/>
      </c>
      <c r="E323" t="str">
        <f>IF(大会申込!$B324="","",大会申込!G324)</f>
        <v/>
      </c>
      <c r="F323" t="str">
        <f>IF(大会申込!$B324="","",大会申込!B324)</f>
        <v/>
      </c>
      <c r="G323" t="str">
        <f>IF(大会申込!$B324="","",大会申込!I324)</f>
        <v/>
      </c>
      <c r="H323" t="str">
        <f>大会申込!M324&amp;大会申込!K324&amp;" "&amp;大会申込!N324</f>
        <v xml:space="preserve">20 </v>
      </c>
    </row>
    <row r="324" spans="1:8" x14ac:dyDescent="0.4">
      <c r="A324" t="str">
        <f>IF(大会申込!B325="","","07"&amp;大会申込!B325+1000000)</f>
        <v/>
      </c>
      <c r="B324" t="str">
        <f>IF(大会申込!$B325="","",大会申込!C325)</f>
        <v/>
      </c>
      <c r="C324" t="str">
        <f>IF(大会申込!$B325="","",大会申込!D325)</f>
        <v/>
      </c>
      <c r="D324" t="str">
        <f>IF(大会申込!$B325="","",大会申込!F325)</f>
        <v/>
      </c>
      <c r="E324" t="str">
        <f>IF(大会申込!$B325="","",大会申込!G325)</f>
        <v/>
      </c>
      <c r="F324" t="str">
        <f>IF(大会申込!$B325="","",大会申込!B325)</f>
        <v/>
      </c>
      <c r="G324" t="str">
        <f>IF(大会申込!$B325="","",大会申込!I325)</f>
        <v/>
      </c>
      <c r="H324" t="str">
        <f>大会申込!M325&amp;大会申込!K325&amp;" "&amp;大会申込!N325</f>
        <v xml:space="preserve">20 </v>
      </c>
    </row>
    <row r="325" spans="1:8" x14ac:dyDescent="0.4">
      <c r="A325" t="str">
        <f>IF(大会申込!B326="","","07"&amp;大会申込!B326+1000000)</f>
        <v/>
      </c>
      <c r="B325" t="str">
        <f>IF(大会申込!$B326="","",大会申込!C326)</f>
        <v/>
      </c>
      <c r="C325" t="str">
        <f>IF(大会申込!$B326="","",大会申込!D326)</f>
        <v/>
      </c>
      <c r="D325" t="str">
        <f>IF(大会申込!$B326="","",大会申込!F326)</f>
        <v/>
      </c>
      <c r="E325" t="str">
        <f>IF(大会申込!$B326="","",大会申込!G326)</f>
        <v/>
      </c>
      <c r="F325" t="str">
        <f>IF(大会申込!$B326="","",大会申込!B326)</f>
        <v/>
      </c>
      <c r="G325" t="str">
        <f>IF(大会申込!$B326="","",大会申込!I326)</f>
        <v/>
      </c>
      <c r="H325" t="str">
        <f>大会申込!M326&amp;大会申込!K326&amp;" "&amp;大会申込!N326</f>
        <v xml:space="preserve">20 </v>
      </c>
    </row>
    <row r="326" spans="1:8" x14ac:dyDescent="0.4">
      <c r="A326" t="str">
        <f>IF(大会申込!B327="","","07"&amp;大会申込!B327+1000000)</f>
        <v/>
      </c>
      <c r="B326" t="str">
        <f>IF(大会申込!$B327="","",大会申込!C327)</f>
        <v/>
      </c>
      <c r="C326" t="str">
        <f>IF(大会申込!$B327="","",大会申込!D327)</f>
        <v/>
      </c>
      <c r="D326" t="str">
        <f>IF(大会申込!$B327="","",大会申込!F327)</f>
        <v/>
      </c>
      <c r="E326" t="str">
        <f>IF(大会申込!$B327="","",大会申込!G327)</f>
        <v/>
      </c>
      <c r="F326" t="str">
        <f>IF(大会申込!$B327="","",大会申込!B327)</f>
        <v/>
      </c>
      <c r="G326" t="str">
        <f>IF(大会申込!$B327="","",大会申込!I327)</f>
        <v/>
      </c>
      <c r="H326" t="str">
        <f>大会申込!M327&amp;大会申込!K327&amp;" "&amp;大会申込!N327</f>
        <v xml:space="preserve">20 </v>
      </c>
    </row>
    <row r="327" spans="1:8" x14ac:dyDescent="0.4">
      <c r="A327" t="str">
        <f>IF(大会申込!B328="","","07"&amp;大会申込!B328+1000000)</f>
        <v/>
      </c>
      <c r="B327" t="str">
        <f>IF(大会申込!$B328="","",大会申込!C328)</f>
        <v/>
      </c>
      <c r="C327" t="str">
        <f>IF(大会申込!$B328="","",大会申込!D328)</f>
        <v/>
      </c>
      <c r="D327" t="str">
        <f>IF(大会申込!$B328="","",大会申込!F328)</f>
        <v/>
      </c>
      <c r="E327" t="str">
        <f>IF(大会申込!$B328="","",大会申込!G328)</f>
        <v/>
      </c>
      <c r="F327" t="str">
        <f>IF(大会申込!$B328="","",大会申込!B328)</f>
        <v/>
      </c>
      <c r="G327" t="str">
        <f>IF(大会申込!$B328="","",大会申込!I328)</f>
        <v/>
      </c>
      <c r="H327" t="str">
        <f>大会申込!M328&amp;大会申込!K328&amp;" "&amp;大会申込!N328</f>
        <v xml:space="preserve">20 </v>
      </c>
    </row>
    <row r="328" spans="1:8" x14ac:dyDescent="0.4">
      <c r="A328" t="str">
        <f>IF(大会申込!B329="","","07"&amp;大会申込!B329+1000000)</f>
        <v/>
      </c>
      <c r="B328" t="str">
        <f>IF(大会申込!$B329="","",大会申込!C329)</f>
        <v/>
      </c>
      <c r="C328" t="str">
        <f>IF(大会申込!$B329="","",大会申込!D329)</f>
        <v/>
      </c>
      <c r="D328" t="str">
        <f>IF(大会申込!$B329="","",大会申込!F329)</f>
        <v/>
      </c>
      <c r="E328" t="str">
        <f>IF(大会申込!$B329="","",大会申込!G329)</f>
        <v/>
      </c>
      <c r="F328" t="str">
        <f>IF(大会申込!$B329="","",大会申込!B329)</f>
        <v/>
      </c>
      <c r="G328" t="str">
        <f>IF(大会申込!$B329="","",大会申込!I329)</f>
        <v/>
      </c>
      <c r="H328" t="str">
        <f>大会申込!M329&amp;大会申込!K329&amp;" "&amp;大会申込!N329</f>
        <v xml:space="preserve">20 </v>
      </c>
    </row>
    <row r="329" spans="1:8" x14ac:dyDescent="0.4">
      <c r="A329" t="str">
        <f>IF(大会申込!B330="","","07"&amp;大会申込!B330+1000000)</f>
        <v/>
      </c>
      <c r="B329" t="str">
        <f>IF(大会申込!$B330="","",大会申込!C330)</f>
        <v/>
      </c>
      <c r="C329" t="str">
        <f>IF(大会申込!$B330="","",大会申込!D330)</f>
        <v/>
      </c>
      <c r="D329" t="str">
        <f>IF(大会申込!$B330="","",大会申込!F330)</f>
        <v/>
      </c>
      <c r="E329" t="str">
        <f>IF(大会申込!$B330="","",大会申込!G330)</f>
        <v/>
      </c>
      <c r="F329" t="str">
        <f>IF(大会申込!$B330="","",大会申込!B330)</f>
        <v/>
      </c>
      <c r="G329" t="str">
        <f>IF(大会申込!$B330="","",大会申込!I330)</f>
        <v/>
      </c>
      <c r="H329" t="str">
        <f>大会申込!M330&amp;大会申込!K330&amp;" "&amp;大会申込!N330</f>
        <v xml:space="preserve">20 </v>
      </c>
    </row>
    <row r="330" spans="1:8" x14ac:dyDescent="0.4">
      <c r="A330" t="str">
        <f>IF(大会申込!B331="","","07"&amp;大会申込!B331+1000000)</f>
        <v/>
      </c>
      <c r="B330" t="str">
        <f>IF(大会申込!$B331="","",大会申込!C331)</f>
        <v/>
      </c>
      <c r="C330" t="str">
        <f>IF(大会申込!$B331="","",大会申込!D331)</f>
        <v/>
      </c>
      <c r="D330" t="str">
        <f>IF(大会申込!$B331="","",大会申込!F331)</f>
        <v/>
      </c>
      <c r="E330" t="str">
        <f>IF(大会申込!$B331="","",大会申込!G331)</f>
        <v/>
      </c>
      <c r="F330" t="str">
        <f>IF(大会申込!$B331="","",大会申込!B331)</f>
        <v/>
      </c>
      <c r="G330" t="str">
        <f>IF(大会申込!$B331="","",大会申込!I331)</f>
        <v/>
      </c>
      <c r="H330" t="str">
        <f>大会申込!M331&amp;大会申込!K331&amp;" "&amp;大会申込!N331</f>
        <v xml:space="preserve">20 </v>
      </c>
    </row>
    <row r="331" spans="1:8" x14ac:dyDescent="0.4">
      <c r="A331" t="str">
        <f>IF(大会申込!B332="","","07"&amp;大会申込!B332+1000000)</f>
        <v/>
      </c>
      <c r="B331" t="str">
        <f>IF(大会申込!$B332="","",大会申込!C332)</f>
        <v/>
      </c>
      <c r="C331" t="str">
        <f>IF(大会申込!$B332="","",大会申込!D332)</f>
        <v/>
      </c>
      <c r="D331" t="str">
        <f>IF(大会申込!$B332="","",大会申込!F332)</f>
        <v/>
      </c>
      <c r="E331" t="str">
        <f>IF(大会申込!$B332="","",大会申込!G332)</f>
        <v/>
      </c>
      <c r="F331" t="str">
        <f>IF(大会申込!$B332="","",大会申込!B332)</f>
        <v/>
      </c>
      <c r="G331" t="str">
        <f>IF(大会申込!$B332="","",大会申込!I332)</f>
        <v/>
      </c>
      <c r="H331" t="str">
        <f>大会申込!M332&amp;大会申込!K332&amp;" "&amp;大会申込!N332</f>
        <v xml:space="preserve">20 </v>
      </c>
    </row>
    <row r="332" spans="1:8" x14ac:dyDescent="0.4">
      <c r="A332" t="str">
        <f>IF(大会申込!B333="","","07"&amp;大会申込!B333+1000000)</f>
        <v/>
      </c>
      <c r="B332" t="str">
        <f>IF(大会申込!$B333="","",大会申込!C333)</f>
        <v/>
      </c>
      <c r="C332" t="str">
        <f>IF(大会申込!$B333="","",大会申込!D333)</f>
        <v/>
      </c>
      <c r="D332" t="str">
        <f>IF(大会申込!$B333="","",大会申込!F333)</f>
        <v/>
      </c>
      <c r="E332" t="str">
        <f>IF(大会申込!$B333="","",大会申込!G333)</f>
        <v/>
      </c>
      <c r="F332" t="str">
        <f>IF(大会申込!$B333="","",大会申込!B333)</f>
        <v/>
      </c>
      <c r="G332" t="str">
        <f>IF(大会申込!$B333="","",大会申込!I333)</f>
        <v/>
      </c>
      <c r="H332" t="str">
        <f>大会申込!M333&amp;大会申込!K333&amp;" "&amp;大会申込!N333</f>
        <v xml:space="preserve">20 </v>
      </c>
    </row>
    <row r="333" spans="1:8" x14ac:dyDescent="0.4">
      <c r="A333" t="str">
        <f>IF(大会申込!B334="","","07"&amp;大会申込!B334+1000000)</f>
        <v/>
      </c>
      <c r="B333" t="str">
        <f>IF(大会申込!$B334="","",大会申込!C334)</f>
        <v/>
      </c>
      <c r="C333" t="str">
        <f>IF(大会申込!$B334="","",大会申込!D334)</f>
        <v/>
      </c>
      <c r="D333" t="str">
        <f>IF(大会申込!$B334="","",大会申込!F334)</f>
        <v/>
      </c>
      <c r="E333" t="str">
        <f>IF(大会申込!$B334="","",大会申込!G334)</f>
        <v/>
      </c>
      <c r="F333" t="str">
        <f>IF(大会申込!$B334="","",大会申込!B334)</f>
        <v/>
      </c>
      <c r="G333" t="str">
        <f>IF(大会申込!$B334="","",大会申込!I334)</f>
        <v/>
      </c>
      <c r="H333" t="str">
        <f>大会申込!M334&amp;大会申込!K334&amp;" "&amp;大会申込!N334</f>
        <v xml:space="preserve">20 </v>
      </c>
    </row>
    <row r="334" spans="1:8" x14ac:dyDescent="0.4">
      <c r="A334" t="str">
        <f>IF(大会申込!B335="","","07"&amp;大会申込!B335+1000000)</f>
        <v/>
      </c>
      <c r="B334" t="str">
        <f>IF(大会申込!$B335="","",大会申込!C335)</f>
        <v/>
      </c>
      <c r="C334" t="str">
        <f>IF(大会申込!$B335="","",大会申込!D335)</f>
        <v/>
      </c>
      <c r="D334" t="str">
        <f>IF(大会申込!$B335="","",大会申込!F335)</f>
        <v/>
      </c>
      <c r="E334" t="str">
        <f>IF(大会申込!$B335="","",大会申込!G335)</f>
        <v/>
      </c>
      <c r="F334" t="str">
        <f>IF(大会申込!$B335="","",大会申込!B335)</f>
        <v/>
      </c>
      <c r="G334" t="str">
        <f>IF(大会申込!$B335="","",大会申込!I335)</f>
        <v/>
      </c>
      <c r="H334" t="str">
        <f>大会申込!M335&amp;大会申込!K335&amp;" "&amp;大会申込!N335</f>
        <v xml:space="preserve">20 </v>
      </c>
    </row>
    <row r="335" spans="1:8" x14ac:dyDescent="0.4">
      <c r="A335" t="str">
        <f>IF(大会申込!B336="","","07"&amp;大会申込!B336+1000000)</f>
        <v/>
      </c>
      <c r="B335" t="str">
        <f>IF(大会申込!$B336="","",大会申込!C336)</f>
        <v/>
      </c>
      <c r="C335" t="str">
        <f>IF(大会申込!$B336="","",大会申込!D336)</f>
        <v/>
      </c>
      <c r="D335" t="str">
        <f>IF(大会申込!$B336="","",大会申込!F336)</f>
        <v/>
      </c>
      <c r="E335" t="str">
        <f>IF(大会申込!$B336="","",大会申込!G336)</f>
        <v/>
      </c>
      <c r="F335" t="str">
        <f>IF(大会申込!$B336="","",大会申込!B336)</f>
        <v/>
      </c>
      <c r="G335" t="str">
        <f>IF(大会申込!$B336="","",大会申込!I336)</f>
        <v/>
      </c>
      <c r="H335" t="str">
        <f>大会申込!M336&amp;大会申込!K336&amp;" "&amp;大会申込!N336</f>
        <v xml:space="preserve">20 </v>
      </c>
    </row>
    <row r="336" spans="1:8" x14ac:dyDescent="0.4">
      <c r="A336" t="str">
        <f>IF(大会申込!B337="","","07"&amp;大会申込!B337+1000000)</f>
        <v/>
      </c>
      <c r="B336" t="str">
        <f>IF(大会申込!$B337="","",大会申込!C337)</f>
        <v/>
      </c>
      <c r="C336" t="str">
        <f>IF(大会申込!$B337="","",大会申込!D337)</f>
        <v/>
      </c>
      <c r="D336" t="str">
        <f>IF(大会申込!$B337="","",大会申込!F337)</f>
        <v/>
      </c>
      <c r="E336" t="str">
        <f>IF(大会申込!$B337="","",大会申込!G337)</f>
        <v/>
      </c>
      <c r="F336" t="str">
        <f>IF(大会申込!$B337="","",大会申込!B337)</f>
        <v/>
      </c>
      <c r="G336" t="str">
        <f>IF(大会申込!$B337="","",大会申込!I337)</f>
        <v/>
      </c>
      <c r="H336" t="str">
        <f>大会申込!M337&amp;大会申込!K337&amp;" "&amp;大会申込!N337</f>
        <v xml:space="preserve">20 </v>
      </c>
    </row>
    <row r="337" spans="1:8" x14ac:dyDescent="0.4">
      <c r="A337" t="str">
        <f>IF(大会申込!B338="","","07"&amp;大会申込!B338+1000000)</f>
        <v/>
      </c>
      <c r="B337" t="str">
        <f>IF(大会申込!$B338="","",大会申込!C338)</f>
        <v/>
      </c>
      <c r="C337" t="str">
        <f>IF(大会申込!$B338="","",大会申込!D338)</f>
        <v/>
      </c>
      <c r="D337" t="str">
        <f>IF(大会申込!$B338="","",大会申込!F338)</f>
        <v/>
      </c>
      <c r="E337" t="str">
        <f>IF(大会申込!$B338="","",大会申込!G338)</f>
        <v/>
      </c>
      <c r="F337" t="str">
        <f>IF(大会申込!$B338="","",大会申込!B338)</f>
        <v/>
      </c>
      <c r="G337" t="str">
        <f>IF(大会申込!$B338="","",大会申込!I338)</f>
        <v/>
      </c>
      <c r="H337" t="str">
        <f>大会申込!M338&amp;大会申込!K338&amp;" "&amp;大会申込!N338</f>
        <v xml:space="preserve">20 </v>
      </c>
    </row>
    <row r="338" spans="1:8" x14ac:dyDescent="0.4">
      <c r="A338" t="str">
        <f>IF(大会申込!B339="","","07"&amp;大会申込!B339+1000000)</f>
        <v/>
      </c>
      <c r="B338" t="str">
        <f>IF(大会申込!$B339="","",大会申込!C339)</f>
        <v/>
      </c>
      <c r="C338" t="str">
        <f>IF(大会申込!$B339="","",大会申込!D339)</f>
        <v/>
      </c>
      <c r="D338" t="str">
        <f>IF(大会申込!$B339="","",大会申込!F339)</f>
        <v/>
      </c>
      <c r="E338" t="str">
        <f>IF(大会申込!$B339="","",大会申込!G339)</f>
        <v/>
      </c>
      <c r="F338" t="str">
        <f>IF(大会申込!$B339="","",大会申込!B339)</f>
        <v/>
      </c>
      <c r="G338" t="str">
        <f>IF(大会申込!$B339="","",大会申込!I339)</f>
        <v/>
      </c>
      <c r="H338" t="str">
        <f>大会申込!M339&amp;大会申込!K339&amp;" "&amp;大会申込!N339</f>
        <v xml:space="preserve">20 </v>
      </c>
    </row>
    <row r="339" spans="1:8" x14ac:dyDescent="0.4">
      <c r="A339" t="str">
        <f>IF(大会申込!B340="","","07"&amp;大会申込!B340+1000000)</f>
        <v/>
      </c>
      <c r="B339" t="str">
        <f>IF(大会申込!$B340="","",大会申込!C340)</f>
        <v/>
      </c>
      <c r="C339" t="str">
        <f>IF(大会申込!$B340="","",大会申込!D340)</f>
        <v/>
      </c>
      <c r="D339" t="str">
        <f>IF(大会申込!$B340="","",大会申込!F340)</f>
        <v/>
      </c>
      <c r="E339" t="str">
        <f>IF(大会申込!$B340="","",大会申込!G340)</f>
        <v/>
      </c>
      <c r="F339" t="str">
        <f>IF(大会申込!$B340="","",大会申込!B340)</f>
        <v/>
      </c>
      <c r="G339" t="str">
        <f>IF(大会申込!$B340="","",大会申込!I340)</f>
        <v/>
      </c>
      <c r="H339" t="str">
        <f>大会申込!M340&amp;大会申込!K340&amp;" "&amp;大会申込!N340</f>
        <v xml:space="preserve">20 </v>
      </c>
    </row>
    <row r="340" spans="1:8" x14ac:dyDescent="0.4">
      <c r="A340" t="str">
        <f>IF(大会申込!B341="","","07"&amp;大会申込!B341+1000000)</f>
        <v/>
      </c>
      <c r="B340" t="str">
        <f>IF(大会申込!$B341="","",大会申込!C341)</f>
        <v/>
      </c>
      <c r="C340" t="str">
        <f>IF(大会申込!$B341="","",大会申込!D341)</f>
        <v/>
      </c>
      <c r="D340" t="str">
        <f>IF(大会申込!$B341="","",大会申込!F341)</f>
        <v/>
      </c>
      <c r="E340" t="str">
        <f>IF(大会申込!$B341="","",大会申込!G341)</f>
        <v/>
      </c>
      <c r="F340" t="str">
        <f>IF(大会申込!$B341="","",大会申込!B341)</f>
        <v/>
      </c>
      <c r="G340" t="str">
        <f>IF(大会申込!$B341="","",大会申込!I341)</f>
        <v/>
      </c>
      <c r="H340" t="str">
        <f>大会申込!M341&amp;大会申込!K341&amp;" "&amp;大会申込!N341</f>
        <v xml:space="preserve">20 </v>
      </c>
    </row>
    <row r="341" spans="1:8" x14ac:dyDescent="0.4">
      <c r="A341" t="str">
        <f>IF(大会申込!B342="","","07"&amp;大会申込!B342+1000000)</f>
        <v/>
      </c>
      <c r="B341" t="str">
        <f>IF(大会申込!$B342="","",大会申込!C342)</f>
        <v/>
      </c>
      <c r="C341" t="str">
        <f>IF(大会申込!$B342="","",大会申込!D342)</f>
        <v/>
      </c>
      <c r="D341" t="str">
        <f>IF(大会申込!$B342="","",大会申込!F342)</f>
        <v/>
      </c>
      <c r="E341" t="str">
        <f>IF(大会申込!$B342="","",大会申込!G342)</f>
        <v/>
      </c>
      <c r="F341" t="str">
        <f>IF(大会申込!$B342="","",大会申込!B342)</f>
        <v/>
      </c>
      <c r="G341" t="str">
        <f>IF(大会申込!$B342="","",大会申込!I342)</f>
        <v/>
      </c>
      <c r="H341" t="str">
        <f>大会申込!M342&amp;大会申込!K342&amp;" "&amp;大会申込!N342</f>
        <v xml:space="preserve">20 </v>
      </c>
    </row>
    <row r="342" spans="1:8" x14ac:dyDescent="0.4">
      <c r="A342" t="str">
        <f>IF(大会申込!B343="","","07"&amp;大会申込!B343+1000000)</f>
        <v/>
      </c>
      <c r="B342" t="str">
        <f>IF(大会申込!$B343="","",大会申込!C343)</f>
        <v/>
      </c>
      <c r="C342" t="str">
        <f>IF(大会申込!$B343="","",大会申込!D343)</f>
        <v/>
      </c>
      <c r="D342" t="str">
        <f>IF(大会申込!$B343="","",大会申込!F343)</f>
        <v/>
      </c>
      <c r="E342" t="str">
        <f>IF(大会申込!$B343="","",大会申込!G343)</f>
        <v/>
      </c>
      <c r="F342" t="str">
        <f>IF(大会申込!$B343="","",大会申込!B343)</f>
        <v/>
      </c>
      <c r="G342" t="str">
        <f>IF(大会申込!$B343="","",大会申込!I343)</f>
        <v/>
      </c>
      <c r="H342" t="str">
        <f>大会申込!M343&amp;大会申込!K343&amp;" "&amp;大会申込!N343</f>
        <v xml:space="preserve">20 </v>
      </c>
    </row>
    <row r="343" spans="1:8" x14ac:dyDescent="0.4">
      <c r="A343" t="str">
        <f>IF(大会申込!B344="","","07"&amp;大会申込!B344+1000000)</f>
        <v/>
      </c>
      <c r="B343" t="str">
        <f>IF(大会申込!$B344="","",大会申込!C344)</f>
        <v/>
      </c>
      <c r="C343" t="str">
        <f>IF(大会申込!$B344="","",大会申込!D344)</f>
        <v/>
      </c>
      <c r="D343" t="str">
        <f>IF(大会申込!$B344="","",大会申込!F344)</f>
        <v/>
      </c>
      <c r="E343" t="str">
        <f>IF(大会申込!$B344="","",大会申込!G344)</f>
        <v/>
      </c>
      <c r="F343" t="str">
        <f>IF(大会申込!$B344="","",大会申込!B344)</f>
        <v/>
      </c>
      <c r="G343" t="str">
        <f>IF(大会申込!$B344="","",大会申込!I344)</f>
        <v/>
      </c>
      <c r="H343" t="str">
        <f>大会申込!M344&amp;大会申込!K344&amp;" "&amp;大会申込!N344</f>
        <v xml:space="preserve">20 </v>
      </c>
    </row>
    <row r="344" spans="1:8" x14ac:dyDescent="0.4">
      <c r="A344" t="str">
        <f>IF(大会申込!B345="","","07"&amp;大会申込!B345+1000000)</f>
        <v/>
      </c>
      <c r="B344" t="str">
        <f>IF(大会申込!$B345="","",大会申込!C345)</f>
        <v/>
      </c>
      <c r="C344" t="str">
        <f>IF(大会申込!$B345="","",大会申込!D345)</f>
        <v/>
      </c>
      <c r="D344" t="str">
        <f>IF(大会申込!$B345="","",大会申込!F345)</f>
        <v/>
      </c>
      <c r="E344" t="str">
        <f>IF(大会申込!$B345="","",大会申込!G345)</f>
        <v/>
      </c>
      <c r="F344" t="str">
        <f>IF(大会申込!$B345="","",大会申込!B345)</f>
        <v/>
      </c>
      <c r="G344" t="str">
        <f>IF(大会申込!$B345="","",大会申込!I345)</f>
        <v/>
      </c>
      <c r="H344" t="str">
        <f>大会申込!M345&amp;大会申込!K345&amp;" "&amp;大会申込!N345</f>
        <v xml:space="preserve">20 </v>
      </c>
    </row>
    <row r="345" spans="1:8" x14ac:dyDescent="0.4">
      <c r="A345" t="str">
        <f>IF(大会申込!B346="","","07"&amp;大会申込!B346+1000000)</f>
        <v/>
      </c>
      <c r="B345" t="str">
        <f>IF(大会申込!$B346="","",大会申込!C346)</f>
        <v/>
      </c>
      <c r="C345" t="str">
        <f>IF(大会申込!$B346="","",大会申込!D346)</f>
        <v/>
      </c>
      <c r="D345" t="str">
        <f>IF(大会申込!$B346="","",大会申込!F346)</f>
        <v/>
      </c>
      <c r="E345" t="str">
        <f>IF(大会申込!$B346="","",大会申込!G346)</f>
        <v/>
      </c>
      <c r="F345" t="str">
        <f>IF(大会申込!$B346="","",大会申込!B346)</f>
        <v/>
      </c>
      <c r="G345" t="str">
        <f>IF(大会申込!$B346="","",大会申込!I346)</f>
        <v/>
      </c>
      <c r="H345" t="str">
        <f>大会申込!M346&amp;大会申込!K346&amp;" "&amp;大会申込!N346</f>
        <v xml:space="preserve">20 </v>
      </c>
    </row>
    <row r="346" spans="1:8" x14ac:dyDescent="0.4">
      <c r="A346" t="str">
        <f>IF(大会申込!B347="","","07"&amp;大会申込!B347+1000000)</f>
        <v/>
      </c>
      <c r="B346" t="str">
        <f>IF(大会申込!$B347="","",大会申込!C347)</f>
        <v/>
      </c>
      <c r="C346" t="str">
        <f>IF(大会申込!$B347="","",大会申込!D347)</f>
        <v/>
      </c>
      <c r="D346" t="str">
        <f>IF(大会申込!$B347="","",大会申込!F347)</f>
        <v/>
      </c>
      <c r="E346" t="str">
        <f>IF(大会申込!$B347="","",大会申込!G347)</f>
        <v/>
      </c>
      <c r="F346" t="str">
        <f>IF(大会申込!$B347="","",大会申込!B347)</f>
        <v/>
      </c>
      <c r="G346" t="str">
        <f>IF(大会申込!$B347="","",大会申込!I347)</f>
        <v/>
      </c>
      <c r="H346" t="str">
        <f>大会申込!M347&amp;大会申込!K347&amp;" "&amp;大会申込!N347</f>
        <v xml:space="preserve">20 </v>
      </c>
    </row>
    <row r="347" spans="1:8" x14ac:dyDescent="0.4">
      <c r="A347" t="str">
        <f>IF(大会申込!B348="","","07"&amp;大会申込!B348+1000000)</f>
        <v/>
      </c>
      <c r="B347" t="str">
        <f>IF(大会申込!$B348="","",大会申込!C348)</f>
        <v/>
      </c>
      <c r="C347" t="str">
        <f>IF(大会申込!$B348="","",大会申込!D348)</f>
        <v/>
      </c>
      <c r="D347" t="str">
        <f>IF(大会申込!$B348="","",大会申込!F348)</f>
        <v/>
      </c>
      <c r="E347" t="str">
        <f>IF(大会申込!$B348="","",大会申込!G348)</f>
        <v/>
      </c>
      <c r="F347" t="str">
        <f>IF(大会申込!$B348="","",大会申込!B348)</f>
        <v/>
      </c>
      <c r="G347" t="str">
        <f>IF(大会申込!$B348="","",大会申込!I348)</f>
        <v/>
      </c>
      <c r="H347" t="str">
        <f>大会申込!M348&amp;大会申込!K348&amp;" "&amp;大会申込!N348</f>
        <v xml:space="preserve">20 </v>
      </c>
    </row>
    <row r="348" spans="1:8" x14ac:dyDescent="0.4">
      <c r="A348" t="str">
        <f>IF(大会申込!B349="","","07"&amp;大会申込!B349+1000000)</f>
        <v/>
      </c>
      <c r="B348" t="str">
        <f>IF(大会申込!$B349="","",大会申込!C349)</f>
        <v/>
      </c>
      <c r="C348" t="str">
        <f>IF(大会申込!$B349="","",大会申込!D349)</f>
        <v/>
      </c>
      <c r="D348" t="str">
        <f>IF(大会申込!$B349="","",大会申込!F349)</f>
        <v/>
      </c>
      <c r="E348" t="str">
        <f>IF(大会申込!$B349="","",大会申込!G349)</f>
        <v/>
      </c>
      <c r="F348" t="str">
        <f>IF(大会申込!$B349="","",大会申込!B349)</f>
        <v/>
      </c>
      <c r="G348" t="str">
        <f>IF(大会申込!$B349="","",大会申込!I349)</f>
        <v/>
      </c>
      <c r="H348" t="str">
        <f>大会申込!M349&amp;大会申込!K349&amp;" "&amp;大会申込!N349</f>
        <v xml:space="preserve">20 </v>
      </c>
    </row>
    <row r="349" spans="1:8" x14ac:dyDescent="0.4">
      <c r="A349" t="str">
        <f>IF(大会申込!B350="","","07"&amp;大会申込!B350+1000000)</f>
        <v/>
      </c>
      <c r="B349" t="str">
        <f>IF(大会申込!$B350="","",大会申込!C350)</f>
        <v/>
      </c>
      <c r="C349" t="str">
        <f>IF(大会申込!$B350="","",大会申込!D350)</f>
        <v/>
      </c>
      <c r="D349" t="str">
        <f>IF(大会申込!$B350="","",大会申込!F350)</f>
        <v/>
      </c>
      <c r="E349" t="str">
        <f>IF(大会申込!$B350="","",大会申込!G350)</f>
        <v/>
      </c>
      <c r="F349" t="str">
        <f>IF(大会申込!$B350="","",大会申込!B350)</f>
        <v/>
      </c>
      <c r="G349" t="str">
        <f>IF(大会申込!$B350="","",大会申込!I350)</f>
        <v/>
      </c>
      <c r="H349" t="str">
        <f>大会申込!M350&amp;大会申込!K350&amp;" "&amp;大会申込!N350</f>
        <v xml:space="preserve">20 </v>
      </c>
    </row>
    <row r="350" spans="1:8" x14ac:dyDescent="0.4">
      <c r="A350" t="str">
        <f>IF(大会申込!B351="","","07"&amp;大会申込!B351+1000000)</f>
        <v/>
      </c>
      <c r="B350" t="str">
        <f>IF(大会申込!$B351="","",大会申込!C351)</f>
        <v/>
      </c>
      <c r="C350" t="str">
        <f>IF(大会申込!$B351="","",大会申込!D351)</f>
        <v/>
      </c>
      <c r="D350" t="str">
        <f>IF(大会申込!$B351="","",大会申込!F351)</f>
        <v/>
      </c>
      <c r="E350" t="str">
        <f>IF(大会申込!$B351="","",大会申込!G351)</f>
        <v/>
      </c>
      <c r="F350" t="str">
        <f>IF(大会申込!$B351="","",大会申込!B351)</f>
        <v/>
      </c>
      <c r="G350" t="str">
        <f>IF(大会申込!$B351="","",大会申込!I351)</f>
        <v/>
      </c>
      <c r="H350" t="str">
        <f>大会申込!M351&amp;大会申込!K351&amp;" "&amp;大会申込!N351</f>
        <v xml:space="preserve">20 </v>
      </c>
    </row>
    <row r="351" spans="1:8" x14ac:dyDescent="0.4">
      <c r="A351" t="str">
        <f>IF(大会申込!B352="","","07"&amp;大会申込!B352+1000000)</f>
        <v/>
      </c>
      <c r="B351" t="str">
        <f>IF(大会申込!$B352="","",大会申込!C352)</f>
        <v/>
      </c>
      <c r="C351" t="str">
        <f>IF(大会申込!$B352="","",大会申込!D352)</f>
        <v/>
      </c>
      <c r="D351" t="str">
        <f>IF(大会申込!$B352="","",大会申込!F352)</f>
        <v/>
      </c>
      <c r="E351" t="str">
        <f>IF(大会申込!$B352="","",大会申込!G352)</f>
        <v/>
      </c>
      <c r="F351" t="str">
        <f>IF(大会申込!$B352="","",大会申込!B352)</f>
        <v/>
      </c>
      <c r="G351" t="str">
        <f>IF(大会申込!$B352="","",大会申込!I352)</f>
        <v/>
      </c>
      <c r="H351" t="str">
        <f>大会申込!M352&amp;大会申込!K352&amp;" "&amp;大会申込!N352</f>
        <v xml:space="preserve">20 </v>
      </c>
    </row>
    <row r="352" spans="1:8" x14ac:dyDescent="0.4">
      <c r="A352" t="str">
        <f>IF(大会申込!B353="","","07"&amp;大会申込!B353+1000000)</f>
        <v/>
      </c>
      <c r="B352" t="str">
        <f>IF(大会申込!$B353="","",大会申込!C353)</f>
        <v/>
      </c>
      <c r="C352" t="str">
        <f>IF(大会申込!$B353="","",大会申込!D353)</f>
        <v/>
      </c>
      <c r="D352" t="str">
        <f>IF(大会申込!$B353="","",大会申込!F353)</f>
        <v/>
      </c>
      <c r="E352" t="str">
        <f>IF(大会申込!$B353="","",大会申込!G353)</f>
        <v/>
      </c>
      <c r="F352" t="str">
        <f>IF(大会申込!$B353="","",大会申込!B353)</f>
        <v/>
      </c>
      <c r="G352" t="str">
        <f>IF(大会申込!$B353="","",大会申込!I353)</f>
        <v/>
      </c>
      <c r="H352" t="str">
        <f>大会申込!M353&amp;大会申込!K353&amp;" "&amp;大会申込!N353</f>
        <v xml:space="preserve">20 </v>
      </c>
    </row>
    <row r="353" spans="1:8" x14ac:dyDescent="0.4">
      <c r="A353" t="str">
        <f>IF(大会申込!B354="","","07"&amp;大会申込!B354+1000000)</f>
        <v/>
      </c>
      <c r="B353" t="str">
        <f>IF(大会申込!$B354="","",大会申込!C354)</f>
        <v/>
      </c>
      <c r="C353" t="str">
        <f>IF(大会申込!$B354="","",大会申込!D354)</f>
        <v/>
      </c>
      <c r="D353" t="str">
        <f>IF(大会申込!$B354="","",大会申込!F354)</f>
        <v/>
      </c>
      <c r="E353" t="str">
        <f>IF(大会申込!$B354="","",大会申込!G354)</f>
        <v/>
      </c>
      <c r="F353" t="str">
        <f>IF(大会申込!$B354="","",大会申込!B354)</f>
        <v/>
      </c>
      <c r="G353" t="str">
        <f>IF(大会申込!$B354="","",大会申込!I354)</f>
        <v/>
      </c>
      <c r="H353" t="str">
        <f>大会申込!M354&amp;大会申込!K354&amp;" "&amp;大会申込!N354</f>
        <v xml:space="preserve">20 </v>
      </c>
    </row>
    <row r="354" spans="1:8" x14ac:dyDescent="0.4">
      <c r="A354" t="str">
        <f>IF(大会申込!B355="","","07"&amp;大会申込!B355+1000000)</f>
        <v/>
      </c>
      <c r="B354" t="str">
        <f>IF(大会申込!$B355="","",大会申込!C355)</f>
        <v/>
      </c>
      <c r="C354" t="str">
        <f>IF(大会申込!$B355="","",大会申込!D355)</f>
        <v/>
      </c>
      <c r="D354" t="str">
        <f>IF(大会申込!$B355="","",大会申込!F355)</f>
        <v/>
      </c>
      <c r="E354" t="str">
        <f>IF(大会申込!$B355="","",大会申込!G355)</f>
        <v/>
      </c>
      <c r="F354" t="str">
        <f>IF(大会申込!$B355="","",大会申込!B355)</f>
        <v/>
      </c>
      <c r="G354" t="str">
        <f>IF(大会申込!$B355="","",大会申込!I355)</f>
        <v/>
      </c>
      <c r="H354" t="str">
        <f>大会申込!M355&amp;大会申込!K355&amp;" "&amp;大会申込!N355</f>
        <v xml:space="preserve">20 </v>
      </c>
    </row>
    <row r="355" spans="1:8" x14ac:dyDescent="0.4">
      <c r="A355" t="str">
        <f>IF(大会申込!B356="","","07"&amp;大会申込!B356+1000000)</f>
        <v/>
      </c>
      <c r="B355" t="str">
        <f>IF(大会申込!$B356="","",大会申込!C356)</f>
        <v/>
      </c>
      <c r="C355" t="str">
        <f>IF(大会申込!$B356="","",大会申込!D356)</f>
        <v/>
      </c>
      <c r="D355" t="str">
        <f>IF(大会申込!$B356="","",大会申込!F356)</f>
        <v/>
      </c>
      <c r="E355" t="str">
        <f>IF(大会申込!$B356="","",大会申込!G356)</f>
        <v/>
      </c>
      <c r="F355" t="str">
        <f>IF(大会申込!$B356="","",大会申込!B356)</f>
        <v/>
      </c>
      <c r="G355" t="str">
        <f>IF(大会申込!$B356="","",大会申込!I356)</f>
        <v/>
      </c>
      <c r="H355" t="str">
        <f>大会申込!M356&amp;大会申込!K356&amp;" "&amp;大会申込!N356</f>
        <v xml:space="preserve">20 </v>
      </c>
    </row>
    <row r="356" spans="1:8" x14ac:dyDescent="0.4">
      <c r="A356" t="str">
        <f>IF(大会申込!B357="","","07"&amp;大会申込!B357+1000000)</f>
        <v/>
      </c>
      <c r="B356" t="str">
        <f>IF(大会申込!$B357="","",大会申込!C357)</f>
        <v/>
      </c>
      <c r="C356" t="str">
        <f>IF(大会申込!$B357="","",大会申込!D357)</f>
        <v/>
      </c>
      <c r="D356" t="str">
        <f>IF(大会申込!$B357="","",大会申込!F357)</f>
        <v/>
      </c>
      <c r="E356" t="str">
        <f>IF(大会申込!$B357="","",大会申込!G357)</f>
        <v/>
      </c>
      <c r="F356" t="str">
        <f>IF(大会申込!$B357="","",大会申込!B357)</f>
        <v/>
      </c>
      <c r="G356" t="str">
        <f>IF(大会申込!$B357="","",大会申込!I357)</f>
        <v/>
      </c>
      <c r="H356" t="str">
        <f>大会申込!M357&amp;大会申込!K357&amp;" "&amp;大会申込!N357</f>
        <v xml:space="preserve">20 </v>
      </c>
    </row>
    <row r="357" spans="1:8" x14ac:dyDescent="0.4">
      <c r="A357" t="str">
        <f>IF(大会申込!B358="","","07"&amp;大会申込!B358+1000000)</f>
        <v/>
      </c>
      <c r="B357" t="str">
        <f>IF(大会申込!$B358="","",大会申込!C358)</f>
        <v/>
      </c>
      <c r="C357" t="str">
        <f>IF(大会申込!$B358="","",大会申込!D358)</f>
        <v/>
      </c>
      <c r="D357" t="str">
        <f>IF(大会申込!$B358="","",大会申込!F358)</f>
        <v/>
      </c>
      <c r="E357" t="str">
        <f>IF(大会申込!$B358="","",大会申込!G358)</f>
        <v/>
      </c>
      <c r="F357" t="str">
        <f>IF(大会申込!$B358="","",大会申込!B358)</f>
        <v/>
      </c>
      <c r="G357" t="str">
        <f>IF(大会申込!$B358="","",大会申込!I358)</f>
        <v/>
      </c>
      <c r="H357" t="str">
        <f>大会申込!M358&amp;大会申込!K358&amp;" "&amp;大会申込!N358</f>
        <v xml:space="preserve">20 </v>
      </c>
    </row>
    <row r="358" spans="1:8" x14ac:dyDescent="0.4">
      <c r="A358" t="str">
        <f>IF(大会申込!B359="","","07"&amp;大会申込!B359+1000000)</f>
        <v/>
      </c>
      <c r="B358" t="str">
        <f>IF(大会申込!$B359="","",大会申込!C359)</f>
        <v/>
      </c>
      <c r="C358" t="str">
        <f>IF(大会申込!$B359="","",大会申込!D359)</f>
        <v/>
      </c>
      <c r="D358" t="str">
        <f>IF(大会申込!$B359="","",大会申込!F359)</f>
        <v/>
      </c>
      <c r="E358" t="str">
        <f>IF(大会申込!$B359="","",大会申込!G359)</f>
        <v/>
      </c>
      <c r="F358" t="str">
        <f>IF(大会申込!$B359="","",大会申込!B359)</f>
        <v/>
      </c>
      <c r="G358" t="str">
        <f>IF(大会申込!$B359="","",大会申込!I359)</f>
        <v/>
      </c>
      <c r="H358" t="str">
        <f>大会申込!M359&amp;大会申込!K359&amp;" "&amp;大会申込!N359</f>
        <v xml:space="preserve">20 </v>
      </c>
    </row>
    <row r="359" spans="1:8" x14ac:dyDescent="0.4">
      <c r="A359" t="str">
        <f>IF(大会申込!B360="","","07"&amp;大会申込!B360+1000000)</f>
        <v/>
      </c>
      <c r="B359" t="str">
        <f>IF(大会申込!$B360="","",大会申込!C360)</f>
        <v/>
      </c>
      <c r="C359" t="str">
        <f>IF(大会申込!$B360="","",大会申込!D360)</f>
        <v/>
      </c>
      <c r="D359" t="str">
        <f>IF(大会申込!$B360="","",大会申込!F360)</f>
        <v/>
      </c>
      <c r="E359" t="str">
        <f>IF(大会申込!$B360="","",大会申込!G360)</f>
        <v/>
      </c>
      <c r="F359" t="str">
        <f>IF(大会申込!$B360="","",大会申込!B360)</f>
        <v/>
      </c>
      <c r="G359" t="str">
        <f>IF(大会申込!$B360="","",大会申込!I360)</f>
        <v/>
      </c>
      <c r="H359" t="str">
        <f>大会申込!M360&amp;大会申込!K360&amp;" "&amp;大会申込!N360</f>
        <v xml:space="preserve">20 </v>
      </c>
    </row>
    <row r="360" spans="1:8" x14ac:dyDescent="0.4">
      <c r="A360" t="str">
        <f>IF(大会申込!B361="","","07"&amp;大会申込!B361+1000000)</f>
        <v/>
      </c>
      <c r="B360" t="str">
        <f>IF(大会申込!$B361="","",大会申込!C361)</f>
        <v/>
      </c>
      <c r="C360" t="str">
        <f>IF(大会申込!$B361="","",大会申込!D361)</f>
        <v/>
      </c>
      <c r="D360" t="str">
        <f>IF(大会申込!$B361="","",大会申込!F361)</f>
        <v/>
      </c>
      <c r="E360" t="str">
        <f>IF(大会申込!$B361="","",大会申込!G361)</f>
        <v/>
      </c>
      <c r="F360" t="str">
        <f>IF(大会申込!$B361="","",大会申込!B361)</f>
        <v/>
      </c>
      <c r="G360" t="str">
        <f>IF(大会申込!$B361="","",大会申込!I361)</f>
        <v/>
      </c>
      <c r="H360" t="str">
        <f>大会申込!M361&amp;大会申込!K361&amp;" "&amp;大会申込!N361</f>
        <v xml:space="preserve">20 </v>
      </c>
    </row>
    <row r="361" spans="1:8" x14ac:dyDescent="0.4">
      <c r="A361" t="str">
        <f>IF(大会申込!B362="","","07"&amp;大会申込!B362+1000000)</f>
        <v/>
      </c>
      <c r="B361" t="str">
        <f>IF(大会申込!$B362="","",大会申込!C362)</f>
        <v/>
      </c>
      <c r="C361" t="str">
        <f>IF(大会申込!$B362="","",大会申込!D362)</f>
        <v/>
      </c>
      <c r="D361" t="str">
        <f>IF(大会申込!$B362="","",大会申込!F362)</f>
        <v/>
      </c>
      <c r="E361" t="str">
        <f>IF(大会申込!$B362="","",大会申込!G362)</f>
        <v/>
      </c>
      <c r="F361" t="str">
        <f>IF(大会申込!$B362="","",大会申込!B362)</f>
        <v/>
      </c>
      <c r="G361" t="str">
        <f>IF(大会申込!$B362="","",大会申込!I362)</f>
        <v/>
      </c>
      <c r="H361" t="str">
        <f>大会申込!M362&amp;大会申込!K362&amp;" "&amp;大会申込!N362</f>
        <v xml:space="preserve">20 </v>
      </c>
    </row>
    <row r="362" spans="1:8" x14ac:dyDescent="0.4">
      <c r="A362" t="str">
        <f>IF(大会申込!B363="","","07"&amp;大会申込!B363+1000000)</f>
        <v/>
      </c>
      <c r="B362" t="str">
        <f>IF(大会申込!$B363="","",大会申込!C363)</f>
        <v/>
      </c>
      <c r="C362" t="str">
        <f>IF(大会申込!$B363="","",大会申込!D363)</f>
        <v/>
      </c>
      <c r="D362" t="str">
        <f>IF(大会申込!$B363="","",大会申込!F363)</f>
        <v/>
      </c>
      <c r="E362" t="str">
        <f>IF(大会申込!$B363="","",大会申込!G363)</f>
        <v/>
      </c>
      <c r="F362" t="str">
        <f>IF(大会申込!$B363="","",大会申込!B363)</f>
        <v/>
      </c>
      <c r="G362" t="str">
        <f>IF(大会申込!$B363="","",大会申込!I363)</f>
        <v/>
      </c>
      <c r="H362" t="str">
        <f>大会申込!M363&amp;大会申込!K363&amp;" "&amp;大会申込!N363</f>
        <v xml:space="preserve">20 </v>
      </c>
    </row>
    <row r="363" spans="1:8" x14ac:dyDescent="0.4">
      <c r="A363" t="str">
        <f>IF(大会申込!B364="","","07"&amp;大会申込!B364+1000000)</f>
        <v/>
      </c>
      <c r="B363" t="str">
        <f>IF(大会申込!$B364="","",大会申込!C364)</f>
        <v/>
      </c>
      <c r="C363" t="str">
        <f>IF(大会申込!$B364="","",大会申込!D364)</f>
        <v/>
      </c>
      <c r="D363" t="str">
        <f>IF(大会申込!$B364="","",大会申込!F364)</f>
        <v/>
      </c>
      <c r="E363" t="str">
        <f>IF(大会申込!$B364="","",大会申込!G364)</f>
        <v/>
      </c>
      <c r="F363" t="str">
        <f>IF(大会申込!$B364="","",大会申込!B364)</f>
        <v/>
      </c>
      <c r="G363" t="str">
        <f>IF(大会申込!$B364="","",大会申込!I364)</f>
        <v/>
      </c>
      <c r="H363" t="str">
        <f>大会申込!M364&amp;大会申込!K364&amp;" "&amp;大会申込!N364</f>
        <v xml:space="preserve">20 </v>
      </c>
    </row>
    <row r="364" spans="1:8" x14ac:dyDescent="0.4">
      <c r="A364" t="str">
        <f>IF(大会申込!B365="","","07"&amp;大会申込!B365+1000000)</f>
        <v/>
      </c>
      <c r="B364" t="str">
        <f>IF(大会申込!$B365="","",大会申込!C365)</f>
        <v/>
      </c>
      <c r="C364" t="str">
        <f>IF(大会申込!$B365="","",大会申込!D365)</f>
        <v/>
      </c>
      <c r="D364" t="str">
        <f>IF(大会申込!$B365="","",大会申込!F365)</f>
        <v/>
      </c>
      <c r="E364" t="str">
        <f>IF(大会申込!$B365="","",大会申込!G365)</f>
        <v/>
      </c>
      <c r="F364" t="str">
        <f>IF(大会申込!$B365="","",大会申込!B365)</f>
        <v/>
      </c>
      <c r="G364" t="str">
        <f>IF(大会申込!$B365="","",大会申込!I365)</f>
        <v/>
      </c>
      <c r="H364" t="str">
        <f>大会申込!M365&amp;大会申込!K365&amp;" "&amp;大会申込!N365</f>
        <v xml:space="preserve">20 </v>
      </c>
    </row>
    <row r="365" spans="1:8" x14ac:dyDescent="0.4">
      <c r="A365" t="str">
        <f>IF(大会申込!B366="","","07"&amp;大会申込!B366+1000000)</f>
        <v/>
      </c>
      <c r="B365" t="str">
        <f>IF(大会申込!$B366="","",大会申込!C366)</f>
        <v/>
      </c>
      <c r="C365" t="str">
        <f>IF(大会申込!$B366="","",大会申込!D366)</f>
        <v/>
      </c>
      <c r="D365" t="str">
        <f>IF(大会申込!$B366="","",大会申込!F366)</f>
        <v/>
      </c>
      <c r="E365" t="str">
        <f>IF(大会申込!$B366="","",大会申込!G366)</f>
        <v/>
      </c>
      <c r="F365" t="str">
        <f>IF(大会申込!$B366="","",大会申込!B366)</f>
        <v/>
      </c>
      <c r="G365" t="str">
        <f>IF(大会申込!$B366="","",大会申込!I366)</f>
        <v/>
      </c>
      <c r="H365" t="str">
        <f>大会申込!M366&amp;大会申込!K366&amp;" "&amp;大会申込!N366</f>
        <v xml:space="preserve">20 </v>
      </c>
    </row>
    <row r="366" spans="1:8" x14ac:dyDescent="0.4">
      <c r="A366" t="str">
        <f>IF(大会申込!B367="","","07"&amp;大会申込!B367+1000000)</f>
        <v/>
      </c>
      <c r="B366" t="str">
        <f>IF(大会申込!$B367="","",大会申込!C367)</f>
        <v/>
      </c>
      <c r="C366" t="str">
        <f>IF(大会申込!$B367="","",大会申込!D367)</f>
        <v/>
      </c>
      <c r="D366" t="str">
        <f>IF(大会申込!$B367="","",大会申込!F367)</f>
        <v/>
      </c>
      <c r="E366" t="str">
        <f>IF(大会申込!$B367="","",大会申込!G367)</f>
        <v/>
      </c>
      <c r="F366" t="str">
        <f>IF(大会申込!$B367="","",大会申込!B367)</f>
        <v/>
      </c>
      <c r="G366" t="str">
        <f>IF(大会申込!$B367="","",大会申込!I367)</f>
        <v/>
      </c>
      <c r="H366" t="str">
        <f>大会申込!M367&amp;大会申込!K367&amp;" "&amp;大会申込!N367</f>
        <v xml:space="preserve">20 </v>
      </c>
    </row>
    <row r="367" spans="1:8" x14ac:dyDescent="0.4">
      <c r="A367" t="str">
        <f>IF(大会申込!B368="","","07"&amp;大会申込!B368+1000000)</f>
        <v/>
      </c>
      <c r="B367" t="str">
        <f>IF(大会申込!$B368="","",大会申込!C368)</f>
        <v/>
      </c>
      <c r="C367" t="str">
        <f>IF(大会申込!$B368="","",大会申込!D368)</f>
        <v/>
      </c>
      <c r="D367" t="str">
        <f>IF(大会申込!$B368="","",大会申込!F368)</f>
        <v/>
      </c>
      <c r="E367" t="str">
        <f>IF(大会申込!$B368="","",大会申込!G368)</f>
        <v/>
      </c>
      <c r="F367" t="str">
        <f>IF(大会申込!$B368="","",大会申込!B368)</f>
        <v/>
      </c>
      <c r="G367" t="str">
        <f>IF(大会申込!$B368="","",大会申込!I368)</f>
        <v/>
      </c>
      <c r="H367" t="str">
        <f>大会申込!M368&amp;大会申込!K368&amp;" "&amp;大会申込!N368</f>
        <v xml:space="preserve">20 </v>
      </c>
    </row>
    <row r="368" spans="1:8" x14ac:dyDescent="0.4">
      <c r="A368" t="str">
        <f>IF(大会申込!B369="","","07"&amp;大会申込!B369+1000000)</f>
        <v/>
      </c>
      <c r="B368" t="str">
        <f>IF(大会申込!$B369="","",大会申込!C369)</f>
        <v/>
      </c>
      <c r="C368" t="str">
        <f>IF(大会申込!$B369="","",大会申込!D369)</f>
        <v/>
      </c>
      <c r="D368" t="str">
        <f>IF(大会申込!$B369="","",大会申込!F369)</f>
        <v/>
      </c>
      <c r="E368" t="str">
        <f>IF(大会申込!$B369="","",大会申込!G369)</f>
        <v/>
      </c>
      <c r="F368" t="str">
        <f>IF(大会申込!$B369="","",大会申込!B369)</f>
        <v/>
      </c>
      <c r="G368" t="str">
        <f>IF(大会申込!$B369="","",大会申込!I369)</f>
        <v/>
      </c>
      <c r="H368" t="str">
        <f>大会申込!M369&amp;大会申込!K369&amp;" "&amp;大会申込!N369</f>
        <v xml:space="preserve">20 </v>
      </c>
    </row>
    <row r="369" spans="1:8" x14ac:dyDescent="0.4">
      <c r="A369" t="str">
        <f>IF(大会申込!B370="","","07"&amp;大会申込!B370+1000000)</f>
        <v/>
      </c>
      <c r="B369" t="str">
        <f>IF(大会申込!$B370="","",大会申込!C370)</f>
        <v/>
      </c>
      <c r="C369" t="str">
        <f>IF(大会申込!$B370="","",大会申込!D370)</f>
        <v/>
      </c>
      <c r="D369" t="str">
        <f>IF(大会申込!$B370="","",大会申込!F370)</f>
        <v/>
      </c>
      <c r="E369" t="str">
        <f>IF(大会申込!$B370="","",大会申込!G370)</f>
        <v/>
      </c>
      <c r="F369" t="str">
        <f>IF(大会申込!$B370="","",大会申込!B370)</f>
        <v/>
      </c>
      <c r="G369" t="str">
        <f>IF(大会申込!$B370="","",大会申込!I370)</f>
        <v/>
      </c>
      <c r="H369" t="str">
        <f>大会申込!M370&amp;大会申込!K370&amp;" "&amp;大会申込!N370</f>
        <v xml:space="preserve">20 </v>
      </c>
    </row>
    <row r="370" spans="1:8" x14ac:dyDescent="0.4">
      <c r="A370" t="str">
        <f>IF(大会申込!B371="","","07"&amp;大会申込!B371+1000000)</f>
        <v/>
      </c>
      <c r="B370" t="str">
        <f>IF(大会申込!$B371="","",大会申込!C371)</f>
        <v/>
      </c>
      <c r="C370" t="str">
        <f>IF(大会申込!$B371="","",大会申込!D371)</f>
        <v/>
      </c>
      <c r="D370" t="str">
        <f>IF(大会申込!$B371="","",大会申込!F371)</f>
        <v/>
      </c>
      <c r="E370" t="str">
        <f>IF(大会申込!$B371="","",大会申込!G371)</f>
        <v/>
      </c>
      <c r="F370" t="str">
        <f>IF(大会申込!$B371="","",大会申込!B371)</f>
        <v/>
      </c>
      <c r="G370" t="str">
        <f>IF(大会申込!$B371="","",大会申込!I371)</f>
        <v/>
      </c>
      <c r="H370" t="str">
        <f>大会申込!M371&amp;大会申込!K371&amp;" "&amp;大会申込!N371</f>
        <v xml:space="preserve">20 </v>
      </c>
    </row>
    <row r="371" spans="1:8" x14ac:dyDescent="0.4">
      <c r="A371" t="str">
        <f>IF(大会申込!B372="","","07"&amp;大会申込!B372+1000000)</f>
        <v/>
      </c>
      <c r="B371" t="str">
        <f>IF(大会申込!$B372="","",大会申込!C372)</f>
        <v/>
      </c>
      <c r="C371" t="str">
        <f>IF(大会申込!$B372="","",大会申込!D372)</f>
        <v/>
      </c>
      <c r="D371" t="str">
        <f>IF(大会申込!$B372="","",大会申込!F372)</f>
        <v/>
      </c>
      <c r="E371" t="str">
        <f>IF(大会申込!$B372="","",大会申込!G372)</f>
        <v/>
      </c>
      <c r="F371" t="str">
        <f>IF(大会申込!$B372="","",大会申込!B372)</f>
        <v/>
      </c>
      <c r="G371" t="str">
        <f>IF(大会申込!$B372="","",大会申込!I372)</f>
        <v/>
      </c>
      <c r="H371" t="str">
        <f>大会申込!M372&amp;大会申込!K372&amp;" "&amp;大会申込!N372</f>
        <v xml:space="preserve">20 </v>
      </c>
    </row>
    <row r="372" spans="1:8" x14ac:dyDescent="0.4">
      <c r="A372" t="str">
        <f>IF(大会申込!B373="","","07"&amp;大会申込!B373+1000000)</f>
        <v/>
      </c>
      <c r="B372" t="str">
        <f>IF(大会申込!$B373="","",大会申込!C373)</f>
        <v/>
      </c>
      <c r="C372" t="str">
        <f>IF(大会申込!$B373="","",大会申込!D373)</f>
        <v/>
      </c>
      <c r="D372" t="str">
        <f>IF(大会申込!$B373="","",大会申込!F373)</f>
        <v/>
      </c>
      <c r="E372" t="str">
        <f>IF(大会申込!$B373="","",大会申込!G373)</f>
        <v/>
      </c>
      <c r="F372" t="str">
        <f>IF(大会申込!$B373="","",大会申込!B373)</f>
        <v/>
      </c>
      <c r="G372" t="str">
        <f>IF(大会申込!$B373="","",大会申込!I373)</f>
        <v/>
      </c>
      <c r="H372" t="str">
        <f>大会申込!M373&amp;大会申込!K373&amp;" "&amp;大会申込!N373</f>
        <v xml:space="preserve">20 </v>
      </c>
    </row>
    <row r="373" spans="1:8" x14ac:dyDescent="0.4">
      <c r="A373" t="str">
        <f>IF(大会申込!B374="","","07"&amp;大会申込!B374+1000000)</f>
        <v/>
      </c>
      <c r="B373" t="str">
        <f>IF(大会申込!$B374="","",大会申込!C374)</f>
        <v/>
      </c>
      <c r="C373" t="str">
        <f>IF(大会申込!$B374="","",大会申込!D374)</f>
        <v/>
      </c>
      <c r="D373" t="str">
        <f>IF(大会申込!$B374="","",大会申込!F374)</f>
        <v/>
      </c>
      <c r="E373" t="str">
        <f>IF(大会申込!$B374="","",大会申込!G374)</f>
        <v/>
      </c>
      <c r="F373" t="str">
        <f>IF(大会申込!$B374="","",大会申込!B374)</f>
        <v/>
      </c>
      <c r="G373" t="str">
        <f>IF(大会申込!$B374="","",大会申込!I374)</f>
        <v/>
      </c>
      <c r="H373" t="str">
        <f>大会申込!M374&amp;大会申込!K374&amp;" "&amp;大会申込!N374</f>
        <v xml:space="preserve">20 </v>
      </c>
    </row>
    <row r="374" spans="1:8" x14ac:dyDescent="0.4">
      <c r="A374" t="str">
        <f>IF(大会申込!B375="","","07"&amp;大会申込!B375+1000000)</f>
        <v/>
      </c>
      <c r="B374" t="str">
        <f>IF(大会申込!$B375="","",大会申込!C375)</f>
        <v/>
      </c>
      <c r="C374" t="str">
        <f>IF(大会申込!$B375="","",大会申込!D375)</f>
        <v/>
      </c>
      <c r="D374" t="str">
        <f>IF(大会申込!$B375="","",大会申込!F375)</f>
        <v/>
      </c>
      <c r="E374" t="str">
        <f>IF(大会申込!$B375="","",大会申込!G375)</f>
        <v/>
      </c>
      <c r="F374" t="str">
        <f>IF(大会申込!$B375="","",大会申込!B375)</f>
        <v/>
      </c>
      <c r="G374" t="str">
        <f>IF(大会申込!$B375="","",大会申込!I375)</f>
        <v/>
      </c>
      <c r="H374" t="str">
        <f>大会申込!M375&amp;大会申込!K375&amp;" "&amp;大会申込!N375</f>
        <v xml:space="preserve">20 </v>
      </c>
    </row>
    <row r="375" spans="1:8" x14ac:dyDescent="0.4">
      <c r="A375" t="str">
        <f>IF(大会申込!B376="","","07"&amp;大会申込!B376+1000000)</f>
        <v/>
      </c>
      <c r="B375" t="str">
        <f>IF(大会申込!$B376="","",大会申込!C376)</f>
        <v/>
      </c>
      <c r="C375" t="str">
        <f>IF(大会申込!$B376="","",大会申込!D376)</f>
        <v/>
      </c>
      <c r="D375" t="str">
        <f>IF(大会申込!$B376="","",大会申込!F376)</f>
        <v/>
      </c>
      <c r="E375" t="str">
        <f>IF(大会申込!$B376="","",大会申込!G376)</f>
        <v/>
      </c>
      <c r="F375" t="str">
        <f>IF(大会申込!$B376="","",大会申込!B376)</f>
        <v/>
      </c>
      <c r="G375" t="str">
        <f>IF(大会申込!$B376="","",大会申込!I376)</f>
        <v/>
      </c>
      <c r="H375" t="str">
        <f>大会申込!M376&amp;大会申込!K376&amp;" "&amp;大会申込!N376</f>
        <v xml:space="preserve">20 </v>
      </c>
    </row>
    <row r="376" spans="1:8" x14ac:dyDescent="0.4">
      <c r="A376" t="str">
        <f>IF(大会申込!B377="","","07"&amp;大会申込!B377+1000000)</f>
        <v/>
      </c>
      <c r="B376" t="str">
        <f>IF(大会申込!$B377="","",大会申込!C377)</f>
        <v/>
      </c>
      <c r="C376" t="str">
        <f>IF(大会申込!$B377="","",大会申込!D377)</f>
        <v/>
      </c>
      <c r="D376" t="str">
        <f>IF(大会申込!$B377="","",大会申込!F377)</f>
        <v/>
      </c>
      <c r="E376" t="str">
        <f>IF(大会申込!$B377="","",大会申込!G377)</f>
        <v/>
      </c>
      <c r="F376" t="str">
        <f>IF(大会申込!$B377="","",大会申込!B377)</f>
        <v/>
      </c>
      <c r="G376" t="str">
        <f>IF(大会申込!$B377="","",大会申込!I377)</f>
        <v/>
      </c>
      <c r="H376" t="str">
        <f>大会申込!M377&amp;大会申込!K377&amp;" "&amp;大会申込!N377</f>
        <v xml:space="preserve">20 </v>
      </c>
    </row>
    <row r="377" spans="1:8" x14ac:dyDescent="0.4">
      <c r="A377" t="str">
        <f>IF(大会申込!B378="","","07"&amp;大会申込!B378+1000000)</f>
        <v/>
      </c>
      <c r="B377" t="str">
        <f>IF(大会申込!$B378="","",大会申込!C378)</f>
        <v/>
      </c>
      <c r="C377" t="str">
        <f>IF(大会申込!$B378="","",大会申込!D378)</f>
        <v/>
      </c>
      <c r="D377" t="str">
        <f>IF(大会申込!$B378="","",大会申込!F378)</f>
        <v/>
      </c>
      <c r="E377" t="str">
        <f>IF(大会申込!$B378="","",大会申込!G378)</f>
        <v/>
      </c>
      <c r="F377" t="str">
        <f>IF(大会申込!$B378="","",大会申込!B378)</f>
        <v/>
      </c>
      <c r="G377" t="str">
        <f>IF(大会申込!$B378="","",大会申込!I378)</f>
        <v/>
      </c>
      <c r="H377" t="str">
        <f>大会申込!M378&amp;大会申込!K378&amp;" "&amp;大会申込!N378</f>
        <v xml:space="preserve">20 </v>
      </c>
    </row>
    <row r="378" spans="1:8" x14ac:dyDescent="0.4">
      <c r="A378" t="str">
        <f>IF(大会申込!B379="","","07"&amp;大会申込!B379+1000000)</f>
        <v/>
      </c>
      <c r="B378" t="str">
        <f>IF(大会申込!$B379="","",大会申込!C379)</f>
        <v/>
      </c>
      <c r="C378" t="str">
        <f>IF(大会申込!$B379="","",大会申込!D379)</f>
        <v/>
      </c>
      <c r="D378" t="str">
        <f>IF(大会申込!$B379="","",大会申込!F379)</f>
        <v/>
      </c>
      <c r="E378" t="str">
        <f>IF(大会申込!$B379="","",大会申込!G379)</f>
        <v/>
      </c>
      <c r="F378" t="str">
        <f>IF(大会申込!$B379="","",大会申込!B379)</f>
        <v/>
      </c>
      <c r="G378" t="str">
        <f>IF(大会申込!$B379="","",大会申込!I379)</f>
        <v/>
      </c>
      <c r="H378" t="str">
        <f>大会申込!M379&amp;大会申込!K379&amp;" "&amp;大会申込!N379</f>
        <v xml:space="preserve">20 </v>
      </c>
    </row>
    <row r="379" spans="1:8" x14ac:dyDescent="0.4">
      <c r="A379" t="str">
        <f>IF(大会申込!B380="","","07"&amp;大会申込!B380+1000000)</f>
        <v/>
      </c>
      <c r="B379" t="str">
        <f>IF(大会申込!$B380="","",大会申込!C380)</f>
        <v/>
      </c>
      <c r="C379" t="str">
        <f>IF(大会申込!$B380="","",大会申込!D380)</f>
        <v/>
      </c>
      <c r="D379" t="str">
        <f>IF(大会申込!$B380="","",大会申込!F380)</f>
        <v/>
      </c>
      <c r="E379" t="str">
        <f>IF(大会申込!$B380="","",大会申込!G380)</f>
        <v/>
      </c>
      <c r="F379" t="str">
        <f>IF(大会申込!$B380="","",大会申込!B380)</f>
        <v/>
      </c>
      <c r="G379" t="str">
        <f>IF(大会申込!$B380="","",大会申込!I380)</f>
        <v/>
      </c>
      <c r="H379" t="str">
        <f>大会申込!M380&amp;大会申込!K380&amp;" "&amp;大会申込!N380</f>
        <v xml:space="preserve">20 </v>
      </c>
    </row>
    <row r="380" spans="1:8" x14ac:dyDescent="0.4">
      <c r="A380" t="str">
        <f>IF(大会申込!B381="","","07"&amp;大会申込!B381+1000000)</f>
        <v/>
      </c>
      <c r="B380" t="str">
        <f>IF(大会申込!$B381="","",大会申込!C381)</f>
        <v/>
      </c>
      <c r="C380" t="str">
        <f>IF(大会申込!$B381="","",大会申込!D381)</f>
        <v/>
      </c>
      <c r="D380" t="str">
        <f>IF(大会申込!$B381="","",大会申込!F381)</f>
        <v/>
      </c>
      <c r="E380" t="str">
        <f>IF(大会申込!$B381="","",大会申込!G381)</f>
        <v/>
      </c>
      <c r="F380" t="str">
        <f>IF(大会申込!$B381="","",大会申込!B381)</f>
        <v/>
      </c>
      <c r="G380" t="str">
        <f>IF(大会申込!$B381="","",大会申込!I381)</f>
        <v/>
      </c>
      <c r="H380" t="str">
        <f>大会申込!M381&amp;大会申込!K381&amp;" "&amp;大会申込!N381</f>
        <v xml:space="preserve">20 </v>
      </c>
    </row>
    <row r="381" spans="1:8" x14ac:dyDescent="0.4">
      <c r="A381" t="str">
        <f>IF(大会申込!B382="","","07"&amp;大会申込!B382+1000000)</f>
        <v/>
      </c>
      <c r="B381" t="str">
        <f>IF(大会申込!$B382="","",大会申込!C382)</f>
        <v/>
      </c>
      <c r="C381" t="str">
        <f>IF(大会申込!$B382="","",大会申込!D382)</f>
        <v/>
      </c>
      <c r="D381" t="str">
        <f>IF(大会申込!$B382="","",大会申込!F382)</f>
        <v/>
      </c>
      <c r="E381" t="str">
        <f>IF(大会申込!$B382="","",大会申込!G382)</f>
        <v/>
      </c>
      <c r="F381" t="str">
        <f>IF(大会申込!$B382="","",大会申込!B382)</f>
        <v/>
      </c>
      <c r="G381" t="str">
        <f>IF(大会申込!$B382="","",大会申込!I382)</f>
        <v/>
      </c>
      <c r="H381" t="str">
        <f>大会申込!M382&amp;大会申込!K382&amp;" "&amp;大会申込!N382</f>
        <v xml:space="preserve">20 </v>
      </c>
    </row>
    <row r="382" spans="1:8" x14ac:dyDescent="0.4">
      <c r="A382" t="str">
        <f>IF(大会申込!B383="","","07"&amp;大会申込!B383+1000000)</f>
        <v/>
      </c>
      <c r="B382" t="str">
        <f>IF(大会申込!$B383="","",大会申込!C383)</f>
        <v/>
      </c>
      <c r="C382" t="str">
        <f>IF(大会申込!$B383="","",大会申込!D383)</f>
        <v/>
      </c>
      <c r="D382" t="str">
        <f>IF(大会申込!$B383="","",大会申込!F383)</f>
        <v/>
      </c>
      <c r="E382" t="str">
        <f>IF(大会申込!$B383="","",大会申込!G383)</f>
        <v/>
      </c>
      <c r="F382" t="str">
        <f>IF(大会申込!$B383="","",大会申込!B383)</f>
        <v/>
      </c>
      <c r="G382" t="str">
        <f>IF(大会申込!$B383="","",大会申込!I383)</f>
        <v/>
      </c>
      <c r="H382" t="str">
        <f>大会申込!M383&amp;大会申込!K383&amp;" "&amp;大会申込!N383</f>
        <v xml:space="preserve">20 </v>
      </c>
    </row>
    <row r="383" spans="1:8" x14ac:dyDescent="0.4">
      <c r="A383" t="str">
        <f>IF(大会申込!B384="","","07"&amp;大会申込!B384+1000000)</f>
        <v/>
      </c>
      <c r="B383" t="str">
        <f>IF(大会申込!$B384="","",大会申込!C384)</f>
        <v/>
      </c>
      <c r="C383" t="str">
        <f>IF(大会申込!$B384="","",大会申込!D384)</f>
        <v/>
      </c>
      <c r="D383" t="str">
        <f>IF(大会申込!$B384="","",大会申込!F384)</f>
        <v/>
      </c>
      <c r="E383" t="str">
        <f>IF(大会申込!$B384="","",大会申込!G384)</f>
        <v/>
      </c>
      <c r="F383" t="str">
        <f>IF(大会申込!$B384="","",大会申込!B384)</f>
        <v/>
      </c>
      <c r="G383" t="str">
        <f>IF(大会申込!$B384="","",大会申込!I384)</f>
        <v/>
      </c>
      <c r="H383" t="str">
        <f>大会申込!M384&amp;大会申込!K384&amp;" "&amp;大会申込!N384</f>
        <v xml:space="preserve">20 </v>
      </c>
    </row>
    <row r="384" spans="1:8" x14ac:dyDescent="0.4">
      <c r="A384" t="str">
        <f>IF(大会申込!B385="","","07"&amp;大会申込!B385+1000000)</f>
        <v/>
      </c>
      <c r="B384" t="str">
        <f>IF(大会申込!$B385="","",大会申込!C385)</f>
        <v/>
      </c>
      <c r="C384" t="str">
        <f>IF(大会申込!$B385="","",大会申込!D385)</f>
        <v/>
      </c>
      <c r="D384" t="str">
        <f>IF(大会申込!$B385="","",大会申込!F385)</f>
        <v/>
      </c>
      <c r="E384" t="str">
        <f>IF(大会申込!$B385="","",大会申込!G385)</f>
        <v/>
      </c>
      <c r="F384" t="str">
        <f>IF(大会申込!$B385="","",大会申込!B385)</f>
        <v/>
      </c>
      <c r="G384" t="str">
        <f>IF(大会申込!$B385="","",大会申込!I385)</f>
        <v/>
      </c>
      <c r="H384" t="str">
        <f>大会申込!M385&amp;大会申込!K385&amp;" "&amp;大会申込!N385</f>
        <v xml:space="preserve">20 </v>
      </c>
    </row>
    <row r="385" spans="1:8" x14ac:dyDescent="0.4">
      <c r="A385" t="str">
        <f>IF(大会申込!B386="","","07"&amp;大会申込!B386+1000000)</f>
        <v/>
      </c>
      <c r="B385" t="str">
        <f>IF(大会申込!$B386="","",大会申込!C386)</f>
        <v/>
      </c>
      <c r="C385" t="str">
        <f>IF(大会申込!$B386="","",大会申込!D386)</f>
        <v/>
      </c>
      <c r="D385" t="str">
        <f>IF(大会申込!$B386="","",大会申込!F386)</f>
        <v/>
      </c>
      <c r="E385" t="str">
        <f>IF(大会申込!$B386="","",大会申込!G386)</f>
        <v/>
      </c>
      <c r="F385" t="str">
        <f>IF(大会申込!$B386="","",大会申込!B386)</f>
        <v/>
      </c>
      <c r="G385" t="str">
        <f>IF(大会申込!$B386="","",大会申込!I386)</f>
        <v/>
      </c>
      <c r="H385" t="str">
        <f>大会申込!M386&amp;大会申込!K386&amp;" "&amp;大会申込!N386</f>
        <v xml:space="preserve">20 </v>
      </c>
    </row>
    <row r="386" spans="1:8" x14ac:dyDescent="0.4">
      <c r="A386" t="str">
        <f>IF(大会申込!B387="","","07"&amp;大会申込!B387+1000000)</f>
        <v/>
      </c>
      <c r="B386" t="str">
        <f>IF(大会申込!$B387="","",大会申込!C387)</f>
        <v/>
      </c>
      <c r="C386" t="str">
        <f>IF(大会申込!$B387="","",大会申込!D387)</f>
        <v/>
      </c>
      <c r="D386" t="str">
        <f>IF(大会申込!$B387="","",大会申込!F387)</f>
        <v/>
      </c>
      <c r="E386" t="str">
        <f>IF(大会申込!$B387="","",大会申込!G387)</f>
        <v/>
      </c>
      <c r="F386" t="str">
        <f>IF(大会申込!$B387="","",大会申込!B387)</f>
        <v/>
      </c>
      <c r="G386" t="str">
        <f>IF(大会申込!$B387="","",大会申込!I387)</f>
        <v/>
      </c>
      <c r="H386" t="str">
        <f>大会申込!M387&amp;大会申込!K387&amp;" "&amp;大会申込!N387</f>
        <v xml:space="preserve">20 </v>
      </c>
    </row>
    <row r="387" spans="1:8" x14ac:dyDescent="0.4">
      <c r="A387" t="str">
        <f>IF(大会申込!B388="","","07"&amp;大会申込!B388+1000000)</f>
        <v/>
      </c>
      <c r="B387" t="str">
        <f>IF(大会申込!$B388="","",大会申込!C388)</f>
        <v/>
      </c>
      <c r="C387" t="str">
        <f>IF(大会申込!$B388="","",大会申込!D388)</f>
        <v/>
      </c>
      <c r="D387" t="str">
        <f>IF(大会申込!$B388="","",大会申込!F388)</f>
        <v/>
      </c>
      <c r="E387" t="str">
        <f>IF(大会申込!$B388="","",大会申込!G388)</f>
        <v/>
      </c>
      <c r="F387" t="str">
        <f>IF(大会申込!$B388="","",大会申込!B388)</f>
        <v/>
      </c>
      <c r="G387" t="str">
        <f>IF(大会申込!$B388="","",大会申込!I388)</f>
        <v/>
      </c>
      <c r="H387" t="str">
        <f>大会申込!M388&amp;大会申込!K388&amp;" "&amp;大会申込!N388</f>
        <v xml:space="preserve">20 </v>
      </c>
    </row>
    <row r="388" spans="1:8" x14ac:dyDescent="0.4">
      <c r="A388" t="str">
        <f>IF(大会申込!B389="","","07"&amp;大会申込!B389+1000000)</f>
        <v/>
      </c>
      <c r="B388" t="str">
        <f>IF(大会申込!$B389="","",大会申込!C389)</f>
        <v/>
      </c>
      <c r="C388" t="str">
        <f>IF(大会申込!$B389="","",大会申込!D389)</f>
        <v/>
      </c>
      <c r="D388" t="str">
        <f>IF(大会申込!$B389="","",大会申込!F389)</f>
        <v/>
      </c>
      <c r="E388" t="str">
        <f>IF(大会申込!$B389="","",大会申込!G389)</f>
        <v/>
      </c>
      <c r="F388" t="str">
        <f>IF(大会申込!$B389="","",大会申込!B389)</f>
        <v/>
      </c>
      <c r="G388" t="str">
        <f>IF(大会申込!$B389="","",大会申込!I389)</f>
        <v/>
      </c>
      <c r="H388" t="str">
        <f>大会申込!M389&amp;大会申込!K389&amp;" "&amp;大会申込!N389</f>
        <v xml:space="preserve">20 </v>
      </c>
    </row>
    <row r="389" spans="1:8" x14ac:dyDescent="0.4">
      <c r="A389" t="str">
        <f>IF(大会申込!B390="","","07"&amp;大会申込!B390+1000000)</f>
        <v/>
      </c>
      <c r="B389" t="str">
        <f>IF(大会申込!$B390="","",大会申込!C390)</f>
        <v/>
      </c>
      <c r="C389" t="str">
        <f>IF(大会申込!$B390="","",大会申込!D390)</f>
        <v/>
      </c>
      <c r="D389" t="str">
        <f>IF(大会申込!$B390="","",大会申込!F390)</f>
        <v/>
      </c>
      <c r="E389" t="str">
        <f>IF(大会申込!$B390="","",大会申込!G390)</f>
        <v/>
      </c>
      <c r="F389" t="str">
        <f>IF(大会申込!$B390="","",大会申込!B390)</f>
        <v/>
      </c>
      <c r="G389" t="str">
        <f>IF(大会申込!$B390="","",大会申込!I390)</f>
        <v/>
      </c>
      <c r="H389" t="str">
        <f>大会申込!M390&amp;大会申込!K390&amp;" "&amp;大会申込!N390</f>
        <v xml:space="preserve">20 </v>
      </c>
    </row>
    <row r="390" spans="1:8" x14ac:dyDescent="0.4">
      <c r="A390" t="str">
        <f>IF(大会申込!B391="","","07"&amp;大会申込!B391+1000000)</f>
        <v/>
      </c>
      <c r="B390" t="str">
        <f>IF(大会申込!$B391="","",大会申込!C391)</f>
        <v/>
      </c>
      <c r="C390" t="str">
        <f>IF(大会申込!$B391="","",大会申込!D391)</f>
        <v/>
      </c>
      <c r="D390" t="str">
        <f>IF(大会申込!$B391="","",大会申込!F391)</f>
        <v/>
      </c>
      <c r="E390" t="str">
        <f>IF(大会申込!$B391="","",大会申込!G391)</f>
        <v/>
      </c>
      <c r="F390" t="str">
        <f>IF(大会申込!$B391="","",大会申込!B391)</f>
        <v/>
      </c>
      <c r="G390" t="str">
        <f>IF(大会申込!$B391="","",大会申込!I391)</f>
        <v/>
      </c>
      <c r="H390" t="str">
        <f>大会申込!M391&amp;大会申込!K391&amp;" "&amp;大会申込!N391</f>
        <v xml:space="preserve">20 </v>
      </c>
    </row>
    <row r="391" spans="1:8" x14ac:dyDescent="0.4">
      <c r="A391" t="str">
        <f>IF(大会申込!B392="","","07"&amp;大会申込!B392+1000000)</f>
        <v/>
      </c>
      <c r="B391" t="str">
        <f>IF(大会申込!$B392="","",大会申込!C392)</f>
        <v/>
      </c>
      <c r="C391" t="str">
        <f>IF(大会申込!$B392="","",大会申込!D392)</f>
        <v/>
      </c>
      <c r="D391" t="str">
        <f>IF(大会申込!$B392="","",大会申込!F392)</f>
        <v/>
      </c>
      <c r="E391" t="str">
        <f>IF(大会申込!$B392="","",大会申込!G392)</f>
        <v/>
      </c>
      <c r="F391" t="str">
        <f>IF(大会申込!$B392="","",大会申込!B392)</f>
        <v/>
      </c>
      <c r="G391" t="str">
        <f>IF(大会申込!$B392="","",大会申込!I392)</f>
        <v/>
      </c>
      <c r="H391" t="str">
        <f>大会申込!M392&amp;大会申込!K392&amp;" "&amp;大会申込!N392</f>
        <v xml:space="preserve">20 </v>
      </c>
    </row>
    <row r="392" spans="1:8" x14ac:dyDescent="0.4">
      <c r="A392" t="str">
        <f>IF(大会申込!B393="","","07"&amp;大会申込!B393+1000000)</f>
        <v/>
      </c>
      <c r="B392" t="str">
        <f>IF(大会申込!$B393="","",大会申込!C393)</f>
        <v/>
      </c>
      <c r="C392" t="str">
        <f>IF(大会申込!$B393="","",大会申込!D393)</f>
        <v/>
      </c>
      <c r="D392" t="str">
        <f>IF(大会申込!$B393="","",大会申込!F393)</f>
        <v/>
      </c>
      <c r="E392" t="str">
        <f>IF(大会申込!$B393="","",大会申込!G393)</f>
        <v/>
      </c>
      <c r="F392" t="str">
        <f>IF(大会申込!$B393="","",大会申込!B393)</f>
        <v/>
      </c>
      <c r="G392" t="str">
        <f>IF(大会申込!$B393="","",大会申込!I393)</f>
        <v/>
      </c>
      <c r="H392" t="str">
        <f>大会申込!M393&amp;大会申込!K393&amp;" "&amp;大会申込!N393</f>
        <v xml:space="preserve">20 </v>
      </c>
    </row>
    <row r="393" spans="1:8" x14ac:dyDescent="0.4">
      <c r="A393" t="str">
        <f>IF(大会申込!B394="","","07"&amp;大会申込!B394+1000000)</f>
        <v/>
      </c>
      <c r="B393" t="str">
        <f>IF(大会申込!$B394="","",大会申込!C394)</f>
        <v/>
      </c>
      <c r="C393" t="str">
        <f>IF(大会申込!$B394="","",大会申込!D394)</f>
        <v/>
      </c>
      <c r="D393" t="str">
        <f>IF(大会申込!$B394="","",大会申込!F394)</f>
        <v/>
      </c>
      <c r="E393" t="str">
        <f>IF(大会申込!$B394="","",大会申込!G394)</f>
        <v/>
      </c>
      <c r="F393" t="str">
        <f>IF(大会申込!$B394="","",大会申込!B394)</f>
        <v/>
      </c>
      <c r="G393" t="str">
        <f>IF(大会申込!$B394="","",大会申込!I394)</f>
        <v/>
      </c>
      <c r="H393" t="str">
        <f>大会申込!M394&amp;大会申込!K394&amp;" "&amp;大会申込!N394</f>
        <v xml:space="preserve">20 </v>
      </c>
    </row>
    <row r="394" spans="1:8" x14ac:dyDescent="0.4">
      <c r="A394" t="str">
        <f>IF(大会申込!B395="","","07"&amp;大会申込!B395+1000000)</f>
        <v/>
      </c>
      <c r="B394" t="str">
        <f>IF(大会申込!$B395="","",大会申込!C395)</f>
        <v/>
      </c>
      <c r="C394" t="str">
        <f>IF(大会申込!$B395="","",大会申込!D395)</f>
        <v/>
      </c>
      <c r="D394" t="str">
        <f>IF(大会申込!$B395="","",大会申込!F395)</f>
        <v/>
      </c>
      <c r="E394" t="str">
        <f>IF(大会申込!$B395="","",大会申込!G395)</f>
        <v/>
      </c>
      <c r="F394" t="str">
        <f>IF(大会申込!$B395="","",大会申込!B395)</f>
        <v/>
      </c>
      <c r="G394" t="str">
        <f>IF(大会申込!$B395="","",大会申込!I395)</f>
        <v/>
      </c>
      <c r="H394" t="str">
        <f>大会申込!M395&amp;大会申込!K395&amp;" "&amp;大会申込!N395</f>
        <v xml:space="preserve">20 </v>
      </c>
    </row>
    <row r="395" spans="1:8" x14ac:dyDescent="0.4">
      <c r="A395" t="str">
        <f>IF(大会申込!B396="","","07"&amp;大会申込!B396+1000000)</f>
        <v/>
      </c>
      <c r="B395" t="str">
        <f>IF(大会申込!$B396="","",大会申込!C396)</f>
        <v/>
      </c>
      <c r="C395" t="str">
        <f>IF(大会申込!$B396="","",大会申込!D396)</f>
        <v/>
      </c>
      <c r="D395" t="str">
        <f>IF(大会申込!$B396="","",大会申込!F396)</f>
        <v/>
      </c>
      <c r="E395" t="str">
        <f>IF(大会申込!$B396="","",大会申込!G396)</f>
        <v/>
      </c>
      <c r="F395" t="str">
        <f>IF(大会申込!$B396="","",大会申込!B396)</f>
        <v/>
      </c>
      <c r="G395" t="str">
        <f>IF(大会申込!$B396="","",大会申込!I396)</f>
        <v/>
      </c>
      <c r="H395" t="str">
        <f>大会申込!M396&amp;大会申込!K396&amp;" "&amp;大会申込!N396</f>
        <v xml:space="preserve">20 </v>
      </c>
    </row>
    <row r="396" spans="1:8" x14ac:dyDescent="0.4">
      <c r="A396" t="str">
        <f>IF(大会申込!B397="","","07"&amp;大会申込!B397+1000000)</f>
        <v/>
      </c>
      <c r="B396" t="str">
        <f>IF(大会申込!$B397="","",大会申込!C397)</f>
        <v/>
      </c>
      <c r="C396" t="str">
        <f>IF(大会申込!$B397="","",大会申込!D397)</f>
        <v/>
      </c>
      <c r="D396" t="str">
        <f>IF(大会申込!$B397="","",大会申込!F397)</f>
        <v/>
      </c>
      <c r="E396" t="str">
        <f>IF(大会申込!$B397="","",大会申込!G397)</f>
        <v/>
      </c>
      <c r="F396" t="str">
        <f>IF(大会申込!$B397="","",大会申込!B397)</f>
        <v/>
      </c>
      <c r="G396" t="str">
        <f>IF(大会申込!$B397="","",大会申込!I397)</f>
        <v/>
      </c>
      <c r="H396" t="str">
        <f>大会申込!M397&amp;大会申込!K397&amp;" "&amp;大会申込!N397</f>
        <v xml:space="preserve">20 </v>
      </c>
    </row>
    <row r="397" spans="1:8" x14ac:dyDescent="0.4">
      <c r="A397" t="str">
        <f>IF(大会申込!B398="","","07"&amp;大会申込!B398+1000000)</f>
        <v/>
      </c>
      <c r="B397" t="str">
        <f>IF(大会申込!$B398="","",大会申込!C398)</f>
        <v/>
      </c>
      <c r="C397" t="str">
        <f>IF(大会申込!$B398="","",大会申込!D398)</f>
        <v/>
      </c>
      <c r="D397" t="str">
        <f>IF(大会申込!$B398="","",大会申込!F398)</f>
        <v/>
      </c>
      <c r="E397" t="str">
        <f>IF(大会申込!$B398="","",大会申込!G398)</f>
        <v/>
      </c>
      <c r="F397" t="str">
        <f>IF(大会申込!$B398="","",大会申込!B398)</f>
        <v/>
      </c>
      <c r="G397" t="str">
        <f>IF(大会申込!$B398="","",大会申込!I398)</f>
        <v/>
      </c>
      <c r="H397" t="str">
        <f>大会申込!M398&amp;大会申込!K398&amp;" "&amp;大会申込!N398</f>
        <v xml:space="preserve">20 </v>
      </c>
    </row>
    <row r="398" spans="1:8" x14ac:dyDescent="0.4">
      <c r="A398" t="str">
        <f>IF(大会申込!B399="","","07"&amp;大会申込!B399+1000000)</f>
        <v/>
      </c>
      <c r="B398" t="str">
        <f>IF(大会申込!$B399="","",大会申込!C399)</f>
        <v/>
      </c>
      <c r="C398" t="str">
        <f>IF(大会申込!$B399="","",大会申込!D399)</f>
        <v/>
      </c>
      <c r="D398" t="str">
        <f>IF(大会申込!$B399="","",大会申込!F399)</f>
        <v/>
      </c>
      <c r="E398" t="str">
        <f>IF(大会申込!$B399="","",大会申込!G399)</f>
        <v/>
      </c>
      <c r="F398" t="str">
        <f>IF(大会申込!$B399="","",大会申込!B399)</f>
        <v/>
      </c>
      <c r="G398" t="str">
        <f>IF(大会申込!$B399="","",大会申込!I399)</f>
        <v/>
      </c>
      <c r="H398" t="str">
        <f>大会申込!M399&amp;大会申込!K399&amp;" "&amp;大会申込!N399</f>
        <v xml:space="preserve">20 </v>
      </c>
    </row>
    <row r="399" spans="1:8" x14ac:dyDescent="0.4">
      <c r="A399" t="str">
        <f>IF(大会申込!B400="","","07"&amp;大会申込!B400+1000000)</f>
        <v/>
      </c>
      <c r="B399" t="str">
        <f>IF(大会申込!$B400="","",大会申込!C400)</f>
        <v/>
      </c>
      <c r="C399" t="str">
        <f>IF(大会申込!$B400="","",大会申込!D400)</f>
        <v/>
      </c>
      <c r="D399" t="str">
        <f>IF(大会申込!$B400="","",大会申込!F400)</f>
        <v/>
      </c>
      <c r="E399" t="str">
        <f>IF(大会申込!$B400="","",大会申込!G400)</f>
        <v/>
      </c>
      <c r="F399" t="str">
        <f>IF(大会申込!$B400="","",大会申込!B400)</f>
        <v/>
      </c>
      <c r="G399" t="str">
        <f>IF(大会申込!$B400="","",大会申込!I400)</f>
        <v/>
      </c>
      <c r="H399" t="str">
        <f>大会申込!M400&amp;大会申込!K400&amp;" "&amp;大会申込!N400</f>
        <v xml:space="preserve">20 </v>
      </c>
    </row>
    <row r="400" spans="1:8" x14ac:dyDescent="0.4">
      <c r="A400" t="str">
        <f>IF(大会申込!B401="","","07"&amp;大会申込!B401+1000000)</f>
        <v/>
      </c>
      <c r="B400" t="str">
        <f>IF(大会申込!$B401="","",大会申込!C401)</f>
        <v/>
      </c>
      <c r="C400" t="str">
        <f>IF(大会申込!$B401="","",大会申込!D401)</f>
        <v/>
      </c>
      <c r="D400" t="str">
        <f>IF(大会申込!$B401="","",大会申込!F401)</f>
        <v/>
      </c>
      <c r="E400" t="str">
        <f>IF(大会申込!$B401="","",大会申込!G401)</f>
        <v/>
      </c>
      <c r="F400" t="str">
        <f>IF(大会申込!$B401="","",大会申込!B401)</f>
        <v/>
      </c>
      <c r="G400" t="str">
        <f>IF(大会申込!$B401="","",大会申込!I401)</f>
        <v/>
      </c>
      <c r="H400" t="str">
        <f>大会申込!M401&amp;大会申込!K401&amp;" "&amp;大会申込!N401</f>
        <v xml:space="preserve">20 </v>
      </c>
    </row>
    <row r="401" spans="1:8" x14ac:dyDescent="0.4">
      <c r="A401" t="str">
        <f>IF(大会申込!B402="","","07"&amp;大会申込!B402+1000000)</f>
        <v/>
      </c>
      <c r="B401" t="str">
        <f>IF(大会申込!$B402="","",大会申込!C402)</f>
        <v/>
      </c>
      <c r="C401" t="str">
        <f>IF(大会申込!$B402="","",大会申込!D402)</f>
        <v/>
      </c>
      <c r="D401" t="str">
        <f>IF(大会申込!$B402="","",大会申込!F402)</f>
        <v/>
      </c>
      <c r="E401" t="str">
        <f>IF(大会申込!$B402="","",大会申込!G402)</f>
        <v/>
      </c>
      <c r="F401" t="str">
        <f>IF(大会申込!$B402="","",大会申込!B402)</f>
        <v/>
      </c>
      <c r="G401" t="str">
        <f>IF(大会申込!$B402="","",大会申込!I402)</f>
        <v/>
      </c>
      <c r="H401" t="str">
        <f>大会申込!M402&amp;大会申込!K402&amp;" "&amp;大会申込!N402</f>
        <v xml:space="preserve">20 </v>
      </c>
    </row>
    <row r="402" spans="1:8" x14ac:dyDescent="0.4">
      <c r="A402" t="str">
        <f>IF(大会申込!B403="","","07"&amp;大会申込!B403+1000000)</f>
        <v/>
      </c>
      <c r="B402" t="str">
        <f>IF(大会申込!$B403="","",大会申込!C403)</f>
        <v/>
      </c>
      <c r="C402" t="str">
        <f>IF(大会申込!$B403="","",大会申込!D403)</f>
        <v/>
      </c>
      <c r="D402" t="str">
        <f>IF(大会申込!$B403="","",大会申込!F403)</f>
        <v/>
      </c>
      <c r="E402" t="str">
        <f>IF(大会申込!$B403="","",大会申込!G403)</f>
        <v/>
      </c>
      <c r="F402" t="str">
        <f>IF(大会申込!$B403="","",大会申込!B403)</f>
        <v/>
      </c>
      <c r="G402" t="str">
        <f>IF(大会申込!$B403="","",大会申込!I403)</f>
        <v/>
      </c>
      <c r="H402" t="str">
        <f>大会申込!M403&amp;大会申込!K403&amp;" "&amp;大会申込!N403</f>
        <v xml:space="preserve">20 </v>
      </c>
    </row>
    <row r="403" spans="1:8" x14ac:dyDescent="0.4">
      <c r="A403" t="str">
        <f>IF(大会申込!B404="","","07"&amp;大会申込!B404+1000000)</f>
        <v/>
      </c>
      <c r="B403" t="str">
        <f>IF(大会申込!$B404="","",大会申込!C404)</f>
        <v/>
      </c>
      <c r="C403" t="str">
        <f>IF(大会申込!$B404="","",大会申込!D404)</f>
        <v/>
      </c>
      <c r="D403" t="str">
        <f>IF(大会申込!$B404="","",大会申込!F404)</f>
        <v/>
      </c>
      <c r="E403" t="str">
        <f>IF(大会申込!$B404="","",大会申込!G404)</f>
        <v/>
      </c>
      <c r="F403" t="str">
        <f>IF(大会申込!$B404="","",大会申込!B404)</f>
        <v/>
      </c>
      <c r="G403" t="str">
        <f>IF(大会申込!$B404="","",大会申込!I404)</f>
        <v/>
      </c>
      <c r="H403" t="str">
        <f>大会申込!M404&amp;大会申込!K404&amp;" "&amp;大会申込!N404</f>
        <v xml:space="preserve">20 </v>
      </c>
    </row>
    <row r="404" spans="1:8" x14ac:dyDescent="0.4">
      <c r="A404" t="str">
        <f>IF(大会申込!B405="","","07"&amp;大会申込!B405+1000000)</f>
        <v/>
      </c>
      <c r="B404" t="str">
        <f>IF(大会申込!$B405="","",大会申込!C405)</f>
        <v/>
      </c>
      <c r="C404" t="str">
        <f>IF(大会申込!$B405="","",大会申込!D405)</f>
        <v/>
      </c>
      <c r="D404" t="str">
        <f>IF(大会申込!$B405="","",大会申込!F405)</f>
        <v/>
      </c>
      <c r="E404" t="str">
        <f>IF(大会申込!$B405="","",大会申込!G405)</f>
        <v/>
      </c>
      <c r="F404" t="str">
        <f>IF(大会申込!$B405="","",大会申込!B405)</f>
        <v/>
      </c>
      <c r="G404" t="str">
        <f>IF(大会申込!$B405="","",大会申込!I405)</f>
        <v/>
      </c>
      <c r="H404" t="str">
        <f>大会申込!M405&amp;大会申込!K405&amp;" "&amp;大会申込!N405</f>
        <v xml:space="preserve">20 </v>
      </c>
    </row>
    <row r="405" spans="1:8" x14ac:dyDescent="0.4">
      <c r="A405" t="str">
        <f>IF(大会申込!B406="","","07"&amp;大会申込!B406+1000000)</f>
        <v/>
      </c>
      <c r="B405" t="str">
        <f>IF(大会申込!$B406="","",大会申込!C406)</f>
        <v/>
      </c>
      <c r="C405" t="str">
        <f>IF(大会申込!$B406="","",大会申込!D406)</f>
        <v/>
      </c>
      <c r="D405" t="str">
        <f>IF(大会申込!$B406="","",大会申込!F406)</f>
        <v/>
      </c>
      <c r="E405" t="str">
        <f>IF(大会申込!$B406="","",大会申込!G406)</f>
        <v/>
      </c>
      <c r="F405" t="str">
        <f>IF(大会申込!$B406="","",大会申込!B406)</f>
        <v/>
      </c>
      <c r="G405" t="str">
        <f>IF(大会申込!$B406="","",大会申込!I406)</f>
        <v/>
      </c>
      <c r="H405" t="str">
        <f>大会申込!M406&amp;大会申込!K406&amp;" "&amp;大会申込!N406</f>
        <v xml:space="preserve">20 </v>
      </c>
    </row>
    <row r="406" spans="1:8" x14ac:dyDescent="0.4">
      <c r="A406" t="str">
        <f>IF(大会申込!B407="","","07"&amp;大会申込!B407+1000000)</f>
        <v/>
      </c>
      <c r="B406" t="str">
        <f>IF(大会申込!$B407="","",大会申込!C407)</f>
        <v/>
      </c>
      <c r="C406" t="str">
        <f>IF(大会申込!$B407="","",大会申込!D407)</f>
        <v/>
      </c>
      <c r="D406" t="str">
        <f>IF(大会申込!$B407="","",大会申込!F407)</f>
        <v/>
      </c>
      <c r="E406" t="str">
        <f>IF(大会申込!$B407="","",大会申込!G407)</f>
        <v/>
      </c>
      <c r="F406" t="str">
        <f>IF(大会申込!$B407="","",大会申込!B407)</f>
        <v/>
      </c>
      <c r="G406" t="str">
        <f>IF(大会申込!$B407="","",大会申込!I407)</f>
        <v/>
      </c>
      <c r="H406" t="str">
        <f>大会申込!M407&amp;大会申込!K407&amp;" "&amp;大会申込!N407</f>
        <v xml:space="preserve">20 </v>
      </c>
    </row>
    <row r="407" spans="1:8" x14ac:dyDescent="0.4">
      <c r="A407" t="str">
        <f>IF(大会申込!B408="","","07"&amp;大会申込!B408+1000000)</f>
        <v/>
      </c>
      <c r="B407" t="str">
        <f>IF(大会申込!$B408="","",大会申込!C408)</f>
        <v/>
      </c>
      <c r="C407" t="str">
        <f>IF(大会申込!$B408="","",大会申込!D408)</f>
        <v/>
      </c>
      <c r="D407" t="str">
        <f>IF(大会申込!$B408="","",大会申込!F408)</f>
        <v/>
      </c>
      <c r="E407" t="str">
        <f>IF(大会申込!$B408="","",大会申込!G408)</f>
        <v/>
      </c>
      <c r="F407" t="str">
        <f>IF(大会申込!$B408="","",大会申込!B408)</f>
        <v/>
      </c>
      <c r="G407" t="str">
        <f>IF(大会申込!$B408="","",大会申込!I408)</f>
        <v/>
      </c>
      <c r="H407" t="str">
        <f>大会申込!M408&amp;大会申込!K408&amp;" "&amp;大会申込!N408</f>
        <v xml:space="preserve">20 </v>
      </c>
    </row>
    <row r="408" spans="1:8" x14ac:dyDescent="0.4">
      <c r="A408" t="str">
        <f>IF(大会申込!B409="","","07"&amp;大会申込!B409+1000000)</f>
        <v/>
      </c>
      <c r="B408" t="str">
        <f>IF(大会申込!$B409="","",大会申込!C409)</f>
        <v/>
      </c>
      <c r="C408" t="str">
        <f>IF(大会申込!$B409="","",大会申込!D409)</f>
        <v/>
      </c>
      <c r="D408" t="str">
        <f>IF(大会申込!$B409="","",大会申込!F409)</f>
        <v/>
      </c>
      <c r="E408" t="str">
        <f>IF(大会申込!$B409="","",大会申込!G409)</f>
        <v/>
      </c>
      <c r="F408" t="str">
        <f>IF(大会申込!$B409="","",大会申込!B409)</f>
        <v/>
      </c>
      <c r="G408" t="str">
        <f>IF(大会申込!$B409="","",大会申込!I409)</f>
        <v/>
      </c>
      <c r="H408" t="str">
        <f>大会申込!M409&amp;大会申込!K409&amp;" "&amp;大会申込!N409</f>
        <v xml:space="preserve">20 </v>
      </c>
    </row>
    <row r="409" spans="1:8" x14ac:dyDescent="0.4">
      <c r="A409" t="str">
        <f>IF(大会申込!B410="","","07"&amp;大会申込!B410+1000000)</f>
        <v/>
      </c>
      <c r="B409" t="str">
        <f>IF(大会申込!$B410="","",大会申込!C410)</f>
        <v/>
      </c>
      <c r="C409" t="str">
        <f>IF(大会申込!$B410="","",大会申込!D410)</f>
        <v/>
      </c>
      <c r="D409" t="str">
        <f>IF(大会申込!$B410="","",大会申込!F410)</f>
        <v/>
      </c>
      <c r="E409" t="str">
        <f>IF(大会申込!$B410="","",大会申込!G410)</f>
        <v/>
      </c>
      <c r="F409" t="str">
        <f>IF(大会申込!$B410="","",大会申込!B410)</f>
        <v/>
      </c>
      <c r="G409" t="str">
        <f>IF(大会申込!$B410="","",大会申込!I410)</f>
        <v/>
      </c>
      <c r="H409" t="str">
        <f>大会申込!M410&amp;大会申込!K410&amp;" "&amp;大会申込!N410</f>
        <v xml:space="preserve">20 </v>
      </c>
    </row>
    <row r="410" spans="1:8" x14ac:dyDescent="0.4">
      <c r="A410" t="str">
        <f>IF(大会申込!B411="","","07"&amp;大会申込!B411+1000000)</f>
        <v/>
      </c>
      <c r="B410" t="str">
        <f>IF(大会申込!$B411="","",大会申込!C411)</f>
        <v/>
      </c>
      <c r="C410" t="str">
        <f>IF(大会申込!$B411="","",大会申込!D411)</f>
        <v/>
      </c>
      <c r="D410" t="str">
        <f>IF(大会申込!$B411="","",大会申込!F411)</f>
        <v/>
      </c>
      <c r="E410" t="str">
        <f>IF(大会申込!$B411="","",大会申込!G411)</f>
        <v/>
      </c>
      <c r="F410" t="str">
        <f>IF(大会申込!$B411="","",大会申込!B411)</f>
        <v/>
      </c>
      <c r="G410" t="str">
        <f>IF(大会申込!$B411="","",大会申込!I411)</f>
        <v/>
      </c>
      <c r="H410" t="str">
        <f>大会申込!M411&amp;大会申込!K411&amp;" "&amp;大会申込!N411</f>
        <v xml:space="preserve">20 </v>
      </c>
    </row>
    <row r="411" spans="1:8" x14ac:dyDescent="0.4">
      <c r="A411" t="str">
        <f>IF(大会申込!B412="","","07"&amp;大会申込!B412+1000000)</f>
        <v/>
      </c>
      <c r="B411" t="str">
        <f>IF(大会申込!$B412="","",大会申込!C412)</f>
        <v/>
      </c>
      <c r="C411" t="str">
        <f>IF(大会申込!$B412="","",大会申込!D412)</f>
        <v/>
      </c>
      <c r="D411" t="str">
        <f>IF(大会申込!$B412="","",大会申込!F412)</f>
        <v/>
      </c>
      <c r="E411" t="str">
        <f>IF(大会申込!$B412="","",大会申込!G412)</f>
        <v/>
      </c>
      <c r="F411" t="str">
        <f>IF(大会申込!$B412="","",大会申込!B412)</f>
        <v/>
      </c>
      <c r="G411" t="str">
        <f>IF(大会申込!$B412="","",大会申込!I412)</f>
        <v/>
      </c>
      <c r="H411" t="str">
        <f>大会申込!M412&amp;大会申込!K412&amp;" "&amp;大会申込!N412</f>
        <v xml:space="preserve">20 </v>
      </c>
    </row>
    <row r="412" spans="1:8" x14ac:dyDescent="0.4">
      <c r="A412" t="str">
        <f>IF(大会申込!B413="","","07"&amp;大会申込!B413+1000000)</f>
        <v/>
      </c>
      <c r="B412" t="str">
        <f>IF(大会申込!$B413="","",大会申込!C413)</f>
        <v/>
      </c>
      <c r="C412" t="str">
        <f>IF(大会申込!$B413="","",大会申込!D413)</f>
        <v/>
      </c>
      <c r="D412" t="str">
        <f>IF(大会申込!$B413="","",大会申込!F413)</f>
        <v/>
      </c>
      <c r="E412" t="str">
        <f>IF(大会申込!$B413="","",大会申込!G413)</f>
        <v/>
      </c>
      <c r="F412" t="str">
        <f>IF(大会申込!$B413="","",大会申込!B413)</f>
        <v/>
      </c>
      <c r="G412" t="str">
        <f>IF(大会申込!$B413="","",大会申込!I413)</f>
        <v/>
      </c>
      <c r="H412" t="str">
        <f>大会申込!M413&amp;大会申込!K413&amp;" "&amp;大会申込!N413</f>
        <v xml:space="preserve">20 </v>
      </c>
    </row>
    <row r="413" spans="1:8" x14ac:dyDescent="0.4">
      <c r="A413" t="str">
        <f>IF(大会申込!B414="","","07"&amp;大会申込!B414+1000000)</f>
        <v/>
      </c>
      <c r="B413" t="str">
        <f>IF(大会申込!$B414="","",大会申込!C414)</f>
        <v/>
      </c>
      <c r="C413" t="str">
        <f>IF(大会申込!$B414="","",大会申込!D414)</f>
        <v/>
      </c>
      <c r="D413" t="str">
        <f>IF(大会申込!$B414="","",大会申込!F414)</f>
        <v/>
      </c>
      <c r="E413" t="str">
        <f>IF(大会申込!$B414="","",大会申込!G414)</f>
        <v/>
      </c>
      <c r="F413" t="str">
        <f>IF(大会申込!$B414="","",大会申込!B414)</f>
        <v/>
      </c>
      <c r="G413" t="str">
        <f>IF(大会申込!$B414="","",大会申込!I414)</f>
        <v/>
      </c>
      <c r="H413" t="str">
        <f>大会申込!M414&amp;大会申込!K414&amp;" "&amp;大会申込!N414</f>
        <v xml:space="preserve">20 </v>
      </c>
    </row>
    <row r="414" spans="1:8" x14ac:dyDescent="0.4">
      <c r="A414" t="str">
        <f>IF(大会申込!B415="","","07"&amp;大会申込!B415+1000000)</f>
        <v/>
      </c>
      <c r="B414" t="str">
        <f>IF(大会申込!$B415="","",大会申込!C415)</f>
        <v/>
      </c>
      <c r="C414" t="str">
        <f>IF(大会申込!$B415="","",大会申込!D415)</f>
        <v/>
      </c>
      <c r="D414" t="str">
        <f>IF(大会申込!$B415="","",大会申込!F415)</f>
        <v/>
      </c>
      <c r="E414" t="str">
        <f>IF(大会申込!$B415="","",大会申込!G415)</f>
        <v/>
      </c>
      <c r="F414" t="str">
        <f>IF(大会申込!$B415="","",大会申込!B415)</f>
        <v/>
      </c>
      <c r="G414" t="str">
        <f>IF(大会申込!$B415="","",大会申込!I415)</f>
        <v/>
      </c>
      <c r="H414" t="str">
        <f>大会申込!M415&amp;大会申込!K415&amp;" "&amp;大会申込!N415</f>
        <v xml:space="preserve">20 </v>
      </c>
    </row>
    <row r="415" spans="1:8" x14ac:dyDescent="0.4">
      <c r="A415" t="str">
        <f>IF(大会申込!B416="","","07"&amp;大会申込!B416+1000000)</f>
        <v/>
      </c>
      <c r="B415" t="str">
        <f>IF(大会申込!$B416="","",大会申込!C416)</f>
        <v/>
      </c>
      <c r="C415" t="str">
        <f>IF(大会申込!$B416="","",大会申込!D416)</f>
        <v/>
      </c>
      <c r="D415" t="str">
        <f>IF(大会申込!$B416="","",大会申込!F416)</f>
        <v/>
      </c>
      <c r="E415" t="str">
        <f>IF(大会申込!$B416="","",大会申込!G416)</f>
        <v/>
      </c>
      <c r="F415" t="str">
        <f>IF(大会申込!$B416="","",大会申込!B416)</f>
        <v/>
      </c>
      <c r="G415" t="str">
        <f>IF(大会申込!$B416="","",大会申込!I416)</f>
        <v/>
      </c>
      <c r="H415" t="str">
        <f>大会申込!M416&amp;大会申込!K416&amp;" "&amp;大会申込!N416</f>
        <v xml:space="preserve">20 </v>
      </c>
    </row>
    <row r="416" spans="1:8" x14ac:dyDescent="0.4">
      <c r="A416" t="str">
        <f>IF(大会申込!B417="","","07"&amp;大会申込!B417+1000000)</f>
        <v/>
      </c>
      <c r="B416" t="str">
        <f>IF(大会申込!$B417="","",大会申込!C417)</f>
        <v/>
      </c>
      <c r="C416" t="str">
        <f>IF(大会申込!$B417="","",大会申込!D417)</f>
        <v/>
      </c>
      <c r="D416" t="str">
        <f>IF(大会申込!$B417="","",大会申込!F417)</f>
        <v/>
      </c>
      <c r="E416" t="str">
        <f>IF(大会申込!$B417="","",大会申込!G417)</f>
        <v/>
      </c>
      <c r="F416" t="str">
        <f>IF(大会申込!$B417="","",大会申込!B417)</f>
        <v/>
      </c>
      <c r="G416" t="str">
        <f>IF(大会申込!$B417="","",大会申込!I417)</f>
        <v/>
      </c>
      <c r="H416" t="str">
        <f>大会申込!M417&amp;大会申込!K417&amp;" "&amp;大会申込!N417</f>
        <v xml:space="preserve">20 </v>
      </c>
    </row>
    <row r="417" spans="1:8" x14ac:dyDescent="0.4">
      <c r="A417" t="str">
        <f>IF(大会申込!B418="","","07"&amp;大会申込!B418+1000000)</f>
        <v/>
      </c>
      <c r="B417" t="str">
        <f>IF(大会申込!$B418="","",大会申込!C418)</f>
        <v/>
      </c>
      <c r="C417" t="str">
        <f>IF(大会申込!$B418="","",大会申込!D418)</f>
        <v/>
      </c>
      <c r="D417" t="str">
        <f>IF(大会申込!$B418="","",大会申込!F418)</f>
        <v/>
      </c>
      <c r="E417" t="str">
        <f>IF(大会申込!$B418="","",大会申込!G418)</f>
        <v/>
      </c>
      <c r="F417" t="str">
        <f>IF(大会申込!$B418="","",大会申込!B418)</f>
        <v/>
      </c>
      <c r="G417" t="str">
        <f>IF(大会申込!$B418="","",大会申込!I418)</f>
        <v/>
      </c>
      <c r="H417" t="str">
        <f>大会申込!M418&amp;大会申込!K418&amp;" "&amp;大会申込!N418</f>
        <v xml:space="preserve">20 </v>
      </c>
    </row>
    <row r="418" spans="1:8" x14ac:dyDescent="0.4">
      <c r="A418" t="str">
        <f>IF(大会申込!B419="","","07"&amp;大会申込!B419+1000000)</f>
        <v/>
      </c>
      <c r="B418" t="str">
        <f>IF(大会申込!$B419="","",大会申込!C419)</f>
        <v/>
      </c>
      <c r="C418" t="str">
        <f>IF(大会申込!$B419="","",大会申込!D419)</f>
        <v/>
      </c>
      <c r="D418" t="str">
        <f>IF(大会申込!$B419="","",大会申込!F419)</f>
        <v/>
      </c>
      <c r="E418" t="str">
        <f>IF(大会申込!$B419="","",大会申込!G419)</f>
        <v/>
      </c>
      <c r="F418" t="str">
        <f>IF(大会申込!$B419="","",大会申込!B419)</f>
        <v/>
      </c>
      <c r="G418" t="str">
        <f>IF(大会申込!$B419="","",大会申込!I419)</f>
        <v/>
      </c>
      <c r="H418" t="str">
        <f>大会申込!M419&amp;大会申込!K419&amp;" "&amp;大会申込!N419</f>
        <v xml:space="preserve">20 </v>
      </c>
    </row>
    <row r="419" spans="1:8" x14ac:dyDescent="0.4">
      <c r="A419" t="str">
        <f>IF(大会申込!B420="","","07"&amp;大会申込!B420+1000000)</f>
        <v/>
      </c>
      <c r="B419" t="str">
        <f>IF(大会申込!$B420="","",大会申込!C420)</f>
        <v/>
      </c>
      <c r="C419" t="str">
        <f>IF(大会申込!$B420="","",大会申込!D420)</f>
        <v/>
      </c>
      <c r="D419" t="str">
        <f>IF(大会申込!$B420="","",大会申込!F420)</f>
        <v/>
      </c>
      <c r="E419" t="str">
        <f>IF(大会申込!$B420="","",大会申込!G420)</f>
        <v/>
      </c>
      <c r="F419" t="str">
        <f>IF(大会申込!$B420="","",大会申込!B420)</f>
        <v/>
      </c>
      <c r="G419" t="str">
        <f>IF(大会申込!$B420="","",大会申込!I420)</f>
        <v/>
      </c>
      <c r="H419" t="str">
        <f>大会申込!M420&amp;大会申込!K420&amp;" "&amp;大会申込!N420</f>
        <v xml:space="preserve">20 </v>
      </c>
    </row>
    <row r="420" spans="1:8" x14ac:dyDescent="0.4">
      <c r="A420" t="str">
        <f>IF(大会申込!B421="","","07"&amp;大会申込!B421+1000000)</f>
        <v/>
      </c>
      <c r="B420" t="str">
        <f>IF(大会申込!$B421="","",大会申込!C421)</f>
        <v/>
      </c>
      <c r="C420" t="str">
        <f>IF(大会申込!$B421="","",大会申込!D421)</f>
        <v/>
      </c>
      <c r="D420" t="str">
        <f>IF(大会申込!$B421="","",大会申込!F421)</f>
        <v/>
      </c>
      <c r="E420" t="str">
        <f>IF(大会申込!$B421="","",大会申込!G421)</f>
        <v/>
      </c>
      <c r="F420" t="str">
        <f>IF(大会申込!$B421="","",大会申込!B421)</f>
        <v/>
      </c>
      <c r="G420" t="str">
        <f>IF(大会申込!$B421="","",大会申込!I421)</f>
        <v/>
      </c>
      <c r="H420" t="str">
        <f>大会申込!M421&amp;大会申込!K421&amp;" "&amp;大会申込!N421</f>
        <v xml:space="preserve">20 </v>
      </c>
    </row>
    <row r="421" spans="1:8" x14ac:dyDescent="0.4">
      <c r="A421" t="str">
        <f>IF(大会申込!B422="","","07"&amp;大会申込!B422+1000000)</f>
        <v/>
      </c>
      <c r="B421" t="str">
        <f>IF(大会申込!$B422="","",大会申込!C422)</f>
        <v/>
      </c>
      <c r="C421" t="str">
        <f>IF(大会申込!$B422="","",大会申込!D422)</f>
        <v/>
      </c>
      <c r="D421" t="str">
        <f>IF(大会申込!$B422="","",大会申込!F422)</f>
        <v/>
      </c>
      <c r="E421" t="str">
        <f>IF(大会申込!$B422="","",大会申込!G422)</f>
        <v/>
      </c>
      <c r="F421" t="str">
        <f>IF(大会申込!$B422="","",大会申込!B422)</f>
        <v/>
      </c>
      <c r="G421" t="str">
        <f>IF(大会申込!$B422="","",大会申込!I422)</f>
        <v/>
      </c>
      <c r="H421" t="str">
        <f>大会申込!M422&amp;大会申込!K422&amp;" "&amp;大会申込!N422</f>
        <v xml:space="preserve">20 </v>
      </c>
    </row>
    <row r="422" spans="1:8" x14ac:dyDescent="0.4">
      <c r="A422" t="str">
        <f>IF(大会申込!B423="","","07"&amp;大会申込!B423+1000000)</f>
        <v/>
      </c>
      <c r="B422" t="str">
        <f>IF(大会申込!$B423="","",大会申込!C423)</f>
        <v/>
      </c>
      <c r="C422" t="str">
        <f>IF(大会申込!$B423="","",大会申込!D423)</f>
        <v/>
      </c>
      <c r="D422" t="str">
        <f>IF(大会申込!$B423="","",大会申込!F423)</f>
        <v/>
      </c>
      <c r="E422" t="str">
        <f>IF(大会申込!$B423="","",大会申込!G423)</f>
        <v/>
      </c>
      <c r="F422" t="str">
        <f>IF(大会申込!$B423="","",大会申込!B423)</f>
        <v/>
      </c>
      <c r="G422" t="str">
        <f>IF(大会申込!$B423="","",大会申込!I423)</f>
        <v/>
      </c>
      <c r="H422" t="str">
        <f>大会申込!M423&amp;大会申込!K423&amp;" "&amp;大会申込!N423</f>
        <v xml:space="preserve">20 </v>
      </c>
    </row>
    <row r="423" spans="1:8" x14ac:dyDescent="0.4">
      <c r="A423" t="str">
        <f>IF(大会申込!B424="","","07"&amp;大会申込!B424+1000000)</f>
        <v/>
      </c>
      <c r="B423" t="str">
        <f>IF(大会申込!$B424="","",大会申込!C424)</f>
        <v/>
      </c>
      <c r="C423" t="str">
        <f>IF(大会申込!$B424="","",大会申込!D424)</f>
        <v/>
      </c>
      <c r="D423" t="str">
        <f>IF(大会申込!$B424="","",大会申込!F424)</f>
        <v/>
      </c>
      <c r="E423" t="str">
        <f>IF(大会申込!$B424="","",大会申込!G424)</f>
        <v/>
      </c>
      <c r="F423" t="str">
        <f>IF(大会申込!$B424="","",大会申込!B424)</f>
        <v/>
      </c>
      <c r="G423" t="str">
        <f>IF(大会申込!$B424="","",大会申込!I424)</f>
        <v/>
      </c>
      <c r="H423" t="str">
        <f>大会申込!M424&amp;大会申込!K424&amp;" "&amp;大会申込!N424</f>
        <v xml:space="preserve">20 </v>
      </c>
    </row>
    <row r="424" spans="1:8" x14ac:dyDescent="0.4">
      <c r="A424" t="str">
        <f>IF(大会申込!B425="","","07"&amp;大会申込!B425+1000000)</f>
        <v/>
      </c>
      <c r="B424" t="str">
        <f>IF(大会申込!$B425="","",大会申込!C425)</f>
        <v/>
      </c>
      <c r="C424" t="str">
        <f>IF(大会申込!$B425="","",大会申込!D425)</f>
        <v/>
      </c>
      <c r="D424" t="str">
        <f>IF(大会申込!$B425="","",大会申込!F425)</f>
        <v/>
      </c>
      <c r="E424" t="str">
        <f>IF(大会申込!$B425="","",大会申込!G425)</f>
        <v/>
      </c>
      <c r="F424" t="str">
        <f>IF(大会申込!$B425="","",大会申込!B425)</f>
        <v/>
      </c>
      <c r="G424" t="str">
        <f>IF(大会申込!$B425="","",大会申込!I425)</f>
        <v/>
      </c>
      <c r="H424" t="str">
        <f>大会申込!M425&amp;大会申込!K425&amp;" "&amp;大会申込!N425</f>
        <v xml:space="preserve">20 </v>
      </c>
    </row>
    <row r="425" spans="1:8" x14ac:dyDescent="0.4">
      <c r="A425" t="str">
        <f>IF(大会申込!B426="","","07"&amp;大会申込!B426+1000000)</f>
        <v/>
      </c>
      <c r="B425" t="str">
        <f>IF(大会申込!$B426="","",大会申込!C426)</f>
        <v/>
      </c>
      <c r="C425" t="str">
        <f>IF(大会申込!$B426="","",大会申込!D426)</f>
        <v/>
      </c>
      <c r="D425" t="str">
        <f>IF(大会申込!$B426="","",大会申込!F426)</f>
        <v/>
      </c>
      <c r="E425" t="str">
        <f>IF(大会申込!$B426="","",大会申込!G426)</f>
        <v/>
      </c>
      <c r="F425" t="str">
        <f>IF(大会申込!$B426="","",大会申込!B426)</f>
        <v/>
      </c>
      <c r="G425" t="str">
        <f>IF(大会申込!$B426="","",大会申込!I426)</f>
        <v/>
      </c>
      <c r="H425" t="str">
        <f>大会申込!M426&amp;大会申込!K426&amp;" "&amp;大会申込!N426</f>
        <v xml:space="preserve">20 </v>
      </c>
    </row>
    <row r="426" spans="1:8" x14ac:dyDescent="0.4">
      <c r="A426" t="str">
        <f>IF(大会申込!B427="","","07"&amp;大会申込!B427+1000000)</f>
        <v/>
      </c>
      <c r="B426" t="str">
        <f>IF(大会申込!$B427="","",大会申込!C427)</f>
        <v/>
      </c>
      <c r="C426" t="str">
        <f>IF(大会申込!$B427="","",大会申込!D427)</f>
        <v/>
      </c>
      <c r="D426" t="str">
        <f>IF(大会申込!$B427="","",大会申込!F427)</f>
        <v/>
      </c>
      <c r="E426" t="str">
        <f>IF(大会申込!$B427="","",大会申込!G427)</f>
        <v/>
      </c>
      <c r="F426" t="str">
        <f>IF(大会申込!$B427="","",大会申込!B427)</f>
        <v/>
      </c>
      <c r="G426" t="str">
        <f>IF(大会申込!$B427="","",大会申込!I427)</f>
        <v/>
      </c>
      <c r="H426" t="str">
        <f>大会申込!M427&amp;大会申込!K427&amp;" "&amp;大会申込!N427</f>
        <v xml:space="preserve">20 </v>
      </c>
    </row>
    <row r="427" spans="1:8" x14ac:dyDescent="0.4">
      <c r="A427" t="str">
        <f>IF(大会申込!B428="","","07"&amp;大会申込!B428+1000000)</f>
        <v/>
      </c>
      <c r="B427" t="str">
        <f>IF(大会申込!$B428="","",大会申込!C428)</f>
        <v/>
      </c>
      <c r="C427" t="str">
        <f>IF(大会申込!$B428="","",大会申込!D428)</f>
        <v/>
      </c>
      <c r="D427" t="str">
        <f>IF(大会申込!$B428="","",大会申込!F428)</f>
        <v/>
      </c>
      <c r="E427" t="str">
        <f>IF(大会申込!$B428="","",大会申込!G428)</f>
        <v/>
      </c>
      <c r="F427" t="str">
        <f>IF(大会申込!$B428="","",大会申込!B428)</f>
        <v/>
      </c>
      <c r="G427" t="str">
        <f>IF(大会申込!$B428="","",大会申込!I428)</f>
        <v/>
      </c>
      <c r="H427" t="str">
        <f>大会申込!M428&amp;大会申込!K428&amp;" "&amp;大会申込!N428</f>
        <v xml:space="preserve">20 </v>
      </c>
    </row>
    <row r="428" spans="1:8" x14ac:dyDescent="0.4">
      <c r="A428" t="str">
        <f>IF(大会申込!B429="","","07"&amp;大会申込!B429+1000000)</f>
        <v/>
      </c>
      <c r="B428" t="str">
        <f>IF(大会申込!$B429="","",大会申込!C429)</f>
        <v/>
      </c>
      <c r="C428" t="str">
        <f>IF(大会申込!$B429="","",大会申込!D429)</f>
        <v/>
      </c>
      <c r="D428" t="str">
        <f>IF(大会申込!$B429="","",大会申込!F429)</f>
        <v/>
      </c>
      <c r="E428" t="str">
        <f>IF(大会申込!$B429="","",大会申込!G429)</f>
        <v/>
      </c>
      <c r="F428" t="str">
        <f>IF(大会申込!$B429="","",大会申込!B429)</f>
        <v/>
      </c>
      <c r="G428" t="str">
        <f>IF(大会申込!$B429="","",大会申込!I429)</f>
        <v/>
      </c>
      <c r="H428" t="str">
        <f>大会申込!M429&amp;大会申込!K429&amp;" "&amp;大会申込!N429</f>
        <v xml:space="preserve">20 </v>
      </c>
    </row>
    <row r="429" spans="1:8" x14ac:dyDescent="0.4">
      <c r="A429" t="str">
        <f>IF(大会申込!B430="","","07"&amp;大会申込!B430+1000000)</f>
        <v/>
      </c>
      <c r="B429" t="str">
        <f>IF(大会申込!$B430="","",大会申込!C430)</f>
        <v/>
      </c>
      <c r="C429" t="str">
        <f>IF(大会申込!$B430="","",大会申込!D430)</f>
        <v/>
      </c>
      <c r="D429" t="str">
        <f>IF(大会申込!$B430="","",大会申込!F430)</f>
        <v/>
      </c>
      <c r="E429" t="str">
        <f>IF(大会申込!$B430="","",大会申込!G430)</f>
        <v/>
      </c>
      <c r="F429" t="str">
        <f>IF(大会申込!$B430="","",大会申込!B430)</f>
        <v/>
      </c>
      <c r="G429" t="str">
        <f>IF(大会申込!$B430="","",大会申込!I430)</f>
        <v/>
      </c>
      <c r="H429" t="str">
        <f>大会申込!M430&amp;大会申込!K430&amp;" "&amp;大会申込!N430</f>
        <v xml:space="preserve">20 </v>
      </c>
    </row>
    <row r="430" spans="1:8" x14ac:dyDescent="0.4">
      <c r="A430" t="str">
        <f>IF(大会申込!B431="","","07"&amp;大会申込!B431+1000000)</f>
        <v/>
      </c>
      <c r="B430" t="str">
        <f>IF(大会申込!$B431="","",大会申込!C431)</f>
        <v/>
      </c>
      <c r="C430" t="str">
        <f>IF(大会申込!$B431="","",大会申込!D431)</f>
        <v/>
      </c>
      <c r="D430" t="str">
        <f>IF(大会申込!$B431="","",大会申込!F431)</f>
        <v/>
      </c>
      <c r="E430" t="str">
        <f>IF(大会申込!$B431="","",大会申込!G431)</f>
        <v/>
      </c>
      <c r="F430" t="str">
        <f>IF(大会申込!$B431="","",大会申込!B431)</f>
        <v/>
      </c>
      <c r="G430" t="str">
        <f>IF(大会申込!$B431="","",大会申込!I431)</f>
        <v/>
      </c>
      <c r="H430" t="str">
        <f>大会申込!M431&amp;大会申込!K431&amp;" "&amp;大会申込!N431</f>
        <v xml:space="preserve">20 </v>
      </c>
    </row>
    <row r="431" spans="1:8" x14ac:dyDescent="0.4">
      <c r="A431" t="str">
        <f>IF(大会申込!B432="","","07"&amp;大会申込!B432+1000000)</f>
        <v/>
      </c>
      <c r="B431" t="str">
        <f>IF(大会申込!$B432="","",大会申込!C432)</f>
        <v/>
      </c>
      <c r="C431" t="str">
        <f>IF(大会申込!$B432="","",大会申込!D432)</f>
        <v/>
      </c>
      <c r="D431" t="str">
        <f>IF(大会申込!$B432="","",大会申込!F432)</f>
        <v/>
      </c>
      <c r="E431" t="str">
        <f>IF(大会申込!$B432="","",大会申込!G432)</f>
        <v/>
      </c>
      <c r="F431" t="str">
        <f>IF(大会申込!$B432="","",大会申込!B432)</f>
        <v/>
      </c>
      <c r="G431" t="str">
        <f>IF(大会申込!$B432="","",大会申込!I432)</f>
        <v/>
      </c>
      <c r="H431" t="str">
        <f>大会申込!M432&amp;大会申込!K432&amp;" "&amp;大会申込!N432</f>
        <v xml:space="preserve">20 </v>
      </c>
    </row>
    <row r="432" spans="1:8" x14ac:dyDescent="0.4">
      <c r="A432" t="str">
        <f>IF(大会申込!B433="","","07"&amp;大会申込!B433+1000000)</f>
        <v/>
      </c>
      <c r="B432" t="str">
        <f>IF(大会申込!$B433="","",大会申込!C433)</f>
        <v/>
      </c>
      <c r="C432" t="str">
        <f>IF(大会申込!$B433="","",大会申込!D433)</f>
        <v/>
      </c>
      <c r="D432" t="str">
        <f>IF(大会申込!$B433="","",大会申込!F433)</f>
        <v/>
      </c>
      <c r="E432" t="str">
        <f>IF(大会申込!$B433="","",大会申込!G433)</f>
        <v/>
      </c>
      <c r="F432" t="str">
        <f>IF(大会申込!$B433="","",大会申込!B433)</f>
        <v/>
      </c>
      <c r="G432" t="str">
        <f>IF(大会申込!$B433="","",大会申込!I433)</f>
        <v/>
      </c>
      <c r="H432" t="str">
        <f>大会申込!M433&amp;大会申込!K433&amp;" "&amp;大会申込!N433</f>
        <v xml:space="preserve">20 </v>
      </c>
    </row>
    <row r="433" spans="1:8" x14ac:dyDescent="0.4">
      <c r="A433" t="str">
        <f>IF(大会申込!B434="","","07"&amp;大会申込!B434+1000000)</f>
        <v/>
      </c>
      <c r="B433" t="str">
        <f>IF(大会申込!$B434="","",大会申込!C434)</f>
        <v/>
      </c>
      <c r="C433" t="str">
        <f>IF(大会申込!$B434="","",大会申込!D434)</f>
        <v/>
      </c>
      <c r="D433" t="str">
        <f>IF(大会申込!$B434="","",大会申込!F434)</f>
        <v/>
      </c>
      <c r="E433" t="str">
        <f>IF(大会申込!$B434="","",大会申込!G434)</f>
        <v/>
      </c>
      <c r="F433" t="str">
        <f>IF(大会申込!$B434="","",大会申込!B434)</f>
        <v/>
      </c>
      <c r="G433" t="str">
        <f>IF(大会申込!$B434="","",大会申込!I434)</f>
        <v/>
      </c>
      <c r="H433" t="str">
        <f>大会申込!M434&amp;大会申込!K434&amp;" "&amp;大会申込!N434</f>
        <v xml:space="preserve">20 </v>
      </c>
    </row>
    <row r="434" spans="1:8" x14ac:dyDescent="0.4">
      <c r="A434" t="str">
        <f>IF(大会申込!B435="","","07"&amp;大会申込!B435+1000000)</f>
        <v/>
      </c>
      <c r="B434" t="str">
        <f>IF(大会申込!$B435="","",大会申込!C435)</f>
        <v/>
      </c>
      <c r="C434" t="str">
        <f>IF(大会申込!$B435="","",大会申込!D435)</f>
        <v/>
      </c>
      <c r="D434" t="str">
        <f>IF(大会申込!$B435="","",大会申込!F435)</f>
        <v/>
      </c>
      <c r="E434" t="str">
        <f>IF(大会申込!$B435="","",大会申込!G435)</f>
        <v/>
      </c>
      <c r="F434" t="str">
        <f>IF(大会申込!$B435="","",大会申込!B435)</f>
        <v/>
      </c>
      <c r="G434" t="str">
        <f>IF(大会申込!$B435="","",大会申込!I435)</f>
        <v/>
      </c>
      <c r="H434" t="str">
        <f>大会申込!M435&amp;大会申込!K435&amp;" "&amp;大会申込!N435</f>
        <v xml:space="preserve">20 </v>
      </c>
    </row>
    <row r="435" spans="1:8" x14ac:dyDescent="0.4">
      <c r="A435" t="str">
        <f>IF(大会申込!B436="","","07"&amp;大会申込!B436+1000000)</f>
        <v/>
      </c>
      <c r="B435" t="str">
        <f>IF(大会申込!$B436="","",大会申込!C436)</f>
        <v/>
      </c>
      <c r="C435" t="str">
        <f>IF(大会申込!$B436="","",大会申込!D436)</f>
        <v/>
      </c>
      <c r="D435" t="str">
        <f>IF(大会申込!$B436="","",大会申込!F436)</f>
        <v/>
      </c>
      <c r="E435" t="str">
        <f>IF(大会申込!$B436="","",大会申込!G436)</f>
        <v/>
      </c>
      <c r="F435" t="str">
        <f>IF(大会申込!$B436="","",大会申込!B436)</f>
        <v/>
      </c>
      <c r="G435" t="str">
        <f>IF(大会申込!$B436="","",大会申込!I436)</f>
        <v/>
      </c>
      <c r="H435" t="str">
        <f>大会申込!M436&amp;大会申込!K436&amp;" "&amp;大会申込!N436</f>
        <v xml:space="preserve">20 </v>
      </c>
    </row>
    <row r="436" spans="1:8" x14ac:dyDescent="0.4">
      <c r="A436" t="str">
        <f>IF(大会申込!B437="","","07"&amp;大会申込!B437+1000000)</f>
        <v/>
      </c>
      <c r="B436" t="str">
        <f>IF(大会申込!$B437="","",大会申込!C437)</f>
        <v/>
      </c>
      <c r="C436" t="str">
        <f>IF(大会申込!$B437="","",大会申込!D437)</f>
        <v/>
      </c>
      <c r="D436" t="str">
        <f>IF(大会申込!$B437="","",大会申込!F437)</f>
        <v/>
      </c>
      <c r="E436" t="str">
        <f>IF(大会申込!$B437="","",大会申込!G437)</f>
        <v/>
      </c>
      <c r="F436" t="str">
        <f>IF(大会申込!$B437="","",大会申込!B437)</f>
        <v/>
      </c>
      <c r="G436" t="str">
        <f>IF(大会申込!$B437="","",大会申込!I437)</f>
        <v/>
      </c>
      <c r="H436" t="str">
        <f>大会申込!M437&amp;大会申込!K437&amp;" "&amp;大会申込!N437</f>
        <v xml:space="preserve">20 </v>
      </c>
    </row>
    <row r="437" spans="1:8" x14ac:dyDescent="0.4">
      <c r="A437" t="str">
        <f>IF(大会申込!B438="","","07"&amp;大会申込!B438+1000000)</f>
        <v/>
      </c>
      <c r="B437" t="str">
        <f>IF(大会申込!$B438="","",大会申込!C438)</f>
        <v/>
      </c>
      <c r="C437" t="str">
        <f>IF(大会申込!$B438="","",大会申込!D438)</f>
        <v/>
      </c>
      <c r="D437" t="str">
        <f>IF(大会申込!$B438="","",大会申込!F438)</f>
        <v/>
      </c>
      <c r="E437" t="str">
        <f>IF(大会申込!$B438="","",大会申込!G438)</f>
        <v/>
      </c>
      <c r="F437" t="str">
        <f>IF(大会申込!$B438="","",大会申込!B438)</f>
        <v/>
      </c>
      <c r="G437" t="str">
        <f>IF(大会申込!$B438="","",大会申込!I438)</f>
        <v/>
      </c>
      <c r="H437" t="str">
        <f>大会申込!M438&amp;大会申込!K438&amp;" "&amp;大会申込!N438</f>
        <v xml:space="preserve">20 </v>
      </c>
    </row>
    <row r="438" spans="1:8" x14ac:dyDescent="0.4">
      <c r="A438" t="str">
        <f>IF(大会申込!B439="","","07"&amp;大会申込!B439+1000000)</f>
        <v/>
      </c>
      <c r="B438" t="str">
        <f>IF(大会申込!$B439="","",大会申込!C439)</f>
        <v/>
      </c>
      <c r="C438" t="str">
        <f>IF(大会申込!$B439="","",大会申込!D439)</f>
        <v/>
      </c>
      <c r="D438" t="str">
        <f>IF(大会申込!$B439="","",大会申込!F439)</f>
        <v/>
      </c>
      <c r="E438" t="str">
        <f>IF(大会申込!$B439="","",大会申込!G439)</f>
        <v/>
      </c>
      <c r="F438" t="str">
        <f>IF(大会申込!$B439="","",大会申込!B439)</f>
        <v/>
      </c>
      <c r="G438" t="str">
        <f>IF(大会申込!$B439="","",大会申込!I439)</f>
        <v/>
      </c>
      <c r="H438" t="str">
        <f>大会申込!M439&amp;大会申込!K439&amp;" "&amp;大会申込!N439</f>
        <v xml:space="preserve">20 </v>
      </c>
    </row>
    <row r="439" spans="1:8" x14ac:dyDescent="0.4">
      <c r="A439" t="str">
        <f>IF(大会申込!B440="","","07"&amp;大会申込!B440+1000000)</f>
        <v/>
      </c>
      <c r="B439" t="str">
        <f>IF(大会申込!$B440="","",大会申込!C440)</f>
        <v/>
      </c>
      <c r="C439" t="str">
        <f>IF(大会申込!$B440="","",大会申込!D440)</f>
        <v/>
      </c>
      <c r="D439" t="str">
        <f>IF(大会申込!$B440="","",大会申込!F440)</f>
        <v/>
      </c>
      <c r="E439" t="str">
        <f>IF(大会申込!$B440="","",大会申込!G440)</f>
        <v/>
      </c>
      <c r="F439" t="str">
        <f>IF(大会申込!$B440="","",大会申込!B440)</f>
        <v/>
      </c>
      <c r="G439" t="str">
        <f>IF(大会申込!$B440="","",大会申込!I440)</f>
        <v/>
      </c>
      <c r="H439" t="str">
        <f>大会申込!M440&amp;大会申込!K440&amp;" "&amp;大会申込!N440</f>
        <v xml:space="preserve">20 </v>
      </c>
    </row>
    <row r="440" spans="1:8" x14ac:dyDescent="0.4">
      <c r="A440" t="str">
        <f>IF(大会申込!B441="","","07"&amp;大会申込!B441+1000000)</f>
        <v/>
      </c>
      <c r="B440" t="str">
        <f>IF(大会申込!$B441="","",大会申込!C441)</f>
        <v/>
      </c>
      <c r="C440" t="str">
        <f>IF(大会申込!$B441="","",大会申込!D441)</f>
        <v/>
      </c>
      <c r="D440" t="str">
        <f>IF(大会申込!$B441="","",大会申込!F441)</f>
        <v/>
      </c>
      <c r="E440" t="str">
        <f>IF(大会申込!$B441="","",大会申込!G441)</f>
        <v/>
      </c>
      <c r="F440" t="str">
        <f>IF(大会申込!$B441="","",大会申込!B441)</f>
        <v/>
      </c>
      <c r="G440" t="str">
        <f>IF(大会申込!$B441="","",大会申込!I441)</f>
        <v/>
      </c>
      <c r="H440" t="str">
        <f>大会申込!M441&amp;大会申込!K441&amp;" "&amp;大会申込!N441</f>
        <v xml:space="preserve">20 </v>
      </c>
    </row>
    <row r="441" spans="1:8" x14ac:dyDescent="0.4">
      <c r="A441" t="str">
        <f>IF(大会申込!B442="","","07"&amp;大会申込!B442+1000000)</f>
        <v/>
      </c>
      <c r="B441" t="str">
        <f>IF(大会申込!$B442="","",大会申込!C442)</f>
        <v/>
      </c>
      <c r="C441" t="str">
        <f>IF(大会申込!$B442="","",大会申込!D442)</f>
        <v/>
      </c>
      <c r="D441" t="str">
        <f>IF(大会申込!$B442="","",大会申込!F442)</f>
        <v/>
      </c>
      <c r="E441" t="str">
        <f>IF(大会申込!$B442="","",大会申込!G442)</f>
        <v/>
      </c>
      <c r="F441" t="str">
        <f>IF(大会申込!$B442="","",大会申込!B442)</f>
        <v/>
      </c>
      <c r="G441" t="str">
        <f>IF(大会申込!$B442="","",大会申込!I442)</f>
        <v/>
      </c>
      <c r="H441" t="str">
        <f>大会申込!M442&amp;大会申込!K442&amp;" "&amp;大会申込!N442</f>
        <v xml:space="preserve">20 </v>
      </c>
    </row>
    <row r="442" spans="1:8" x14ac:dyDescent="0.4">
      <c r="A442" t="str">
        <f>IF(大会申込!B443="","","07"&amp;大会申込!B443+1000000)</f>
        <v/>
      </c>
      <c r="B442" t="str">
        <f>IF(大会申込!$B443="","",大会申込!C443)</f>
        <v/>
      </c>
      <c r="C442" t="str">
        <f>IF(大会申込!$B443="","",大会申込!D443)</f>
        <v/>
      </c>
      <c r="D442" t="str">
        <f>IF(大会申込!$B443="","",大会申込!F443)</f>
        <v/>
      </c>
      <c r="E442" t="str">
        <f>IF(大会申込!$B443="","",大会申込!G443)</f>
        <v/>
      </c>
      <c r="F442" t="str">
        <f>IF(大会申込!$B443="","",大会申込!B443)</f>
        <v/>
      </c>
      <c r="G442" t="str">
        <f>IF(大会申込!$B443="","",大会申込!I443)</f>
        <v/>
      </c>
      <c r="H442" t="str">
        <f>大会申込!M443&amp;大会申込!K443&amp;" "&amp;大会申込!N443</f>
        <v xml:space="preserve">20 </v>
      </c>
    </row>
    <row r="443" spans="1:8" x14ac:dyDescent="0.4">
      <c r="A443" t="str">
        <f>IF(大会申込!B444="","","07"&amp;大会申込!B444+1000000)</f>
        <v/>
      </c>
      <c r="B443" t="str">
        <f>IF(大会申込!$B444="","",大会申込!C444)</f>
        <v/>
      </c>
      <c r="C443" t="str">
        <f>IF(大会申込!$B444="","",大会申込!D444)</f>
        <v/>
      </c>
      <c r="D443" t="str">
        <f>IF(大会申込!$B444="","",大会申込!F444)</f>
        <v/>
      </c>
      <c r="E443" t="str">
        <f>IF(大会申込!$B444="","",大会申込!G444)</f>
        <v/>
      </c>
      <c r="F443" t="str">
        <f>IF(大会申込!$B444="","",大会申込!B444)</f>
        <v/>
      </c>
      <c r="G443" t="str">
        <f>IF(大会申込!$B444="","",大会申込!I444)</f>
        <v/>
      </c>
      <c r="H443" t="str">
        <f>大会申込!M444&amp;大会申込!K444&amp;" "&amp;大会申込!N444</f>
        <v xml:space="preserve">20 </v>
      </c>
    </row>
    <row r="444" spans="1:8" x14ac:dyDescent="0.4">
      <c r="A444" t="str">
        <f>IF(大会申込!B445="","","07"&amp;大会申込!B445+1000000)</f>
        <v/>
      </c>
      <c r="B444" t="str">
        <f>IF(大会申込!$B445="","",大会申込!C445)</f>
        <v/>
      </c>
      <c r="C444" t="str">
        <f>IF(大会申込!$B445="","",大会申込!D445)</f>
        <v/>
      </c>
      <c r="D444" t="str">
        <f>IF(大会申込!$B445="","",大会申込!F445)</f>
        <v/>
      </c>
      <c r="E444" t="str">
        <f>IF(大会申込!$B445="","",大会申込!G445)</f>
        <v/>
      </c>
      <c r="F444" t="str">
        <f>IF(大会申込!$B445="","",大会申込!B445)</f>
        <v/>
      </c>
      <c r="G444" t="str">
        <f>IF(大会申込!$B445="","",大会申込!I445)</f>
        <v/>
      </c>
      <c r="H444" t="str">
        <f>大会申込!M445&amp;大会申込!K445&amp;" "&amp;大会申込!N445</f>
        <v xml:space="preserve">20 </v>
      </c>
    </row>
    <row r="445" spans="1:8" x14ac:dyDescent="0.4">
      <c r="A445" t="str">
        <f>IF(大会申込!B446="","","07"&amp;大会申込!B446+1000000)</f>
        <v/>
      </c>
      <c r="B445" t="str">
        <f>IF(大会申込!$B446="","",大会申込!C446)</f>
        <v/>
      </c>
      <c r="C445" t="str">
        <f>IF(大会申込!$B446="","",大会申込!D446)</f>
        <v/>
      </c>
      <c r="D445" t="str">
        <f>IF(大会申込!$B446="","",大会申込!F446)</f>
        <v/>
      </c>
      <c r="E445" t="str">
        <f>IF(大会申込!$B446="","",大会申込!G446)</f>
        <v/>
      </c>
      <c r="F445" t="str">
        <f>IF(大会申込!$B446="","",大会申込!B446)</f>
        <v/>
      </c>
      <c r="G445" t="str">
        <f>IF(大会申込!$B446="","",大会申込!I446)</f>
        <v/>
      </c>
      <c r="H445" t="str">
        <f>大会申込!M446&amp;大会申込!K446&amp;" "&amp;大会申込!N446</f>
        <v xml:space="preserve">20 </v>
      </c>
    </row>
    <row r="446" spans="1:8" x14ac:dyDescent="0.4">
      <c r="A446" t="str">
        <f>IF(大会申込!B447="","","07"&amp;大会申込!B447+1000000)</f>
        <v/>
      </c>
      <c r="B446" t="str">
        <f>IF(大会申込!$B447="","",大会申込!C447)</f>
        <v/>
      </c>
      <c r="C446" t="str">
        <f>IF(大会申込!$B447="","",大会申込!D447)</f>
        <v/>
      </c>
      <c r="D446" t="str">
        <f>IF(大会申込!$B447="","",大会申込!F447)</f>
        <v/>
      </c>
      <c r="E446" t="str">
        <f>IF(大会申込!$B447="","",大会申込!G447)</f>
        <v/>
      </c>
      <c r="F446" t="str">
        <f>IF(大会申込!$B447="","",大会申込!B447)</f>
        <v/>
      </c>
      <c r="G446" t="str">
        <f>IF(大会申込!$B447="","",大会申込!I447)</f>
        <v/>
      </c>
      <c r="H446" t="str">
        <f>大会申込!M447&amp;大会申込!K447&amp;" "&amp;大会申込!N447</f>
        <v xml:space="preserve">20 </v>
      </c>
    </row>
    <row r="447" spans="1:8" x14ac:dyDescent="0.4">
      <c r="A447" t="str">
        <f>IF(大会申込!B448="","","07"&amp;大会申込!B448+1000000)</f>
        <v/>
      </c>
      <c r="B447" t="str">
        <f>IF(大会申込!$B448="","",大会申込!C448)</f>
        <v/>
      </c>
      <c r="C447" t="str">
        <f>IF(大会申込!$B448="","",大会申込!D448)</f>
        <v/>
      </c>
      <c r="D447" t="str">
        <f>IF(大会申込!$B448="","",大会申込!F448)</f>
        <v/>
      </c>
      <c r="E447" t="str">
        <f>IF(大会申込!$B448="","",大会申込!G448)</f>
        <v/>
      </c>
      <c r="F447" t="str">
        <f>IF(大会申込!$B448="","",大会申込!B448)</f>
        <v/>
      </c>
      <c r="G447" t="str">
        <f>IF(大会申込!$B448="","",大会申込!I448)</f>
        <v/>
      </c>
      <c r="H447" t="str">
        <f>大会申込!M448&amp;大会申込!K448&amp;" "&amp;大会申込!N448</f>
        <v xml:space="preserve">20 </v>
      </c>
    </row>
    <row r="448" spans="1:8" x14ac:dyDescent="0.4">
      <c r="A448" t="str">
        <f>IF(大会申込!B449="","","07"&amp;大会申込!B449+1000000)</f>
        <v/>
      </c>
      <c r="B448" t="str">
        <f>IF(大会申込!$B449="","",大会申込!C449)</f>
        <v/>
      </c>
      <c r="C448" t="str">
        <f>IF(大会申込!$B449="","",大会申込!D449)</f>
        <v/>
      </c>
      <c r="D448" t="str">
        <f>IF(大会申込!$B449="","",大会申込!F449)</f>
        <v/>
      </c>
      <c r="E448" t="str">
        <f>IF(大会申込!$B449="","",大会申込!G449)</f>
        <v/>
      </c>
      <c r="F448" t="str">
        <f>IF(大会申込!$B449="","",大会申込!B449)</f>
        <v/>
      </c>
      <c r="G448" t="str">
        <f>IF(大会申込!$B449="","",大会申込!I449)</f>
        <v/>
      </c>
      <c r="H448" t="str">
        <f>大会申込!M449&amp;大会申込!K449&amp;" "&amp;大会申込!N449</f>
        <v xml:space="preserve">20 </v>
      </c>
    </row>
    <row r="449" spans="1:8" x14ac:dyDescent="0.4">
      <c r="A449" t="str">
        <f>IF(大会申込!B450="","","07"&amp;大会申込!B450+1000000)</f>
        <v/>
      </c>
      <c r="B449" t="str">
        <f>IF(大会申込!$B450="","",大会申込!C450)</f>
        <v/>
      </c>
      <c r="C449" t="str">
        <f>IF(大会申込!$B450="","",大会申込!D450)</f>
        <v/>
      </c>
      <c r="D449" t="str">
        <f>IF(大会申込!$B450="","",大会申込!F450)</f>
        <v/>
      </c>
      <c r="E449" t="str">
        <f>IF(大会申込!$B450="","",大会申込!G450)</f>
        <v/>
      </c>
      <c r="F449" t="str">
        <f>IF(大会申込!$B450="","",大会申込!B450)</f>
        <v/>
      </c>
      <c r="G449" t="str">
        <f>IF(大会申込!$B450="","",大会申込!I450)</f>
        <v/>
      </c>
      <c r="H449" t="str">
        <f>大会申込!M450&amp;大会申込!K450&amp;" "&amp;大会申込!N450</f>
        <v xml:space="preserve">20 </v>
      </c>
    </row>
    <row r="450" spans="1:8" x14ac:dyDescent="0.4">
      <c r="A450" t="str">
        <f>IF(大会申込!B451="","","07"&amp;大会申込!B451+1000000)</f>
        <v/>
      </c>
      <c r="B450" t="str">
        <f>IF(大会申込!$B451="","",大会申込!C451)</f>
        <v/>
      </c>
      <c r="C450" t="str">
        <f>IF(大会申込!$B451="","",大会申込!D451)</f>
        <v/>
      </c>
      <c r="D450" t="str">
        <f>IF(大会申込!$B451="","",大会申込!F451)</f>
        <v/>
      </c>
      <c r="E450" t="str">
        <f>IF(大会申込!$B451="","",大会申込!G451)</f>
        <v/>
      </c>
      <c r="F450" t="str">
        <f>IF(大会申込!$B451="","",大会申込!B451)</f>
        <v/>
      </c>
      <c r="G450" t="str">
        <f>IF(大会申込!$B451="","",大会申込!I451)</f>
        <v/>
      </c>
      <c r="H450" t="str">
        <f>大会申込!M451&amp;大会申込!K451&amp;" "&amp;大会申込!N451</f>
        <v xml:space="preserve">20 </v>
      </c>
    </row>
    <row r="451" spans="1:8" x14ac:dyDescent="0.4">
      <c r="A451" t="str">
        <f>IF(大会申込!B452="","","07"&amp;大会申込!B452+1000000)</f>
        <v/>
      </c>
      <c r="B451" t="str">
        <f>IF(大会申込!$B452="","",大会申込!C452)</f>
        <v/>
      </c>
      <c r="C451" t="str">
        <f>IF(大会申込!$B452="","",大会申込!D452)</f>
        <v/>
      </c>
      <c r="D451" t="str">
        <f>IF(大会申込!$B452="","",大会申込!F452)</f>
        <v/>
      </c>
      <c r="E451" t="str">
        <f>IF(大会申込!$B452="","",大会申込!G452)</f>
        <v/>
      </c>
      <c r="F451" t="str">
        <f>IF(大会申込!$B452="","",大会申込!B452)</f>
        <v/>
      </c>
      <c r="G451" t="str">
        <f>IF(大会申込!$B452="","",大会申込!I452)</f>
        <v/>
      </c>
      <c r="H451" t="str">
        <f>大会申込!M452&amp;大会申込!K452&amp;" "&amp;大会申込!N452</f>
        <v xml:space="preserve">20 </v>
      </c>
    </row>
    <row r="452" spans="1:8" x14ac:dyDescent="0.4">
      <c r="A452" t="str">
        <f>IF(大会申込!B453="","","07"&amp;大会申込!B453+1000000)</f>
        <v/>
      </c>
      <c r="B452" t="str">
        <f>IF(大会申込!$B453="","",大会申込!C453)</f>
        <v/>
      </c>
      <c r="C452" t="str">
        <f>IF(大会申込!$B453="","",大会申込!D453)</f>
        <v/>
      </c>
      <c r="D452" t="str">
        <f>IF(大会申込!$B453="","",大会申込!F453)</f>
        <v/>
      </c>
      <c r="E452" t="str">
        <f>IF(大会申込!$B453="","",大会申込!G453)</f>
        <v/>
      </c>
      <c r="F452" t="str">
        <f>IF(大会申込!$B453="","",大会申込!B453)</f>
        <v/>
      </c>
      <c r="G452" t="str">
        <f>IF(大会申込!$B453="","",大会申込!I453)</f>
        <v/>
      </c>
      <c r="H452" t="str">
        <f>大会申込!M453&amp;大会申込!K453&amp;" "&amp;大会申込!N453</f>
        <v xml:space="preserve">20 </v>
      </c>
    </row>
    <row r="453" spans="1:8" x14ac:dyDescent="0.4">
      <c r="A453" t="str">
        <f>IF(大会申込!B454="","","07"&amp;大会申込!B454+1000000)</f>
        <v/>
      </c>
      <c r="B453" t="str">
        <f>IF(大会申込!$B454="","",大会申込!C454)</f>
        <v/>
      </c>
      <c r="C453" t="str">
        <f>IF(大会申込!$B454="","",大会申込!D454)</f>
        <v/>
      </c>
      <c r="D453" t="str">
        <f>IF(大会申込!$B454="","",大会申込!F454)</f>
        <v/>
      </c>
      <c r="E453" t="str">
        <f>IF(大会申込!$B454="","",大会申込!G454)</f>
        <v/>
      </c>
      <c r="F453" t="str">
        <f>IF(大会申込!$B454="","",大会申込!B454)</f>
        <v/>
      </c>
      <c r="G453" t="str">
        <f>IF(大会申込!$B454="","",大会申込!I454)</f>
        <v/>
      </c>
      <c r="H453" t="str">
        <f>大会申込!M454&amp;大会申込!K454&amp;" "&amp;大会申込!N454</f>
        <v xml:space="preserve">20 </v>
      </c>
    </row>
    <row r="454" spans="1:8" x14ac:dyDescent="0.4">
      <c r="A454" t="str">
        <f>IF(大会申込!B455="","","07"&amp;大会申込!B455+1000000)</f>
        <v/>
      </c>
      <c r="B454" t="str">
        <f>IF(大会申込!$B455="","",大会申込!C455)</f>
        <v/>
      </c>
      <c r="C454" t="str">
        <f>IF(大会申込!$B455="","",大会申込!D455)</f>
        <v/>
      </c>
      <c r="D454" t="str">
        <f>IF(大会申込!$B455="","",大会申込!F455)</f>
        <v/>
      </c>
      <c r="E454" t="str">
        <f>IF(大会申込!$B455="","",大会申込!G455)</f>
        <v/>
      </c>
      <c r="F454" t="str">
        <f>IF(大会申込!$B455="","",大会申込!B455)</f>
        <v/>
      </c>
      <c r="G454" t="str">
        <f>IF(大会申込!$B455="","",大会申込!I455)</f>
        <v/>
      </c>
      <c r="H454" t="str">
        <f>大会申込!M455&amp;大会申込!K455&amp;" "&amp;大会申込!N455</f>
        <v xml:space="preserve">20 </v>
      </c>
    </row>
    <row r="455" spans="1:8" x14ac:dyDescent="0.4">
      <c r="A455" t="str">
        <f>IF(大会申込!B456="","","07"&amp;大会申込!B456+1000000)</f>
        <v/>
      </c>
      <c r="B455" t="str">
        <f>IF(大会申込!$B456="","",大会申込!C456)</f>
        <v/>
      </c>
      <c r="C455" t="str">
        <f>IF(大会申込!$B456="","",大会申込!D456)</f>
        <v/>
      </c>
      <c r="D455" t="str">
        <f>IF(大会申込!$B456="","",大会申込!F456)</f>
        <v/>
      </c>
      <c r="E455" t="str">
        <f>IF(大会申込!$B456="","",大会申込!G456)</f>
        <v/>
      </c>
      <c r="F455" t="str">
        <f>IF(大会申込!$B456="","",大会申込!B456)</f>
        <v/>
      </c>
      <c r="G455" t="str">
        <f>IF(大会申込!$B456="","",大会申込!I456)</f>
        <v/>
      </c>
      <c r="H455" t="str">
        <f>大会申込!M456&amp;大会申込!K456&amp;" "&amp;大会申込!N456</f>
        <v xml:space="preserve">20 </v>
      </c>
    </row>
    <row r="456" spans="1:8" x14ac:dyDescent="0.4">
      <c r="A456" t="str">
        <f>IF(大会申込!B457="","","07"&amp;大会申込!B457+1000000)</f>
        <v/>
      </c>
      <c r="B456" t="str">
        <f>IF(大会申込!$B457="","",大会申込!C457)</f>
        <v/>
      </c>
      <c r="C456" t="str">
        <f>IF(大会申込!$B457="","",大会申込!D457)</f>
        <v/>
      </c>
      <c r="D456" t="str">
        <f>IF(大会申込!$B457="","",大会申込!F457)</f>
        <v/>
      </c>
      <c r="E456" t="str">
        <f>IF(大会申込!$B457="","",大会申込!G457)</f>
        <v/>
      </c>
      <c r="F456" t="str">
        <f>IF(大会申込!$B457="","",大会申込!B457)</f>
        <v/>
      </c>
      <c r="G456" t="str">
        <f>IF(大会申込!$B457="","",大会申込!I457)</f>
        <v/>
      </c>
      <c r="H456" t="str">
        <f>大会申込!M457&amp;大会申込!K457&amp;" "&amp;大会申込!N457</f>
        <v xml:space="preserve">20 </v>
      </c>
    </row>
    <row r="457" spans="1:8" x14ac:dyDescent="0.4">
      <c r="A457" t="str">
        <f>IF(大会申込!B458="","","07"&amp;大会申込!B458+1000000)</f>
        <v/>
      </c>
      <c r="B457" t="str">
        <f>IF(大会申込!$B458="","",大会申込!C458)</f>
        <v/>
      </c>
      <c r="C457" t="str">
        <f>IF(大会申込!$B458="","",大会申込!D458)</f>
        <v/>
      </c>
      <c r="D457" t="str">
        <f>IF(大会申込!$B458="","",大会申込!F458)</f>
        <v/>
      </c>
      <c r="E457" t="str">
        <f>IF(大会申込!$B458="","",大会申込!G458)</f>
        <v/>
      </c>
      <c r="F457" t="str">
        <f>IF(大会申込!$B458="","",大会申込!B458)</f>
        <v/>
      </c>
      <c r="G457" t="str">
        <f>IF(大会申込!$B458="","",大会申込!I458)</f>
        <v/>
      </c>
      <c r="H457" t="str">
        <f>大会申込!M458&amp;大会申込!K458&amp;" "&amp;大会申込!N458</f>
        <v xml:space="preserve">20 </v>
      </c>
    </row>
    <row r="458" spans="1:8" x14ac:dyDescent="0.4">
      <c r="A458" t="str">
        <f>IF(大会申込!B459="","","07"&amp;大会申込!B459+1000000)</f>
        <v/>
      </c>
      <c r="B458" t="str">
        <f>IF(大会申込!$B459="","",大会申込!C459)</f>
        <v/>
      </c>
      <c r="C458" t="str">
        <f>IF(大会申込!$B459="","",大会申込!D459)</f>
        <v/>
      </c>
      <c r="D458" t="str">
        <f>IF(大会申込!$B459="","",大会申込!F459)</f>
        <v/>
      </c>
      <c r="E458" t="str">
        <f>IF(大会申込!$B459="","",大会申込!G459)</f>
        <v/>
      </c>
      <c r="F458" t="str">
        <f>IF(大会申込!$B459="","",大会申込!B459)</f>
        <v/>
      </c>
      <c r="G458" t="str">
        <f>IF(大会申込!$B459="","",大会申込!I459)</f>
        <v/>
      </c>
      <c r="H458" t="str">
        <f>大会申込!M459&amp;大会申込!K459&amp;" "&amp;大会申込!N459</f>
        <v xml:space="preserve">20 </v>
      </c>
    </row>
    <row r="459" spans="1:8" x14ac:dyDescent="0.4">
      <c r="A459" t="str">
        <f>IF(大会申込!B460="","","07"&amp;大会申込!B460+1000000)</f>
        <v/>
      </c>
      <c r="B459" t="str">
        <f>IF(大会申込!$B460="","",大会申込!C460)</f>
        <v/>
      </c>
      <c r="C459" t="str">
        <f>IF(大会申込!$B460="","",大会申込!D460)</f>
        <v/>
      </c>
      <c r="D459" t="str">
        <f>IF(大会申込!$B460="","",大会申込!F460)</f>
        <v/>
      </c>
      <c r="E459" t="str">
        <f>IF(大会申込!$B460="","",大会申込!G460)</f>
        <v/>
      </c>
      <c r="F459" t="str">
        <f>IF(大会申込!$B460="","",大会申込!B460)</f>
        <v/>
      </c>
      <c r="G459" t="str">
        <f>IF(大会申込!$B460="","",大会申込!I460)</f>
        <v/>
      </c>
      <c r="H459" t="str">
        <f>大会申込!M460&amp;大会申込!K460&amp;" "&amp;大会申込!N460</f>
        <v xml:space="preserve">20 </v>
      </c>
    </row>
    <row r="460" spans="1:8" x14ac:dyDescent="0.4">
      <c r="A460" t="str">
        <f>IF(大会申込!B461="","","07"&amp;大会申込!B461+1000000)</f>
        <v/>
      </c>
      <c r="B460" t="str">
        <f>IF(大会申込!$B461="","",大会申込!C461)</f>
        <v/>
      </c>
      <c r="C460" t="str">
        <f>IF(大会申込!$B461="","",大会申込!D461)</f>
        <v/>
      </c>
      <c r="D460" t="str">
        <f>IF(大会申込!$B461="","",大会申込!F461)</f>
        <v/>
      </c>
      <c r="E460" t="str">
        <f>IF(大会申込!$B461="","",大会申込!G461)</f>
        <v/>
      </c>
      <c r="F460" t="str">
        <f>IF(大会申込!$B461="","",大会申込!B461)</f>
        <v/>
      </c>
      <c r="G460" t="str">
        <f>IF(大会申込!$B461="","",大会申込!I461)</f>
        <v/>
      </c>
      <c r="H460" t="str">
        <f>大会申込!M461&amp;大会申込!K461&amp;" "&amp;大会申込!N461</f>
        <v xml:space="preserve">20 </v>
      </c>
    </row>
    <row r="461" spans="1:8" x14ac:dyDescent="0.4">
      <c r="A461" t="str">
        <f>IF(大会申込!B462="","","07"&amp;大会申込!B462+1000000)</f>
        <v/>
      </c>
      <c r="B461" t="str">
        <f>IF(大会申込!$B462="","",大会申込!C462)</f>
        <v/>
      </c>
      <c r="C461" t="str">
        <f>IF(大会申込!$B462="","",大会申込!D462)</f>
        <v/>
      </c>
      <c r="D461" t="str">
        <f>IF(大会申込!$B462="","",大会申込!F462)</f>
        <v/>
      </c>
      <c r="E461" t="str">
        <f>IF(大会申込!$B462="","",大会申込!G462)</f>
        <v/>
      </c>
      <c r="F461" t="str">
        <f>IF(大会申込!$B462="","",大会申込!B462)</f>
        <v/>
      </c>
      <c r="G461" t="str">
        <f>IF(大会申込!$B462="","",大会申込!I462)</f>
        <v/>
      </c>
      <c r="H461" t="str">
        <f>大会申込!M462&amp;大会申込!K462&amp;" "&amp;大会申込!N462</f>
        <v xml:space="preserve">20 </v>
      </c>
    </row>
    <row r="462" spans="1:8" x14ac:dyDescent="0.4">
      <c r="A462" t="str">
        <f>IF(大会申込!B463="","","07"&amp;大会申込!B463+1000000)</f>
        <v/>
      </c>
      <c r="B462" t="str">
        <f>IF(大会申込!$B463="","",大会申込!C463)</f>
        <v/>
      </c>
      <c r="C462" t="str">
        <f>IF(大会申込!$B463="","",大会申込!D463)</f>
        <v/>
      </c>
      <c r="D462" t="str">
        <f>IF(大会申込!$B463="","",大会申込!F463)</f>
        <v/>
      </c>
      <c r="E462" t="str">
        <f>IF(大会申込!$B463="","",大会申込!G463)</f>
        <v/>
      </c>
      <c r="F462" t="str">
        <f>IF(大会申込!$B463="","",大会申込!B463)</f>
        <v/>
      </c>
      <c r="G462" t="str">
        <f>IF(大会申込!$B463="","",大会申込!I463)</f>
        <v/>
      </c>
      <c r="H462" t="str">
        <f>大会申込!M463&amp;大会申込!K463&amp;" "&amp;大会申込!N463</f>
        <v xml:space="preserve">20 </v>
      </c>
    </row>
    <row r="463" spans="1:8" x14ac:dyDescent="0.4">
      <c r="A463" t="str">
        <f>IF(大会申込!B464="","","07"&amp;大会申込!B464+1000000)</f>
        <v/>
      </c>
      <c r="B463" t="str">
        <f>IF(大会申込!$B464="","",大会申込!C464)</f>
        <v/>
      </c>
      <c r="C463" t="str">
        <f>IF(大会申込!$B464="","",大会申込!D464)</f>
        <v/>
      </c>
      <c r="D463" t="str">
        <f>IF(大会申込!$B464="","",大会申込!F464)</f>
        <v/>
      </c>
      <c r="E463" t="str">
        <f>IF(大会申込!$B464="","",大会申込!G464)</f>
        <v/>
      </c>
      <c r="F463" t="str">
        <f>IF(大会申込!$B464="","",大会申込!B464)</f>
        <v/>
      </c>
      <c r="G463" t="str">
        <f>IF(大会申込!$B464="","",大会申込!I464)</f>
        <v/>
      </c>
      <c r="H463" t="str">
        <f>大会申込!M464&amp;大会申込!K464&amp;" "&amp;大会申込!N464</f>
        <v xml:space="preserve">20 </v>
      </c>
    </row>
    <row r="464" spans="1:8" x14ac:dyDescent="0.4">
      <c r="A464" t="str">
        <f>IF(大会申込!B465="","","07"&amp;大会申込!B465+1000000)</f>
        <v/>
      </c>
      <c r="B464" t="str">
        <f>IF(大会申込!$B465="","",大会申込!C465)</f>
        <v/>
      </c>
      <c r="C464" t="str">
        <f>IF(大会申込!$B465="","",大会申込!D465)</f>
        <v/>
      </c>
      <c r="D464" t="str">
        <f>IF(大会申込!$B465="","",大会申込!F465)</f>
        <v/>
      </c>
      <c r="E464" t="str">
        <f>IF(大会申込!$B465="","",大会申込!G465)</f>
        <v/>
      </c>
      <c r="F464" t="str">
        <f>IF(大会申込!$B465="","",大会申込!B465)</f>
        <v/>
      </c>
      <c r="G464" t="str">
        <f>IF(大会申込!$B465="","",大会申込!I465)</f>
        <v/>
      </c>
      <c r="H464" t="str">
        <f>大会申込!M465&amp;大会申込!K465&amp;" "&amp;大会申込!N465</f>
        <v xml:space="preserve">20 </v>
      </c>
    </row>
    <row r="465" spans="1:8" x14ac:dyDescent="0.4">
      <c r="A465" t="str">
        <f>IF(大会申込!B466="","","07"&amp;大会申込!B466+1000000)</f>
        <v/>
      </c>
      <c r="B465" t="str">
        <f>IF(大会申込!$B466="","",大会申込!C466)</f>
        <v/>
      </c>
      <c r="C465" t="str">
        <f>IF(大会申込!$B466="","",大会申込!D466)</f>
        <v/>
      </c>
      <c r="D465" t="str">
        <f>IF(大会申込!$B466="","",大会申込!F466)</f>
        <v/>
      </c>
      <c r="E465" t="str">
        <f>IF(大会申込!$B466="","",大会申込!G466)</f>
        <v/>
      </c>
      <c r="F465" t="str">
        <f>IF(大会申込!$B466="","",大会申込!B466)</f>
        <v/>
      </c>
      <c r="G465" t="str">
        <f>IF(大会申込!$B466="","",大会申込!I466)</f>
        <v/>
      </c>
      <c r="H465" t="str">
        <f>大会申込!M466&amp;大会申込!K466&amp;" "&amp;大会申込!N466</f>
        <v xml:space="preserve">20 </v>
      </c>
    </row>
    <row r="466" spans="1:8" x14ac:dyDescent="0.4">
      <c r="A466" t="str">
        <f>IF(大会申込!B467="","","07"&amp;大会申込!B467+1000000)</f>
        <v/>
      </c>
      <c r="B466" t="str">
        <f>IF(大会申込!$B467="","",大会申込!C467)</f>
        <v/>
      </c>
      <c r="C466" t="str">
        <f>IF(大会申込!$B467="","",大会申込!D467)</f>
        <v/>
      </c>
      <c r="D466" t="str">
        <f>IF(大会申込!$B467="","",大会申込!F467)</f>
        <v/>
      </c>
      <c r="E466" t="str">
        <f>IF(大会申込!$B467="","",大会申込!G467)</f>
        <v/>
      </c>
      <c r="F466" t="str">
        <f>IF(大会申込!$B467="","",大会申込!B467)</f>
        <v/>
      </c>
      <c r="G466" t="str">
        <f>IF(大会申込!$B467="","",大会申込!I467)</f>
        <v/>
      </c>
      <c r="H466" t="str">
        <f>大会申込!M467&amp;大会申込!K467&amp;" "&amp;大会申込!N467</f>
        <v xml:space="preserve">20 </v>
      </c>
    </row>
    <row r="467" spans="1:8" x14ac:dyDescent="0.4">
      <c r="A467" t="str">
        <f>IF(大会申込!B468="","","07"&amp;大会申込!B468+1000000)</f>
        <v/>
      </c>
      <c r="B467" t="str">
        <f>IF(大会申込!$B468="","",大会申込!C468)</f>
        <v/>
      </c>
      <c r="C467" t="str">
        <f>IF(大会申込!$B468="","",大会申込!D468)</f>
        <v/>
      </c>
      <c r="D467" t="str">
        <f>IF(大会申込!$B468="","",大会申込!F468)</f>
        <v/>
      </c>
      <c r="E467" t="str">
        <f>IF(大会申込!$B468="","",大会申込!G468)</f>
        <v/>
      </c>
      <c r="F467" t="str">
        <f>IF(大会申込!$B468="","",大会申込!B468)</f>
        <v/>
      </c>
      <c r="G467" t="str">
        <f>IF(大会申込!$B468="","",大会申込!I468)</f>
        <v/>
      </c>
      <c r="H467" t="str">
        <f>大会申込!M468&amp;大会申込!K468&amp;" "&amp;大会申込!N468</f>
        <v xml:space="preserve">20 </v>
      </c>
    </row>
    <row r="468" spans="1:8" x14ac:dyDescent="0.4">
      <c r="A468" t="str">
        <f>IF(大会申込!B469="","","07"&amp;大会申込!B469+1000000)</f>
        <v/>
      </c>
      <c r="B468" t="str">
        <f>IF(大会申込!$B469="","",大会申込!C469)</f>
        <v/>
      </c>
      <c r="C468" t="str">
        <f>IF(大会申込!$B469="","",大会申込!D469)</f>
        <v/>
      </c>
      <c r="D468" t="str">
        <f>IF(大会申込!$B469="","",大会申込!F469)</f>
        <v/>
      </c>
      <c r="E468" t="str">
        <f>IF(大会申込!$B469="","",大会申込!G469)</f>
        <v/>
      </c>
      <c r="F468" t="str">
        <f>IF(大会申込!$B469="","",大会申込!B469)</f>
        <v/>
      </c>
      <c r="G468" t="str">
        <f>IF(大会申込!$B469="","",大会申込!I469)</f>
        <v/>
      </c>
      <c r="H468" t="str">
        <f>大会申込!M469&amp;大会申込!K469&amp;" "&amp;大会申込!N469</f>
        <v xml:space="preserve">20 </v>
      </c>
    </row>
    <row r="469" spans="1:8" x14ac:dyDescent="0.4">
      <c r="A469" t="str">
        <f>IF(大会申込!B470="","","07"&amp;大会申込!B470+1000000)</f>
        <v/>
      </c>
      <c r="B469" t="str">
        <f>IF(大会申込!$B470="","",大会申込!C470)</f>
        <v/>
      </c>
      <c r="C469" t="str">
        <f>IF(大会申込!$B470="","",大会申込!D470)</f>
        <v/>
      </c>
      <c r="D469" t="str">
        <f>IF(大会申込!$B470="","",大会申込!F470)</f>
        <v/>
      </c>
      <c r="E469" t="str">
        <f>IF(大会申込!$B470="","",大会申込!G470)</f>
        <v/>
      </c>
      <c r="F469" t="str">
        <f>IF(大会申込!$B470="","",大会申込!B470)</f>
        <v/>
      </c>
      <c r="G469" t="str">
        <f>IF(大会申込!$B470="","",大会申込!I470)</f>
        <v/>
      </c>
      <c r="H469" t="str">
        <f>大会申込!M470&amp;大会申込!K470&amp;" "&amp;大会申込!N470</f>
        <v xml:space="preserve">20 </v>
      </c>
    </row>
    <row r="470" spans="1:8" x14ac:dyDescent="0.4">
      <c r="A470" t="str">
        <f>IF(大会申込!B471="","","07"&amp;大会申込!B471+1000000)</f>
        <v/>
      </c>
      <c r="B470" t="str">
        <f>IF(大会申込!$B471="","",大会申込!C471)</f>
        <v/>
      </c>
      <c r="C470" t="str">
        <f>IF(大会申込!$B471="","",大会申込!D471)</f>
        <v/>
      </c>
      <c r="D470" t="str">
        <f>IF(大会申込!$B471="","",大会申込!F471)</f>
        <v/>
      </c>
      <c r="E470" t="str">
        <f>IF(大会申込!$B471="","",大会申込!G471)</f>
        <v/>
      </c>
      <c r="F470" t="str">
        <f>IF(大会申込!$B471="","",大会申込!B471)</f>
        <v/>
      </c>
      <c r="G470" t="str">
        <f>IF(大会申込!$B471="","",大会申込!I471)</f>
        <v/>
      </c>
      <c r="H470" t="str">
        <f>大会申込!M471&amp;大会申込!K471&amp;" "&amp;大会申込!N471</f>
        <v xml:space="preserve">20 </v>
      </c>
    </row>
    <row r="471" spans="1:8" x14ac:dyDescent="0.4">
      <c r="A471" t="str">
        <f>IF(大会申込!B472="","","07"&amp;大会申込!B472+1000000)</f>
        <v/>
      </c>
      <c r="B471" t="str">
        <f>IF(大会申込!$B472="","",大会申込!C472)</f>
        <v/>
      </c>
      <c r="C471" t="str">
        <f>IF(大会申込!$B472="","",大会申込!D472)</f>
        <v/>
      </c>
      <c r="D471" t="str">
        <f>IF(大会申込!$B472="","",大会申込!F472)</f>
        <v/>
      </c>
      <c r="E471" t="str">
        <f>IF(大会申込!$B472="","",大会申込!G472)</f>
        <v/>
      </c>
      <c r="F471" t="str">
        <f>IF(大会申込!$B472="","",大会申込!B472)</f>
        <v/>
      </c>
      <c r="G471" t="str">
        <f>IF(大会申込!$B472="","",大会申込!I472)</f>
        <v/>
      </c>
      <c r="H471" t="str">
        <f>大会申込!M472&amp;大会申込!K472&amp;" "&amp;大会申込!N472</f>
        <v xml:space="preserve">20 </v>
      </c>
    </row>
    <row r="472" spans="1:8" x14ac:dyDescent="0.4">
      <c r="A472" t="str">
        <f>IF(大会申込!B473="","","07"&amp;大会申込!B473+1000000)</f>
        <v/>
      </c>
      <c r="B472" t="str">
        <f>IF(大会申込!$B473="","",大会申込!C473)</f>
        <v/>
      </c>
      <c r="C472" t="str">
        <f>IF(大会申込!$B473="","",大会申込!D473)</f>
        <v/>
      </c>
      <c r="D472" t="str">
        <f>IF(大会申込!$B473="","",大会申込!F473)</f>
        <v/>
      </c>
      <c r="E472" t="str">
        <f>IF(大会申込!$B473="","",大会申込!G473)</f>
        <v/>
      </c>
      <c r="F472" t="str">
        <f>IF(大会申込!$B473="","",大会申込!B473)</f>
        <v/>
      </c>
      <c r="G472" t="str">
        <f>IF(大会申込!$B473="","",大会申込!I473)</f>
        <v/>
      </c>
      <c r="H472" t="str">
        <f>大会申込!M473&amp;大会申込!K473&amp;" "&amp;大会申込!N473</f>
        <v xml:space="preserve">20 </v>
      </c>
    </row>
    <row r="473" spans="1:8" x14ac:dyDescent="0.4">
      <c r="A473" t="str">
        <f>IF(大会申込!B474="","","07"&amp;大会申込!B474+1000000)</f>
        <v/>
      </c>
      <c r="B473" t="str">
        <f>IF(大会申込!$B474="","",大会申込!C474)</f>
        <v/>
      </c>
      <c r="C473" t="str">
        <f>IF(大会申込!$B474="","",大会申込!D474)</f>
        <v/>
      </c>
      <c r="D473" t="str">
        <f>IF(大会申込!$B474="","",大会申込!F474)</f>
        <v/>
      </c>
      <c r="E473" t="str">
        <f>IF(大会申込!$B474="","",大会申込!G474)</f>
        <v/>
      </c>
      <c r="F473" t="str">
        <f>IF(大会申込!$B474="","",大会申込!B474)</f>
        <v/>
      </c>
      <c r="G473" t="str">
        <f>IF(大会申込!$B474="","",大会申込!I474)</f>
        <v/>
      </c>
      <c r="H473" t="str">
        <f>大会申込!M474&amp;大会申込!K474&amp;" "&amp;大会申込!N474</f>
        <v xml:space="preserve">20 </v>
      </c>
    </row>
    <row r="474" spans="1:8" x14ac:dyDescent="0.4">
      <c r="A474" t="str">
        <f>IF(大会申込!B475="","","07"&amp;大会申込!B475+1000000)</f>
        <v/>
      </c>
      <c r="B474" t="str">
        <f>IF(大会申込!$B475="","",大会申込!C475)</f>
        <v/>
      </c>
      <c r="C474" t="str">
        <f>IF(大会申込!$B475="","",大会申込!D475)</f>
        <v/>
      </c>
      <c r="D474" t="str">
        <f>IF(大会申込!$B475="","",大会申込!F475)</f>
        <v/>
      </c>
      <c r="E474" t="str">
        <f>IF(大会申込!$B475="","",大会申込!G475)</f>
        <v/>
      </c>
      <c r="F474" t="str">
        <f>IF(大会申込!$B475="","",大会申込!B475)</f>
        <v/>
      </c>
      <c r="G474" t="str">
        <f>IF(大会申込!$B475="","",大会申込!I475)</f>
        <v/>
      </c>
      <c r="H474" t="str">
        <f>大会申込!M475&amp;大会申込!K475&amp;" "&amp;大会申込!N475</f>
        <v xml:space="preserve">20 </v>
      </c>
    </row>
    <row r="475" spans="1:8" x14ac:dyDescent="0.4">
      <c r="A475" t="str">
        <f>IF(大会申込!B476="","","07"&amp;大会申込!B476+1000000)</f>
        <v/>
      </c>
      <c r="B475" t="str">
        <f>IF(大会申込!$B476="","",大会申込!C476)</f>
        <v/>
      </c>
      <c r="C475" t="str">
        <f>IF(大会申込!$B476="","",大会申込!D476)</f>
        <v/>
      </c>
      <c r="D475" t="str">
        <f>IF(大会申込!$B476="","",大会申込!F476)</f>
        <v/>
      </c>
      <c r="E475" t="str">
        <f>IF(大会申込!$B476="","",大会申込!G476)</f>
        <v/>
      </c>
      <c r="F475" t="str">
        <f>IF(大会申込!$B476="","",大会申込!B476)</f>
        <v/>
      </c>
      <c r="G475" t="str">
        <f>IF(大会申込!$B476="","",大会申込!I476)</f>
        <v/>
      </c>
      <c r="H475" t="str">
        <f>大会申込!M476&amp;大会申込!K476&amp;" "&amp;大会申込!N476</f>
        <v xml:space="preserve">20 </v>
      </c>
    </row>
    <row r="476" spans="1:8" x14ac:dyDescent="0.4">
      <c r="A476" t="str">
        <f>IF(大会申込!B477="","","07"&amp;大会申込!B477+1000000)</f>
        <v/>
      </c>
      <c r="B476" t="str">
        <f>IF(大会申込!$B477="","",大会申込!C477)</f>
        <v/>
      </c>
      <c r="C476" t="str">
        <f>IF(大会申込!$B477="","",大会申込!D477)</f>
        <v/>
      </c>
      <c r="D476" t="str">
        <f>IF(大会申込!$B477="","",大会申込!F477)</f>
        <v/>
      </c>
      <c r="E476" t="str">
        <f>IF(大会申込!$B477="","",大会申込!G477)</f>
        <v/>
      </c>
      <c r="F476" t="str">
        <f>IF(大会申込!$B477="","",大会申込!B477)</f>
        <v/>
      </c>
      <c r="G476" t="str">
        <f>IF(大会申込!$B477="","",大会申込!I477)</f>
        <v/>
      </c>
      <c r="H476" t="str">
        <f>大会申込!M477&amp;大会申込!K477&amp;" "&amp;大会申込!N477</f>
        <v xml:space="preserve">20 </v>
      </c>
    </row>
    <row r="477" spans="1:8" x14ac:dyDescent="0.4">
      <c r="A477" t="str">
        <f>IF(大会申込!B478="","","07"&amp;大会申込!B478+1000000)</f>
        <v/>
      </c>
      <c r="B477" t="str">
        <f>IF(大会申込!$B478="","",大会申込!C478)</f>
        <v/>
      </c>
      <c r="C477" t="str">
        <f>IF(大会申込!$B478="","",大会申込!D478)</f>
        <v/>
      </c>
      <c r="D477" t="str">
        <f>IF(大会申込!$B478="","",大会申込!F478)</f>
        <v/>
      </c>
      <c r="E477" t="str">
        <f>IF(大会申込!$B478="","",大会申込!G478)</f>
        <v/>
      </c>
      <c r="F477" t="str">
        <f>IF(大会申込!$B478="","",大会申込!B478)</f>
        <v/>
      </c>
      <c r="G477" t="str">
        <f>IF(大会申込!$B478="","",大会申込!I478)</f>
        <v/>
      </c>
      <c r="H477" t="str">
        <f>大会申込!M478&amp;大会申込!K478&amp;" "&amp;大会申込!N478</f>
        <v xml:space="preserve">20 </v>
      </c>
    </row>
    <row r="478" spans="1:8" x14ac:dyDescent="0.4">
      <c r="A478" t="str">
        <f>IF(大会申込!B479="","","07"&amp;大会申込!B479+1000000)</f>
        <v/>
      </c>
      <c r="B478" t="str">
        <f>IF(大会申込!$B479="","",大会申込!C479)</f>
        <v/>
      </c>
      <c r="C478" t="str">
        <f>IF(大会申込!$B479="","",大会申込!D479)</f>
        <v/>
      </c>
      <c r="D478" t="str">
        <f>IF(大会申込!$B479="","",大会申込!F479)</f>
        <v/>
      </c>
      <c r="E478" t="str">
        <f>IF(大会申込!$B479="","",大会申込!G479)</f>
        <v/>
      </c>
      <c r="F478" t="str">
        <f>IF(大会申込!$B479="","",大会申込!B479)</f>
        <v/>
      </c>
      <c r="G478" t="str">
        <f>IF(大会申込!$B479="","",大会申込!I479)</f>
        <v/>
      </c>
      <c r="H478" t="str">
        <f>大会申込!M479&amp;大会申込!K479&amp;" "&amp;大会申込!N479</f>
        <v xml:space="preserve">20 </v>
      </c>
    </row>
    <row r="479" spans="1:8" x14ac:dyDescent="0.4">
      <c r="A479" t="str">
        <f>IF(大会申込!B480="","","07"&amp;大会申込!B480+1000000)</f>
        <v/>
      </c>
      <c r="B479" t="str">
        <f>IF(大会申込!$B480="","",大会申込!C480)</f>
        <v/>
      </c>
      <c r="C479" t="str">
        <f>IF(大会申込!$B480="","",大会申込!D480)</f>
        <v/>
      </c>
      <c r="D479" t="str">
        <f>IF(大会申込!$B480="","",大会申込!F480)</f>
        <v/>
      </c>
      <c r="E479" t="str">
        <f>IF(大会申込!$B480="","",大会申込!G480)</f>
        <v/>
      </c>
      <c r="F479" t="str">
        <f>IF(大会申込!$B480="","",大会申込!B480)</f>
        <v/>
      </c>
      <c r="G479" t="str">
        <f>IF(大会申込!$B480="","",大会申込!I480)</f>
        <v/>
      </c>
      <c r="H479" t="str">
        <f>大会申込!M480&amp;大会申込!K480&amp;" "&amp;大会申込!N480</f>
        <v xml:space="preserve">20 </v>
      </c>
    </row>
    <row r="480" spans="1:8" x14ac:dyDescent="0.4">
      <c r="A480" t="str">
        <f>IF(大会申込!B481="","","07"&amp;大会申込!B481+1000000)</f>
        <v/>
      </c>
      <c r="B480" t="str">
        <f>IF(大会申込!$B481="","",大会申込!C481)</f>
        <v/>
      </c>
      <c r="C480" t="str">
        <f>IF(大会申込!$B481="","",大会申込!D481)</f>
        <v/>
      </c>
      <c r="D480" t="str">
        <f>IF(大会申込!$B481="","",大会申込!F481)</f>
        <v/>
      </c>
      <c r="E480" t="str">
        <f>IF(大会申込!$B481="","",大会申込!G481)</f>
        <v/>
      </c>
      <c r="F480" t="str">
        <f>IF(大会申込!$B481="","",大会申込!B481)</f>
        <v/>
      </c>
      <c r="G480" t="str">
        <f>IF(大会申込!$B481="","",大会申込!I481)</f>
        <v/>
      </c>
      <c r="H480" t="str">
        <f>大会申込!M481&amp;大会申込!K481&amp;" "&amp;大会申込!N481</f>
        <v xml:space="preserve">20 </v>
      </c>
    </row>
    <row r="481" spans="1:8" x14ac:dyDescent="0.4">
      <c r="A481" t="str">
        <f>IF(大会申込!B482="","","07"&amp;大会申込!B482+1000000)</f>
        <v/>
      </c>
      <c r="B481" t="str">
        <f>IF(大会申込!$B482="","",大会申込!C482)</f>
        <v/>
      </c>
      <c r="C481" t="str">
        <f>IF(大会申込!$B482="","",大会申込!D482)</f>
        <v/>
      </c>
      <c r="D481" t="str">
        <f>IF(大会申込!$B482="","",大会申込!F482)</f>
        <v/>
      </c>
      <c r="E481" t="str">
        <f>IF(大会申込!$B482="","",大会申込!G482)</f>
        <v/>
      </c>
      <c r="F481" t="str">
        <f>IF(大会申込!$B482="","",大会申込!B482)</f>
        <v/>
      </c>
      <c r="G481" t="str">
        <f>IF(大会申込!$B482="","",大会申込!I482)</f>
        <v/>
      </c>
      <c r="H481" t="str">
        <f>大会申込!M482&amp;大会申込!K482&amp;" "&amp;大会申込!N482</f>
        <v xml:space="preserve">20 </v>
      </c>
    </row>
    <row r="482" spans="1:8" x14ac:dyDescent="0.4">
      <c r="A482" t="str">
        <f>IF(大会申込!B483="","","07"&amp;大会申込!B483+1000000)</f>
        <v/>
      </c>
      <c r="B482" t="str">
        <f>IF(大会申込!$B483="","",大会申込!C483)</f>
        <v/>
      </c>
      <c r="C482" t="str">
        <f>IF(大会申込!$B483="","",大会申込!D483)</f>
        <v/>
      </c>
      <c r="D482" t="str">
        <f>IF(大会申込!$B483="","",大会申込!F483)</f>
        <v/>
      </c>
      <c r="E482" t="str">
        <f>IF(大会申込!$B483="","",大会申込!G483)</f>
        <v/>
      </c>
      <c r="F482" t="str">
        <f>IF(大会申込!$B483="","",大会申込!B483)</f>
        <v/>
      </c>
      <c r="G482" t="str">
        <f>IF(大会申込!$B483="","",大会申込!I483)</f>
        <v/>
      </c>
      <c r="H482" t="str">
        <f>大会申込!M483&amp;大会申込!K483&amp;" "&amp;大会申込!N483</f>
        <v xml:space="preserve">20 </v>
      </c>
    </row>
    <row r="483" spans="1:8" x14ac:dyDescent="0.4">
      <c r="A483" t="str">
        <f>IF(大会申込!B484="","","07"&amp;大会申込!B484+1000000)</f>
        <v/>
      </c>
      <c r="B483" t="str">
        <f>IF(大会申込!$B484="","",大会申込!C484)</f>
        <v/>
      </c>
      <c r="C483" t="str">
        <f>IF(大会申込!$B484="","",大会申込!D484)</f>
        <v/>
      </c>
      <c r="D483" t="str">
        <f>IF(大会申込!$B484="","",大会申込!F484)</f>
        <v/>
      </c>
      <c r="E483" t="str">
        <f>IF(大会申込!$B484="","",大会申込!G484)</f>
        <v/>
      </c>
      <c r="F483" t="str">
        <f>IF(大会申込!$B484="","",大会申込!B484)</f>
        <v/>
      </c>
      <c r="G483" t="str">
        <f>IF(大会申込!$B484="","",大会申込!I484)</f>
        <v/>
      </c>
      <c r="H483" t="str">
        <f>大会申込!M484&amp;大会申込!K484&amp;" "&amp;大会申込!N484</f>
        <v xml:space="preserve">20 </v>
      </c>
    </row>
    <row r="484" spans="1:8" x14ac:dyDescent="0.4">
      <c r="A484" t="str">
        <f>IF(大会申込!B485="","","07"&amp;大会申込!B485+1000000)</f>
        <v/>
      </c>
      <c r="B484" t="str">
        <f>IF(大会申込!$B485="","",大会申込!C485)</f>
        <v/>
      </c>
      <c r="C484" t="str">
        <f>IF(大会申込!$B485="","",大会申込!D485)</f>
        <v/>
      </c>
      <c r="D484" t="str">
        <f>IF(大会申込!$B485="","",大会申込!F485)</f>
        <v/>
      </c>
      <c r="E484" t="str">
        <f>IF(大会申込!$B485="","",大会申込!G485)</f>
        <v/>
      </c>
      <c r="F484" t="str">
        <f>IF(大会申込!$B485="","",大会申込!B485)</f>
        <v/>
      </c>
      <c r="G484" t="str">
        <f>IF(大会申込!$B485="","",大会申込!I485)</f>
        <v/>
      </c>
      <c r="H484" t="str">
        <f>大会申込!M485&amp;大会申込!K485&amp;" "&amp;大会申込!N485</f>
        <v xml:space="preserve">20 </v>
      </c>
    </row>
    <row r="485" spans="1:8" x14ac:dyDescent="0.4">
      <c r="A485" t="str">
        <f>IF(大会申込!B486="","","07"&amp;大会申込!B486+1000000)</f>
        <v/>
      </c>
      <c r="B485" t="str">
        <f>IF(大会申込!$B486="","",大会申込!C486)</f>
        <v/>
      </c>
      <c r="C485" t="str">
        <f>IF(大会申込!$B486="","",大会申込!D486)</f>
        <v/>
      </c>
      <c r="D485" t="str">
        <f>IF(大会申込!$B486="","",大会申込!F486)</f>
        <v/>
      </c>
      <c r="E485" t="str">
        <f>IF(大会申込!$B486="","",大会申込!G486)</f>
        <v/>
      </c>
      <c r="F485" t="str">
        <f>IF(大会申込!$B486="","",大会申込!B486)</f>
        <v/>
      </c>
      <c r="G485" t="str">
        <f>IF(大会申込!$B486="","",大会申込!I486)</f>
        <v/>
      </c>
      <c r="H485" t="str">
        <f>大会申込!M486&amp;大会申込!K486&amp;" "&amp;大会申込!N486</f>
        <v xml:space="preserve">20 </v>
      </c>
    </row>
    <row r="486" spans="1:8" x14ac:dyDescent="0.4">
      <c r="A486" t="str">
        <f>IF(大会申込!B487="","","07"&amp;大会申込!B487+1000000)</f>
        <v/>
      </c>
      <c r="B486" t="str">
        <f>IF(大会申込!$B487="","",大会申込!C487)</f>
        <v/>
      </c>
      <c r="C486" t="str">
        <f>IF(大会申込!$B487="","",大会申込!D487)</f>
        <v/>
      </c>
      <c r="D486" t="str">
        <f>IF(大会申込!$B487="","",大会申込!F487)</f>
        <v/>
      </c>
      <c r="E486" t="str">
        <f>IF(大会申込!$B487="","",大会申込!G487)</f>
        <v/>
      </c>
      <c r="F486" t="str">
        <f>IF(大会申込!$B487="","",大会申込!B487)</f>
        <v/>
      </c>
      <c r="G486" t="str">
        <f>IF(大会申込!$B487="","",大会申込!I487)</f>
        <v/>
      </c>
      <c r="H486" t="str">
        <f>大会申込!M487&amp;大会申込!K487&amp;" "&amp;大会申込!N487</f>
        <v xml:space="preserve">20 </v>
      </c>
    </row>
    <row r="487" spans="1:8" x14ac:dyDescent="0.4">
      <c r="A487" t="str">
        <f>IF(大会申込!B488="","","07"&amp;大会申込!B488+1000000)</f>
        <v/>
      </c>
      <c r="B487" t="str">
        <f>IF(大会申込!$B488="","",大会申込!C488)</f>
        <v/>
      </c>
      <c r="C487" t="str">
        <f>IF(大会申込!$B488="","",大会申込!D488)</f>
        <v/>
      </c>
      <c r="D487" t="str">
        <f>IF(大会申込!$B488="","",大会申込!F488)</f>
        <v/>
      </c>
      <c r="E487" t="str">
        <f>IF(大会申込!$B488="","",大会申込!G488)</f>
        <v/>
      </c>
      <c r="F487" t="str">
        <f>IF(大会申込!$B488="","",大会申込!B488)</f>
        <v/>
      </c>
      <c r="G487" t="str">
        <f>IF(大会申込!$B488="","",大会申込!I488)</f>
        <v/>
      </c>
      <c r="H487" t="str">
        <f>大会申込!M488&amp;大会申込!K488&amp;" "&amp;大会申込!N488</f>
        <v xml:space="preserve">20 </v>
      </c>
    </row>
    <row r="488" spans="1:8" x14ac:dyDescent="0.4">
      <c r="A488" t="str">
        <f>IF(大会申込!B489="","","07"&amp;大会申込!B489+1000000)</f>
        <v/>
      </c>
      <c r="B488" t="str">
        <f>IF(大会申込!$B489="","",大会申込!C489)</f>
        <v/>
      </c>
      <c r="C488" t="str">
        <f>IF(大会申込!$B489="","",大会申込!D489)</f>
        <v/>
      </c>
      <c r="D488" t="str">
        <f>IF(大会申込!$B489="","",大会申込!F489)</f>
        <v/>
      </c>
      <c r="E488" t="str">
        <f>IF(大会申込!$B489="","",大会申込!G489)</f>
        <v/>
      </c>
      <c r="F488" t="str">
        <f>IF(大会申込!$B489="","",大会申込!B489)</f>
        <v/>
      </c>
      <c r="G488" t="str">
        <f>IF(大会申込!$B489="","",大会申込!I489)</f>
        <v/>
      </c>
      <c r="H488" t="str">
        <f>大会申込!M489&amp;大会申込!K489&amp;" "&amp;大会申込!N489</f>
        <v xml:space="preserve">20 </v>
      </c>
    </row>
    <row r="489" spans="1:8" x14ac:dyDescent="0.4">
      <c r="A489" t="str">
        <f>IF(大会申込!B490="","","07"&amp;大会申込!B490+1000000)</f>
        <v/>
      </c>
      <c r="B489" t="str">
        <f>IF(大会申込!$B490="","",大会申込!C490)</f>
        <v/>
      </c>
      <c r="C489" t="str">
        <f>IF(大会申込!$B490="","",大会申込!D490)</f>
        <v/>
      </c>
      <c r="D489" t="str">
        <f>IF(大会申込!$B490="","",大会申込!F490)</f>
        <v/>
      </c>
      <c r="E489" t="str">
        <f>IF(大会申込!$B490="","",大会申込!G490)</f>
        <v/>
      </c>
      <c r="F489" t="str">
        <f>IF(大会申込!$B490="","",大会申込!B490)</f>
        <v/>
      </c>
      <c r="G489" t="str">
        <f>IF(大会申込!$B490="","",大会申込!I490)</f>
        <v/>
      </c>
      <c r="H489" t="str">
        <f>大会申込!M490&amp;大会申込!K490&amp;" "&amp;大会申込!N490</f>
        <v xml:space="preserve">20 </v>
      </c>
    </row>
    <row r="490" spans="1:8" x14ac:dyDescent="0.4">
      <c r="A490" t="str">
        <f>IF(大会申込!B491="","","07"&amp;大会申込!B491+1000000)</f>
        <v/>
      </c>
      <c r="B490" t="str">
        <f>IF(大会申込!$B491="","",大会申込!C491)</f>
        <v/>
      </c>
      <c r="C490" t="str">
        <f>IF(大会申込!$B491="","",大会申込!D491)</f>
        <v/>
      </c>
      <c r="D490" t="str">
        <f>IF(大会申込!$B491="","",大会申込!F491)</f>
        <v/>
      </c>
      <c r="E490" t="str">
        <f>IF(大会申込!$B491="","",大会申込!G491)</f>
        <v/>
      </c>
      <c r="F490" t="str">
        <f>IF(大会申込!$B491="","",大会申込!B491)</f>
        <v/>
      </c>
      <c r="G490" t="str">
        <f>IF(大会申込!$B491="","",大会申込!I491)</f>
        <v/>
      </c>
      <c r="H490" t="str">
        <f>大会申込!M491&amp;大会申込!K491&amp;" "&amp;大会申込!N491</f>
        <v xml:space="preserve">20 </v>
      </c>
    </row>
    <row r="491" spans="1:8" x14ac:dyDescent="0.4">
      <c r="A491" t="str">
        <f>IF(大会申込!B492="","","07"&amp;大会申込!B492+1000000)</f>
        <v/>
      </c>
      <c r="B491" t="str">
        <f>IF(大会申込!$B492="","",大会申込!C492)</f>
        <v/>
      </c>
      <c r="C491" t="str">
        <f>IF(大会申込!$B492="","",大会申込!D492)</f>
        <v/>
      </c>
      <c r="D491" t="str">
        <f>IF(大会申込!$B492="","",大会申込!F492)</f>
        <v/>
      </c>
      <c r="E491" t="str">
        <f>IF(大会申込!$B492="","",大会申込!G492)</f>
        <v/>
      </c>
      <c r="F491" t="str">
        <f>IF(大会申込!$B492="","",大会申込!B492)</f>
        <v/>
      </c>
      <c r="G491" t="str">
        <f>IF(大会申込!$B492="","",大会申込!I492)</f>
        <v/>
      </c>
      <c r="H491" t="str">
        <f>大会申込!M492&amp;大会申込!K492&amp;" "&amp;大会申込!N492</f>
        <v xml:space="preserve">20 </v>
      </c>
    </row>
    <row r="492" spans="1:8" x14ac:dyDescent="0.4">
      <c r="A492" t="str">
        <f>IF(大会申込!B493="","","07"&amp;大会申込!B493+1000000)</f>
        <v/>
      </c>
      <c r="B492" t="str">
        <f>IF(大会申込!$B493="","",大会申込!C493)</f>
        <v/>
      </c>
      <c r="C492" t="str">
        <f>IF(大会申込!$B493="","",大会申込!D493)</f>
        <v/>
      </c>
      <c r="D492" t="str">
        <f>IF(大会申込!$B493="","",大会申込!F493)</f>
        <v/>
      </c>
      <c r="E492" t="str">
        <f>IF(大会申込!$B493="","",大会申込!G493)</f>
        <v/>
      </c>
      <c r="F492" t="str">
        <f>IF(大会申込!$B493="","",大会申込!B493)</f>
        <v/>
      </c>
      <c r="G492" t="str">
        <f>IF(大会申込!$B493="","",大会申込!I493)</f>
        <v/>
      </c>
      <c r="H492" t="str">
        <f>大会申込!M493&amp;大会申込!K493&amp;" "&amp;大会申込!N493</f>
        <v xml:space="preserve">20 </v>
      </c>
    </row>
    <row r="493" spans="1:8" x14ac:dyDescent="0.4">
      <c r="A493" t="str">
        <f>IF(大会申込!B494="","","07"&amp;大会申込!B494+1000000)</f>
        <v/>
      </c>
      <c r="B493" t="str">
        <f>IF(大会申込!$B494="","",大会申込!C494)</f>
        <v/>
      </c>
      <c r="C493" t="str">
        <f>IF(大会申込!$B494="","",大会申込!D494)</f>
        <v/>
      </c>
      <c r="D493" t="str">
        <f>IF(大会申込!$B494="","",大会申込!F494)</f>
        <v/>
      </c>
      <c r="E493" t="str">
        <f>IF(大会申込!$B494="","",大会申込!G494)</f>
        <v/>
      </c>
      <c r="F493" t="str">
        <f>IF(大会申込!$B494="","",大会申込!B494)</f>
        <v/>
      </c>
      <c r="G493" t="str">
        <f>IF(大会申込!$B494="","",大会申込!I494)</f>
        <v/>
      </c>
      <c r="H493" t="str">
        <f>大会申込!M494&amp;大会申込!K494&amp;" "&amp;大会申込!N494</f>
        <v xml:space="preserve">20 </v>
      </c>
    </row>
    <row r="494" spans="1:8" x14ac:dyDescent="0.4">
      <c r="A494" t="str">
        <f>IF(大会申込!B495="","","07"&amp;大会申込!B495+1000000)</f>
        <v/>
      </c>
      <c r="B494" t="str">
        <f>IF(大会申込!$B495="","",大会申込!C495)</f>
        <v/>
      </c>
      <c r="C494" t="str">
        <f>IF(大会申込!$B495="","",大会申込!D495)</f>
        <v/>
      </c>
      <c r="D494" t="str">
        <f>IF(大会申込!$B495="","",大会申込!F495)</f>
        <v/>
      </c>
      <c r="E494" t="str">
        <f>IF(大会申込!$B495="","",大会申込!G495)</f>
        <v/>
      </c>
      <c r="F494" t="str">
        <f>IF(大会申込!$B495="","",大会申込!B495)</f>
        <v/>
      </c>
      <c r="G494" t="str">
        <f>IF(大会申込!$B495="","",大会申込!I495)</f>
        <v/>
      </c>
      <c r="H494" t="str">
        <f>大会申込!M495&amp;大会申込!K495&amp;" "&amp;大会申込!N495</f>
        <v xml:space="preserve">20 </v>
      </c>
    </row>
    <row r="495" spans="1:8" x14ac:dyDescent="0.4">
      <c r="A495" t="str">
        <f>IF(大会申込!B496="","","07"&amp;大会申込!B496+1000000)</f>
        <v/>
      </c>
      <c r="B495" t="str">
        <f>IF(大会申込!$B496="","",大会申込!C496)</f>
        <v/>
      </c>
      <c r="C495" t="str">
        <f>IF(大会申込!$B496="","",大会申込!D496)</f>
        <v/>
      </c>
      <c r="D495" t="str">
        <f>IF(大会申込!$B496="","",大会申込!F496)</f>
        <v/>
      </c>
      <c r="E495" t="str">
        <f>IF(大会申込!$B496="","",大会申込!G496)</f>
        <v/>
      </c>
      <c r="F495" t="str">
        <f>IF(大会申込!$B496="","",大会申込!B496)</f>
        <v/>
      </c>
      <c r="G495" t="str">
        <f>IF(大会申込!$B496="","",大会申込!I496)</f>
        <v/>
      </c>
      <c r="H495" t="str">
        <f>大会申込!M496&amp;大会申込!K496&amp;" "&amp;大会申込!N496</f>
        <v xml:space="preserve">20 </v>
      </c>
    </row>
    <row r="496" spans="1:8" x14ac:dyDescent="0.4">
      <c r="A496" t="str">
        <f>IF(大会申込!B497="","","07"&amp;大会申込!B497+1000000)</f>
        <v/>
      </c>
      <c r="B496" t="str">
        <f>IF(大会申込!$B497="","",大会申込!C497)</f>
        <v/>
      </c>
      <c r="C496" t="str">
        <f>IF(大会申込!$B497="","",大会申込!D497)</f>
        <v/>
      </c>
      <c r="D496" t="str">
        <f>IF(大会申込!$B497="","",大会申込!F497)</f>
        <v/>
      </c>
      <c r="E496" t="str">
        <f>IF(大会申込!$B497="","",大会申込!G497)</f>
        <v/>
      </c>
      <c r="F496" t="str">
        <f>IF(大会申込!$B497="","",大会申込!B497)</f>
        <v/>
      </c>
      <c r="G496" t="str">
        <f>IF(大会申込!$B497="","",大会申込!I497)</f>
        <v/>
      </c>
      <c r="H496" t="str">
        <f>大会申込!M497&amp;大会申込!K497&amp;" "&amp;大会申込!N497</f>
        <v xml:space="preserve">20 </v>
      </c>
    </row>
    <row r="497" spans="1:8" x14ac:dyDescent="0.4">
      <c r="A497" t="str">
        <f>IF(大会申込!B498="","","07"&amp;大会申込!B498+1000000)</f>
        <v/>
      </c>
      <c r="B497" t="str">
        <f>IF(大会申込!$B498="","",大会申込!C498)</f>
        <v/>
      </c>
      <c r="C497" t="str">
        <f>IF(大会申込!$B498="","",大会申込!D498)</f>
        <v/>
      </c>
      <c r="D497" t="str">
        <f>IF(大会申込!$B498="","",大会申込!F498)</f>
        <v/>
      </c>
      <c r="E497" t="str">
        <f>IF(大会申込!$B498="","",大会申込!G498)</f>
        <v/>
      </c>
      <c r="F497" t="str">
        <f>IF(大会申込!$B498="","",大会申込!B498)</f>
        <v/>
      </c>
      <c r="G497" t="str">
        <f>IF(大会申込!$B498="","",大会申込!I498)</f>
        <v/>
      </c>
      <c r="H497" t="str">
        <f>大会申込!M498&amp;大会申込!K498&amp;" "&amp;大会申込!N498</f>
        <v xml:space="preserve">20 </v>
      </c>
    </row>
    <row r="498" spans="1:8" x14ac:dyDescent="0.4">
      <c r="A498" t="str">
        <f>IF(大会申込!B499="","","07"&amp;大会申込!B499+1000000)</f>
        <v/>
      </c>
      <c r="B498" t="str">
        <f>IF(大会申込!$B499="","",大会申込!C499)</f>
        <v/>
      </c>
      <c r="C498" t="str">
        <f>IF(大会申込!$B499="","",大会申込!D499)</f>
        <v/>
      </c>
      <c r="D498" t="str">
        <f>IF(大会申込!$B499="","",大会申込!F499)</f>
        <v/>
      </c>
      <c r="E498" t="str">
        <f>IF(大会申込!$B499="","",大会申込!G499)</f>
        <v/>
      </c>
      <c r="F498" t="str">
        <f>IF(大会申込!$B499="","",大会申込!B499)</f>
        <v/>
      </c>
      <c r="G498" t="str">
        <f>IF(大会申込!$B499="","",大会申込!I499)</f>
        <v/>
      </c>
      <c r="H498" t="str">
        <f>大会申込!M499&amp;大会申込!K499&amp;" "&amp;大会申込!N499</f>
        <v xml:space="preserve">20 </v>
      </c>
    </row>
    <row r="499" spans="1:8" x14ac:dyDescent="0.4">
      <c r="A499" t="str">
        <f>IF(大会申込!B500="","","07"&amp;大会申込!B500+1000000)</f>
        <v/>
      </c>
      <c r="B499" t="str">
        <f>IF(大会申込!$B500="","",大会申込!C500)</f>
        <v/>
      </c>
      <c r="C499" t="str">
        <f>IF(大会申込!$B500="","",大会申込!D500)</f>
        <v/>
      </c>
      <c r="D499" t="str">
        <f>IF(大会申込!$B500="","",大会申込!F500)</f>
        <v/>
      </c>
      <c r="E499" t="str">
        <f>IF(大会申込!$B500="","",大会申込!G500)</f>
        <v/>
      </c>
      <c r="F499" t="str">
        <f>IF(大会申込!$B500="","",大会申込!B500)</f>
        <v/>
      </c>
      <c r="G499" t="str">
        <f>IF(大会申込!$B500="","",大会申込!I500)</f>
        <v/>
      </c>
      <c r="H499" t="str">
        <f>大会申込!M500&amp;大会申込!K500&amp;" "&amp;大会申込!N500</f>
        <v xml:space="preserve">20 </v>
      </c>
    </row>
    <row r="500" spans="1:8" x14ac:dyDescent="0.4">
      <c r="A500" t="str">
        <f>IF(大会申込!B501="","","07"&amp;大会申込!B501+1000000)</f>
        <v/>
      </c>
      <c r="B500" t="str">
        <f>IF(大会申込!$B501="","",大会申込!C501)</f>
        <v/>
      </c>
      <c r="C500" t="str">
        <f>IF(大会申込!$B501="","",大会申込!D501)</f>
        <v/>
      </c>
      <c r="D500" t="str">
        <f>IF(大会申込!$B501="","",大会申込!F501)</f>
        <v/>
      </c>
      <c r="E500" t="str">
        <f>IF(大会申込!$B501="","",大会申込!G501)</f>
        <v/>
      </c>
      <c r="F500" t="str">
        <f>IF(大会申込!$B501="","",大会申込!B501)</f>
        <v/>
      </c>
      <c r="G500" t="str">
        <f>IF(大会申込!$B501="","",大会申込!I501)</f>
        <v/>
      </c>
      <c r="H500" t="str">
        <f>大会申込!M501&amp;大会申込!K501&amp;" "&amp;大会申込!N501</f>
        <v xml:space="preserve">20 </v>
      </c>
    </row>
    <row r="501" spans="1:8" x14ac:dyDescent="0.4">
      <c r="A501" t="str">
        <f>IF(大会申込!B502="","","07"&amp;大会申込!B502+1000000)</f>
        <v/>
      </c>
      <c r="B501" t="str">
        <f>IF(大会申込!$B502="","",大会申込!C502)</f>
        <v/>
      </c>
      <c r="C501" t="str">
        <f>IF(大会申込!$B502="","",大会申込!D502)</f>
        <v/>
      </c>
      <c r="D501" t="str">
        <f>IF(大会申込!$B502="","",大会申込!F502)</f>
        <v/>
      </c>
      <c r="E501" t="str">
        <f>IF(大会申込!$B502="","",大会申込!G502)</f>
        <v/>
      </c>
      <c r="F501" t="str">
        <f>IF(大会申込!$B502="","",大会申込!B502)</f>
        <v/>
      </c>
      <c r="G501" t="str">
        <f>IF(大会申込!$B502="","",大会申込!I502)</f>
        <v/>
      </c>
      <c r="H501" t="str">
        <f>大会申込!M502&amp;大会申込!K502&amp;" "&amp;大会申込!N502</f>
        <v xml:space="preserve">20 </v>
      </c>
    </row>
    <row r="502" spans="1:8" x14ac:dyDescent="0.4">
      <c r="A502" t="str">
        <f>IF(大会申込!B503="","","07"&amp;大会申込!B503+1000000)</f>
        <v/>
      </c>
      <c r="B502" t="str">
        <f>IF(大会申込!$B503="","",大会申込!C503)</f>
        <v/>
      </c>
      <c r="C502" t="str">
        <f>IF(大会申込!$B503="","",大会申込!D503)</f>
        <v/>
      </c>
      <c r="D502" t="str">
        <f>IF(大会申込!$B503="","",大会申込!F503)</f>
        <v/>
      </c>
      <c r="E502" t="str">
        <f>IF(大会申込!$B503="","",大会申込!G503)</f>
        <v/>
      </c>
      <c r="F502" t="str">
        <f>IF(大会申込!$B503="","",大会申込!B503)</f>
        <v/>
      </c>
      <c r="G502" t="str">
        <f>IF(大会申込!$B503="","",大会申込!I503)</f>
        <v/>
      </c>
      <c r="H502" t="str">
        <f>大会申込!M503&amp;大会申込!K503&amp;" "&amp;大会申込!N503</f>
        <v xml:space="preserve">20 </v>
      </c>
    </row>
    <row r="503" spans="1:8" x14ac:dyDescent="0.4">
      <c r="A503" t="str">
        <f>IF(大会申込!B504="","","07"&amp;大会申込!B504+1000000)</f>
        <v/>
      </c>
      <c r="B503" t="str">
        <f>IF(大会申込!$B504="","",大会申込!C504)</f>
        <v/>
      </c>
      <c r="C503" t="str">
        <f>IF(大会申込!$B504="","",大会申込!D504)</f>
        <v/>
      </c>
      <c r="D503" t="str">
        <f>IF(大会申込!$B504="","",大会申込!F504)</f>
        <v/>
      </c>
      <c r="E503" t="str">
        <f>IF(大会申込!$B504="","",大会申込!G504)</f>
        <v/>
      </c>
      <c r="F503" t="str">
        <f>IF(大会申込!$B504="","",大会申込!B504)</f>
        <v/>
      </c>
      <c r="G503" t="str">
        <f>IF(大会申込!$B504="","",大会申込!I504)</f>
        <v/>
      </c>
      <c r="H503" t="str">
        <f>大会申込!M504&amp;大会申込!K504&amp;" "&amp;大会申込!N504</f>
        <v xml:space="preserve">20 </v>
      </c>
    </row>
    <row r="504" spans="1:8" x14ac:dyDescent="0.4">
      <c r="A504" t="str">
        <f>IF(大会申込!B505="","","07"&amp;大会申込!B505+1000000)</f>
        <v/>
      </c>
      <c r="B504" t="str">
        <f>IF(大会申込!$B505="","",大会申込!C505)</f>
        <v/>
      </c>
      <c r="C504" t="str">
        <f>IF(大会申込!$B505="","",大会申込!D505)</f>
        <v/>
      </c>
      <c r="D504" t="str">
        <f>IF(大会申込!$B505="","",大会申込!F505)</f>
        <v/>
      </c>
      <c r="E504" t="str">
        <f>IF(大会申込!$B505="","",大会申込!G505)</f>
        <v/>
      </c>
      <c r="F504" t="str">
        <f>IF(大会申込!$B505="","",大会申込!B505)</f>
        <v/>
      </c>
      <c r="G504" t="str">
        <f>IF(大会申込!$B505="","",大会申込!I505)</f>
        <v/>
      </c>
      <c r="H504" t="str">
        <f>大会申込!M505&amp;大会申込!K505&amp;" "&amp;大会申込!N505</f>
        <v xml:space="preserve">20 </v>
      </c>
    </row>
    <row r="505" spans="1:8" x14ac:dyDescent="0.4">
      <c r="A505" t="str">
        <f>IF(大会申込!B506="","","07"&amp;大会申込!B506+1000000)</f>
        <v/>
      </c>
      <c r="B505" t="str">
        <f>IF(大会申込!$B506="","",大会申込!C506)</f>
        <v/>
      </c>
      <c r="C505" t="str">
        <f>IF(大会申込!$B506="","",大会申込!D506)</f>
        <v/>
      </c>
      <c r="D505" t="str">
        <f>IF(大会申込!$B506="","",大会申込!F506)</f>
        <v/>
      </c>
      <c r="E505" t="str">
        <f>IF(大会申込!$B506="","",大会申込!G506)</f>
        <v/>
      </c>
      <c r="F505" t="str">
        <f>IF(大会申込!$B506="","",大会申込!B506)</f>
        <v/>
      </c>
      <c r="G505" t="str">
        <f>IF(大会申込!$B506="","",大会申込!I506)</f>
        <v/>
      </c>
      <c r="H505" t="str">
        <f>大会申込!M506&amp;大会申込!K506&amp;" "&amp;大会申込!N506</f>
        <v xml:space="preserve">20 </v>
      </c>
    </row>
    <row r="506" spans="1:8" x14ac:dyDescent="0.4">
      <c r="A506" t="str">
        <f>IF(大会申込!B507="","","07"&amp;大会申込!B507+1000000)</f>
        <v/>
      </c>
      <c r="B506" t="str">
        <f>IF(大会申込!$B507="","",大会申込!C507)</f>
        <v/>
      </c>
      <c r="C506" t="str">
        <f>IF(大会申込!$B507="","",大会申込!D507)</f>
        <v/>
      </c>
      <c r="D506" t="str">
        <f>IF(大会申込!$B507="","",大会申込!F507)</f>
        <v/>
      </c>
      <c r="E506" t="str">
        <f>IF(大会申込!$B507="","",大会申込!G507)</f>
        <v/>
      </c>
      <c r="F506" t="str">
        <f>IF(大会申込!$B507="","",大会申込!B507)</f>
        <v/>
      </c>
      <c r="G506" t="str">
        <f>IF(大会申込!$B507="","",大会申込!I507)</f>
        <v/>
      </c>
      <c r="H506" t="str">
        <f>大会申込!M507&amp;大会申込!K507&amp;" "&amp;大会申込!N507</f>
        <v xml:space="preserve">20 </v>
      </c>
    </row>
    <row r="507" spans="1:8" x14ac:dyDescent="0.4">
      <c r="A507" t="str">
        <f>IF(大会申込!B508="","","07"&amp;大会申込!B508+1000000)</f>
        <v/>
      </c>
      <c r="B507" t="str">
        <f>IF(大会申込!$B508="","",大会申込!C508)</f>
        <v/>
      </c>
      <c r="C507" t="str">
        <f>IF(大会申込!$B508="","",大会申込!D508)</f>
        <v/>
      </c>
      <c r="D507" t="str">
        <f>IF(大会申込!$B508="","",大会申込!F508)</f>
        <v/>
      </c>
      <c r="E507" t="str">
        <f>IF(大会申込!$B508="","",大会申込!G508)</f>
        <v/>
      </c>
      <c r="F507" t="str">
        <f>IF(大会申込!$B508="","",大会申込!B508)</f>
        <v/>
      </c>
      <c r="G507" t="str">
        <f>IF(大会申込!$B508="","",大会申込!I508)</f>
        <v/>
      </c>
      <c r="H507" t="str">
        <f>大会申込!M508&amp;大会申込!K508&amp;" "&amp;大会申込!N508</f>
        <v xml:space="preserve">20 </v>
      </c>
    </row>
    <row r="508" spans="1:8" x14ac:dyDescent="0.4">
      <c r="A508" t="str">
        <f>IF(大会申込!B509="","","07"&amp;大会申込!B509+1000000)</f>
        <v/>
      </c>
      <c r="B508" t="str">
        <f>IF(大会申込!$B509="","",大会申込!C509)</f>
        <v/>
      </c>
      <c r="C508" t="str">
        <f>IF(大会申込!$B509="","",大会申込!D509)</f>
        <v/>
      </c>
      <c r="D508" t="str">
        <f>IF(大会申込!$B509="","",大会申込!F509)</f>
        <v/>
      </c>
      <c r="E508" t="str">
        <f>IF(大会申込!$B509="","",大会申込!G509)</f>
        <v/>
      </c>
      <c r="F508" t="str">
        <f>IF(大会申込!$B509="","",大会申込!B509)</f>
        <v/>
      </c>
      <c r="G508" t="str">
        <f>IF(大会申込!$B509="","",大会申込!I509)</f>
        <v/>
      </c>
      <c r="H508" t="str">
        <f>大会申込!M509&amp;大会申込!K509&amp;" "&amp;大会申込!N509</f>
        <v xml:space="preserve">20 </v>
      </c>
    </row>
    <row r="509" spans="1:8" x14ac:dyDescent="0.4">
      <c r="A509" t="str">
        <f>IF(大会申込!B510="","","07"&amp;大会申込!B510+1000000)</f>
        <v/>
      </c>
      <c r="B509" t="str">
        <f>IF(大会申込!$B510="","",大会申込!C510)</f>
        <v/>
      </c>
      <c r="C509" t="str">
        <f>IF(大会申込!$B510="","",大会申込!D510)</f>
        <v/>
      </c>
      <c r="D509" t="str">
        <f>IF(大会申込!$B510="","",大会申込!F510)</f>
        <v/>
      </c>
      <c r="E509" t="str">
        <f>IF(大会申込!$B510="","",大会申込!G510)</f>
        <v/>
      </c>
      <c r="F509" t="str">
        <f>IF(大会申込!$B510="","",大会申込!B510)</f>
        <v/>
      </c>
      <c r="G509" t="str">
        <f>IF(大会申込!$B510="","",大会申込!I510)</f>
        <v/>
      </c>
      <c r="H509" t="str">
        <f>大会申込!M510&amp;大会申込!K510&amp;" "&amp;大会申込!N510</f>
        <v xml:space="preserve">20 </v>
      </c>
    </row>
    <row r="510" spans="1:8" x14ac:dyDescent="0.4">
      <c r="A510" t="str">
        <f>IF(大会申込!B511="","","07"&amp;大会申込!B511+1000000)</f>
        <v/>
      </c>
      <c r="B510" t="str">
        <f>IF(大会申込!$B511="","",大会申込!C511)</f>
        <v/>
      </c>
      <c r="C510" t="str">
        <f>IF(大会申込!$B511="","",大会申込!D511)</f>
        <v/>
      </c>
      <c r="D510" t="str">
        <f>IF(大会申込!$B511="","",大会申込!F511)</f>
        <v/>
      </c>
      <c r="E510" t="str">
        <f>IF(大会申込!$B511="","",大会申込!G511)</f>
        <v/>
      </c>
      <c r="F510" t="str">
        <f>IF(大会申込!$B511="","",大会申込!B511)</f>
        <v/>
      </c>
      <c r="G510" t="str">
        <f>IF(大会申込!$B511="","",大会申込!I511)</f>
        <v/>
      </c>
      <c r="H510" t="str">
        <f>大会申込!M511&amp;大会申込!K511&amp;" "&amp;大会申込!N511</f>
        <v xml:space="preserve">20 </v>
      </c>
    </row>
    <row r="511" spans="1:8" x14ac:dyDescent="0.4">
      <c r="A511" t="str">
        <f>IF(大会申込!B512="","","07"&amp;大会申込!B512+1000000)</f>
        <v/>
      </c>
      <c r="B511" t="str">
        <f>IF(大会申込!$B512="","",大会申込!C512)</f>
        <v/>
      </c>
      <c r="C511" t="str">
        <f>IF(大会申込!$B512="","",大会申込!D512)</f>
        <v/>
      </c>
      <c r="D511" t="str">
        <f>IF(大会申込!$B512="","",大会申込!F512)</f>
        <v/>
      </c>
      <c r="E511" t="str">
        <f>IF(大会申込!$B512="","",大会申込!G512)</f>
        <v/>
      </c>
      <c r="F511" t="str">
        <f>IF(大会申込!$B512="","",大会申込!B512)</f>
        <v/>
      </c>
      <c r="G511" t="str">
        <f>IF(大会申込!$B512="","",大会申込!I512)</f>
        <v/>
      </c>
      <c r="H511" t="str">
        <f>大会申込!M512&amp;大会申込!K512&amp;" "&amp;大会申込!N512</f>
        <v xml:space="preserve">20 </v>
      </c>
    </row>
    <row r="512" spans="1:8" x14ac:dyDescent="0.4">
      <c r="A512" t="str">
        <f>IF(大会申込!B513="","","07"&amp;大会申込!B513+1000000)</f>
        <v/>
      </c>
      <c r="B512" t="str">
        <f>IF(大会申込!$B513="","",大会申込!C513)</f>
        <v/>
      </c>
      <c r="C512" t="str">
        <f>IF(大会申込!$B513="","",大会申込!D513)</f>
        <v/>
      </c>
      <c r="D512" t="str">
        <f>IF(大会申込!$B513="","",大会申込!F513)</f>
        <v/>
      </c>
      <c r="E512" t="str">
        <f>IF(大会申込!$B513="","",大会申込!G513)</f>
        <v/>
      </c>
      <c r="F512" t="str">
        <f>IF(大会申込!$B513="","",大会申込!B513)</f>
        <v/>
      </c>
      <c r="G512" t="str">
        <f>IF(大会申込!$B513="","",大会申込!I513)</f>
        <v/>
      </c>
      <c r="H512" t="str">
        <f>大会申込!M513&amp;大会申込!K513&amp;" "&amp;大会申込!N513</f>
        <v xml:space="preserve">20 </v>
      </c>
    </row>
    <row r="513" spans="1:8" x14ac:dyDescent="0.4">
      <c r="A513" t="str">
        <f>IF(大会申込!B514="","","07"&amp;大会申込!B514+1000000)</f>
        <v/>
      </c>
      <c r="B513" t="str">
        <f>IF(大会申込!$B514="","",大会申込!C514)</f>
        <v/>
      </c>
      <c r="C513" t="str">
        <f>IF(大会申込!$B514="","",大会申込!D514)</f>
        <v/>
      </c>
      <c r="D513" t="str">
        <f>IF(大会申込!$B514="","",大会申込!F514)</f>
        <v/>
      </c>
      <c r="E513" t="str">
        <f>IF(大会申込!$B514="","",大会申込!G514)</f>
        <v/>
      </c>
      <c r="F513" t="str">
        <f>IF(大会申込!$B514="","",大会申込!B514)</f>
        <v/>
      </c>
      <c r="G513" t="str">
        <f>IF(大会申込!$B514="","",大会申込!I514)</f>
        <v/>
      </c>
      <c r="H513" t="str">
        <f>大会申込!M514&amp;大会申込!K514&amp;" "&amp;大会申込!N514</f>
        <v xml:space="preserve">20 </v>
      </c>
    </row>
    <row r="514" spans="1:8" x14ac:dyDescent="0.4">
      <c r="A514" t="str">
        <f>IF(大会申込!B515="","","07"&amp;大会申込!B515+1000000)</f>
        <v/>
      </c>
      <c r="B514" t="str">
        <f>IF(大会申込!$B515="","",大会申込!C515)</f>
        <v/>
      </c>
      <c r="C514" t="str">
        <f>IF(大会申込!$B515="","",大会申込!D515)</f>
        <v/>
      </c>
      <c r="D514" t="str">
        <f>IF(大会申込!$B515="","",大会申込!F515)</f>
        <v/>
      </c>
      <c r="E514" t="str">
        <f>IF(大会申込!$B515="","",大会申込!G515)</f>
        <v/>
      </c>
      <c r="F514" t="str">
        <f>IF(大会申込!$B515="","",大会申込!B515)</f>
        <v/>
      </c>
      <c r="G514" t="str">
        <f>IF(大会申込!$B515="","",大会申込!I515)</f>
        <v/>
      </c>
      <c r="H514" t="str">
        <f>大会申込!M515&amp;大会申込!K515&amp;" "&amp;大会申込!N515</f>
        <v xml:space="preserve">20 </v>
      </c>
    </row>
    <row r="515" spans="1:8" x14ac:dyDescent="0.4">
      <c r="A515" t="str">
        <f>IF(大会申込!B516="","","07"&amp;大会申込!B516+1000000)</f>
        <v/>
      </c>
      <c r="B515" t="str">
        <f>IF(大会申込!$B516="","",大会申込!C516)</f>
        <v/>
      </c>
      <c r="C515" t="str">
        <f>IF(大会申込!$B516="","",大会申込!D516)</f>
        <v/>
      </c>
      <c r="D515" t="str">
        <f>IF(大会申込!$B516="","",大会申込!F516)</f>
        <v/>
      </c>
      <c r="E515" t="str">
        <f>IF(大会申込!$B516="","",大会申込!G516)</f>
        <v/>
      </c>
      <c r="F515" t="str">
        <f>IF(大会申込!$B516="","",大会申込!B516)</f>
        <v/>
      </c>
      <c r="G515" t="str">
        <f>IF(大会申込!$B516="","",大会申込!I516)</f>
        <v/>
      </c>
      <c r="H515" t="str">
        <f>大会申込!M516&amp;大会申込!K516&amp;" "&amp;大会申込!N516</f>
        <v xml:space="preserve">20 </v>
      </c>
    </row>
    <row r="516" spans="1:8" x14ac:dyDescent="0.4">
      <c r="A516" t="str">
        <f>IF(大会申込!B517="","","07"&amp;大会申込!B517+1000000)</f>
        <v/>
      </c>
      <c r="B516" t="str">
        <f>IF(大会申込!$B517="","",大会申込!C517)</f>
        <v/>
      </c>
      <c r="C516" t="str">
        <f>IF(大会申込!$B517="","",大会申込!D517)</f>
        <v/>
      </c>
      <c r="D516" t="str">
        <f>IF(大会申込!$B517="","",大会申込!F517)</f>
        <v/>
      </c>
      <c r="E516" t="str">
        <f>IF(大会申込!$B517="","",大会申込!G517)</f>
        <v/>
      </c>
      <c r="F516" t="str">
        <f>IF(大会申込!$B517="","",大会申込!B517)</f>
        <v/>
      </c>
      <c r="G516" t="str">
        <f>IF(大会申込!$B517="","",大会申込!I517)</f>
        <v/>
      </c>
      <c r="H516" t="str">
        <f>大会申込!M517&amp;大会申込!K517&amp;" "&amp;大会申込!N517</f>
        <v xml:space="preserve">20 </v>
      </c>
    </row>
    <row r="517" spans="1:8" x14ac:dyDescent="0.4">
      <c r="A517" t="str">
        <f>IF(大会申込!B518="","","07"&amp;大会申込!B518+1000000)</f>
        <v/>
      </c>
      <c r="B517" t="str">
        <f>IF(大会申込!$B518="","",大会申込!C518)</f>
        <v/>
      </c>
      <c r="C517" t="str">
        <f>IF(大会申込!$B518="","",大会申込!D518)</f>
        <v/>
      </c>
      <c r="D517" t="str">
        <f>IF(大会申込!$B518="","",大会申込!F518)</f>
        <v/>
      </c>
      <c r="E517" t="str">
        <f>IF(大会申込!$B518="","",大会申込!G518)</f>
        <v/>
      </c>
      <c r="F517" t="str">
        <f>IF(大会申込!$B518="","",大会申込!B518)</f>
        <v/>
      </c>
      <c r="G517" t="str">
        <f>IF(大会申込!$B518="","",大会申込!I518)</f>
        <v/>
      </c>
      <c r="H517" t="str">
        <f>大会申込!M518&amp;大会申込!K518&amp;" "&amp;大会申込!N518</f>
        <v xml:space="preserve">20 </v>
      </c>
    </row>
    <row r="518" spans="1:8" x14ac:dyDescent="0.4">
      <c r="A518" t="str">
        <f>IF(大会申込!B519="","","07"&amp;大会申込!B519+1000000)</f>
        <v/>
      </c>
      <c r="B518" t="str">
        <f>IF(大会申込!$B519="","",大会申込!C519)</f>
        <v/>
      </c>
      <c r="C518" t="str">
        <f>IF(大会申込!$B519="","",大会申込!D519)</f>
        <v/>
      </c>
      <c r="D518" t="str">
        <f>IF(大会申込!$B519="","",大会申込!F519)</f>
        <v/>
      </c>
      <c r="E518" t="str">
        <f>IF(大会申込!$B519="","",大会申込!G519)</f>
        <v/>
      </c>
      <c r="F518" t="str">
        <f>IF(大会申込!$B519="","",大会申込!B519)</f>
        <v/>
      </c>
      <c r="G518" t="str">
        <f>IF(大会申込!$B519="","",大会申込!I519)</f>
        <v/>
      </c>
      <c r="H518" t="str">
        <f>大会申込!M519&amp;大会申込!K519&amp;" "&amp;大会申込!N519</f>
        <v xml:space="preserve">20 </v>
      </c>
    </row>
    <row r="519" spans="1:8" x14ac:dyDescent="0.4">
      <c r="A519" t="str">
        <f>IF(大会申込!B520="","","07"&amp;大会申込!B520+1000000)</f>
        <v/>
      </c>
      <c r="B519" t="str">
        <f>IF(大会申込!$B520="","",大会申込!C520)</f>
        <v/>
      </c>
      <c r="C519" t="str">
        <f>IF(大会申込!$B520="","",大会申込!D520)</f>
        <v/>
      </c>
      <c r="D519" t="str">
        <f>IF(大会申込!$B520="","",大会申込!F520)</f>
        <v/>
      </c>
      <c r="E519" t="str">
        <f>IF(大会申込!$B520="","",大会申込!G520)</f>
        <v/>
      </c>
      <c r="F519" t="str">
        <f>IF(大会申込!$B520="","",大会申込!B520)</f>
        <v/>
      </c>
      <c r="G519" t="str">
        <f>IF(大会申込!$B520="","",大会申込!I520)</f>
        <v/>
      </c>
      <c r="H519" t="str">
        <f>大会申込!M520&amp;大会申込!K520&amp;" "&amp;大会申込!N520</f>
        <v xml:space="preserve">20 </v>
      </c>
    </row>
    <row r="520" spans="1:8" x14ac:dyDescent="0.4">
      <c r="A520" t="str">
        <f>IF(大会申込!B521="","","07"&amp;大会申込!B521+1000000)</f>
        <v/>
      </c>
      <c r="B520" t="str">
        <f>IF(大会申込!$B521="","",大会申込!C521)</f>
        <v/>
      </c>
      <c r="C520" t="str">
        <f>IF(大会申込!$B521="","",大会申込!D521)</f>
        <v/>
      </c>
      <c r="D520" t="str">
        <f>IF(大会申込!$B521="","",大会申込!F521)</f>
        <v/>
      </c>
      <c r="E520" t="str">
        <f>IF(大会申込!$B521="","",大会申込!G521)</f>
        <v/>
      </c>
      <c r="F520" t="str">
        <f>IF(大会申込!$B521="","",大会申込!B521)</f>
        <v/>
      </c>
      <c r="G520" t="str">
        <f>IF(大会申込!$B521="","",大会申込!I521)</f>
        <v/>
      </c>
      <c r="H520" t="str">
        <f>大会申込!M521&amp;大会申込!K521&amp;" "&amp;大会申込!N521</f>
        <v xml:space="preserve">20 </v>
      </c>
    </row>
    <row r="521" spans="1:8" x14ac:dyDescent="0.4">
      <c r="A521" t="str">
        <f>IF(大会申込!B522="","","07"&amp;大会申込!B522+1000000)</f>
        <v/>
      </c>
      <c r="B521" t="str">
        <f>IF(大会申込!$B522="","",大会申込!C522)</f>
        <v/>
      </c>
      <c r="C521" t="str">
        <f>IF(大会申込!$B522="","",大会申込!D522)</f>
        <v/>
      </c>
      <c r="D521" t="str">
        <f>IF(大会申込!$B522="","",大会申込!F522)</f>
        <v/>
      </c>
      <c r="E521" t="str">
        <f>IF(大会申込!$B522="","",大会申込!G522)</f>
        <v/>
      </c>
      <c r="F521" t="str">
        <f>IF(大会申込!$B522="","",大会申込!B522)</f>
        <v/>
      </c>
      <c r="G521" t="str">
        <f>IF(大会申込!$B522="","",大会申込!I522)</f>
        <v/>
      </c>
      <c r="H521" t="str">
        <f>大会申込!M522&amp;大会申込!K522&amp;" "&amp;大会申込!N522</f>
        <v xml:space="preserve">20 </v>
      </c>
    </row>
    <row r="522" spans="1:8" x14ac:dyDescent="0.4">
      <c r="A522" t="str">
        <f>IF(大会申込!B523="","","07"&amp;大会申込!B523+1000000)</f>
        <v/>
      </c>
      <c r="B522" t="str">
        <f>IF(大会申込!$B523="","",大会申込!C523)</f>
        <v/>
      </c>
      <c r="C522" t="str">
        <f>IF(大会申込!$B523="","",大会申込!D523)</f>
        <v/>
      </c>
      <c r="D522" t="str">
        <f>IF(大会申込!$B523="","",大会申込!F523)</f>
        <v/>
      </c>
      <c r="E522" t="str">
        <f>IF(大会申込!$B523="","",大会申込!G523)</f>
        <v/>
      </c>
      <c r="F522" t="str">
        <f>IF(大会申込!$B523="","",大会申込!B523)</f>
        <v/>
      </c>
      <c r="G522" t="str">
        <f>IF(大会申込!$B523="","",大会申込!I523)</f>
        <v/>
      </c>
      <c r="H522" t="str">
        <f>大会申込!M523&amp;大会申込!K523&amp;" "&amp;大会申込!N523</f>
        <v xml:space="preserve">20 </v>
      </c>
    </row>
    <row r="523" spans="1:8" x14ac:dyDescent="0.4">
      <c r="A523" t="str">
        <f>IF(大会申込!B524="","","07"&amp;大会申込!B524+1000000)</f>
        <v/>
      </c>
      <c r="B523" t="str">
        <f>IF(大会申込!$B524="","",大会申込!C524)</f>
        <v/>
      </c>
      <c r="C523" t="str">
        <f>IF(大会申込!$B524="","",大会申込!D524)</f>
        <v/>
      </c>
      <c r="D523" t="str">
        <f>IF(大会申込!$B524="","",大会申込!F524)</f>
        <v/>
      </c>
      <c r="E523" t="str">
        <f>IF(大会申込!$B524="","",大会申込!G524)</f>
        <v/>
      </c>
      <c r="F523" t="str">
        <f>IF(大会申込!$B524="","",大会申込!B524)</f>
        <v/>
      </c>
      <c r="G523" t="str">
        <f>IF(大会申込!$B524="","",大会申込!I524)</f>
        <v/>
      </c>
      <c r="H523" t="str">
        <f>大会申込!M524&amp;大会申込!K524&amp;" "&amp;大会申込!N524</f>
        <v xml:space="preserve">20 </v>
      </c>
    </row>
    <row r="524" spans="1:8" x14ac:dyDescent="0.4">
      <c r="A524" t="str">
        <f>IF(大会申込!B525="","","07"&amp;大会申込!B525+1000000)</f>
        <v/>
      </c>
      <c r="B524" t="str">
        <f>IF(大会申込!$B525="","",大会申込!C525)</f>
        <v/>
      </c>
      <c r="C524" t="str">
        <f>IF(大会申込!$B525="","",大会申込!D525)</f>
        <v/>
      </c>
      <c r="D524" t="str">
        <f>IF(大会申込!$B525="","",大会申込!F525)</f>
        <v/>
      </c>
      <c r="E524" t="str">
        <f>IF(大会申込!$B525="","",大会申込!G525)</f>
        <v/>
      </c>
      <c r="F524" t="str">
        <f>IF(大会申込!$B525="","",大会申込!B525)</f>
        <v/>
      </c>
      <c r="G524" t="str">
        <f>IF(大会申込!$B525="","",大会申込!I525)</f>
        <v/>
      </c>
      <c r="H524" t="str">
        <f>大会申込!M525&amp;大会申込!K525&amp;" "&amp;大会申込!N525</f>
        <v xml:space="preserve">20 </v>
      </c>
    </row>
    <row r="525" spans="1:8" x14ac:dyDescent="0.4">
      <c r="A525" t="str">
        <f>IF(大会申込!B526="","","07"&amp;大会申込!B526+1000000)</f>
        <v/>
      </c>
      <c r="B525" t="str">
        <f>IF(大会申込!$B526="","",大会申込!C526)</f>
        <v/>
      </c>
      <c r="C525" t="str">
        <f>IF(大会申込!$B526="","",大会申込!D526)</f>
        <v/>
      </c>
      <c r="D525" t="str">
        <f>IF(大会申込!$B526="","",大会申込!F526)</f>
        <v/>
      </c>
      <c r="E525" t="str">
        <f>IF(大会申込!$B526="","",大会申込!G526)</f>
        <v/>
      </c>
      <c r="F525" t="str">
        <f>IF(大会申込!$B526="","",大会申込!B526)</f>
        <v/>
      </c>
      <c r="G525" t="str">
        <f>IF(大会申込!$B526="","",大会申込!I526)</f>
        <v/>
      </c>
      <c r="H525" t="str">
        <f>大会申込!M526&amp;大会申込!K526&amp;" "&amp;大会申込!N526</f>
        <v xml:space="preserve">20 </v>
      </c>
    </row>
    <row r="526" spans="1:8" x14ac:dyDescent="0.4">
      <c r="A526" t="str">
        <f>IF(大会申込!B527="","","07"&amp;大会申込!B527+1000000)</f>
        <v/>
      </c>
      <c r="B526" t="str">
        <f>IF(大会申込!$B527="","",大会申込!C527)</f>
        <v/>
      </c>
      <c r="C526" t="str">
        <f>IF(大会申込!$B527="","",大会申込!D527)</f>
        <v/>
      </c>
      <c r="D526" t="str">
        <f>IF(大会申込!$B527="","",大会申込!F527)</f>
        <v/>
      </c>
      <c r="E526" t="str">
        <f>IF(大会申込!$B527="","",大会申込!G527)</f>
        <v/>
      </c>
      <c r="F526" t="str">
        <f>IF(大会申込!$B527="","",大会申込!B527)</f>
        <v/>
      </c>
      <c r="G526" t="str">
        <f>IF(大会申込!$B527="","",大会申込!I527)</f>
        <v/>
      </c>
      <c r="H526" t="str">
        <f>大会申込!M527&amp;大会申込!K527&amp;" "&amp;大会申込!N527</f>
        <v xml:space="preserve">20 </v>
      </c>
    </row>
    <row r="527" spans="1:8" x14ac:dyDescent="0.4">
      <c r="A527" t="str">
        <f>IF(大会申込!B528="","","07"&amp;大会申込!B528+1000000)</f>
        <v/>
      </c>
      <c r="B527" t="str">
        <f>IF(大会申込!$B528="","",大会申込!C528)</f>
        <v/>
      </c>
      <c r="C527" t="str">
        <f>IF(大会申込!$B528="","",大会申込!D528)</f>
        <v/>
      </c>
      <c r="D527" t="str">
        <f>IF(大会申込!$B528="","",大会申込!F528)</f>
        <v/>
      </c>
      <c r="E527" t="str">
        <f>IF(大会申込!$B528="","",大会申込!G528)</f>
        <v/>
      </c>
      <c r="F527" t="str">
        <f>IF(大会申込!$B528="","",大会申込!B528)</f>
        <v/>
      </c>
      <c r="G527" t="str">
        <f>IF(大会申込!$B528="","",大会申込!I528)</f>
        <v/>
      </c>
      <c r="H527" t="str">
        <f>大会申込!M528&amp;大会申込!K528&amp;" "&amp;大会申込!N528</f>
        <v xml:space="preserve">20 </v>
      </c>
    </row>
    <row r="528" spans="1:8" x14ac:dyDescent="0.4">
      <c r="A528" t="str">
        <f>IF(大会申込!B529="","","07"&amp;大会申込!B529+1000000)</f>
        <v/>
      </c>
      <c r="B528" t="str">
        <f>IF(大会申込!$B529="","",大会申込!C529)</f>
        <v/>
      </c>
      <c r="C528" t="str">
        <f>IF(大会申込!$B529="","",大会申込!D529)</f>
        <v/>
      </c>
      <c r="D528" t="str">
        <f>IF(大会申込!$B529="","",大会申込!F529)</f>
        <v/>
      </c>
      <c r="E528" t="str">
        <f>IF(大会申込!$B529="","",大会申込!G529)</f>
        <v/>
      </c>
      <c r="F528" t="str">
        <f>IF(大会申込!$B529="","",大会申込!B529)</f>
        <v/>
      </c>
      <c r="G528" t="str">
        <f>IF(大会申込!$B529="","",大会申込!I529)</f>
        <v/>
      </c>
      <c r="H528" t="str">
        <f>大会申込!M529&amp;大会申込!K529&amp;" "&amp;大会申込!N529</f>
        <v xml:space="preserve">20 </v>
      </c>
    </row>
    <row r="529" spans="1:8" x14ac:dyDescent="0.4">
      <c r="A529" t="str">
        <f>IF(大会申込!B530="","","07"&amp;大会申込!B530+1000000)</f>
        <v/>
      </c>
      <c r="B529" t="str">
        <f>IF(大会申込!$B530="","",大会申込!C530)</f>
        <v/>
      </c>
      <c r="C529" t="str">
        <f>IF(大会申込!$B530="","",大会申込!D530)</f>
        <v/>
      </c>
      <c r="D529" t="str">
        <f>IF(大会申込!$B530="","",大会申込!F530)</f>
        <v/>
      </c>
      <c r="E529" t="str">
        <f>IF(大会申込!$B530="","",大会申込!G530)</f>
        <v/>
      </c>
      <c r="F529" t="str">
        <f>IF(大会申込!$B530="","",大会申込!B530)</f>
        <v/>
      </c>
      <c r="G529" t="str">
        <f>IF(大会申込!$B530="","",大会申込!I530)</f>
        <v/>
      </c>
      <c r="H529" t="str">
        <f>大会申込!M530&amp;大会申込!K530&amp;" "&amp;大会申込!N530</f>
        <v xml:space="preserve">20 </v>
      </c>
    </row>
    <row r="530" spans="1:8" x14ac:dyDescent="0.4">
      <c r="A530" t="str">
        <f>IF(大会申込!B531="","","07"&amp;大会申込!B531+1000000)</f>
        <v/>
      </c>
      <c r="B530" t="str">
        <f>IF(大会申込!$B531="","",大会申込!C531)</f>
        <v/>
      </c>
      <c r="C530" t="str">
        <f>IF(大会申込!$B531="","",大会申込!D531)</f>
        <v/>
      </c>
      <c r="D530" t="str">
        <f>IF(大会申込!$B531="","",大会申込!F531)</f>
        <v/>
      </c>
      <c r="E530" t="str">
        <f>IF(大会申込!$B531="","",大会申込!G531)</f>
        <v/>
      </c>
      <c r="F530" t="str">
        <f>IF(大会申込!$B531="","",大会申込!B531)</f>
        <v/>
      </c>
      <c r="G530" t="str">
        <f>IF(大会申込!$B531="","",大会申込!I531)</f>
        <v/>
      </c>
      <c r="H530" t="str">
        <f>大会申込!M531&amp;大会申込!K531&amp;" "&amp;大会申込!N531</f>
        <v xml:space="preserve">20 </v>
      </c>
    </row>
    <row r="531" spans="1:8" x14ac:dyDescent="0.4">
      <c r="A531" t="str">
        <f>IF(大会申込!B532="","","07"&amp;大会申込!B532+1000000)</f>
        <v/>
      </c>
      <c r="B531" t="str">
        <f>IF(大会申込!$B532="","",大会申込!C532)</f>
        <v/>
      </c>
      <c r="C531" t="str">
        <f>IF(大会申込!$B532="","",大会申込!D532)</f>
        <v/>
      </c>
      <c r="D531" t="str">
        <f>IF(大会申込!$B532="","",大会申込!F532)</f>
        <v/>
      </c>
      <c r="E531" t="str">
        <f>IF(大会申込!$B532="","",大会申込!G532)</f>
        <v/>
      </c>
      <c r="F531" t="str">
        <f>IF(大会申込!$B532="","",大会申込!B532)</f>
        <v/>
      </c>
      <c r="G531" t="str">
        <f>IF(大会申込!$B532="","",大会申込!I532)</f>
        <v/>
      </c>
      <c r="H531" t="str">
        <f>大会申込!M532&amp;大会申込!K532&amp;" "&amp;大会申込!N532</f>
        <v xml:space="preserve">20 </v>
      </c>
    </row>
    <row r="532" spans="1:8" x14ac:dyDescent="0.4">
      <c r="A532" t="str">
        <f>IF(大会申込!B533="","","07"&amp;大会申込!B533+1000000)</f>
        <v/>
      </c>
      <c r="B532" t="str">
        <f>IF(大会申込!$B533="","",大会申込!C533)</f>
        <v/>
      </c>
      <c r="C532" t="str">
        <f>IF(大会申込!$B533="","",大会申込!D533)</f>
        <v/>
      </c>
      <c r="D532" t="str">
        <f>IF(大会申込!$B533="","",大会申込!F533)</f>
        <v/>
      </c>
      <c r="E532" t="str">
        <f>IF(大会申込!$B533="","",大会申込!G533)</f>
        <v/>
      </c>
      <c r="F532" t="str">
        <f>IF(大会申込!$B533="","",大会申込!B533)</f>
        <v/>
      </c>
      <c r="G532" t="str">
        <f>IF(大会申込!$B533="","",大会申込!I533)</f>
        <v/>
      </c>
      <c r="H532" t="str">
        <f>大会申込!M533&amp;大会申込!K533&amp;" "&amp;大会申込!N533</f>
        <v xml:space="preserve">20 </v>
      </c>
    </row>
    <row r="533" spans="1:8" x14ac:dyDescent="0.4">
      <c r="A533" t="str">
        <f>IF(大会申込!B534="","","07"&amp;大会申込!B534+1000000)</f>
        <v/>
      </c>
      <c r="B533" t="str">
        <f>IF(大会申込!$B534="","",大会申込!C534)</f>
        <v/>
      </c>
      <c r="C533" t="str">
        <f>IF(大会申込!$B534="","",大会申込!D534)</f>
        <v/>
      </c>
      <c r="D533" t="str">
        <f>IF(大会申込!$B534="","",大会申込!F534)</f>
        <v/>
      </c>
      <c r="E533" t="str">
        <f>IF(大会申込!$B534="","",大会申込!G534)</f>
        <v/>
      </c>
      <c r="F533" t="str">
        <f>IF(大会申込!$B534="","",大会申込!B534)</f>
        <v/>
      </c>
      <c r="G533" t="str">
        <f>IF(大会申込!$B534="","",大会申込!I534)</f>
        <v/>
      </c>
      <c r="H533" t="str">
        <f>大会申込!M534&amp;大会申込!K534&amp;" "&amp;大会申込!N534</f>
        <v xml:space="preserve">20 </v>
      </c>
    </row>
    <row r="534" spans="1:8" x14ac:dyDescent="0.4">
      <c r="A534" t="str">
        <f>IF(大会申込!B535="","","07"&amp;大会申込!B535+1000000)</f>
        <v/>
      </c>
      <c r="B534" t="str">
        <f>IF(大会申込!$B535="","",大会申込!C535)</f>
        <v/>
      </c>
      <c r="C534" t="str">
        <f>IF(大会申込!$B535="","",大会申込!D535)</f>
        <v/>
      </c>
      <c r="D534" t="str">
        <f>IF(大会申込!$B535="","",大会申込!F535)</f>
        <v/>
      </c>
      <c r="E534" t="str">
        <f>IF(大会申込!$B535="","",大会申込!G535)</f>
        <v/>
      </c>
      <c r="F534" t="str">
        <f>IF(大会申込!$B535="","",大会申込!B535)</f>
        <v/>
      </c>
      <c r="G534" t="str">
        <f>IF(大会申込!$B535="","",大会申込!I535)</f>
        <v/>
      </c>
      <c r="H534" t="str">
        <f>大会申込!M535&amp;大会申込!K535&amp;" "&amp;大会申込!N535</f>
        <v xml:space="preserve">20 </v>
      </c>
    </row>
    <row r="535" spans="1:8" x14ac:dyDescent="0.4">
      <c r="A535" t="str">
        <f>IF(大会申込!B536="","","07"&amp;大会申込!B536+1000000)</f>
        <v/>
      </c>
      <c r="B535" t="str">
        <f>IF(大会申込!$B536="","",大会申込!C536)</f>
        <v/>
      </c>
      <c r="C535" t="str">
        <f>IF(大会申込!$B536="","",大会申込!D536)</f>
        <v/>
      </c>
      <c r="D535" t="str">
        <f>IF(大会申込!$B536="","",大会申込!F536)</f>
        <v/>
      </c>
      <c r="E535" t="str">
        <f>IF(大会申込!$B536="","",大会申込!G536)</f>
        <v/>
      </c>
      <c r="F535" t="str">
        <f>IF(大会申込!$B536="","",大会申込!B536)</f>
        <v/>
      </c>
      <c r="G535" t="str">
        <f>IF(大会申込!$B536="","",大会申込!I536)</f>
        <v/>
      </c>
      <c r="H535" t="str">
        <f>大会申込!M536&amp;大会申込!K536&amp;" "&amp;大会申込!N536</f>
        <v xml:space="preserve">20 </v>
      </c>
    </row>
    <row r="536" spans="1:8" x14ac:dyDescent="0.4">
      <c r="A536" t="str">
        <f>IF(大会申込!B537="","","07"&amp;大会申込!B537+1000000)</f>
        <v/>
      </c>
      <c r="B536" t="str">
        <f>IF(大会申込!$B537="","",大会申込!C537)</f>
        <v/>
      </c>
      <c r="C536" t="str">
        <f>IF(大会申込!$B537="","",大会申込!D537)</f>
        <v/>
      </c>
      <c r="D536" t="str">
        <f>IF(大会申込!$B537="","",大会申込!F537)</f>
        <v/>
      </c>
      <c r="E536" t="str">
        <f>IF(大会申込!$B537="","",大会申込!G537)</f>
        <v/>
      </c>
      <c r="F536" t="str">
        <f>IF(大会申込!$B537="","",大会申込!B537)</f>
        <v/>
      </c>
      <c r="G536" t="str">
        <f>IF(大会申込!$B537="","",大会申込!I537)</f>
        <v/>
      </c>
      <c r="H536" t="str">
        <f>大会申込!M537&amp;大会申込!K537&amp;" "&amp;大会申込!N537</f>
        <v xml:space="preserve">20 </v>
      </c>
    </row>
    <row r="537" spans="1:8" x14ac:dyDescent="0.4">
      <c r="A537" t="str">
        <f>IF(大会申込!B538="","","07"&amp;大会申込!B538+1000000)</f>
        <v/>
      </c>
      <c r="B537" t="str">
        <f>IF(大会申込!$B538="","",大会申込!C538)</f>
        <v/>
      </c>
      <c r="C537" t="str">
        <f>IF(大会申込!$B538="","",大会申込!D538)</f>
        <v/>
      </c>
      <c r="D537" t="str">
        <f>IF(大会申込!$B538="","",大会申込!F538)</f>
        <v/>
      </c>
      <c r="E537" t="str">
        <f>IF(大会申込!$B538="","",大会申込!G538)</f>
        <v/>
      </c>
      <c r="F537" t="str">
        <f>IF(大会申込!$B538="","",大会申込!B538)</f>
        <v/>
      </c>
      <c r="G537" t="str">
        <f>IF(大会申込!$B538="","",大会申込!I538)</f>
        <v/>
      </c>
      <c r="H537" t="str">
        <f>大会申込!M538&amp;大会申込!K538&amp;" "&amp;大会申込!N538</f>
        <v xml:space="preserve">20 </v>
      </c>
    </row>
    <row r="538" spans="1:8" x14ac:dyDescent="0.4">
      <c r="A538" t="str">
        <f>IF(大会申込!B539="","","07"&amp;大会申込!B539+1000000)</f>
        <v/>
      </c>
      <c r="B538" t="str">
        <f>IF(大会申込!$B539="","",大会申込!C539)</f>
        <v/>
      </c>
      <c r="C538" t="str">
        <f>IF(大会申込!$B539="","",大会申込!D539)</f>
        <v/>
      </c>
      <c r="D538" t="str">
        <f>IF(大会申込!$B539="","",大会申込!F539)</f>
        <v/>
      </c>
      <c r="E538" t="str">
        <f>IF(大会申込!$B539="","",大会申込!G539)</f>
        <v/>
      </c>
      <c r="F538" t="str">
        <f>IF(大会申込!$B539="","",大会申込!B539)</f>
        <v/>
      </c>
      <c r="G538" t="str">
        <f>IF(大会申込!$B539="","",大会申込!I539)</f>
        <v/>
      </c>
      <c r="H538" t="str">
        <f>大会申込!M539&amp;大会申込!K539&amp;" "&amp;大会申込!N539</f>
        <v xml:space="preserve">20 </v>
      </c>
    </row>
    <row r="539" spans="1:8" x14ac:dyDescent="0.4">
      <c r="A539" t="str">
        <f>IF(大会申込!B540="","","07"&amp;大会申込!B540+1000000)</f>
        <v/>
      </c>
      <c r="B539" t="str">
        <f>IF(大会申込!$B540="","",大会申込!C540)</f>
        <v/>
      </c>
      <c r="C539" t="str">
        <f>IF(大会申込!$B540="","",大会申込!D540)</f>
        <v/>
      </c>
      <c r="D539" t="str">
        <f>IF(大会申込!$B540="","",大会申込!F540)</f>
        <v/>
      </c>
      <c r="E539" t="str">
        <f>IF(大会申込!$B540="","",大会申込!G540)</f>
        <v/>
      </c>
      <c r="F539" t="str">
        <f>IF(大会申込!$B540="","",大会申込!B540)</f>
        <v/>
      </c>
      <c r="G539" t="str">
        <f>IF(大会申込!$B540="","",大会申込!I540)</f>
        <v/>
      </c>
      <c r="H539" t="str">
        <f>大会申込!M540&amp;大会申込!K540&amp;" "&amp;大会申込!N540</f>
        <v xml:space="preserve">20 </v>
      </c>
    </row>
    <row r="540" spans="1:8" x14ac:dyDescent="0.4">
      <c r="A540" t="str">
        <f>IF(大会申込!B541="","","07"&amp;大会申込!B541+1000000)</f>
        <v/>
      </c>
      <c r="B540" t="str">
        <f>IF(大会申込!$B541="","",大会申込!C541)</f>
        <v/>
      </c>
      <c r="C540" t="str">
        <f>IF(大会申込!$B541="","",大会申込!D541)</f>
        <v/>
      </c>
      <c r="D540" t="str">
        <f>IF(大会申込!$B541="","",大会申込!F541)</f>
        <v/>
      </c>
      <c r="E540" t="str">
        <f>IF(大会申込!$B541="","",大会申込!G541)</f>
        <v/>
      </c>
      <c r="F540" t="str">
        <f>IF(大会申込!$B541="","",大会申込!B541)</f>
        <v/>
      </c>
      <c r="G540" t="str">
        <f>IF(大会申込!$B541="","",大会申込!I541)</f>
        <v/>
      </c>
      <c r="H540" t="str">
        <f>大会申込!M541&amp;大会申込!K541&amp;" "&amp;大会申込!N541</f>
        <v xml:space="preserve">20 </v>
      </c>
    </row>
    <row r="541" spans="1:8" x14ac:dyDescent="0.4">
      <c r="A541" t="str">
        <f>IF(大会申込!B542="","","07"&amp;大会申込!B542+1000000)</f>
        <v/>
      </c>
      <c r="B541" t="str">
        <f>IF(大会申込!$B542="","",大会申込!C542)</f>
        <v/>
      </c>
      <c r="C541" t="str">
        <f>IF(大会申込!$B542="","",大会申込!D542)</f>
        <v/>
      </c>
      <c r="D541" t="str">
        <f>IF(大会申込!$B542="","",大会申込!F542)</f>
        <v/>
      </c>
      <c r="E541" t="str">
        <f>IF(大会申込!$B542="","",大会申込!G542)</f>
        <v/>
      </c>
      <c r="F541" t="str">
        <f>IF(大会申込!$B542="","",大会申込!B542)</f>
        <v/>
      </c>
      <c r="G541" t="str">
        <f>IF(大会申込!$B542="","",大会申込!I542)</f>
        <v/>
      </c>
      <c r="H541" t="str">
        <f>大会申込!M542&amp;大会申込!K542&amp;" "&amp;大会申込!N542</f>
        <v xml:space="preserve">20 </v>
      </c>
    </row>
    <row r="542" spans="1:8" x14ac:dyDescent="0.4">
      <c r="A542" t="str">
        <f>IF(大会申込!B543="","","07"&amp;大会申込!B543+1000000)</f>
        <v/>
      </c>
      <c r="B542" t="str">
        <f>IF(大会申込!$B543="","",大会申込!C543)</f>
        <v/>
      </c>
      <c r="C542" t="str">
        <f>IF(大会申込!$B543="","",大会申込!D543)</f>
        <v/>
      </c>
      <c r="D542" t="str">
        <f>IF(大会申込!$B543="","",大会申込!F543)</f>
        <v/>
      </c>
      <c r="E542" t="str">
        <f>IF(大会申込!$B543="","",大会申込!G543)</f>
        <v/>
      </c>
      <c r="F542" t="str">
        <f>IF(大会申込!$B543="","",大会申込!B543)</f>
        <v/>
      </c>
      <c r="G542" t="str">
        <f>IF(大会申込!$B543="","",大会申込!I543)</f>
        <v/>
      </c>
      <c r="H542" t="str">
        <f>大会申込!M543&amp;大会申込!K543&amp;" "&amp;大会申込!N543</f>
        <v xml:space="preserve">20 </v>
      </c>
    </row>
    <row r="543" spans="1:8" x14ac:dyDescent="0.4">
      <c r="A543" t="str">
        <f>IF(大会申込!B544="","","07"&amp;大会申込!B544+1000000)</f>
        <v/>
      </c>
      <c r="B543" t="str">
        <f>IF(大会申込!$B544="","",大会申込!C544)</f>
        <v/>
      </c>
      <c r="C543" t="str">
        <f>IF(大会申込!$B544="","",大会申込!D544)</f>
        <v/>
      </c>
      <c r="D543" t="str">
        <f>IF(大会申込!$B544="","",大会申込!F544)</f>
        <v/>
      </c>
      <c r="E543" t="str">
        <f>IF(大会申込!$B544="","",大会申込!G544)</f>
        <v/>
      </c>
      <c r="F543" t="str">
        <f>IF(大会申込!$B544="","",大会申込!B544)</f>
        <v/>
      </c>
      <c r="G543" t="str">
        <f>IF(大会申込!$B544="","",大会申込!I544)</f>
        <v/>
      </c>
      <c r="H543" t="str">
        <f>大会申込!M544&amp;大会申込!K544&amp;" "&amp;大会申込!N544</f>
        <v xml:space="preserve">20 </v>
      </c>
    </row>
    <row r="544" spans="1:8" x14ac:dyDescent="0.4">
      <c r="A544" t="str">
        <f>IF(大会申込!B545="","","07"&amp;大会申込!B545+1000000)</f>
        <v/>
      </c>
      <c r="B544" t="str">
        <f>IF(大会申込!$B545="","",大会申込!C545)</f>
        <v/>
      </c>
      <c r="C544" t="str">
        <f>IF(大会申込!$B545="","",大会申込!D545)</f>
        <v/>
      </c>
      <c r="D544" t="str">
        <f>IF(大会申込!$B545="","",大会申込!F545)</f>
        <v/>
      </c>
      <c r="E544" t="str">
        <f>IF(大会申込!$B545="","",大会申込!G545)</f>
        <v/>
      </c>
      <c r="F544" t="str">
        <f>IF(大会申込!$B545="","",大会申込!B545)</f>
        <v/>
      </c>
      <c r="G544" t="str">
        <f>IF(大会申込!$B545="","",大会申込!I545)</f>
        <v/>
      </c>
      <c r="H544" t="str">
        <f>大会申込!M545&amp;大会申込!K545&amp;" "&amp;大会申込!N545</f>
        <v xml:space="preserve">20 </v>
      </c>
    </row>
    <row r="545" spans="1:8" x14ac:dyDescent="0.4">
      <c r="A545" t="str">
        <f>IF(大会申込!B546="","","07"&amp;大会申込!B546+1000000)</f>
        <v/>
      </c>
      <c r="B545" t="str">
        <f>IF(大会申込!$B546="","",大会申込!C546)</f>
        <v/>
      </c>
      <c r="C545" t="str">
        <f>IF(大会申込!$B546="","",大会申込!D546)</f>
        <v/>
      </c>
      <c r="D545" t="str">
        <f>IF(大会申込!$B546="","",大会申込!F546)</f>
        <v/>
      </c>
      <c r="E545" t="str">
        <f>IF(大会申込!$B546="","",大会申込!G546)</f>
        <v/>
      </c>
      <c r="F545" t="str">
        <f>IF(大会申込!$B546="","",大会申込!B546)</f>
        <v/>
      </c>
      <c r="G545" t="str">
        <f>IF(大会申込!$B546="","",大会申込!I546)</f>
        <v/>
      </c>
      <c r="H545" t="str">
        <f>大会申込!M546&amp;大会申込!K546&amp;" "&amp;大会申込!N546</f>
        <v xml:space="preserve">20 </v>
      </c>
    </row>
    <row r="546" spans="1:8" x14ac:dyDescent="0.4">
      <c r="A546" t="str">
        <f>IF(大会申込!B547="","","07"&amp;大会申込!B547+1000000)</f>
        <v/>
      </c>
      <c r="B546" t="str">
        <f>IF(大会申込!$B547="","",大会申込!C547)</f>
        <v/>
      </c>
      <c r="C546" t="str">
        <f>IF(大会申込!$B547="","",大会申込!D547)</f>
        <v/>
      </c>
      <c r="D546" t="str">
        <f>IF(大会申込!$B547="","",大会申込!F547)</f>
        <v/>
      </c>
      <c r="E546" t="str">
        <f>IF(大会申込!$B547="","",大会申込!G547)</f>
        <v/>
      </c>
      <c r="F546" t="str">
        <f>IF(大会申込!$B547="","",大会申込!B547)</f>
        <v/>
      </c>
      <c r="G546" t="str">
        <f>IF(大会申込!$B547="","",大会申込!I547)</f>
        <v/>
      </c>
      <c r="H546" t="str">
        <f>大会申込!M547&amp;大会申込!K547&amp;" "&amp;大会申込!N547</f>
        <v xml:space="preserve">20 </v>
      </c>
    </row>
    <row r="547" spans="1:8" x14ac:dyDescent="0.4">
      <c r="A547" t="str">
        <f>IF(大会申込!B548="","","07"&amp;大会申込!B548+1000000)</f>
        <v/>
      </c>
      <c r="B547" t="str">
        <f>IF(大会申込!$B548="","",大会申込!C548)</f>
        <v/>
      </c>
      <c r="C547" t="str">
        <f>IF(大会申込!$B548="","",大会申込!D548)</f>
        <v/>
      </c>
      <c r="D547" t="str">
        <f>IF(大会申込!$B548="","",大会申込!F548)</f>
        <v/>
      </c>
      <c r="E547" t="str">
        <f>IF(大会申込!$B548="","",大会申込!G548)</f>
        <v/>
      </c>
      <c r="F547" t="str">
        <f>IF(大会申込!$B548="","",大会申込!B548)</f>
        <v/>
      </c>
      <c r="G547" t="str">
        <f>IF(大会申込!$B548="","",大会申込!I548)</f>
        <v/>
      </c>
      <c r="H547" t="str">
        <f>大会申込!M548&amp;大会申込!K548&amp;" "&amp;大会申込!N548</f>
        <v xml:space="preserve">20 </v>
      </c>
    </row>
    <row r="548" spans="1:8" x14ac:dyDescent="0.4">
      <c r="A548" t="str">
        <f>IF(大会申込!B549="","","07"&amp;大会申込!B549+1000000)</f>
        <v/>
      </c>
      <c r="B548" t="str">
        <f>IF(大会申込!$B549="","",大会申込!C549)</f>
        <v/>
      </c>
      <c r="C548" t="str">
        <f>IF(大会申込!$B549="","",大会申込!D549)</f>
        <v/>
      </c>
      <c r="D548" t="str">
        <f>IF(大会申込!$B549="","",大会申込!F549)</f>
        <v/>
      </c>
      <c r="E548" t="str">
        <f>IF(大会申込!$B549="","",大会申込!G549)</f>
        <v/>
      </c>
      <c r="F548" t="str">
        <f>IF(大会申込!$B549="","",大会申込!B549)</f>
        <v/>
      </c>
      <c r="G548" t="str">
        <f>IF(大会申込!$B549="","",大会申込!I549)</f>
        <v/>
      </c>
      <c r="H548" t="str">
        <f>大会申込!M549&amp;大会申込!K549&amp;" "&amp;大会申込!N549</f>
        <v xml:space="preserve">20 </v>
      </c>
    </row>
    <row r="549" spans="1:8" x14ac:dyDescent="0.4">
      <c r="A549" t="str">
        <f>IF(大会申込!B550="","","07"&amp;大会申込!B550+1000000)</f>
        <v/>
      </c>
      <c r="B549" t="str">
        <f>IF(大会申込!$B550="","",大会申込!C550)</f>
        <v/>
      </c>
      <c r="C549" t="str">
        <f>IF(大会申込!$B550="","",大会申込!D550)</f>
        <v/>
      </c>
      <c r="D549" t="str">
        <f>IF(大会申込!$B550="","",大会申込!F550)</f>
        <v/>
      </c>
      <c r="E549" t="str">
        <f>IF(大会申込!$B550="","",大会申込!G550)</f>
        <v/>
      </c>
      <c r="F549" t="str">
        <f>IF(大会申込!$B550="","",大会申込!B550)</f>
        <v/>
      </c>
      <c r="G549" t="str">
        <f>IF(大会申込!$B550="","",大会申込!I550)</f>
        <v/>
      </c>
      <c r="H549" t="str">
        <f>大会申込!M550&amp;大会申込!K550&amp;" "&amp;大会申込!N550</f>
        <v xml:space="preserve">20 </v>
      </c>
    </row>
    <row r="550" spans="1:8" x14ac:dyDescent="0.4">
      <c r="A550" t="str">
        <f>IF(大会申込!B551="","","07"&amp;大会申込!B551+1000000)</f>
        <v/>
      </c>
      <c r="B550" t="str">
        <f>IF(大会申込!$B551="","",大会申込!C551)</f>
        <v/>
      </c>
      <c r="C550" t="str">
        <f>IF(大会申込!$B551="","",大会申込!D551)</f>
        <v/>
      </c>
      <c r="D550" t="str">
        <f>IF(大会申込!$B551="","",大会申込!F551)</f>
        <v/>
      </c>
      <c r="E550" t="str">
        <f>IF(大会申込!$B551="","",大会申込!G551)</f>
        <v/>
      </c>
      <c r="F550" t="str">
        <f>IF(大会申込!$B551="","",大会申込!B551)</f>
        <v/>
      </c>
      <c r="G550" t="str">
        <f>IF(大会申込!$B551="","",大会申込!I551)</f>
        <v/>
      </c>
      <c r="H550" t="str">
        <f>大会申込!M551&amp;大会申込!K551&amp;" "&amp;大会申込!N551</f>
        <v xml:space="preserve">20 </v>
      </c>
    </row>
    <row r="551" spans="1:8" x14ac:dyDescent="0.4">
      <c r="A551" t="str">
        <f>IF(大会申込!B552="","","07"&amp;大会申込!B552+1000000)</f>
        <v/>
      </c>
      <c r="B551" t="str">
        <f>IF(大会申込!$B552="","",大会申込!C552)</f>
        <v/>
      </c>
      <c r="C551" t="str">
        <f>IF(大会申込!$B552="","",大会申込!D552)</f>
        <v/>
      </c>
      <c r="D551" t="str">
        <f>IF(大会申込!$B552="","",大会申込!F552)</f>
        <v/>
      </c>
      <c r="E551" t="str">
        <f>IF(大会申込!$B552="","",大会申込!G552)</f>
        <v/>
      </c>
      <c r="F551" t="str">
        <f>IF(大会申込!$B552="","",大会申込!B552)</f>
        <v/>
      </c>
      <c r="G551" t="str">
        <f>IF(大会申込!$B552="","",大会申込!I552)</f>
        <v/>
      </c>
      <c r="H551" t="str">
        <f>大会申込!M552&amp;大会申込!K552&amp;" "&amp;大会申込!N552</f>
        <v xml:space="preserve">20 </v>
      </c>
    </row>
    <row r="552" spans="1:8" x14ac:dyDescent="0.4">
      <c r="A552" t="str">
        <f>IF(大会申込!B553="","","07"&amp;大会申込!B553+1000000)</f>
        <v/>
      </c>
      <c r="B552" t="str">
        <f>IF(大会申込!$B553="","",大会申込!C553)</f>
        <v/>
      </c>
      <c r="C552" t="str">
        <f>IF(大会申込!$B553="","",大会申込!D553)</f>
        <v/>
      </c>
      <c r="D552" t="str">
        <f>IF(大会申込!$B553="","",大会申込!F553)</f>
        <v/>
      </c>
      <c r="E552" t="str">
        <f>IF(大会申込!$B553="","",大会申込!G553)</f>
        <v/>
      </c>
      <c r="F552" t="str">
        <f>IF(大会申込!$B553="","",大会申込!B553)</f>
        <v/>
      </c>
      <c r="G552" t="str">
        <f>IF(大会申込!$B553="","",大会申込!I553)</f>
        <v/>
      </c>
      <c r="H552" t="str">
        <f>大会申込!M553&amp;大会申込!K553&amp;" "&amp;大会申込!N553</f>
        <v xml:space="preserve">20 </v>
      </c>
    </row>
    <row r="553" spans="1:8" x14ac:dyDescent="0.4">
      <c r="A553" t="str">
        <f>IF(大会申込!B554="","","07"&amp;大会申込!B554+1000000)</f>
        <v/>
      </c>
      <c r="B553" t="str">
        <f>IF(大会申込!$B554="","",大会申込!C554)</f>
        <v/>
      </c>
      <c r="C553" t="str">
        <f>IF(大会申込!$B554="","",大会申込!D554)</f>
        <v/>
      </c>
      <c r="D553" t="str">
        <f>IF(大会申込!$B554="","",大会申込!F554)</f>
        <v/>
      </c>
      <c r="E553" t="str">
        <f>IF(大会申込!$B554="","",大会申込!G554)</f>
        <v/>
      </c>
      <c r="F553" t="str">
        <f>IF(大会申込!$B554="","",大会申込!B554)</f>
        <v/>
      </c>
      <c r="G553" t="str">
        <f>IF(大会申込!$B554="","",大会申込!I554)</f>
        <v/>
      </c>
      <c r="H553" t="str">
        <f>大会申込!M554&amp;大会申込!K554&amp;" "&amp;大会申込!N554</f>
        <v xml:space="preserve">20 </v>
      </c>
    </row>
    <row r="554" spans="1:8" x14ac:dyDescent="0.4">
      <c r="A554" t="str">
        <f>IF(大会申込!B555="","","07"&amp;大会申込!B555+1000000)</f>
        <v/>
      </c>
      <c r="B554" t="str">
        <f>IF(大会申込!$B555="","",大会申込!C555)</f>
        <v/>
      </c>
      <c r="C554" t="str">
        <f>IF(大会申込!$B555="","",大会申込!D555)</f>
        <v/>
      </c>
      <c r="D554" t="str">
        <f>IF(大会申込!$B555="","",大会申込!F555)</f>
        <v/>
      </c>
      <c r="E554" t="str">
        <f>IF(大会申込!$B555="","",大会申込!G555)</f>
        <v/>
      </c>
      <c r="F554" t="str">
        <f>IF(大会申込!$B555="","",大会申込!B555)</f>
        <v/>
      </c>
      <c r="G554" t="str">
        <f>IF(大会申込!$B555="","",大会申込!I555)</f>
        <v/>
      </c>
      <c r="H554" t="str">
        <f>大会申込!M555&amp;大会申込!K555&amp;" "&amp;大会申込!N555</f>
        <v xml:space="preserve">20 </v>
      </c>
    </row>
    <row r="555" spans="1:8" x14ac:dyDescent="0.4">
      <c r="A555" t="str">
        <f>IF(大会申込!B556="","","07"&amp;大会申込!B556+1000000)</f>
        <v/>
      </c>
      <c r="B555" t="str">
        <f>IF(大会申込!$B556="","",大会申込!C556)</f>
        <v/>
      </c>
      <c r="C555" t="str">
        <f>IF(大会申込!$B556="","",大会申込!D556)</f>
        <v/>
      </c>
      <c r="D555" t="str">
        <f>IF(大会申込!$B556="","",大会申込!F556)</f>
        <v/>
      </c>
      <c r="E555" t="str">
        <f>IF(大会申込!$B556="","",大会申込!G556)</f>
        <v/>
      </c>
      <c r="F555" t="str">
        <f>IF(大会申込!$B556="","",大会申込!B556)</f>
        <v/>
      </c>
      <c r="G555" t="str">
        <f>IF(大会申込!$B556="","",大会申込!I556)</f>
        <v/>
      </c>
      <c r="H555" t="str">
        <f>大会申込!M556&amp;大会申込!K556&amp;" "&amp;大会申込!N556</f>
        <v xml:space="preserve">20 </v>
      </c>
    </row>
    <row r="556" spans="1:8" x14ac:dyDescent="0.4">
      <c r="A556" t="str">
        <f>IF(大会申込!B557="","","07"&amp;大会申込!B557+1000000)</f>
        <v/>
      </c>
      <c r="B556" t="str">
        <f>IF(大会申込!$B557="","",大会申込!C557)</f>
        <v/>
      </c>
      <c r="C556" t="str">
        <f>IF(大会申込!$B557="","",大会申込!D557)</f>
        <v/>
      </c>
      <c r="D556" t="str">
        <f>IF(大会申込!$B557="","",大会申込!F557)</f>
        <v/>
      </c>
      <c r="E556" t="str">
        <f>IF(大会申込!$B557="","",大会申込!G557)</f>
        <v/>
      </c>
      <c r="F556" t="str">
        <f>IF(大会申込!$B557="","",大会申込!B557)</f>
        <v/>
      </c>
      <c r="G556" t="str">
        <f>IF(大会申込!$B557="","",大会申込!I557)</f>
        <v/>
      </c>
      <c r="H556" t="str">
        <f>大会申込!M557&amp;大会申込!K557&amp;" "&amp;大会申込!N557</f>
        <v xml:space="preserve">20 </v>
      </c>
    </row>
    <row r="557" spans="1:8" x14ac:dyDescent="0.4">
      <c r="A557" t="str">
        <f>IF(大会申込!B558="","","07"&amp;大会申込!B558+1000000)</f>
        <v/>
      </c>
      <c r="B557" t="str">
        <f>IF(大会申込!$B558="","",大会申込!C558)</f>
        <v/>
      </c>
      <c r="C557" t="str">
        <f>IF(大会申込!$B558="","",大会申込!D558)</f>
        <v/>
      </c>
      <c r="D557" t="str">
        <f>IF(大会申込!$B558="","",大会申込!F558)</f>
        <v/>
      </c>
      <c r="E557" t="str">
        <f>IF(大会申込!$B558="","",大会申込!G558)</f>
        <v/>
      </c>
      <c r="F557" t="str">
        <f>IF(大会申込!$B558="","",大会申込!B558)</f>
        <v/>
      </c>
      <c r="G557" t="str">
        <f>IF(大会申込!$B558="","",大会申込!I558)</f>
        <v/>
      </c>
      <c r="H557" t="str">
        <f>大会申込!M558&amp;大会申込!K558&amp;" "&amp;大会申込!N558</f>
        <v xml:space="preserve">20 </v>
      </c>
    </row>
    <row r="558" spans="1:8" x14ac:dyDescent="0.4">
      <c r="A558" t="str">
        <f>IF(大会申込!B559="","","07"&amp;大会申込!B559+1000000)</f>
        <v/>
      </c>
      <c r="B558" t="str">
        <f>IF(大会申込!$B559="","",大会申込!C559)</f>
        <v/>
      </c>
      <c r="C558" t="str">
        <f>IF(大会申込!$B559="","",大会申込!D559)</f>
        <v/>
      </c>
      <c r="D558" t="str">
        <f>IF(大会申込!$B559="","",大会申込!F559)</f>
        <v/>
      </c>
      <c r="E558" t="str">
        <f>IF(大会申込!$B559="","",大会申込!G559)</f>
        <v/>
      </c>
      <c r="F558" t="str">
        <f>IF(大会申込!$B559="","",大会申込!B559)</f>
        <v/>
      </c>
      <c r="G558" t="str">
        <f>IF(大会申込!$B559="","",大会申込!I559)</f>
        <v/>
      </c>
      <c r="H558" t="str">
        <f>大会申込!M559&amp;大会申込!K559&amp;" "&amp;大会申込!N559</f>
        <v xml:space="preserve">20 </v>
      </c>
    </row>
    <row r="559" spans="1:8" x14ac:dyDescent="0.4">
      <c r="A559" t="str">
        <f>IF(大会申込!B560="","","07"&amp;大会申込!B560+1000000)</f>
        <v/>
      </c>
      <c r="B559" t="str">
        <f>IF(大会申込!$B560="","",大会申込!C560)</f>
        <v/>
      </c>
      <c r="C559" t="str">
        <f>IF(大会申込!$B560="","",大会申込!D560)</f>
        <v/>
      </c>
      <c r="D559" t="str">
        <f>IF(大会申込!$B560="","",大会申込!F560)</f>
        <v/>
      </c>
      <c r="E559" t="str">
        <f>IF(大会申込!$B560="","",大会申込!G560)</f>
        <v/>
      </c>
      <c r="F559" t="str">
        <f>IF(大会申込!$B560="","",大会申込!B560)</f>
        <v/>
      </c>
      <c r="G559" t="str">
        <f>IF(大会申込!$B560="","",大会申込!I560)</f>
        <v/>
      </c>
      <c r="H559" t="str">
        <f>大会申込!M560&amp;大会申込!K560&amp;" "&amp;大会申込!N560</f>
        <v xml:space="preserve">20 </v>
      </c>
    </row>
    <row r="560" spans="1:8" x14ac:dyDescent="0.4">
      <c r="A560" t="str">
        <f>IF(大会申込!B561="","","07"&amp;大会申込!B561+1000000)</f>
        <v/>
      </c>
      <c r="B560" t="str">
        <f>IF(大会申込!$B561="","",大会申込!C561)</f>
        <v/>
      </c>
      <c r="C560" t="str">
        <f>IF(大会申込!$B561="","",大会申込!D561)</f>
        <v/>
      </c>
      <c r="D560" t="str">
        <f>IF(大会申込!$B561="","",大会申込!F561)</f>
        <v/>
      </c>
      <c r="E560" t="str">
        <f>IF(大会申込!$B561="","",大会申込!G561)</f>
        <v/>
      </c>
      <c r="F560" t="str">
        <f>IF(大会申込!$B561="","",大会申込!B561)</f>
        <v/>
      </c>
      <c r="G560" t="str">
        <f>IF(大会申込!$B561="","",大会申込!I561)</f>
        <v/>
      </c>
      <c r="H560" t="str">
        <f>大会申込!M561&amp;大会申込!K561&amp;" "&amp;大会申込!N561</f>
        <v xml:space="preserve">20 </v>
      </c>
    </row>
    <row r="561" spans="1:8" x14ac:dyDescent="0.4">
      <c r="A561" t="str">
        <f>IF(大会申込!B562="","","07"&amp;大会申込!B562+1000000)</f>
        <v/>
      </c>
      <c r="B561" t="str">
        <f>IF(大会申込!$B562="","",大会申込!C562)</f>
        <v/>
      </c>
      <c r="C561" t="str">
        <f>IF(大会申込!$B562="","",大会申込!D562)</f>
        <v/>
      </c>
      <c r="D561" t="str">
        <f>IF(大会申込!$B562="","",大会申込!F562)</f>
        <v/>
      </c>
      <c r="E561" t="str">
        <f>IF(大会申込!$B562="","",大会申込!G562)</f>
        <v/>
      </c>
      <c r="F561" t="str">
        <f>IF(大会申込!$B562="","",大会申込!B562)</f>
        <v/>
      </c>
      <c r="G561" t="str">
        <f>IF(大会申込!$B562="","",大会申込!I562)</f>
        <v/>
      </c>
      <c r="H561" t="str">
        <f>大会申込!M562&amp;大会申込!K562&amp;" "&amp;大会申込!N562</f>
        <v xml:space="preserve">20 </v>
      </c>
    </row>
    <row r="562" spans="1:8" x14ac:dyDescent="0.4">
      <c r="A562" t="str">
        <f>IF(大会申込!B563="","","07"&amp;大会申込!B563+1000000)</f>
        <v/>
      </c>
      <c r="B562" t="str">
        <f>IF(大会申込!$B563="","",大会申込!C563)</f>
        <v/>
      </c>
      <c r="C562" t="str">
        <f>IF(大会申込!$B563="","",大会申込!D563)</f>
        <v/>
      </c>
      <c r="D562" t="str">
        <f>IF(大会申込!$B563="","",大会申込!F563)</f>
        <v/>
      </c>
      <c r="E562" t="str">
        <f>IF(大会申込!$B563="","",大会申込!G563)</f>
        <v/>
      </c>
      <c r="F562" t="str">
        <f>IF(大会申込!$B563="","",大会申込!B563)</f>
        <v/>
      </c>
      <c r="G562" t="str">
        <f>IF(大会申込!$B563="","",大会申込!I563)</f>
        <v/>
      </c>
      <c r="H562" t="str">
        <f>大会申込!M563&amp;大会申込!K563&amp;" "&amp;大会申込!N563</f>
        <v xml:space="preserve">20 </v>
      </c>
    </row>
    <row r="563" spans="1:8" x14ac:dyDescent="0.4">
      <c r="A563" t="str">
        <f>IF(大会申込!B564="","","07"&amp;大会申込!B564+1000000)</f>
        <v/>
      </c>
      <c r="B563" t="str">
        <f>IF(大会申込!$B564="","",大会申込!C564)</f>
        <v/>
      </c>
      <c r="C563" t="str">
        <f>IF(大会申込!$B564="","",大会申込!D564)</f>
        <v/>
      </c>
      <c r="D563" t="str">
        <f>IF(大会申込!$B564="","",大会申込!F564)</f>
        <v/>
      </c>
      <c r="E563" t="str">
        <f>IF(大会申込!$B564="","",大会申込!G564)</f>
        <v/>
      </c>
      <c r="F563" t="str">
        <f>IF(大会申込!$B564="","",大会申込!B564)</f>
        <v/>
      </c>
      <c r="G563" t="str">
        <f>IF(大会申込!$B564="","",大会申込!I564)</f>
        <v/>
      </c>
      <c r="H563" t="str">
        <f>大会申込!M564&amp;大会申込!K564&amp;" "&amp;大会申込!N564</f>
        <v xml:space="preserve">20 </v>
      </c>
    </row>
    <row r="564" spans="1:8" x14ac:dyDescent="0.4">
      <c r="A564" t="str">
        <f>IF(大会申込!B565="","","07"&amp;大会申込!B565+1000000)</f>
        <v/>
      </c>
      <c r="B564" t="str">
        <f>IF(大会申込!$B565="","",大会申込!C565)</f>
        <v/>
      </c>
      <c r="C564" t="str">
        <f>IF(大会申込!$B565="","",大会申込!D565)</f>
        <v/>
      </c>
      <c r="D564" t="str">
        <f>IF(大会申込!$B565="","",大会申込!F565)</f>
        <v/>
      </c>
      <c r="E564" t="str">
        <f>IF(大会申込!$B565="","",大会申込!G565)</f>
        <v/>
      </c>
      <c r="F564" t="str">
        <f>IF(大会申込!$B565="","",大会申込!B565)</f>
        <v/>
      </c>
      <c r="G564" t="str">
        <f>IF(大会申込!$B565="","",大会申込!I565)</f>
        <v/>
      </c>
      <c r="H564" t="str">
        <f>大会申込!M565&amp;大会申込!K565&amp;" "&amp;大会申込!N565</f>
        <v xml:space="preserve">20 </v>
      </c>
    </row>
    <row r="565" spans="1:8" x14ac:dyDescent="0.4">
      <c r="A565" t="str">
        <f>IF(大会申込!B566="","","07"&amp;大会申込!B566+1000000)</f>
        <v/>
      </c>
      <c r="B565" t="str">
        <f>IF(大会申込!$B566="","",大会申込!C566)</f>
        <v/>
      </c>
      <c r="C565" t="str">
        <f>IF(大会申込!$B566="","",大会申込!D566)</f>
        <v/>
      </c>
      <c r="D565" t="str">
        <f>IF(大会申込!$B566="","",大会申込!F566)</f>
        <v/>
      </c>
      <c r="E565" t="str">
        <f>IF(大会申込!$B566="","",大会申込!G566)</f>
        <v/>
      </c>
      <c r="F565" t="str">
        <f>IF(大会申込!$B566="","",大会申込!B566)</f>
        <v/>
      </c>
      <c r="G565" t="str">
        <f>IF(大会申込!$B566="","",大会申込!I566)</f>
        <v/>
      </c>
      <c r="H565" t="str">
        <f>大会申込!M566&amp;大会申込!K566&amp;" "&amp;大会申込!N566</f>
        <v xml:space="preserve">20 </v>
      </c>
    </row>
    <row r="566" spans="1:8" x14ac:dyDescent="0.4">
      <c r="A566" t="str">
        <f>IF(大会申込!B567="","","07"&amp;大会申込!B567+1000000)</f>
        <v/>
      </c>
      <c r="B566" t="str">
        <f>IF(大会申込!$B567="","",大会申込!C567)</f>
        <v/>
      </c>
      <c r="C566" t="str">
        <f>IF(大会申込!$B567="","",大会申込!D567)</f>
        <v/>
      </c>
      <c r="D566" t="str">
        <f>IF(大会申込!$B567="","",大会申込!F567)</f>
        <v/>
      </c>
      <c r="E566" t="str">
        <f>IF(大会申込!$B567="","",大会申込!G567)</f>
        <v/>
      </c>
      <c r="F566" t="str">
        <f>IF(大会申込!$B567="","",大会申込!B567)</f>
        <v/>
      </c>
      <c r="G566" t="str">
        <f>IF(大会申込!$B567="","",大会申込!I567)</f>
        <v/>
      </c>
      <c r="H566" t="str">
        <f>大会申込!M567&amp;大会申込!K567&amp;" "&amp;大会申込!N567</f>
        <v xml:space="preserve">20 </v>
      </c>
    </row>
    <row r="567" spans="1:8" x14ac:dyDescent="0.4">
      <c r="A567" t="str">
        <f>IF(大会申込!B568="","","07"&amp;大会申込!B568+1000000)</f>
        <v/>
      </c>
      <c r="B567" t="str">
        <f>IF(大会申込!$B568="","",大会申込!C568)</f>
        <v/>
      </c>
      <c r="C567" t="str">
        <f>IF(大会申込!$B568="","",大会申込!D568)</f>
        <v/>
      </c>
      <c r="D567" t="str">
        <f>IF(大会申込!$B568="","",大会申込!F568)</f>
        <v/>
      </c>
      <c r="E567" t="str">
        <f>IF(大会申込!$B568="","",大会申込!G568)</f>
        <v/>
      </c>
      <c r="F567" t="str">
        <f>IF(大会申込!$B568="","",大会申込!B568)</f>
        <v/>
      </c>
      <c r="G567" t="str">
        <f>IF(大会申込!$B568="","",大会申込!I568)</f>
        <v/>
      </c>
      <c r="H567" t="str">
        <f>大会申込!M568&amp;大会申込!K568&amp;" "&amp;大会申込!N568</f>
        <v xml:space="preserve">20 </v>
      </c>
    </row>
    <row r="568" spans="1:8" x14ac:dyDescent="0.4">
      <c r="A568" t="str">
        <f>IF(大会申込!B569="","","07"&amp;大会申込!B569+1000000)</f>
        <v/>
      </c>
      <c r="B568" t="str">
        <f>IF(大会申込!$B569="","",大会申込!C569)</f>
        <v/>
      </c>
      <c r="C568" t="str">
        <f>IF(大会申込!$B569="","",大会申込!D569)</f>
        <v/>
      </c>
      <c r="D568" t="str">
        <f>IF(大会申込!$B569="","",大会申込!F569)</f>
        <v/>
      </c>
      <c r="E568" t="str">
        <f>IF(大会申込!$B569="","",大会申込!G569)</f>
        <v/>
      </c>
      <c r="F568" t="str">
        <f>IF(大会申込!$B569="","",大会申込!B569)</f>
        <v/>
      </c>
      <c r="G568" t="str">
        <f>IF(大会申込!$B569="","",大会申込!I569)</f>
        <v/>
      </c>
      <c r="H568" t="str">
        <f>大会申込!M569&amp;大会申込!K569&amp;" "&amp;大会申込!N569</f>
        <v xml:space="preserve">20 </v>
      </c>
    </row>
    <row r="569" spans="1:8" x14ac:dyDescent="0.4">
      <c r="A569" t="str">
        <f>IF(大会申込!B570="","","07"&amp;大会申込!B570+1000000)</f>
        <v/>
      </c>
      <c r="B569" t="str">
        <f>IF(大会申込!$B570="","",大会申込!C570)</f>
        <v/>
      </c>
      <c r="C569" t="str">
        <f>IF(大会申込!$B570="","",大会申込!D570)</f>
        <v/>
      </c>
      <c r="D569" t="str">
        <f>IF(大会申込!$B570="","",大会申込!F570)</f>
        <v/>
      </c>
      <c r="E569" t="str">
        <f>IF(大会申込!$B570="","",大会申込!G570)</f>
        <v/>
      </c>
      <c r="F569" t="str">
        <f>IF(大会申込!$B570="","",大会申込!B570)</f>
        <v/>
      </c>
      <c r="G569" t="str">
        <f>IF(大会申込!$B570="","",大会申込!I570)</f>
        <v/>
      </c>
      <c r="H569" t="str">
        <f>大会申込!M570&amp;大会申込!K570&amp;" "&amp;大会申込!N570</f>
        <v xml:space="preserve">20 </v>
      </c>
    </row>
    <row r="570" spans="1:8" x14ac:dyDescent="0.4">
      <c r="A570" t="str">
        <f>IF(大会申込!B571="","","07"&amp;大会申込!B571+1000000)</f>
        <v/>
      </c>
      <c r="B570" t="str">
        <f>IF(大会申込!$B571="","",大会申込!C571)</f>
        <v/>
      </c>
      <c r="C570" t="str">
        <f>IF(大会申込!$B571="","",大会申込!D571)</f>
        <v/>
      </c>
      <c r="D570" t="str">
        <f>IF(大会申込!$B571="","",大会申込!F571)</f>
        <v/>
      </c>
      <c r="E570" t="str">
        <f>IF(大会申込!$B571="","",大会申込!G571)</f>
        <v/>
      </c>
      <c r="F570" t="str">
        <f>IF(大会申込!$B571="","",大会申込!B571)</f>
        <v/>
      </c>
      <c r="G570" t="str">
        <f>IF(大会申込!$B571="","",大会申込!I571)</f>
        <v/>
      </c>
      <c r="H570" t="str">
        <f>大会申込!M571&amp;大会申込!K571&amp;" "&amp;大会申込!N571</f>
        <v xml:space="preserve">20 </v>
      </c>
    </row>
    <row r="571" spans="1:8" x14ac:dyDescent="0.4">
      <c r="A571" t="str">
        <f>IF(大会申込!B572="","","07"&amp;大会申込!B572+1000000)</f>
        <v/>
      </c>
      <c r="B571" t="str">
        <f>IF(大会申込!$B572="","",大会申込!C572)</f>
        <v/>
      </c>
      <c r="C571" t="str">
        <f>IF(大会申込!$B572="","",大会申込!D572)</f>
        <v/>
      </c>
      <c r="D571" t="str">
        <f>IF(大会申込!$B572="","",大会申込!F572)</f>
        <v/>
      </c>
      <c r="E571" t="str">
        <f>IF(大会申込!$B572="","",大会申込!G572)</f>
        <v/>
      </c>
      <c r="F571" t="str">
        <f>IF(大会申込!$B572="","",大会申込!B572)</f>
        <v/>
      </c>
      <c r="G571" t="str">
        <f>IF(大会申込!$B572="","",大会申込!I572)</f>
        <v/>
      </c>
      <c r="H571" t="str">
        <f>大会申込!M572&amp;大会申込!K572&amp;" "&amp;大会申込!N572</f>
        <v xml:space="preserve">20 </v>
      </c>
    </row>
    <row r="572" spans="1:8" x14ac:dyDescent="0.4">
      <c r="A572" t="str">
        <f>IF(大会申込!B573="","","07"&amp;大会申込!B573+1000000)</f>
        <v/>
      </c>
      <c r="B572" t="str">
        <f>IF(大会申込!$B573="","",大会申込!C573)</f>
        <v/>
      </c>
      <c r="C572" t="str">
        <f>IF(大会申込!$B573="","",大会申込!D573)</f>
        <v/>
      </c>
      <c r="D572" t="str">
        <f>IF(大会申込!$B573="","",大会申込!F573)</f>
        <v/>
      </c>
      <c r="E572" t="str">
        <f>IF(大会申込!$B573="","",大会申込!G573)</f>
        <v/>
      </c>
      <c r="F572" t="str">
        <f>IF(大会申込!$B573="","",大会申込!B573)</f>
        <v/>
      </c>
      <c r="G572" t="str">
        <f>IF(大会申込!$B573="","",大会申込!I573)</f>
        <v/>
      </c>
      <c r="H572" t="str">
        <f>大会申込!M573&amp;大会申込!K573&amp;" "&amp;大会申込!N573</f>
        <v xml:space="preserve">20 </v>
      </c>
    </row>
    <row r="573" spans="1:8" x14ac:dyDescent="0.4">
      <c r="A573" t="str">
        <f>IF(大会申込!B574="","","07"&amp;大会申込!B574+1000000)</f>
        <v/>
      </c>
      <c r="B573" t="str">
        <f>IF(大会申込!$B574="","",大会申込!C574)</f>
        <v/>
      </c>
      <c r="C573" t="str">
        <f>IF(大会申込!$B574="","",大会申込!D574)</f>
        <v/>
      </c>
      <c r="D573" t="str">
        <f>IF(大会申込!$B574="","",大会申込!F574)</f>
        <v/>
      </c>
      <c r="E573" t="str">
        <f>IF(大会申込!$B574="","",大会申込!G574)</f>
        <v/>
      </c>
      <c r="F573" t="str">
        <f>IF(大会申込!$B574="","",大会申込!B574)</f>
        <v/>
      </c>
      <c r="G573" t="str">
        <f>IF(大会申込!$B574="","",大会申込!I574)</f>
        <v/>
      </c>
      <c r="H573" t="str">
        <f>大会申込!M574&amp;大会申込!K574&amp;" "&amp;大会申込!N574</f>
        <v xml:space="preserve">20 </v>
      </c>
    </row>
    <row r="574" spans="1:8" x14ac:dyDescent="0.4">
      <c r="A574" t="str">
        <f>IF(大会申込!B575="","","07"&amp;大会申込!B575+1000000)</f>
        <v/>
      </c>
      <c r="B574" t="str">
        <f>IF(大会申込!$B575="","",大会申込!C575)</f>
        <v/>
      </c>
      <c r="C574" t="str">
        <f>IF(大会申込!$B575="","",大会申込!D575)</f>
        <v/>
      </c>
      <c r="D574" t="str">
        <f>IF(大会申込!$B575="","",大会申込!F575)</f>
        <v/>
      </c>
      <c r="E574" t="str">
        <f>IF(大会申込!$B575="","",大会申込!G575)</f>
        <v/>
      </c>
      <c r="F574" t="str">
        <f>IF(大会申込!$B575="","",大会申込!B575)</f>
        <v/>
      </c>
      <c r="G574" t="str">
        <f>IF(大会申込!$B575="","",大会申込!I575)</f>
        <v/>
      </c>
      <c r="H574" t="str">
        <f>大会申込!M575&amp;大会申込!K575&amp;" "&amp;大会申込!N575</f>
        <v xml:space="preserve">20 </v>
      </c>
    </row>
    <row r="575" spans="1:8" x14ac:dyDescent="0.4">
      <c r="A575" t="str">
        <f>IF(大会申込!B576="","","07"&amp;大会申込!B576+1000000)</f>
        <v/>
      </c>
      <c r="B575" t="str">
        <f>IF(大会申込!$B576="","",大会申込!C576)</f>
        <v/>
      </c>
      <c r="C575" t="str">
        <f>IF(大会申込!$B576="","",大会申込!D576)</f>
        <v/>
      </c>
      <c r="D575" t="str">
        <f>IF(大会申込!$B576="","",大会申込!F576)</f>
        <v/>
      </c>
      <c r="E575" t="str">
        <f>IF(大会申込!$B576="","",大会申込!G576)</f>
        <v/>
      </c>
      <c r="F575" t="str">
        <f>IF(大会申込!$B576="","",大会申込!B576)</f>
        <v/>
      </c>
      <c r="G575" t="str">
        <f>IF(大会申込!$B576="","",大会申込!I576)</f>
        <v/>
      </c>
      <c r="H575" t="str">
        <f>大会申込!M576&amp;大会申込!K576&amp;" "&amp;大会申込!N576</f>
        <v xml:space="preserve">20 </v>
      </c>
    </row>
    <row r="576" spans="1:8" x14ac:dyDescent="0.4">
      <c r="A576" t="str">
        <f>IF(大会申込!B577="","","07"&amp;大会申込!B577+1000000)</f>
        <v/>
      </c>
      <c r="B576" t="str">
        <f>IF(大会申込!$B577="","",大会申込!C577)</f>
        <v/>
      </c>
      <c r="C576" t="str">
        <f>IF(大会申込!$B577="","",大会申込!D577)</f>
        <v/>
      </c>
      <c r="D576" t="str">
        <f>IF(大会申込!$B577="","",大会申込!F577)</f>
        <v/>
      </c>
      <c r="E576" t="str">
        <f>IF(大会申込!$B577="","",大会申込!G577)</f>
        <v/>
      </c>
      <c r="F576" t="str">
        <f>IF(大会申込!$B577="","",大会申込!B577)</f>
        <v/>
      </c>
      <c r="G576" t="str">
        <f>IF(大会申込!$B577="","",大会申込!I577)</f>
        <v/>
      </c>
      <c r="H576" t="str">
        <f>大会申込!M577&amp;大会申込!K577&amp;" "&amp;大会申込!N577</f>
        <v xml:space="preserve">20 </v>
      </c>
    </row>
    <row r="577" spans="1:8" x14ac:dyDescent="0.4">
      <c r="A577" t="str">
        <f>IF(大会申込!B578="","","07"&amp;大会申込!B578+1000000)</f>
        <v/>
      </c>
      <c r="B577" t="str">
        <f>IF(大会申込!$B578="","",大会申込!C578)</f>
        <v/>
      </c>
      <c r="C577" t="str">
        <f>IF(大会申込!$B578="","",大会申込!D578)</f>
        <v/>
      </c>
      <c r="D577" t="str">
        <f>IF(大会申込!$B578="","",大会申込!F578)</f>
        <v/>
      </c>
      <c r="E577" t="str">
        <f>IF(大会申込!$B578="","",大会申込!G578)</f>
        <v/>
      </c>
      <c r="F577" t="str">
        <f>IF(大会申込!$B578="","",大会申込!B578)</f>
        <v/>
      </c>
      <c r="G577" t="str">
        <f>IF(大会申込!$B578="","",大会申込!I578)</f>
        <v/>
      </c>
      <c r="H577" t="str">
        <f>大会申込!M578&amp;大会申込!K578&amp;" "&amp;大会申込!N578</f>
        <v xml:space="preserve">20 </v>
      </c>
    </row>
    <row r="578" spans="1:8" x14ac:dyDescent="0.4">
      <c r="A578" t="str">
        <f>IF(大会申込!B579="","","07"&amp;大会申込!B579+1000000)</f>
        <v/>
      </c>
      <c r="B578" t="str">
        <f>IF(大会申込!$B579="","",大会申込!C579)</f>
        <v/>
      </c>
      <c r="C578" t="str">
        <f>IF(大会申込!$B579="","",大会申込!D579)</f>
        <v/>
      </c>
      <c r="D578" t="str">
        <f>IF(大会申込!$B579="","",大会申込!F579)</f>
        <v/>
      </c>
      <c r="E578" t="str">
        <f>IF(大会申込!$B579="","",大会申込!G579)</f>
        <v/>
      </c>
      <c r="F578" t="str">
        <f>IF(大会申込!$B579="","",大会申込!B579)</f>
        <v/>
      </c>
      <c r="G578" t="str">
        <f>IF(大会申込!$B579="","",大会申込!I579)</f>
        <v/>
      </c>
      <c r="H578" t="str">
        <f>大会申込!M579&amp;大会申込!K579&amp;" "&amp;大会申込!N579</f>
        <v xml:space="preserve">20 </v>
      </c>
    </row>
    <row r="579" spans="1:8" x14ac:dyDescent="0.4">
      <c r="A579" t="str">
        <f>IF(大会申込!B580="","","07"&amp;大会申込!B580+1000000)</f>
        <v/>
      </c>
      <c r="B579" t="str">
        <f>IF(大会申込!$B580="","",大会申込!C580)</f>
        <v/>
      </c>
      <c r="C579" t="str">
        <f>IF(大会申込!$B580="","",大会申込!D580)</f>
        <v/>
      </c>
      <c r="D579" t="str">
        <f>IF(大会申込!$B580="","",大会申込!F580)</f>
        <v/>
      </c>
      <c r="E579" t="str">
        <f>IF(大会申込!$B580="","",大会申込!G580)</f>
        <v/>
      </c>
      <c r="F579" t="str">
        <f>IF(大会申込!$B580="","",大会申込!B580)</f>
        <v/>
      </c>
      <c r="G579" t="str">
        <f>IF(大会申込!$B580="","",大会申込!I580)</f>
        <v/>
      </c>
      <c r="H579" t="str">
        <f>大会申込!M580&amp;大会申込!K580&amp;" "&amp;大会申込!N580</f>
        <v xml:space="preserve">20 </v>
      </c>
    </row>
    <row r="580" spans="1:8" x14ac:dyDescent="0.4">
      <c r="A580" t="str">
        <f>IF(大会申込!B581="","","07"&amp;大会申込!B581+1000000)</f>
        <v/>
      </c>
      <c r="B580" t="str">
        <f>IF(大会申込!$B581="","",大会申込!C581)</f>
        <v/>
      </c>
      <c r="C580" t="str">
        <f>IF(大会申込!$B581="","",大会申込!D581)</f>
        <v/>
      </c>
      <c r="D580" t="str">
        <f>IF(大会申込!$B581="","",大会申込!F581)</f>
        <v/>
      </c>
      <c r="E580" t="str">
        <f>IF(大会申込!$B581="","",大会申込!G581)</f>
        <v/>
      </c>
      <c r="F580" t="str">
        <f>IF(大会申込!$B581="","",大会申込!B581)</f>
        <v/>
      </c>
      <c r="G580" t="str">
        <f>IF(大会申込!$B581="","",大会申込!I581)</f>
        <v/>
      </c>
      <c r="H580" t="str">
        <f>大会申込!M581&amp;大会申込!K581&amp;" "&amp;大会申込!N581</f>
        <v xml:space="preserve">20 </v>
      </c>
    </row>
    <row r="581" spans="1:8" x14ac:dyDescent="0.4">
      <c r="A581" t="str">
        <f>IF(大会申込!B582="","","07"&amp;大会申込!B582+1000000)</f>
        <v/>
      </c>
      <c r="B581" t="str">
        <f>IF(大会申込!$B582="","",大会申込!C582)</f>
        <v/>
      </c>
      <c r="C581" t="str">
        <f>IF(大会申込!$B582="","",大会申込!D582)</f>
        <v/>
      </c>
      <c r="D581" t="str">
        <f>IF(大会申込!$B582="","",大会申込!F582)</f>
        <v/>
      </c>
      <c r="E581" t="str">
        <f>IF(大会申込!$B582="","",大会申込!G582)</f>
        <v/>
      </c>
      <c r="F581" t="str">
        <f>IF(大会申込!$B582="","",大会申込!B582)</f>
        <v/>
      </c>
      <c r="G581" t="str">
        <f>IF(大会申込!$B582="","",大会申込!I582)</f>
        <v/>
      </c>
      <c r="H581" t="str">
        <f>大会申込!M582&amp;大会申込!K582&amp;" "&amp;大会申込!N582</f>
        <v xml:space="preserve">20 </v>
      </c>
    </row>
    <row r="582" spans="1:8" x14ac:dyDescent="0.4">
      <c r="A582" t="str">
        <f>IF(大会申込!B583="","","07"&amp;大会申込!B583+1000000)</f>
        <v/>
      </c>
      <c r="B582" t="str">
        <f>IF(大会申込!$B583="","",大会申込!C583)</f>
        <v/>
      </c>
      <c r="C582" t="str">
        <f>IF(大会申込!$B583="","",大会申込!D583)</f>
        <v/>
      </c>
      <c r="D582" t="str">
        <f>IF(大会申込!$B583="","",大会申込!F583)</f>
        <v/>
      </c>
      <c r="E582" t="str">
        <f>IF(大会申込!$B583="","",大会申込!G583)</f>
        <v/>
      </c>
      <c r="F582" t="str">
        <f>IF(大会申込!$B583="","",大会申込!B583)</f>
        <v/>
      </c>
      <c r="G582" t="str">
        <f>IF(大会申込!$B583="","",大会申込!I583)</f>
        <v/>
      </c>
      <c r="H582" t="str">
        <f>大会申込!M583&amp;大会申込!K583&amp;" "&amp;大会申込!N583</f>
        <v xml:space="preserve">20 </v>
      </c>
    </row>
    <row r="583" spans="1:8" x14ac:dyDescent="0.4">
      <c r="A583" t="str">
        <f>IF(大会申込!B584="","","07"&amp;大会申込!B584+1000000)</f>
        <v/>
      </c>
      <c r="B583" t="str">
        <f>IF(大会申込!$B584="","",大会申込!C584)</f>
        <v/>
      </c>
      <c r="C583" t="str">
        <f>IF(大会申込!$B584="","",大会申込!D584)</f>
        <v/>
      </c>
      <c r="D583" t="str">
        <f>IF(大会申込!$B584="","",大会申込!F584)</f>
        <v/>
      </c>
      <c r="E583" t="str">
        <f>IF(大会申込!$B584="","",大会申込!G584)</f>
        <v/>
      </c>
      <c r="F583" t="str">
        <f>IF(大会申込!$B584="","",大会申込!B584)</f>
        <v/>
      </c>
      <c r="G583" t="str">
        <f>IF(大会申込!$B584="","",大会申込!I584)</f>
        <v/>
      </c>
      <c r="H583" t="str">
        <f>大会申込!M584&amp;大会申込!K584&amp;" "&amp;大会申込!N584</f>
        <v xml:space="preserve">20 </v>
      </c>
    </row>
    <row r="584" spans="1:8" x14ac:dyDescent="0.4">
      <c r="A584" t="str">
        <f>IF(大会申込!B585="","","07"&amp;大会申込!B585+1000000)</f>
        <v/>
      </c>
      <c r="B584" t="str">
        <f>IF(大会申込!$B585="","",大会申込!C585)</f>
        <v/>
      </c>
      <c r="C584" t="str">
        <f>IF(大会申込!$B585="","",大会申込!D585)</f>
        <v/>
      </c>
      <c r="D584" t="str">
        <f>IF(大会申込!$B585="","",大会申込!F585)</f>
        <v/>
      </c>
      <c r="E584" t="str">
        <f>IF(大会申込!$B585="","",大会申込!G585)</f>
        <v/>
      </c>
      <c r="F584" t="str">
        <f>IF(大会申込!$B585="","",大会申込!B585)</f>
        <v/>
      </c>
      <c r="G584" t="str">
        <f>IF(大会申込!$B585="","",大会申込!I585)</f>
        <v/>
      </c>
      <c r="H584" t="str">
        <f>大会申込!M585&amp;大会申込!K585&amp;" "&amp;大会申込!N585</f>
        <v xml:space="preserve">20 </v>
      </c>
    </row>
    <row r="585" spans="1:8" x14ac:dyDescent="0.4">
      <c r="A585" t="str">
        <f>IF(大会申込!B586="","","07"&amp;大会申込!B586+1000000)</f>
        <v/>
      </c>
      <c r="B585" t="str">
        <f>IF(大会申込!$B586="","",大会申込!C586)</f>
        <v/>
      </c>
      <c r="C585" t="str">
        <f>IF(大会申込!$B586="","",大会申込!D586)</f>
        <v/>
      </c>
      <c r="D585" t="str">
        <f>IF(大会申込!$B586="","",大会申込!F586)</f>
        <v/>
      </c>
      <c r="E585" t="str">
        <f>IF(大会申込!$B586="","",大会申込!G586)</f>
        <v/>
      </c>
      <c r="F585" t="str">
        <f>IF(大会申込!$B586="","",大会申込!B586)</f>
        <v/>
      </c>
      <c r="G585" t="str">
        <f>IF(大会申込!$B586="","",大会申込!I586)</f>
        <v/>
      </c>
      <c r="H585" t="str">
        <f>大会申込!M586&amp;大会申込!K586&amp;" "&amp;大会申込!N586</f>
        <v xml:space="preserve">20 </v>
      </c>
    </row>
    <row r="586" spans="1:8" x14ac:dyDescent="0.4">
      <c r="A586" t="str">
        <f>IF(大会申込!B587="","","07"&amp;大会申込!B587+1000000)</f>
        <v/>
      </c>
      <c r="B586" t="str">
        <f>IF(大会申込!$B587="","",大会申込!C587)</f>
        <v/>
      </c>
      <c r="C586" t="str">
        <f>IF(大会申込!$B587="","",大会申込!D587)</f>
        <v/>
      </c>
      <c r="D586" t="str">
        <f>IF(大会申込!$B587="","",大会申込!F587)</f>
        <v/>
      </c>
      <c r="E586" t="str">
        <f>IF(大会申込!$B587="","",大会申込!G587)</f>
        <v/>
      </c>
      <c r="F586" t="str">
        <f>IF(大会申込!$B587="","",大会申込!B587)</f>
        <v/>
      </c>
      <c r="G586" t="str">
        <f>IF(大会申込!$B587="","",大会申込!I587)</f>
        <v/>
      </c>
      <c r="H586" t="str">
        <f>大会申込!M587&amp;大会申込!K587&amp;" "&amp;大会申込!N587</f>
        <v xml:space="preserve">20 </v>
      </c>
    </row>
    <row r="587" spans="1:8" x14ac:dyDescent="0.4">
      <c r="A587" t="str">
        <f>IF(大会申込!B588="","","07"&amp;大会申込!B588+1000000)</f>
        <v/>
      </c>
      <c r="B587" t="str">
        <f>IF(大会申込!$B588="","",大会申込!C588)</f>
        <v/>
      </c>
      <c r="C587" t="str">
        <f>IF(大会申込!$B588="","",大会申込!D588)</f>
        <v/>
      </c>
      <c r="D587" t="str">
        <f>IF(大会申込!$B588="","",大会申込!F588)</f>
        <v/>
      </c>
      <c r="E587" t="str">
        <f>IF(大会申込!$B588="","",大会申込!G588)</f>
        <v/>
      </c>
      <c r="F587" t="str">
        <f>IF(大会申込!$B588="","",大会申込!B588)</f>
        <v/>
      </c>
      <c r="G587" t="str">
        <f>IF(大会申込!$B588="","",大会申込!I588)</f>
        <v/>
      </c>
      <c r="H587" t="str">
        <f>大会申込!M588&amp;大会申込!K588&amp;" "&amp;大会申込!N588</f>
        <v xml:space="preserve">20 </v>
      </c>
    </row>
    <row r="588" spans="1:8" x14ac:dyDescent="0.4">
      <c r="A588" t="str">
        <f>IF(大会申込!B589="","","07"&amp;大会申込!B589+1000000)</f>
        <v/>
      </c>
      <c r="B588" t="str">
        <f>IF(大会申込!$B589="","",大会申込!C589)</f>
        <v/>
      </c>
      <c r="C588" t="str">
        <f>IF(大会申込!$B589="","",大会申込!D589)</f>
        <v/>
      </c>
      <c r="D588" t="str">
        <f>IF(大会申込!$B589="","",大会申込!F589)</f>
        <v/>
      </c>
      <c r="E588" t="str">
        <f>IF(大会申込!$B589="","",大会申込!G589)</f>
        <v/>
      </c>
      <c r="F588" t="str">
        <f>IF(大会申込!$B589="","",大会申込!B589)</f>
        <v/>
      </c>
      <c r="G588" t="str">
        <f>IF(大会申込!$B589="","",大会申込!I589)</f>
        <v/>
      </c>
      <c r="H588" t="str">
        <f>大会申込!M589&amp;大会申込!K589&amp;" "&amp;大会申込!N589</f>
        <v xml:space="preserve">20 </v>
      </c>
    </row>
    <row r="589" spans="1:8" x14ac:dyDescent="0.4">
      <c r="A589" t="str">
        <f>IF(大会申込!B590="","","07"&amp;大会申込!B590+1000000)</f>
        <v/>
      </c>
      <c r="B589" t="str">
        <f>IF(大会申込!$B590="","",大会申込!C590)</f>
        <v/>
      </c>
      <c r="C589" t="str">
        <f>IF(大会申込!$B590="","",大会申込!D590)</f>
        <v/>
      </c>
      <c r="D589" t="str">
        <f>IF(大会申込!$B590="","",大会申込!F590)</f>
        <v/>
      </c>
      <c r="E589" t="str">
        <f>IF(大会申込!$B590="","",大会申込!G590)</f>
        <v/>
      </c>
      <c r="F589" t="str">
        <f>IF(大会申込!$B590="","",大会申込!B590)</f>
        <v/>
      </c>
      <c r="G589" t="str">
        <f>IF(大会申込!$B590="","",大会申込!I590)</f>
        <v/>
      </c>
      <c r="H589" t="str">
        <f>大会申込!M590&amp;大会申込!K590&amp;" "&amp;大会申込!N590</f>
        <v xml:space="preserve">20 </v>
      </c>
    </row>
    <row r="590" spans="1:8" x14ac:dyDescent="0.4">
      <c r="A590" t="str">
        <f>IF(大会申込!B591="","","07"&amp;大会申込!B591+1000000)</f>
        <v/>
      </c>
      <c r="B590" t="str">
        <f>IF(大会申込!$B591="","",大会申込!C591)</f>
        <v/>
      </c>
      <c r="C590" t="str">
        <f>IF(大会申込!$B591="","",大会申込!D591)</f>
        <v/>
      </c>
      <c r="D590" t="str">
        <f>IF(大会申込!$B591="","",大会申込!F591)</f>
        <v/>
      </c>
      <c r="E590" t="str">
        <f>IF(大会申込!$B591="","",大会申込!G591)</f>
        <v/>
      </c>
      <c r="F590" t="str">
        <f>IF(大会申込!$B591="","",大会申込!B591)</f>
        <v/>
      </c>
      <c r="G590" t="str">
        <f>IF(大会申込!$B591="","",大会申込!I591)</f>
        <v/>
      </c>
      <c r="H590" t="str">
        <f>大会申込!M591&amp;大会申込!K591&amp;" "&amp;大会申込!N591</f>
        <v xml:space="preserve">20 </v>
      </c>
    </row>
    <row r="591" spans="1:8" x14ac:dyDescent="0.4">
      <c r="A591" t="str">
        <f>IF(大会申込!B592="","","07"&amp;大会申込!B592+1000000)</f>
        <v/>
      </c>
      <c r="B591" t="str">
        <f>IF(大会申込!$B592="","",大会申込!C592)</f>
        <v/>
      </c>
      <c r="C591" t="str">
        <f>IF(大会申込!$B592="","",大会申込!D592)</f>
        <v/>
      </c>
      <c r="D591" t="str">
        <f>IF(大会申込!$B592="","",大会申込!F592)</f>
        <v/>
      </c>
      <c r="E591" t="str">
        <f>IF(大会申込!$B592="","",大会申込!G592)</f>
        <v/>
      </c>
      <c r="F591" t="str">
        <f>IF(大会申込!$B592="","",大会申込!B592)</f>
        <v/>
      </c>
      <c r="G591" t="str">
        <f>IF(大会申込!$B592="","",大会申込!I592)</f>
        <v/>
      </c>
      <c r="H591" t="str">
        <f>大会申込!M592&amp;大会申込!K592&amp;" "&amp;大会申込!N592</f>
        <v xml:space="preserve">20 </v>
      </c>
    </row>
    <row r="592" spans="1:8" x14ac:dyDescent="0.4">
      <c r="A592" t="str">
        <f>IF(大会申込!B593="","","07"&amp;大会申込!B593+1000000)</f>
        <v/>
      </c>
      <c r="B592" t="str">
        <f>IF(大会申込!$B593="","",大会申込!C593)</f>
        <v/>
      </c>
      <c r="C592" t="str">
        <f>IF(大会申込!$B593="","",大会申込!D593)</f>
        <v/>
      </c>
      <c r="D592" t="str">
        <f>IF(大会申込!$B593="","",大会申込!F593)</f>
        <v/>
      </c>
      <c r="E592" t="str">
        <f>IF(大会申込!$B593="","",大会申込!G593)</f>
        <v/>
      </c>
      <c r="F592" t="str">
        <f>IF(大会申込!$B593="","",大会申込!B593)</f>
        <v/>
      </c>
      <c r="G592" t="str">
        <f>IF(大会申込!$B593="","",大会申込!I593)</f>
        <v/>
      </c>
      <c r="H592" t="str">
        <f>大会申込!M593&amp;大会申込!K593&amp;" "&amp;大会申込!N593</f>
        <v xml:space="preserve">20 </v>
      </c>
    </row>
    <row r="593" spans="1:8" x14ac:dyDescent="0.4">
      <c r="A593" t="str">
        <f>IF(大会申込!B594="","","07"&amp;大会申込!B594+1000000)</f>
        <v/>
      </c>
      <c r="B593" t="str">
        <f>IF(大会申込!$B594="","",大会申込!C594)</f>
        <v/>
      </c>
      <c r="C593" t="str">
        <f>IF(大会申込!$B594="","",大会申込!D594)</f>
        <v/>
      </c>
      <c r="D593" t="str">
        <f>IF(大会申込!$B594="","",大会申込!F594)</f>
        <v/>
      </c>
      <c r="E593" t="str">
        <f>IF(大会申込!$B594="","",大会申込!G594)</f>
        <v/>
      </c>
      <c r="F593" t="str">
        <f>IF(大会申込!$B594="","",大会申込!B594)</f>
        <v/>
      </c>
      <c r="G593" t="str">
        <f>IF(大会申込!$B594="","",大会申込!I594)</f>
        <v/>
      </c>
      <c r="H593" t="str">
        <f>大会申込!M594&amp;大会申込!K594&amp;" "&amp;大会申込!N594</f>
        <v xml:space="preserve">20 </v>
      </c>
    </row>
    <row r="594" spans="1:8" x14ac:dyDescent="0.4">
      <c r="A594" t="str">
        <f>IF(大会申込!B595="","","07"&amp;大会申込!B595+1000000)</f>
        <v/>
      </c>
      <c r="B594" t="str">
        <f>IF(大会申込!$B595="","",大会申込!C595)</f>
        <v/>
      </c>
      <c r="C594" t="str">
        <f>IF(大会申込!$B595="","",大会申込!D595)</f>
        <v/>
      </c>
      <c r="D594" t="str">
        <f>IF(大会申込!$B595="","",大会申込!F595)</f>
        <v/>
      </c>
      <c r="E594" t="str">
        <f>IF(大会申込!$B595="","",大会申込!G595)</f>
        <v/>
      </c>
      <c r="F594" t="str">
        <f>IF(大会申込!$B595="","",大会申込!B595)</f>
        <v/>
      </c>
      <c r="G594" t="str">
        <f>IF(大会申込!$B595="","",大会申込!I595)</f>
        <v/>
      </c>
      <c r="H594" t="str">
        <f>大会申込!M595&amp;大会申込!K595&amp;" "&amp;大会申込!N595</f>
        <v xml:space="preserve">20 </v>
      </c>
    </row>
    <row r="595" spans="1:8" x14ac:dyDescent="0.4">
      <c r="A595" t="str">
        <f>IF(大会申込!B596="","","07"&amp;大会申込!B596+1000000)</f>
        <v/>
      </c>
      <c r="B595" t="str">
        <f>IF(大会申込!$B596="","",大会申込!C596)</f>
        <v/>
      </c>
      <c r="C595" t="str">
        <f>IF(大会申込!$B596="","",大会申込!D596)</f>
        <v/>
      </c>
      <c r="D595" t="str">
        <f>IF(大会申込!$B596="","",大会申込!F596)</f>
        <v/>
      </c>
      <c r="E595" t="str">
        <f>IF(大会申込!$B596="","",大会申込!G596)</f>
        <v/>
      </c>
      <c r="F595" t="str">
        <f>IF(大会申込!$B596="","",大会申込!B596)</f>
        <v/>
      </c>
      <c r="G595" t="str">
        <f>IF(大会申込!$B596="","",大会申込!I596)</f>
        <v/>
      </c>
      <c r="H595" t="str">
        <f>大会申込!M596&amp;大会申込!K596&amp;" "&amp;大会申込!N596</f>
        <v xml:space="preserve">20 </v>
      </c>
    </row>
    <row r="596" spans="1:8" x14ac:dyDescent="0.4">
      <c r="A596" t="str">
        <f>IF(大会申込!B597="","","07"&amp;大会申込!B597+1000000)</f>
        <v/>
      </c>
      <c r="B596" t="str">
        <f>IF(大会申込!$B597="","",大会申込!C597)</f>
        <v/>
      </c>
      <c r="C596" t="str">
        <f>IF(大会申込!$B597="","",大会申込!D597)</f>
        <v/>
      </c>
      <c r="D596" t="str">
        <f>IF(大会申込!$B597="","",大会申込!F597)</f>
        <v/>
      </c>
      <c r="E596" t="str">
        <f>IF(大会申込!$B597="","",大会申込!G597)</f>
        <v/>
      </c>
      <c r="F596" t="str">
        <f>IF(大会申込!$B597="","",大会申込!B597)</f>
        <v/>
      </c>
      <c r="G596" t="str">
        <f>IF(大会申込!$B597="","",大会申込!I597)</f>
        <v/>
      </c>
      <c r="H596" t="str">
        <f>大会申込!M597&amp;大会申込!K597&amp;" "&amp;大会申込!N597</f>
        <v xml:space="preserve">20 </v>
      </c>
    </row>
    <row r="597" spans="1:8" x14ac:dyDescent="0.4">
      <c r="A597" t="str">
        <f>IF(大会申込!B598="","","07"&amp;大会申込!B598+1000000)</f>
        <v/>
      </c>
      <c r="B597" t="str">
        <f>IF(大会申込!$B598="","",大会申込!C598)</f>
        <v/>
      </c>
      <c r="C597" t="str">
        <f>IF(大会申込!$B598="","",大会申込!D598)</f>
        <v/>
      </c>
      <c r="D597" t="str">
        <f>IF(大会申込!$B598="","",大会申込!F598)</f>
        <v/>
      </c>
      <c r="E597" t="str">
        <f>IF(大会申込!$B598="","",大会申込!G598)</f>
        <v/>
      </c>
      <c r="F597" t="str">
        <f>IF(大会申込!$B598="","",大会申込!B598)</f>
        <v/>
      </c>
      <c r="G597" t="str">
        <f>IF(大会申込!$B598="","",大会申込!I598)</f>
        <v/>
      </c>
      <c r="H597" t="str">
        <f>大会申込!M598&amp;大会申込!K598&amp;" "&amp;大会申込!N598</f>
        <v xml:space="preserve">20 </v>
      </c>
    </row>
    <row r="598" spans="1:8" x14ac:dyDescent="0.4">
      <c r="A598" t="str">
        <f>IF(大会申込!B599="","","07"&amp;大会申込!B599+1000000)</f>
        <v/>
      </c>
      <c r="B598" t="str">
        <f>IF(大会申込!$B599="","",大会申込!C599)</f>
        <v/>
      </c>
      <c r="C598" t="str">
        <f>IF(大会申込!$B599="","",大会申込!D599)</f>
        <v/>
      </c>
      <c r="D598" t="str">
        <f>IF(大会申込!$B599="","",大会申込!F599)</f>
        <v/>
      </c>
      <c r="E598" t="str">
        <f>IF(大会申込!$B599="","",大会申込!G599)</f>
        <v/>
      </c>
      <c r="F598" t="str">
        <f>IF(大会申込!$B599="","",大会申込!B599)</f>
        <v/>
      </c>
      <c r="G598" t="str">
        <f>IF(大会申込!$B599="","",大会申込!I599)</f>
        <v/>
      </c>
      <c r="H598" t="str">
        <f>大会申込!M599&amp;大会申込!K599&amp;" "&amp;大会申込!N599</f>
        <v xml:space="preserve">20 </v>
      </c>
    </row>
    <row r="599" spans="1:8" x14ac:dyDescent="0.4">
      <c r="A599" t="str">
        <f>IF(大会申込!B600="","","07"&amp;大会申込!B600+1000000)</f>
        <v/>
      </c>
      <c r="B599" t="str">
        <f>IF(大会申込!$B600="","",大会申込!C600)</f>
        <v/>
      </c>
      <c r="C599" t="str">
        <f>IF(大会申込!$B600="","",大会申込!D600)</f>
        <v/>
      </c>
      <c r="D599" t="str">
        <f>IF(大会申込!$B600="","",大会申込!F600)</f>
        <v/>
      </c>
      <c r="E599" t="str">
        <f>IF(大会申込!$B600="","",大会申込!G600)</f>
        <v/>
      </c>
      <c r="F599" t="str">
        <f>IF(大会申込!$B600="","",大会申込!B600)</f>
        <v/>
      </c>
      <c r="G599" t="str">
        <f>IF(大会申込!$B600="","",大会申込!I600)</f>
        <v/>
      </c>
      <c r="H599" t="str">
        <f>大会申込!M600&amp;大会申込!K600&amp;" "&amp;大会申込!N600</f>
        <v xml:space="preserve">20 </v>
      </c>
    </row>
    <row r="600" spans="1:8" x14ac:dyDescent="0.4">
      <c r="A600" t="str">
        <f>IF(大会申込!B601="","","07"&amp;大会申込!B601+1000000)</f>
        <v/>
      </c>
      <c r="B600" t="str">
        <f>IF(大会申込!$B601="","",大会申込!C601)</f>
        <v/>
      </c>
      <c r="C600" t="str">
        <f>IF(大会申込!$B601="","",大会申込!D601)</f>
        <v/>
      </c>
      <c r="D600" t="str">
        <f>IF(大会申込!$B601="","",大会申込!F601)</f>
        <v/>
      </c>
      <c r="E600" t="str">
        <f>IF(大会申込!$B601="","",大会申込!G601)</f>
        <v/>
      </c>
      <c r="F600" t="str">
        <f>IF(大会申込!$B601="","",大会申込!B601)</f>
        <v/>
      </c>
      <c r="G600" t="str">
        <f>IF(大会申込!$B601="","",大会申込!I601)</f>
        <v/>
      </c>
      <c r="H600" t="str">
        <f>大会申込!M601&amp;大会申込!K601&amp;" "&amp;大会申込!N601</f>
        <v xml:space="preserve">20 </v>
      </c>
    </row>
    <row r="601" spans="1:8" x14ac:dyDescent="0.4">
      <c r="A601" t="str">
        <f>IF(大会申込!B602="","","07"&amp;大会申込!B602+1000000)</f>
        <v/>
      </c>
      <c r="B601" t="str">
        <f>IF(大会申込!$B602="","",大会申込!C602)</f>
        <v/>
      </c>
      <c r="C601" t="str">
        <f>IF(大会申込!$B602="","",大会申込!D602)</f>
        <v/>
      </c>
      <c r="D601" t="str">
        <f>IF(大会申込!$B602="","",大会申込!F602)</f>
        <v/>
      </c>
      <c r="E601" t="str">
        <f>IF(大会申込!$B602="","",大会申込!G602)</f>
        <v/>
      </c>
      <c r="F601" t="str">
        <f>IF(大会申込!$B602="","",大会申込!B602)</f>
        <v/>
      </c>
      <c r="G601" t="str">
        <f>IF(大会申込!$B602="","",大会申込!I602)</f>
        <v/>
      </c>
      <c r="H601" t="str">
        <f>大会申込!M602&amp;大会申込!K602&amp;" "&amp;大会申込!N602</f>
        <v xml:space="preserve">20 </v>
      </c>
    </row>
    <row r="602" spans="1:8" x14ac:dyDescent="0.4">
      <c r="A602" t="str">
        <f>IF(大会申込!B603="","","07"&amp;大会申込!B603+1000000)</f>
        <v/>
      </c>
      <c r="B602" t="str">
        <f>IF(大会申込!$B603="","",大会申込!C603)</f>
        <v/>
      </c>
      <c r="C602" t="str">
        <f>IF(大会申込!$B603="","",大会申込!D603)</f>
        <v/>
      </c>
      <c r="D602" t="str">
        <f>IF(大会申込!$B603="","",大会申込!F603)</f>
        <v/>
      </c>
      <c r="E602" t="str">
        <f>IF(大会申込!$B603="","",大会申込!G603)</f>
        <v/>
      </c>
      <c r="F602" t="str">
        <f>IF(大会申込!$B603="","",大会申込!B603)</f>
        <v/>
      </c>
      <c r="G602" t="str">
        <f>IF(大会申込!$B603="","",大会申込!I603)</f>
        <v/>
      </c>
      <c r="H602" t="str">
        <f>大会申込!M603&amp;大会申込!K603&amp;" "&amp;大会申込!N603</f>
        <v xml:space="preserve">20 </v>
      </c>
    </row>
    <row r="603" spans="1:8" x14ac:dyDescent="0.4">
      <c r="A603" t="str">
        <f>IF(大会申込!B604="","","07"&amp;大会申込!B604+1000000)</f>
        <v/>
      </c>
      <c r="B603" t="str">
        <f>IF(大会申込!$B604="","",大会申込!C604)</f>
        <v/>
      </c>
      <c r="C603" t="str">
        <f>IF(大会申込!$B604="","",大会申込!D604)</f>
        <v/>
      </c>
      <c r="D603" t="str">
        <f>IF(大会申込!$B604="","",大会申込!F604)</f>
        <v/>
      </c>
      <c r="E603" t="str">
        <f>IF(大会申込!$B604="","",大会申込!G604)</f>
        <v/>
      </c>
      <c r="F603" t="str">
        <f>IF(大会申込!$B604="","",大会申込!B604)</f>
        <v/>
      </c>
      <c r="G603" t="str">
        <f>IF(大会申込!$B604="","",大会申込!I604)</f>
        <v/>
      </c>
      <c r="H603" t="str">
        <f>大会申込!M604&amp;大会申込!K604&amp;" "&amp;大会申込!N604</f>
        <v xml:space="preserve">20 </v>
      </c>
    </row>
    <row r="604" spans="1:8" x14ac:dyDescent="0.4">
      <c r="A604" t="str">
        <f>IF(大会申込!B605="","","07"&amp;大会申込!B605+1000000)</f>
        <v/>
      </c>
      <c r="B604" t="str">
        <f>IF(大会申込!$B605="","",大会申込!C605)</f>
        <v/>
      </c>
      <c r="C604" t="str">
        <f>IF(大会申込!$B605="","",大会申込!D605)</f>
        <v/>
      </c>
      <c r="D604" t="str">
        <f>IF(大会申込!$B605="","",大会申込!F605)</f>
        <v/>
      </c>
      <c r="E604" t="str">
        <f>IF(大会申込!$B605="","",大会申込!G605)</f>
        <v/>
      </c>
      <c r="F604" t="str">
        <f>IF(大会申込!$B605="","",大会申込!B605)</f>
        <v/>
      </c>
      <c r="G604" t="str">
        <f>IF(大会申込!$B605="","",大会申込!I605)</f>
        <v/>
      </c>
      <c r="H604" t="str">
        <f>大会申込!M605&amp;大会申込!K605&amp;" "&amp;大会申込!N605</f>
        <v xml:space="preserve">20 </v>
      </c>
    </row>
    <row r="605" spans="1:8" x14ac:dyDescent="0.4">
      <c r="A605" t="str">
        <f>IF(大会申込!B606="","","07"&amp;大会申込!B606+1000000)</f>
        <v/>
      </c>
      <c r="B605" t="str">
        <f>IF(大会申込!$B606="","",大会申込!C606)</f>
        <v/>
      </c>
      <c r="C605" t="str">
        <f>IF(大会申込!$B606="","",大会申込!D606)</f>
        <v/>
      </c>
      <c r="D605" t="str">
        <f>IF(大会申込!$B606="","",大会申込!F606)</f>
        <v/>
      </c>
      <c r="E605" t="str">
        <f>IF(大会申込!$B606="","",大会申込!G606)</f>
        <v/>
      </c>
      <c r="F605" t="str">
        <f>IF(大会申込!$B606="","",大会申込!B606)</f>
        <v/>
      </c>
      <c r="G605" t="str">
        <f>IF(大会申込!$B606="","",大会申込!I606)</f>
        <v/>
      </c>
      <c r="H605" t="str">
        <f>大会申込!M606&amp;大会申込!K606&amp;" "&amp;大会申込!N606</f>
        <v xml:space="preserve">20 </v>
      </c>
    </row>
    <row r="606" spans="1:8" x14ac:dyDescent="0.4">
      <c r="A606" t="str">
        <f>IF(大会申込!B607="","","07"&amp;大会申込!B607+1000000)</f>
        <v/>
      </c>
      <c r="B606" t="str">
        <f>IF(大会申込!$B607="","",大会申込!C607)</f>
        <v/>
      </c>
      <c r="C606" t="str">
        <f>IF(大会申込!$B607="","",大会申込!D607)</f>
        <v/>
      </c>
      <c r="D606" t="str">
        <f>IF(大会申込!$B607="","",大会申込!F607)</f>
        <v/>
      </c>
      <c r="E606" t="str">
        <f>IF(大会申込!$B607="","",大会申込!G607)</f>
        <v/>
      </c>
      <c r="F606" t="str">
        <f>IF(大会申込!$B607="","",大会申込!B607)</f>
        <v/>
      </c>
      <c r="G606" t="str">
        <f>IF(大会申込!$B607="","",大会申込!I607)</f>
        <v/>
      </c>
      <c r="H606" t="str">
        <f>大会申込!M607&amp;大会申込!K607&amp;" "&amp;大会申込!N607</f>
        <v xml:space="preserve">20 </v>
      </c>
    </row>
    <row r="607" spans="1:8" x14ac:dyDescent="0.4">
      <c r="A607" t="str">
        <f>IF(大会申込!B608="","","07"&amp;大会申込!B608+1000000)</f>
        <v/>
      </c>
      <c r="B607" t="str">
        <f>IF(大会申込!$B608="","",大会申込!C608)</f>
        <v/>
      </c>
      <c r="C607" t="str">
        <f>IF(大会申込!$B608="","",大会申込!D608)</f>
        <v/>
      </c>
      <c r="D607" t="str">
        <f>IF(大会申込!$B608="","",大会申込!F608)</f>
        <v/>
      </c>
      <c r="E607" t="str">
        <f>IF(大会申込!$B608="","",大会申込!G608)</f>
        <v/>
      </c>
      <c r="F607" t="str">
        <f>IF(大会申込!$B608="","",大会申込!B608)</f>
        <v/>
      </c>
      <c r="G607" t="str">
        <f>IF(大会申込!$B608="","",大会申込!I608)</f>
        <v/>
      </c>
      <c r="H607" t="str">
        <f>大会申込!M608&amp;大会申込!K608&amp;" "&amp;大会申込!N608</f>
        <v xml:space="preserve">20 </v>
      </c>
    </row>
    <row r="608" spans="1:8" x14ac:dyDescent="0.4">
      <c r="A608" t="str">
        <f>IF(大会申込!B609="","","07"&amp;大会申込!B609+1000000)</f>
        <v/>
      </c>
      <c r="B608" t="str">
        <f>IF(大会申込!$B609="","",大会申込!C609)</f>
        <v/>
      </c>
      <c r="C608" t="str">
        <f>IF(大会申込!$B609="","",大会申込!D609)</f>
        <v/>
      </c>
      <c r="D608" t="str">
        <f>IF(大会申込!$B609="","",大会申込!F609)</f>
        <v/>
      </c>
      <c r="E608" t="str">
        <f>IF(大会申込!$B609="","",大会申込!G609)</f>
        <v/>
      </c>
      <c r="F608" t="str">
        <f>IF(大会申込!$B609="","",大会申込!B609)</f>
        <v/>
      </c>
      <c r="G608" t="str">
        <f>IF(大会申込!$B609="","",大会申込!I609)</f>
        <v/>
      </c>
      <c r="H608" t="str">
        <f>大会申込!M609&amp;大会申込!K609&amp;" "&amp;大会申込!N609</f>
        <v xml:space="preserve">20 </v>
      </c>
    </row>
    <row r="609" spans="1:8" x14ac:dyDescent="0.4">
      <c r="A609" t="str">
        <f>IF(大会申込!B610="","","07"&amp;大会申込!B610+1000000)</f>
        <v/>
      </c>
      <c r="B609" t="str">
        <f>IF(大会申込!$B610="","",大会申込!C610)</f>
        <v/>
      </c>
      <c r="C609" t="str">
        <f>IF(大会申込!$B610="","",大会申込!D610)</f>
        <v/>
      </c>
      <c r="D609" t="str">
        <f>IF(大会申込!$B610="","",大会申込!F610)</f>
        <v/>
      </c>
      <c r="E609" t="str">
        <f>IF(大会申込!$B610="","",大会申込!G610)</f>
        <v/>
      </c>
      <c r="F609" t="str">
        <f>IF(大会申込!$B610="","",大会申込!B610)</f>
        <v/>
      </c>
      <c r="G609" t="str">
        <f>IF(大会申込!$B610="","",大会申込!I610)</f>
        <v/>
      </c>
      <c r="H609" t="str">
        <f>大会申込!M610&amp;大会申込!K610&amp;" "&amp;大会申込!N610</f>
        <v xml:space="preserve">20 </v>
      </c>
    </row>
    <row r="610" spans="1:8" x14ac:dyDescent="0.4">
      <c r="A610" t="str">
        <f>IF(大会申込!B611="","","07"&amp;大会申込!B611+1000000)</f>
        <v/>
      </c>
      <c r="B610" t="str">
        <f>IF(大会申込!$B611="","",大会申込!C611)</f>
        <v/>
      </c>
      <c r="C610" t="str">
        <f>IF(大会申込!$B611="","",大会申込!D611)</f>
        <v/>
      </c>
      <c r="D610" t="str">
        <f>IF(大会申込!$B611="","",大会申込!F611)</f>
        <v/>
      </c>
      <c r="E610" t="str">
        <f>IF(大会申込!$B611="","",大会申込!G611)</f>
        <v/>
      </c>
      <c r="F610" t="str">
        <f>IF(大会申込!$B611="","",大会申込!B611)</f>
        <v/>
      </c>
      <c r="G610" t="str">
        <f>IF(大会申込!$B611="","",大会申込!I611)</f>
        <v/>
      </c>
      <c r="H610" t="str">
        <f>大会申込!M611&amp;大会申込!K611&amp;" "&amp;大会申込!N611</f>
        <v xml:space="preserve">20 </v>
      </c>
    </row>
    <row r="611" spans="1:8" x14ac:dyDescent="0.4">
      <c r="A611" t="str">
        <f>IF(大会申込!B612="","","07"&amp;大会申込!B612+1000000)</f>
        <v/>
      </c>
      <c r="B611" t="str">
        <f>IF(大会申込!$B612="","",大会申込!C612)</f>
        <v/>
      </c>
      <c r="C611" t="str">
        <f>IF(大会申込!$B612="","",大会申込!D612)</f>
        <v/>
      </c>
      <c r="D611" t="str">
        <f>IF(大会申込!$B612="","",大会申込!F612)</f>
        <v/>
      </c>
      <c r="E611" t="str">
        <f>IF(大会申込!$B612="","",大会申込!G612)</f>
        <v/>
      </c>
      <c r="F611" t="str">
        <f>IF(大会申込!$B612="","",大会申込!B612)</f>
        <v/>
      </c>
      <c r="G611" t="str">
        <f>IF(大会申込!$B612="","",大会申込!I612)</f>
        <v/>
      </c>
      <c r="H611" t="str">
        <f>大会申込!M612&amp;大会申込!K612&amp;" "&amp;大会申込!N612</f>
        <v xml:space="preserve">20 </v>
      </c>
    </row>
    <row r="612" spans="1:8" x14ac:dyDescent="0.4">
      <c r="A612" t="str">
        <f>IF(大会申込!B613="","","07"&amp;大会申込!B613+1000000)</f>
        <v/>
      </c>
      <c r="B612" t="str">
        <f>IF(大会申込!$B613="","",大会申込!C613)</f>
        <v/>
      </c>
      <c r="C612" t="str">
        <f>IF(大会申込!$B613="","",大会申込!D613)</f>
        <v/>
      </c>
      <c r="D612" t="str">
        <f>IF(大会申込!$B613="","",大会申込!F613)</f>
        <v/>
      </c>
      <c r="E612" t="str">
        <f>IF(大会申込!$B613="","",大会申込!G613)</f>
        <v/>
      </c>
      <c r="F612" t="str">
        <f>IF(大会申込!$B613="","",大会申込!B613)</f>
        <v/>
      </c>
      <c r="G612" t="str">
        <f>IF(大会申込!$B613="","",大会申込!I613)</f>
        <v/>
      </c>
      <c r="H612" t="str">
        <f>大会申込!M613&amp;大会申込!K613&amp;" "&amp;大会申込!N613</f>
        <v xml:space="preserve">20 </v>
      </c>
    </row>
    <row r="613" spans="1:8" x14ac:dyDescent="0.4">
      <c r="A613" t="str">
        <f>IF(大会申込!B614="","","07"&amp;大会申込!B614+1000000)</f>
        <v/>
      </c>
      <c r="B613" t="str">
        <f>IF(大会申込!$B614="","",大会申込!C614)</f>
        <v/>
      </c>
      <c r="C613" t="str">
        <f>IF(大会申込!$B614="","",大会申込!D614)</f>
        <v/>
      </c>
      <c r="D613" t="str">
        <f>IF(大会申込!$B614="","",大会申込!F614)</f>
        <v/>
      </c>
      <c r="E613" t="str">
        <f>IF(大会申込!$B614="","",大会申込!G614)</f>
        <v/>
      </c>
      <c r="F613" t="str">
        <f>IF(大会申込!$B614="","",大会申込!B614)</f>
        <v/>
      </c>
      <c r="G613" t="str">
        <f>IF(大会申込!$B614="","",大会申込!I614)</f>
        <v/>
      </c>
      <c r="H613" t="str">
        <f>大会申込!M614&amp;大会申込!K614&amp;" "&amp;大会申込!N614</f>
        <v xml:space="preserve">20 </v>
      </c>
    </row>
    <row r="614" spans="1:8" x14ac:dyDescent="0.4">
      <c r="A614" t="str">
        <f>IF(大会申込!B615="","","07"&amp;大会申込!B615+1000000)</f>
        <v/>
      </c>
      <c r="B614" t="str">
        <f>IF(大会申込!$B615="","",大会申込!C615)</f>
        <v/>
      </c>
      <c r="C614" t="str">
        <f>IF(大会申込!$B615="","",大会申込!D615)</f>
        <v/>
      </c>
      <c r="D614" t="str">
        <f>IF(大会申込!$B615="","",大会申込!F615)</f>
        <v/>
      </c>
      <c r="E614" t="str">
        <f>IF(大会申込!$B615="","",大会申込!G615)</f>
        <v/>
      </c>
      <c r="F614" t="str">
        <f>IF(大会申込!$B615="","",大会申込!B615)</f>
        <v/>
      </c>
      <c r="G614" t="str">
        <f>IF(大会申込!$B615="","",大会申込!I615)</f>
        <v/>
      </c>
      <c r="H614" t="str">
        <f>大会申込!M615&amp;大会申込!K615&amp;" "&amp;大会申込!N615</f>
        <v xml:space="preserve">20 </v>
      </c>
    </row>
    <row r="615" spans="1:8" x14ac:dyDescent="0.4">
      <c r="A615" t="str">
        <f>IF(大会申込!B616="","","07"&amp;大会申込!B616+1000000)</f>
        <v/>
      </c>
      <c r="B615" t="str">
        <f>IF(大会申込!$B616="","",大会申込!C616)</f>
        <v/>
      </c>
      <c r="C615" t="str">
        <f>IF(大会申込!$B616="","",大会申込!D616)</f>
        <v/>
      </c>
      <c r="D615" t="str">
        <f>IF(大会申込!$B616="","",大会申込!F616)</f>
        <v/>
      </c>
      <c r="E615" t="str">
        <f>IF(大会申込!$B616="","",大会申込!G616)</f>
        <v/>
      </c>
      <c r="F615" t="str">
        <f>IF(大会申込!$B616="","",大会申込!B616)</f>
        <v/>
      </c>
      <c r="G615" t="str">
        <f>IF(大会申込!$B616="","",大会申込!I616)</f>
        <v/>
      </c>
      <c r="H615" t="str">
        <f>大会申込!M616&amp;大会申込!K616&amp;" "&amp;大会申込!N616</f>
        <v xml:space="preserve">20 </v>
      </c>
    </row>
    <row r="616" spans="1:8" x14ac:dyDescent="0.4">
      <c r="A616" t="str">
        <f>IF(大会申込!B617="","","07"&amp;大会申込!B617+1000000)</f>
        <v/>
      </c>
      <c r="B616" t="str">
        <f>IF(大会申込!$B617="","",大会申込!C617)</f>
        <v/>
      </c>
      <c r="C616" t="str">
        <f>IF(大会申込!$B617="","",大会申込!D617)</f>
        <v/>
      </c>
      <c r="D616" t="str">
        <f>IF(大会申込!$B617="","",大会申込!F617)</f>
        <v/>
      </c>
      <c r="E616" t="str">
        <f>IF(大会申込!$B617="","",大会申込!G617)</f>
        <v/>
      </c>
      <c r="F616" t="str">
        <f>IF(大会申込!$B617="","",大会申込!B617)</f>
        <v/>
      </c>
      <c r="G616" t="str">
        <f>IF(大会申込!$B617="","",大会申込!I617)</f>
        <v/>
      </c>
      <c r="H616" t="str">
        <f>大会申込!M617&amp;大会申込!K617&amp;" "&amp;大会申込!N617</f>
        <v xml:space="preserve">20 </v>
      </c>
    </row>
    <row r="617" spans="1:8" x14ac:dyDescent="0.4">
      <c r="A617" t="str">
        <f>IF(大会申込!B618="","","07"&amp;大会申込!B618+1000000)</f>
        <v/>
      </c>
      <c r="B617" t="str">
        <f>IF(大会申込!$B618="","",大会申込!C618)</f>
        <v/>
      </c>
      <c r="C617" t="str">
        <f>IF(大会申込!$B618="","",大会申込!D618)</f>
        <v/>
      </c>
      <c r="D617" t="str">
        <f>IF(大会申込!$B618="","",大会申込!F618)</f>
        <v/>
      </c>
      <c r="E617" t="str">
        <f>IF(大会申込!$B618="","",大会申込!G618)</f>
        <v/>
      </c>
      <c r="F617" t="str">
        <f>IF(大会申込!$B618="","",大会申込!B618)</f>
        <v/>
      </c>
      <c r="G617" t="str">
        <f>IF(大会申込!$B618="","",大会申込!I618)</f>
        <v/>
      </c>
      <c r="H617" t="str">
        <f>大会申込!M618&amp;大会申込!K618&amp;" "&amp;大会申込!N618</f>
        <v xml:space="preserve">20 </v>
      </c>
    </row>
    <row r="618" spans="1:8" x14ac:dyDescent="0.4">
      <c r="A618" t="str">
        <f>IF(大会申込!B619="","","07"&amp;大会申込!B619+1000000)</f>
        <v/>
      </c>
      <c r="B618" t="str">
        <f>IF(大会申込!$B619="","",大会申込!C619)</f>
        <v/>
      </c>
      <c r="C618" t="str">
        <f>IF(大会申込!$B619="","",大会申込!D619)</f>
        <v/>
      </c>
      <c r="D618" t="str">
        <f>IF(大会申込!$B619="","",大会申込!F619)</f>
        <v/>
      </c>
      <c r="E618" t="str">
        <f>IF(大会申込!$B619="","",大会申込!G619)</f>
        <v/>
      </c>
      <c r="F618" t="str">
        <f>IF(大会申込!$B619="","",大会申込!B619)</f>
        <v/>
      </c>
      <c r="G618" t="str">
        <f>IF(大会申込!$B619="","",大会申込!I619)</f>
        <v/>
      </c>
      <c r="H618" t="str">
        <f>大会申込!M619&amp;大会申込!K619&amp;" "&amp;大会申込!N619</f>
        <v xml:space="preserve">20 </v>
      </c>
    </row>
    <row r="619" spans="1:8" x14ac:dyDescent="0.4">
      <c r="A619" t="str">
        <f>IF(大会申込!B620="","","07"&amp;大会申込!B620+1000000)</f>
        <v/>
      </c>
      <c r="B619" t="str">
        <f>IF(大会申込!$B620="","",大会申込!C620)</f>
        <v/>
      </c>
      <c r="C619" t="str">
        <f>IF(大会申込!$B620="","",大会申込!D620)</f>
        <v/>
      </c>
      <c r="D619" t="str">
        <f>IF(大会申込!$B620="","",大会申込!F620)</f>
        <v/>
      </c>
      <c r="E619" t="str">
        <f>IF(大会申込!$B620="","",大会申込!G620)</f>
        <v/>
      </c>
      <c r="F619" t="str">
        <f>IF(大会申込!$B620="","",大会申込!B620)</f>
        <v/>
      </c>
      <c r="G619" t="str">
        <f>IF(大会申込!$B620="","",大会申込!I620)</f>
        <v/>
      </c>
      <c r="H619" t="str">
        <f>大会申込!M620&amp;大会申込!K620&amp;" "&amp;大会申込!N620</f>
        <v xml:space="preserve">20 </v>
      </c>
    </row>
    <row r="620" spans="1:8" x14ac:dyDescent="0.4">
      <c r="A620" t="str">
        <f>IF(大会申込!B621="","","07"&amp;大会申込!B621+1000000)</f>
        <v/>
      </c>
      <c r="B620" t="str">
        <f>IF(大会申込!$B621="","",大会申込!C621)</f>
        <v/>
      </c>
      <c r="C620" t="str">
        <f>IF(大会申込!$B621="","",大会申込!D621)</f>
        <v/>
      </c>
      <c r="D620" t="str">
        <f>IF(大会申込!$B621="","",大会申込!F621)</f>
        <v/>
      </c>
      <c r="E620" t="str">
        <f>IF(大会申込!$B621="","",大会申込!G621)</f>
        <v/>
      </c>
      <c r="F620" t="str">
        <f>IF(大会申込!$B621="","",大会申込!B621)</f>
        <v/>
      </c>
      <c r="G620" t="str">
        <f>IF(大会申込!$B621="","",大会申込!I621)</f>
        <v/>
      </c>
      <c r="H620" t="str">
        <f>大会申込!M621&amp;大会申込!K621&amp;" "&amp;大会申込!N621</f>
        <v xml:space="preserve">20 </v>
      </c>
    </row>
    <row r="621" spans="1:8" x14ac:dyDescent="0.4">
      <c r="A621" t="str">
        <f>IF(大会申込!B622="","","07"&amp;大会申込!B622+1000000)</f>
        <v/>
      </c>
      <c r="B621" t="str">
        <f>IF(大会申込!$B622="","",大会申込!C622)</f>
        <v/>
      </c>
      <c r="C621" t="str">
        <f>IF(大会申込!$B622="","",大会申込!D622)</f>
        <v/>
      </c>
      <c r="D621" t="str">
        <f>IF(大会申込!$B622="","",大会申込!F622)</f>
        <v/>
      </c>
      <c r="E621" t="str">
        <f>IF(大会申込!$B622="","",大会申込!G622)</f>
        <v/>
      </c>
      <c r="F621" t="str">
        <f>IF(大会申込!$B622="","",大会申込!B622)</f>
        <v/>
      </c>
      <c r="G621" t="str">
        <f>IF(大会申込!$B622="","",大会申込!I622)</f>
        <v/>
      </c>
      <c r="H621" t="str">
        <f>大会申込!M622&amp;大会申込!K622&amp;" "&amp;大会申込!N622</f>
        <v xml:space="preserve">20 </v>
      </c>
    </row>
    <row r="622" spans="1:8" x14ac:dyDescent="0.4">
      <c r="A622" t="str">
        <f>IF(大会申込!B623="","","07"&amp;大会申込!B623+1000000)</f>
        <v/>
      </c>
      <c r="B622" t="str">
        <f>IF(大会申込!$B623="","",大会申込!C623)</f>
        <v/>
      </c>
      <c r="C622" t="str">
        <f>IF(大会申込!$B623="","",大会申込!D623)</f>
        <v/>
      </c>
      <c r="D622" t="str">
        <f>IF(大会申込!$B623="","",大会申込!F623)</f>
        <v/>
      </c>
      <c r="E622" t="str">
        <f>IF(大会申込!$B623="","",大会申込!G623)</f>
        <v/>
      </c>
      <c r="F622" t="str">
        <f>IF(大会申込!$B623="","",大会申込!B623)</f>
        <v/>
      </c>
      <c r="G622" t="str">
        <f>IF(大会申込!$B623="","",大会申込!I623)</f>
        <v/>
      </c>
      <c r="H622" t="str">
        <f>大会申込!M623&amp;大会申込!K623&amp;" "&amp;大会申込!N623</f>
        <v xml:space="preserve">20 </v>
      </c>
    </row>
    <row r="623" spans="1:8" x14ac:dyDescent="0.4">
      <c r="A623" t="str">
        <f>IF(大会申込!B624="","","07"&amp;大会申込!B624+1000000)</f>
        <v/>
      </c>
      <c r="B623" t="str">
        <f>IF(大会申込!$B624="","",大会申込!C624)</f>
        <v/>
      </c>
      <c r="C623" t="str">
        <f>IF(大会申込!$B624="","",大会申込!D624)</f>
        <v/>
      </c>
      <c r="D623" t="str">
        <f>IF(大会申込!$B624="","",大会申込!F624)</f>
        <v/>
      </c>
      <c r="E623" t="str">
        <f>IF(大会申込!$B624="","",大会申込!G624)</f>
        <v/>
      </c>
      <c r="F623" t="str">
        <f>IF(大会申込!$B624="","",大会申込!B624)</f>
        <v/>
      </c>
      <c r="G623" t="str">
        <f>IF(大会申込!$B624="","",大会申込!I624)</f>
        <v/>
      </c>
      <c r="H623" t="str">
        <f>大会申込!M624&amp;大会申込!K624&amp;" "&amp;大会申込!N624</f>
        <v xml:space="preserve">20 </v>
      </c>
    </row>
    <row r="624" spans="1:8" x14ac:dyDescent="0.4">
      <c r="A624" t="str">
        <f>IF(大会申込!B625="","","07"&amp;大会申込!B625+1000000)</f>
        <v/>
      </c>
      <c r="B624" t="str">
        <f>IF(大会申込!$B625="","",大会申込!C625)</f>
        <v/>
      </c>
      <c r="C624" t="str">
        <f>IF(大会申込!$B625="","",大会申込!D625)</f>
        <v/>
      </c>
      <c r="D624" t="str">
        <f>IF(大会申込!$B625="","",大会申込!F625)</f>
        <v/>
      </c>
      <c r="E624" t="str">
        <f>IF(大会申込!$B625="","",大会申込!G625)</f>
        <v/>
      </c>
      <c r="F624" t="str">
        <f>IF(大会申込!$B625="","",大会申込!B625)</f>
        <v/>
      </c>
      <c r="G624" t="str">
        <f>IF(大会申込!$B625="","",大会申込!I625)</f>
        <v/>
      </c>
      <c r="H624" t="str">
        <f>大会申込!M625&amp;大会申込!K625&amp;" "&amp;大会申込!N625</f>
        <v xml:space="preserve">20 </v>
      </c>
    </row>
    <row r="625" spans="1:8" x14ac:dyDescent="0.4">
      <c r="A625" t="str">
        <f>IF(大会申込!B626="","","07"&amp;大会申込!B626+1000000)</f>
        <v/>
      </c>
      <c r="B625" t="str">
        <f>IF(大会申込!$B626="","",大会申込!C626)</f>
        <v/>
      </c>
      <c r="C625" t="str">
        <f>IF(大会申込!$B626="","",大会申込!D626)</f>
        <v/>
      </c>
      <c r="D625" t="str">
        <f>IF(大会申込!$B626="","",大会申込!F626)</f>
        <v/>
      </c>
      <c r="E625" t="str">
        <f>IF(大会申込!$B626="","",大会申込!G626)</f>
        <v/>
      </c>
      <c r="F625" t="str">
        <f>IF(大会申込!$B626="","",大会申込!B626)</f>
        <v/>
      </c>
      <c r="G625" t="str">
        <f>IF(大会申込!$B626="","",大会申込!I626)</f>
        <v/>
      </c>
      <c r="H625" t="str">
        <f>大会申込!M626&amp;大会申込!K626&amp;" "&amp;大会申込!N626</f>
        <v xml:space="preserve">20 </v>
      </c>
    </row>
    <row r="626" spans="1:8" x14ac:dyDescent="0.4">
      <c r="A626" t="str">
        <f>IF(大会申込!B627="","","07"&amp;大会申込!B627+1000000)</f>
        <v/>
      </c>
      <c r="B626" t="str">
        <f>IF(大会申込!$B627="","",大会申込!C627)</f>
        <v/>
      </c>
      <c r="C626" t="str">
        <f>IF(大会申込!$B627="","",大会申込!D627)</f>
        <v/>
      </c>
      <c r="D626" t="str">
        <f>IF(大会申込!$B627="","",大会申込!F627)</f>
        <v/>
      </c>
      <c r="E626" t="str">
        <f>IF(大会申込!$B627="","",大会申込!G627)</f>
        <v/>
      </c>
      <c r="F626" t="str">
        <f>IF(大会申込!$B627="","",大会申込!B627)</f>
        <v/>
      </c>
      <c r="G626" t="str">
        <f>IF(大会申込!$B627="","",大会申込!I627)</f>
        <v/>
      </c>
      <c r="H626" t="str">
        <f>大会申込!M627&amp;大会申込!K627&amp;" "&amp;大会申込!N627</f>
        <v xml:space="preserve">20 </v>
      </c>
    </row>
    <row r="627" spans="1:8" x14ac:dyDescent="0.4">
      <c r="A627" t="str">
        <f>IF(大会申込!B628="","","07"&amp;大会申込!B628+1000000)</f>
        <v/>
      </c>
      <c r="B627" t="str">
        <f>IF(大会申込!$B628="","",大会申込!C628)</f>
        <v/>
      </c>
      <c r="C627" t="str">
        <f>IF(大会申込!$B628="","",大会申込!D628)</f>
        <v/>
      </c>
      <c r="D627" t="str">
        <f>IF(大会申込!$B628="","",大会申込!F628)</f>
        <v/>
      </c>
      <c r="E627" t="str">
        <f>IF(大会申込!$B628="","",大会申込!G628)</f>
        <v/>
      </c>
      <c r="F627" t="str">
        <f>IF(大会申込!$B628="","",大会申込!B628)</f>
        <v/>
      </c>
      <c r="G627" t="str">
        <f>IF(大会申込!$B628="","",大会申込!I628)</f>
        <v/>
      </c>
      <c r="H627" t="str">
        <f>大会申込!M628&amp;大会申込!K628&amp;" "&amp;大会申込!N628</f>
        <v xml:space="preserve">20 </v>
      </c>
    </row>
    <row r="628" spans="1:8" x14ac:dyDescent="0.4">
      <c r="A628" t="str">
        <f>IF(大会申込!B629="","","07"&amp;大会申込!B629+1000000)</f>
        <v/>
      </c>
      <c r="B628" t="str">
        <f>IF(大会申込!$B629="","",大会申込!C629)</f>
        <v/>
      </c>
      <c r="C628" t="str">
        <f>IF(大会申込!$B629="","",大会申込!D629)</f>
        <v/>
      </c>
      <c r="D628" t="str">
        <f>IF(大会申込!$B629="","",大会申込!F629)</f>
        <v/>
      </c>
      <c r="E628" t="str">
        <f>IF(大会申込!$B629="","",大会申込!G629)</f>
        <v/>
      </c>
      <c r="F628" t="str">
        <f>IF(大会申込!$B629="","",大会申込!B629)</f>
        <v/>
      </c>
      <c r="G628" t="str">
        <f>IF(大会申込!$B629="","",大会申込!I629)</f>
        <v/>
      </c>
      <c r="H628" t="str">
        <f>大会申込!M629&amp;大会申込!K629&amp;" "&amp;大会申込!N629</f>
        <v xml:space="preserve">20 </v>
      </c>
    </row>
    <row r="629" spans="1:8" x14ac:dyDescent="0.4">
      <c r="A629" t="str">
        <f>IF(大会申込!B630="","","07"&amp;大会申込!B630+1000000)</f>
        <v/>
      </c>
      <c r="B629" t="str">
        <f>IF(大会申込!$B630="","",大会申込!C630)</f>
        <v/>
      </c>
      <c r="C629" t="str">
        <f>IF(大会申込!$B630="","",大会申込!D630)</f>
        <v/>
      </c>
      <c r="D629" t="str">
        <f>IF(大会申込!$B630="","",大会申込!F630)</f>
        <v/>
      </c>
      <c r="E629" t="str">
        <f>IF(大会申込!$B630="","",大会申込!G630)</f>
        <v/>
      </c>
      <c r="F629" t="str">
        <f>IF(大会申込!$B630="","",大会申込!B630)</f>
        <v/>
      </c>
      <c r="G629" t="str">
        <f>IF(大会申込!$B630="","",大会申込!I630)</f>
        <v/>
      </c>
      <c r="H629" t="str">
        <f>大会申込!M630&amp;大会申込!K630&amp;" "&amp;大会申込!N630</f>
        <v xml:space="preserve">20 </v>
      </c>
    </row>
    <row r="630" spans="1:8" x14ac:dyDescent="0.4">
      <c r="A630" t="str">
        <f>IF(大会申込!B631="","","07"&amp;大会申込!B631+1000000)</f>
        <v/>
      </c>
      <c r="B630" t="str">
        <f>IF(大会申込!$B631="","",大会申込!C631)</f>
        <v/>
      </c>
      <c r="C630" t="str">
        <f>IF(大会申込!$B631="","",大会申込!D631)</f>
        <v/>
      </c>
      <c r="D630" t="str">
        <f>IF(大会申込!$B631="","",大会申込!F631)</f>
        <v/>
      </c>
      <c r="E630" t="str">
        <f>IF(大会申込!$B631="","",大会申込!G631)</f>
        <v/>
      </c>
      <c r="F630" t="str">
        <f>IF(大会申込!$B631="","",大会申込!B631)</f>
        <v/>
      </c>
      <c r="G630" t="str">
        <f>IF(大会申込!$B631="","",大会申込!I631)</f>
        <v/>
      </c>
      <c r="H630" t="str">
        <f>大会申込!M631&amp;大会申込!K631&amp;" "&amp;大会申込!N631</f>
        <v xml:space="preserve">20 </v>
      </c>
    </row>
    <row r="631" spans="1:8" x14ac:dyDescent="0.4">
      <c r="A631" t="str">
        <f>IF(大会申込!B632="","","07"&amp;大会申込!B632+1000000)</f>
        <v/>
      </c>
      <c r="B631" t="str">
        <f>IF(大会申込!$B632="","",大会申込!C632)</f>
        <v/>
      </c>
      <c r="C631" t="str">
        <f>IF(大会申込!$B632="","",大会申込!D632)</f>
        <v/>
      </c>
      <c r="D631" t="str">
        <f>IF(大会申込!$B632="","",大会申込!F632)</f>
        <v/>
      </c>
      <c r="E631" t="str">
        <f>IF(大会申込!$B632="","",大会申込!G632)</f>
        <v/>
      </c>
      <c r="F631" t="str">
        <f>IF(大会申込!$B632="","",大会申込!B632)</f>
        <v/>
      </c>
      <c r="G631" t="str">
        <f>IF(大会申込!$B632="","",大会申込!I632)</f>
        <v/>
      </c>
      <c r="H631" t="str">
        <f>大会申込!M632&amp;大会申込!K632&amp;" "&amp;大会申込!N632</f>
        <v xml:space="preserve">20 </v>
      </c>
    </row>
    <row r="632" spans="1:8" x14ac:dyDescent="0.4">
      <c r="A632" t="str">
        <f>IF(大会申込!B633="","","07"&amp;大会申込!B633+1000000)</f>
        <v/>
      </c>
      <c r="B632" t="str">
        <f>IF(大会申込!$B633="","",大会申込!C633)</f>
        <v/>
      </c>
      <c r="C632" t="str">
        <f>IF(大会申込!$B633="","",大会申込!D633)</f>
        <v/>
      </c>
      <c r="D632" t="str">
        <f>IF(大会申込!$B633="","",大会申込!F633)</f>
        <v/>
      </c>
      <c r="E632" t="str">
        <f>IF(大会申込!$B633="","",大会申込!G633)</f>
        <v/>
      </c>
      <c r="F632" t="str">
        <f>IF(大会申込!$B633="","",大会申込!B633)</f>
        <v/>
      </c>
      <c r="G632" t="str">
        <f>IF(大会申込!$B633="","",大会申込!I633)</f>
        <v/>
      </c>
      <c r="H632" t="str">
        <f>大会申込!M633&amp;大会申込!K633&amp;" "&amp;大会申込!N633</f>
        <v xml:space="preserve">20 </v>
      </c>
    </row>
    <row r="633" spans="1:8" x14ac:dyDescent="0.4">
      <c r="A633" t="str">
        <f>IF(大会申込!B634="","","07"&amp;大会申込!B634+1000000)</f>
        <v/>
      </c>
      <c r="B633" t="str">
        <f>IF(大会申込!$B634="","",大会申込!C634)</f>
        <v/>
      </c>
      <c r="C633" t="str">
        <f>IF(大会申込!$B634="","",大会申込!D634)</f>
        <v/>
      </c>
      <c r="D633" t="str">
        <f>IF(大会申込!$B634="","",大会申込!F634)</f>
        <v/>
      </c>
      <c r="E633" t="str">
        <f>IF(大会申込!$B634="","",大会申込!G634)</f>
        <v/>
      </c>
      <c r="F633" t="str">
        <f>IF(大会申込!$B634="","",大会申込!B634)</f>
        <v/>
      </c>
      <c r="G633" t="str">
        <f>IF(大会申込!$B634="","",大会申込!I634)</f>
        <v/>
      </c>
      <c r="H633" t="str">
        <f>大会申込!M634&amp;大会申込!K634&amp;" "&amp;大会申込!N634</f>
        <v xml:space="preserve">20 </v>
      </c>
    </row>
    <row r="634" spans="1:8" x14ac:dyDescent="0.4">
      <c r="A634" t="str">
        <f>IF(大会申込!B635="","","07"&amp;大会申込!B635+1000000)</f>
        <v/>
      </c>
      <c r="B634" t="str">
        <f>IF(大会申込!$B635="","",大会申込!C635)</f>
        <v/>
      </c>
      <c r="C634" t="str">
        <f>IF(大会申込!$B635="","",大会申込!D635)</f>
        <v/>
      </c>
      <c r="D634" t="str">
        <f>IF(大会申込!$B635="","",大会申込!F635)</f>
        <v/>
      </c>
      <c r="E634" t="str">
        <f>IF(大会申込!$B635="","",大会申込!G635)</f>
        <v/>
      </c>
      <c r="F634" t="str">
        <f>IF(大会申込!$B635="","",大会申込!B635)</f>
        <v/>
      </c>
      <c r="G634" t="str">
        <f>IF(大会申込!$B635="","",大会申込!I635)</f>
        <v/>
      </c>
      <c r="H634" t="str">
        <f>大会申込!M635&amp;大会申込!K635&amp;" "&amp;大会申込!N635</f>
        <v xml:space="preserve">20 </v>
      </c>
    </row>
    <row r="635" spans="1:8" x14ac:dyDescent="0.4">
      <c r="A635" t="str">
        <f>IF(大会申込!B636="","","07"&amp;大会申込!B636+1000000)</f>
        <v/>
      </c>
      <c r="B635" t="str">
        <f>IF(大会申込!$B636="","",大会申込!C636)</f>
        <v/>
      </c>
      <c r="C635" t="str">
        <f>IF(大会申込!$B636="","",大会申込!D636)</f>
        <v/>
      </c>
      <c r="D635" t="str">
        <f>IF(大会申込!$B636="","",大会申込!F636)</f>
        <v/>
      </c>
      <c r="E635" t="str">
        <f>IF(大会申込!$B636="","",大会申込!G636)</f>
        <v/>
      </c>
      <c r="F635" t="str">
        <f>IF(大会申込!$B636="","",大会申込!B636)</f>
        <v/>
      </c>
      <c r="G635" t="str">
        <f>IF(大会申込!$B636="","",大会申込!I636)</f>
        <v/>
      </c>
      <c r="H635" t="str">
        <f>大会申込!M636&amp;大会申込!K636&amp;" "&amp;大会申込!N636</f>
        <v xml:space="preserve">20 </v>
      </c>
    </row>
    <row r="636" spans="1:8" x14ac:dyDescent="0.4">
      <c r="A636" t="str">
        <f>IF(大会申込!B637="","","07"&amp;大会申込!B637+1000000)</f>
        <v/>
      </c>
      <c r="B636" t="str">
        <f>IF(大会申込!$B637="","",大会申込!C637)</f>
        <v/>
      </c>
      <c r="C636" t="str">
        <f>IF(大会申込!$B637="","",大会申込!D637)</f>
        <v/>
      </c>
      <c r="D636" t="str">
        <f>IF(大会申込!$B637="","",大会申込!F637)</f>
        <v/>
      </c>
      <c r="E636" t="str">
        <f>IF(大会申込!$B637="","",大会申込!G637)</f>
        <v/>
      </c>
      <c r="F636" t="str">
        <f>IF(大会申込!$B637="","",大会申込!B637)</f>
        <v/>
      </c>
      <c r="G636" t="str">
        <f>IF(大会申込!$B637="","",大会申込!I637)</f>
        <v/>
      </c>
      <c r="H636" t="str">
        <f>大会申込!M637&amp;大会申込!K637&amp;" "&amp;大会申込!N637</f>
        <v xml:space="preserve">20 </v>
      </c>
    </row>
    <row r="637" spans="1:8" x14ac:dyDescent="0.4">
      <c r="A637" t="str">
        <f>IF(大会申込!B638="","","07"&amp;大会申込!B638+1000000)</f>
        <v/>
      </c>
      <c r="B637" t="str">
        <f>IF(大会申込!$B638="","",大会申込!C638)</f>
        <v/>
      </c>
      <c r="C637" t="str">
        <f>IF(大会申込!$B638="","",大会申込!D638)</f>
        <v/>
      </c>
      <c r="D637" t="str">
        <f>IF(大会申込!$B638="","",大会申込!F638)</f>
        <v/>
      </c>
      <c r="E637" t="str">
        <f>IF(大会申込!$B638="","",大会申込!G638)</f>
        <v/>
      </c>
      <c r="F637" t="str">
        <f>IF(大会申込!$B638="","",大会申込!B638)</f>
        <v/>
      </c>
      <c r="G637" t="str">
        <f>IF(大会申込!$B638="","",大会申込!I638)</f>
        <v/>
      </c>
      <c r="H637" t="str">
        <f>大会申込!M638&amp;大会申込!K638&amp;" "&amp;大会申込!N638</f>
        <v xml:space="preserve">20 </v>
      </c>
    </row>
    <row r="638" spans="1:8" x14ac:dyDescent="0.4">
      <c r="A638" t="str">
        <f>IF(大会申込!B639="","","07"&amp;大会申込!B639+1000000)</f>
        <v/>
      </c>
      <c r="B638" t="str">
        <f>IF(大会申込!$B639="","",大会申込!C639)</f>
        <v/>
      </c>
      <c r="C638" t="str">
        <f>IF(大会申込!$B639="","",大会申込!D639)</f>
        <v/>
      </c>
      <c r="D638" t="str">
        <f>IF(大会申込!$B639="","",大会申込!F639)</f>
        <v/>
      </c>
      <c r="E638" t="str">
        <f>IF(大会申込!$B639="","",大会申込!G639)</f>
        <v/>
      </c>
      <c r="F638" t="str">
        <f>IF(大会申込!$B639="","",大会申込!B639)</f>
        <v/>
      </c>
      <c r="G638" t="str">
        <f>IF(大会申込!$B639="","",大会申込!I639)</f>
        <v/>
      </c>
      <c r="H638" t="str">
        <f>大会申込!M639&amp;大会申込!K639&amp;" "&amp;大会申込!N639</f>
        <v xml:space="preserve">20 </v>
      </c>
    </row>
    <row r="639" spans="1:8" x14ac:dyDescent="0.4">
      <c r="A639" t="str">
        <f>IF(大会申込!B640="","","07"&amp;大会申込!B640+1000000)</f>
        <v/>
      </c>
      <c r="B639" t="str">
        <f>IF(大会申込!$B640="","",大会申込!C640)</f>
        <v/>
      </c>
      <c r="C639" t="str">
        <f>IF(大会申込!$B640="","",大会申込!D640)</f>
        <v/>
      </c>
      <c r="D639" t="str">
        <f>IF(大会申込!$B640="","",大会申込!F640)</f>
        <v/>
      </c>
      <c r="E639" t="str">
        <f>IF(大会申込!$B640="","",大会申込!G640)</f>
        <v/>
      </c>
      <c r="F639" t="str">
        <f>IF(大会申込!$B640="","",大会申込!B640)</f>
        <v/>
      </c>
      <c r="G639" t="str">
        <f>IF(大会申込!$B640="","",大会申込!I640)</f>
        <v/>
      </c>
      <c r="H639" t="str">
        <f>大会申込!M640&amp;大会申込!K640&amp;" "&amp;大会申込!N640</f>
        <v xml:space="preserve">20 </v>
      </c>
    </row>
    <row r="640" spans="1:8" x14ac:dyDescent="0.4">
      <c r="A640" t="str">
        <f>IF(大会申込!B641="","","07"&amp;大会申込!B641+1000000)</f>
        <v/>
      </c>
      <c r="B640" t="str">
        <f>IF(大会申込!$B641="","",大会申込!C641)</f>
        <v/>
      </c>
      <c r="C640" t="str">
        <f>IF(大会申込!$B641="","",大会申込!D641)</f>
        <v/>
      </c>
      <c r="D640" t="str">
        <f>IF(大会申込!$B641="","",大会申込!F641)</f>
        <v/>
      </c>
      <c r="E640" t="str">
        <f>IF(大会申込!$B641="","",大会申込!G641)</f>
        <v/>
      </c>
      <c r="F640" t="str">
        <f>IF(大会申込!$B641="","",大会申込!B641)</f>
        <v/>
      </c>
      <c r="G640" t="str">
        <f>IF(大会申込!$B641="","",大会申込!I641)</f>
        <v/>
      </c>
      <c r="H640" t="str">
        <f>大会申込!M641&amp;大会申込!K641&amp;" "&amp;大会申込!N641</f>
        <v xml:space="preserve">20 </v>
      </c>
    </row>
    <row r="641" spans="1:8" x14ac:dyDescent="0.4">
      <c r="A641" t="str">
        <f>IF(大会申込!B642="","","07"&amp;大会申込!B642+1000000)</f>
        <v/>
      </c>
      <c r="B641" t="str">
        <f>IF(大会申込!$B642="","",大会申込!C642)</f>
        <v/>
      </c>
      <c r="C641" t="str">
        <f>IF(大会申込!$B642="","",大会申込!D642)</f>
        <v/>
      </c>
      <c r="D641" t="str">
        <f>IF(大会申込!$B642="","",大会申込!F642)</f>
        <v/>
      </c>
      <c r="E641" t="str">
        <f>IF(大会申込!$B642="","",大会申込!G642)</f>
        <v/>
      </c>
      <c r="F641" t="str">
        <f>IF(大会申込!$B642="","",大会申込!B642)</f>
        <v/>
      </c>
      <c r="G641" t="str">
        <f>IF(大会申込!$B642="","",大会申込!I642)</f>
        <v/>
      </c>
      <c r="H641" t="str">
        <f>大会申込!M642&amp;大会申込!K642&amp;" "&amp;大会申込!N642</f>
        <v xml:space="preserve">20 </v>
      </c>
    </row>
    <row r="642" spans="1:8" x14ac:dyDescent="0.4">
      <c r="A642" t="str">
        <f>IF(大会申込!B643="","","07"&amp;大会申込!B643+1000000)</f>
        <v/>
      </c>
      <c r="B642" t="str">
        <f>IF(大会申込!$B643="","",大会申込!C643)</f>
        <v/>
      </c>
      <c r="C642" t="str">
        <f>IF(大会申込!$B643="","",大会申込!D643)</f>
        <v/>
      </c>
      <c r="D642" t="str">
        <f>IF(大会申込!$B643="","",大会申込!F643)</f>
        <v/>
      </c>
      <c r="E642" t="str">
        <f>IF(大会申込!$B643="","",大会申込!G643)</f>
        <v/>
      </c>
      <c r="F642" t="str">
        <f>IF(大会申込!$B643="","",大会申込!B643)</f>
        <v/>
      </c>
      <c r="G642" t="str">
        <f>IF(大会申込!$B643="","",大会申込!I643)</f>
        <v/>
      </c>
      <c r="H642" t="str">
        <f>大会申込!M643&amp;大会申込!K643&amp;" "&amp;大会申込!N643</f>
        <v xml:space="preserve">20 </v>
      </c>
    </row>
    <row r="643" spans="1:8" x14ac:dyDescent="0.4">
      <c r="A643" t="str">
        <f>IF(大会申込!B644="","","07"&amp;大会申込!B644+1000000)</f>
        <v/>
      </c>
      <c r="B643" t="str">
        <f>IF(大会申込!$B644="","",大会申込!C644)</f>
        <v/>
      </c>
      <c r="C643" t="str">
        <f>IF(大会申込!$B644="","",大会申込!D644)</f>
        <v/>
      </c>
      <c r="D643" t="str">
        <f>IF(大会申込!$B644="","",大会申込!F644)</f>
        <v/>
      </c>
      <c r="E643" t="str">
        <f>IF(大会申込!$B644="","",大会申込!G644)</f>
        <v/>
      </c>
      <c r="F643" t="str">
        <f>IF(大会申込!$B644="","",大会申込!B644)</f>
        <v/>
      </c>
      <c r="G643" t="str">
        <f>IF(大会申込!$B644="","",大会申込!I644)</f>
        <v/>
      </c>
      <c r="H643" t="str">
        <f>大会申込!M644&amp;大会申込!K644&amp;" "&amp;大会申込!N644</f>
        <v xml:space="preserve">20 </v>
      </c>
    </row>
    <row r="644" spans="1:8" x14ac:dyDescent="0.4">
      <c r="A644" t="str">
        <f>IF(大会申込!B645="","","07"&amp;大会申込!B645+1000000)</f>
        <v/>
      </c>
      <c r="B644" t="str">
        <f>IF(大会申込!$B645="","",大会申込!C645)</f>
        <v/>
      </c>
      <c r="C644" t="str">
        <f>IF(大会申込!$B645="","",大会申込!D645)</f>
        <v/>
      </c>
      <c r="D644" t="str">
        <f>IF(大会申込!$B645="","",大会申込!F645)</f>
        <v/>
      </c>
      <c r="E644" t="str">
        <f>IF(大会申込!$B645="","",大会申込!G645)</f>
        <v/>
      </c>
      <c r="F644" t="str">
        <f>IF(大会申込!$B645="","",大会申込!B645)</f>
        <v/>
      </c>
      <c r="G644" t="str">
        <f>IF(大会申込!$B645="","",大会申込!I645)</f>
        <v/>
      </c>
      <c r="H644" t="str">
        <f>大会申込!M645&amp;大会申込!K645&amp;" "&amp;大会申込!N645</f>
        <v xml:space="preserve">20 </v>
      </c>
    </row>
    <row r="645" spans="1:8" x14ac:dyDescent="0.4">
      <c r="A645" t="str">
        <f>IF(大会申込!B646="","","07"&amp;大会申込!B646+1000000)</f>
        <v/>
      </c>
      <c r="B645" t="str">
        <f>IF(大会申込!$B646="","",大会申込!C646)</f>
        <v/>
      </c>
      <c r="C645" t="str">
        <f>IF(大会申込!$B646="","",大会申込!D646)</f>
        <v/>
      </c>
      <c r="D645" t="str">
        <f>IF(大会申込!$B646="","",大会申込!F646)</f>
        <v/>
      </c>
      <c r="E645" t="str">
        <f>IF(大会申込!$B646="","",大会申込!G646)</f>
        <v/>
      </c>
      <c r="F645" t="str">
        <f>IF(大会申込!$B646="","",大会申込!B646)</f>
        <v/>
      </c>
      <c r="G645" t="str">
        <f>IF(大会申込!$B646="","",大会申込!I646)</f>
        <v/>
      </c>
      <c r="H645" t="str">
        <f>大会申込!M646&amp;大会申込!K646&amp;" "&amp;大会申込!N646</f>
        <v xml:space="preserve">20 </v>
      </c>
    </row>
    <row r="646" spans="1:8" x14ac:dyDescent="0.4">
      <c r="A646" t="str">
        <f>IF(大会申込!B647="","","07"&amp;大会申込!B647+1000000)</f>
        <v/>
      </c>
      <c r="B646" t="str">
        <f>IF(大会申込!$B647="","",大会申込!C647)</f>
        <v/>
      </c>
      <c r="C646" t="str">
        <f>IF(大会申込!$B647="","",大会申込!D647)</f>
        <v/>
      </c>
      <c r="D646" t="str">
        <f>IF(大会申込!$B647="","",大会申込!F647)</f>
        <v/>
      </c>
      <c r="E646" t="str">
        <f>IF(大会申込!$B647="","",大会申込!G647)</f>
        <v/>
      </c>
      <c r="F646" t="str">
        <f>IF(大会申込!$B647="","",大会申込!B647)</f>
        <v/>
      </c>
      <c r="G646" t="str">
        <f>IF(大会申込!$B647="","",大会申込!I647)</f>
        <v/>
      </c>
      <c r="H646" t="str">
        <f>大会申込!M647&amp;大会申込!K647&amp;" "&amp;大会申込!N647</f>
        <v xml:space="preserve">20 </v>
      </c>
    </row>
    <row r="647" spans="1:8" x14ac:dyDescent="0.4">
      <c r="A647" t="str">
        <f>IF(大会申込!B648="","","07"&amp;大会申込!B648+1000000)</f>
        <v/>
      </c>
      <c r="B647" t="str">
        <f>IF(大会申込!$B648="","",大会申込!C648)</f>
        <v/>
      </c>
      <c r="C647" t="str">
        <f>IF(大会申込!$B648="","",大会申込!D648)</f>
        <v/>
      </c>
      <c r="D647" t="str">
        <f>IF(大会申込!$B648="","",大会申込!F648)</f>
        <v/>
      </c>
      <c r="E647" t="str">
        <f>IF(大会申込!$B648="","",大会申込!G648)</f>
        <v/>
      </c>
      <c r="F647" t="str">
        <f>IF(大会申込!$B648="","",大会申込!B648)</f>
        <v/>
      </c>
      <c r="G647" t="str">
        <f>IF(大会申込!$B648="","",大会申込!I648)</f>
        <v/>
      </c>
      <c r="H647" t="str">
        <f>大会申込!M648&amp;大会申込!K648&amp;" "&amp;大会申込!N648</f>
        <v xml:space="preserve">20 </v>
      </c>
    </row>
    <row r="648" spans="1:8" x14ac:dyDescent="0.4">
      <c r="A648" t="str">
        <f>IF(大会申込!B649="","","07"&amp;大会申込!B649+1000000)</f>
        <v/>
      </c>
      <c r="B648" t="str">
        <f>IF(大会申込!$B649="","",大会申込!C649)</f>
        <v/>
      </c>
      <c r="C648" t="str">
        <f>IF(大会申込!$B649="","",大会申込!D649)</f>
        <v/>
      </c>
      <c r="D648" t="str">
        <f>IF(大会申込!$B649="","",大会申込!F649)</f>
        <v/>
      </c>
      <c r="E648" t="str">
        <f>IF(大会申込!$B649="","",大会申込!G649)</f>
        <v/>
      </c>
      <c r="F648" t="str">
        <f>IF(大会申込!$B649="","",大会申込!B649)</f>
        <v/>
      </c>
      <c r="G648" t="str">
        <f>IF(大会申込!$B649="","",大会申込!I649)</f>
        <v/>
      </c>
      <c r="H648" t="str">
        <f>大会申込!M649&amp;大会申込!K649&amp;" "&amp;大会申込!N649</f>
        <v xml:space="preserve">20 </v>
      </c>
    </row>
    <row r="649" spans="1:8" x14ac:dyDescent="0.4">
      <c r="A649" t="str">
        <f>IF(大会申込!B650="","","07"&amp;大会申込!B650+1000000)</f>
        <v/>
      </c>
      <c r="B649" t="str">
        <f>IF(大会申込!$B650="","",大会申込!C650)</f>
        <v/>
      </c>
      <c r="C649" t="str">
        <f>IF(大会申込!$B650="","",大会申込!D650)</f>
        <v/>
      </c>
      <c r="D649" t="str">
        <f>IF(大会申込!$B650="","",大会申込!F650)</f>
        <v/>
      </c>
      <c r="E649" t="str">
        <f>IF(大会申込!$B650="","",大会申込!G650)</f>
        <v/>
      </c>
      <c r="F649" t="str">
        <f>IF(大会申込!$B650="","",大会申込!B650)</f>
        <v/>
      </c>
      <c r="G649" t="str">
        <f>IF(大会申込!$B650="","",大会申込!I650)</f>
        <v/>
      </c>
      <c r="H649" t="str">
        <f>大会申込!M650&amp;大会申込!K650&amp;" "&amp;大会申込!N650</f>
        <v xml:space="preserve">20 </v>
      </c>
    </row>
    <row r="650" spans="1:8" x14ac:dyDescent="0.4">
      <c r="A650" t="str">
        <f>IF(大会申込!B651="","","07"&amp;大会申込!B651+1000000)</f>
        <v/>
      </c>
      <c r="B650" t="str">
        <f>IF(大会申込!$B651="","",大会申込!C651)</f>
        <v/>
      </c>
      <c r="C650" t="str">
        <f>IF(大会申込!$B651="","",大会申込!D651)</f>
        <v/>
      </c>
      <c r="D650" t="str">
        <f>IF(大会申込!$B651="","",大会申込!F651)</f>
        <v/>
      </c>
      <c r="E650" t="str">
        <f>IF(大会申込!$B651="","",大会申込!G651)</f>
        <v/>
      </c>
      <c r="F650" t="str">
        <f>IF(大会申込!$B651="","",大会申込!B651)</f>
        <v/>
      </c>
      <c r="G650" t="str">
        <f>IF(大会申込!$B651="","",大会申込!I651)</f>
        <v/>
      </c>
      <c r="H650" t="str">
        <f>大会申込!M651&amp;大会申込!K651&amp;" "&amp;大会申込!N651</f>
        <v xml:space="preserve">20 </v>
      </c>
    </row>
    <row r="651" spans="1:8" x14ac:dyDescent="0.4">
      <c r="A651" t="str">
        <f>IF(大会申込!B652="","","07"&amp;大会申込!B652+1000000)</f>
        <v/>
      </c>
      <c r="B651" t="str">
        <f>IF(大会申込!$B652="","",大会申込!C652)</f>
        <v/>
      </c>
      <c r="C651" t="str">
        <f>IF(大会申込!$B652="","",大会申込!D652)</f>
        <v/>
      </c>
      <c r="D651" t="str">
        <f>IF(大会申込!$B652="","",大会申込!F652)</f>
        <v/>
      </c>
      <c r="E651" t="str">
        <f>IF(大会申込!$B652="","",大会申込!G652)</f>
        <v/>
      </c>
      <c r="F651" t="str">
        <f>IF(大会申込!$B652="","",大会申込!B652)</f>
        <v/>
      </c>
      <c r="G651" t="str">
        <f>IF(大会申込!$B652="","",大会申込!I652)</f>
        <v/>
      </c>
      <c r="H651" t="str">
        <f>大会申込!M652&amp;大会申込!K652&amp;" "&amp;大会申込!N652</f>
        <v xml:space="preserve">20 </v>
      </c>
    </row>
    <row r="652" spans="1:8" x14ac:dyDescent="0.4">
      <c r="A652" t="str">
        <f>IF(大会申込!B653="","","07"&amp;大会申込!B653+1000000)</f>
        <v/>
      </c>
      <c r="B652" t="str">
        <f>IF(大会申込!$B653="","",大会申込!C653)</f>
        <v/>
      </c>
      <c r="C652" t="str">
        <f>IF(大会申込!$B653="","",大会申込!D653)</f>
        <v/>
      </c>
      <c r="D652" t="str">
        <f>IF(大会申込!$B653="","",大会申込!F653)</f>
        <v/>
      </c>
      <c r="E652" t="str">
        <f>IF(大会申込!$B653="","",大会申込!G653)</f>
        <v/>
      </c>
      <c r="F652" t="str">
        <f>IF(大会申込!$B653="","",大会申込!B653)</f>
        <v/>
      </c>
      <c r="G652" t="str">
        <f>IF(大会申込!$B653="","",大会申込!I653)</f>
        <v/>
      </c>
      <c r="H652" t="str">
        <f>大会申込!M653&amp;大会申込!K653&amp;" "&amp;大会申込!N653</f>
        <v xml:space="preserve">20 </v>
      </c>
    </row>
    <row r="653" spans="1:8" x14ac:dyDescent="0.4">
      <c r="A653" t="str">
        <f>IF(大会申込!B654="","","07"&amp;大会申込!B654+1000000)</f>
        <v/>
      </c>
      <c r="B653" t="str">
        <f>IF(大会申込!$B654="","",大会申込!C654)</f>
        <v/>
      </c>
      <c r="C653" t="str">
        <f>IF(大会申込!$B654="","",大会申込!D654)</f>
        <v/>
      </c>
      <c r="D653" t="str">
        <f>IF(大会申込!$B654="","",大会申込!F654)</f>
        <v/>
      </c>
      <c r="E653" t="str">
        <f>IF(大会申込!$B654="","",大会申込!G654)</f>
        <v/>
      </c>
      <c r="F653" t="str">
        <f>IF(大会申込!$B654="","",大会申込!B654)</f>
        <v/>
      </c>
      <c r="G653" t="str">
        <f>IF(大会申込!$B654="","",大会申込!I654)</f>
        <v/>
      </c>
      <c r="H653" t="str">
        <f>大会申込!M654&amp;大会申込!K654&amp;" "&amp;大会申込!N654</f>
        <v xml:space="preserve">20 </v>
      </c>
    </row>
    <row r="654" spans="1:8" x14ac:dyDescent="0.4">
      <c r="A654" t="str">
        <f>IF(大会申込!B655="","","07"&amp;大会申込!B655+1000000)</f>
        <v/>
      </c>
      <c r="B654" t="str">
        <f>IF(大会申込!$B655="","",大会申込!C655)</f>
        <v/>
      </c>
      <c r="C654" t="str">
        <f>IF(大会申込!$B655="","",大会申込!D655)</f>
        <v/>
      </c>
      <c r="D654" t="str">
        <f>IF(大会申込!$B655="","",大会申込!F655)</f>
        <v/>
      </c>
      <c r="E654" t="str">
        <f>IF(大会申込!$B655="","",大会申込!G655)</f>
        <v/>
      </c>
      <c r="F654" t="str">
        <f>IF(大会申込!$B655="","",大会申込!B655)</f>
        <v/>
      </c>
      <c r="G654" t="str">
        <f>IF(大会申込!$B655="","",大会申込!I655)</f>
        <v/>
      </c>
      <c r="H654" t="str">
        <f>大会申込!M655&amp;大会申込!K655&amp;" "&amp;大会申込!N655</f>
        <v xml:space="preserve">20 </v>
      </c>
    </row>
    <row r="655" spans="1:8" x14ac:dyDescent="0.4">
      <c r="A655" t="str">
        <f>IF(大会申込!B656="","","07"&amp;大会申込!B656+1000000)</f>
        <v/>
      </c>
      <c r="B655" t="str">
        <f>IF(大会申込!$B656="","",大会申込!C656)</f>
        <v/>
      </c>
      <c r="C655" t="str">
        <f>IF(大会申込!$B656="","",大会申込!D656)</f>
        <v/>
      </c>
      <c r="D655" t="str">
        <f>IF(大会申込!$B656="","",大会申込!F656)</f>
        <v/>
      </c>
      <c r="E655" t="str">
        <f>IF(大会申込!$B656="","",大会申込!G656)</f>
        <v/>
      </c>
      <c r="F655" t="str">
        <f>IF(大会申込!$B656="","",大会申込!B656)</f>
        <v/>
      </c>
      <c r="G655" t="str">
        <f>IF(大会申込!$B656="","",大会申込!I656)</f>
        <v/>
      </c>
      <c r="H655" t="str">
        <f>大会申込!M656&amp;大会申込!K656&amp;" "&amp;大会申込!N656</f>
        <v xml:space="preserve">20 </v>
      </c>
    </row>
    <row r="656" spans="1:8" x14ac:dyDescent="0.4">
      <c r="A656" t="str">
        <f>IF(大会申込!B657="","","07"&amp;大会申込!B657+1000000)</f>
        <v/>
      </c>
      <c r="B656" t="str">
        <f>IF(大会申込!$B657="","",大会申込!C657)</f>
        <v/>
      </c>
      <c r="C656" t="str">
        <f>IF(大会申込!$B657="","",大会申込!D657)</f>
        <v/>
      </c>
      <c r="D656" t="str">
        <f>IF(大会申込!$B657="","",大会申込!F657)</f>
        <v/>
      </c>
      <c r="E656" t="str">
        <f>IF(大会申込!$B657="","",大会申込!G657)</f>
        <v/>
      </c>
      <c r="F656" t="str">
        <f>IF(大会申込!$B657="","",大会申込!B657)</f>
        <v/>
      </c>
      <c r="G656" t="str">
        <f>IF(大会申込!$B657="","",大会申込!I657)</f>
        <v/>
      </c>
      <c r="H656" t="str">
        <f>大会申込!M657&amp;大会申込!K657&amp;" "&amp;大会申込!N657</f>
        <v xml:space="preserve">20 </v>
      </c>
    </row>
    <row r="657" spans="1:8" x14ac:dyDescent="0.4">
      <c r="A657" t="str">
        <f>IF(大会申込!B658="","","07"&amp;大会申込!B658+1000000)</f>
        <v/>
      </c>
      <c r="B657" t="str">
        <f>IF(大会申込!$B658="","",大会申込!C658)</f>
        <v/>
      </c>
      <c r="C657" t="str">
        <f>IF(大会申込!$B658="","",大会申込!D658)</f>
        <v/>
      </c>
      <c r="D657" t="str">
        <f>IF(大会申込!$B658="","",大会申込!F658)</f>
        <v/>
      </c>
      <c r="E657" t="str">
        <f>IF(大会申込!$B658="","",大会申込!G658)</f>
        <v/>
      </c>
      <c r="F657" t="str">
        <f>IF(大会申込!$B658="","",大会申込!B658)</f>
        <v/>
      </c>
      <c r="G657" t="str">
        <f>IF(大会申込!$B658="","",大会申込!I658)</f>
        <v/>
      </c>
      <c r="H657" t="str">
        <f>大会申込!M658&amp;大会申込!K658&amp;" "&amp;大会申込!N658</f>
        <v xml:space="preserve">20 </v>
      </c>
    </row>
    <row r="658" spans="1:8" x14ac:dyDescent="0.4">
      <c r="A658" t="str">
        <f>IF(大会申込!B659="","","07"&amp;大会申込!B659+1000000)</f>
        <v/>
      </c>
      <c r="B658" t="str">
        <f>IF(大会申込!$B659="","",大会申込!C659)</f>
        <v/>
      </c>
      <c r="C658" t="str">
        <f>IF(大会申込!$B659="","",大会申込!D659)</f>
        <v/>
      </c>
      <c r="D658" t="str">
        <f>IF(大会申込!$B659="","",大会申込!F659)</f>
        <v/>
      </c>
      <c r="E658" t="str">
        <f>IF(大会申込!$B659="","",大会申込!G659)</f>
        <v/>
      </c>
      <c r="F658" t="str">
        <f>IF(大会申込!$B659="","",大会申込!B659)</f>
        <v/>
      </c>
      <c r="G658" t="str">
        <f>IF(大会申込!$B659="","",大会申込!I659)</f>
        <v/>
      </c>
      <c r="H658" t="str">
        <f>大会申込!M659&amp;大会申込!K659&amp;" "&amp;大会申込!N659</f>
        <v xml:space="preserve">20 </v>
      </c>
    </row>
    <row r="659" spans="1:8" x14ac:dyDescent="0.4">
      <c r="A659" t="str">
        <f>IF(大会申込!B660="","","07"&amp;大会申込!B660+1000000)</f>
        <v/>
      </c>
      <c r="B659" t="str">
        <f>IF(大会申込!$B660="","",大会申込!C660)</f>
        <v/>
      </c>
      <c r="C659" t="str">
        <f>IF(大会申込!$B660="","",大会申込!D660)</f>
        <v/>
      </c>
      <c r="D659" t="str">
        <f>IF(大会申込!$B660="","",大会申込!F660)</f>
        <v/>
      </c>
      <c r="E659" t="str">
        <f>IF(大会申込!$B660="","",大会申込!G660)</f>
        <v/>
      </c>
      <c r="F659" t="str">
        <f>IF(大会申込!$B660="","",大会申込!B660)</f>
        <v/>
      </c>
      <c r="G659" t="str">
        <f>IF(大会申込!$B660="","",大会申込!I660)</f>
        <v/>
      </c>
      <c r="H659" t="str">
        <f>大会申込!M660&amp;大会申込!K660&amp;" "&amp;大会申込!N660</f>
        <v xml:space="preserve">20 </v>
      </c>
    </row>
    <row r="660" spans="1:8" x14ac:dyDescent="0.4">
      <c r="A660" t="str">
        <f>IF(大会申込!B661="","","07"&amp;大会申込!B661+1000000)</f>
        <v/>
      </c>
      <c r="B660" t="str">
        <f>IF(大会申込!$B661="","",大会申込!C661)</f>
        <v/>
      </c>
      <c r="C660" t="str">
        <f>IF(大会申込!$B661="","",大会申込!D661)</f>
        <v/>
      </c>
      <c r="D660" t="str">
        <f>IF(大会申込!$B661="","",大会申込!F661)</f>
        <v/>
      </c>
      <c r="E660" t="str">
        <f>IF(大会申込!$B661="","",大会申込!G661)</f>
        <v/>
      </c>
      <c r="F660" t="str">
        <f>IF(大会申込!$B661="","",大会申込!B661)</f>
        <v/>
      </c>
      <c r="G660" t="str">
        <f>IF(大会申込!$B661="","",大会申込!I661)</f>
        <v/>
      </c>
      <c r="H660" t="str">
        <f>大会申込!M661&amp;大会申込!K661&amp;" "&amp;大会申込!N661</f>
        <v xml:space="preserve">20 </v>
      </c>
    </row>
    <row r="661" spans="1:8" x14ac:dyDescent="0.4">
      <c r="A661" t="str">
        <f>IF(大会申込!B662="","","07"&amp;大会申込!B662+1000000)</f>
        <v/>
      </c>
      <c r="B661" t="str">
        <f>IF(大会申込!$B662="","",大会申込!C662)</f>
        <v/>
      </c>
      <c r="C661" t="str">
        <f>IF(大会申込!$B662="","",大会申込!D662)</f>
        <v/>
      </c>
      <c r="D661" t="str">
        <f>IF(大会申込!$B662="","",大会申込!F662)</f>
        <v/>
      </c>
      <c r="E661" t="str">
        <f>IF(大会申込!$B662="","",大会申込!G662)</f>
        <v/>
      </c>
      <c r="F661" t="str">
        <f>IF(大会申込!$B662="","",大会申込!B662)</f>
        <v/>
      </c>
      <c r="G661" t="str">
        <f>IF(大会申込!$B662="","",大会申込!I662)</f>
        <v/>
      </c>
      <c r="H661" t="str">
        <f>大会申込!M662&amp;大会申込!K662&amp;" "&amp;大会申込!N662</f>
        <v xml:space="preserve">20 </v>
      </c>
    </row>
    <row r="662" spans="1:8" x14ac:dyDescent="0.4">
      <c r="A662" t="str">
        <f>IF(大会申込!B663="","","07"&amp;大会申込!B663+1000000)</f>
        <v/>
      </c>
      <c r="B662" t="str">
        <f>IF(大会申込!$B663="","",大会申込!C663)</f>
        <v/>
      </c>
      <c r="C662" t="str">
        <f>IF(大会申込!$B663="","",大会申込!D663)</f>
        <v/>
      </c>
      <c r="D662" t="str">
        <f>IF(大会申込!$B663="","",大会申込!F663)</f>
        <v/>
      </c>
      <c r="E662" t="str">
        <f>IF(大会申込!$B663="","",大会申込!G663)</f>
        <v/>
      </c>
      <c r="F662" t="str">
        <f>IF(大会申込!$B663="","",大会申込!B663)</f>
        <v/>
      </c>
      <c r="G662" t="str">
        <f>IF(大会申込!$B663="","",大会申込!I663)</f>
        <v/>
      </c>
      <c r="H662" t="str">
        <f>大会申込!M663&amp;大会申込!K663&amp;" "&amp;大会申込!N663</f>
        <v xml:space="preserve">20 </v>
      </c>
    </row>
    <row r="663" spans="1:8" x14ac:dyDescent="0.4">
      <c r="A663" t="str">
        <f>IF(大会申込!B664="","","07"&amp;大会申込!B664+1000000)</f>
        <v/>
      </c>
      <c r="B663" t="str">
        <f>IF(大会申込!$B664="","",大会申込!C664)</f>
        <v/>
      </c>
      <c r="C663" t="str">
        <f>IF(大会申込!$B664="","",大会申込!D664)</f>
        <v/>
      </c>
      <c r="D663" t="str">
        <f>IF(大会申込!$B664="","",大会申込!F664)</f>
        <v/>
      </c>
      <c r="E663" t="str">
        <f>IF(大会申込!$B664="","",大会申込!G664)</f>
        <v/>
      </c>
      <c r="F663" t="str">
        <f>IF(大会申込!$B664="","",大会申込!B664)</f>
        <v/>
      </c>
      <c r="G663" t="str">
        <f>IF(大会申込!$B664="","",大会申込!I664)</f>
        <v/>
      </c>
      <c r="H663" t="str">
        <f>大会申込!M664&amp;大会申込!K664&amp;" "&amp;大会申込!N664</f>
        <v xml:space="preserve">20 </v>
      </c>
    </row>
    <row r="664" spans="1:8" x14ac:dyDescent="0.4">
      <c r="A664" t="str">
        <f>IF(大会申込!B665="","","07"&amp;大会申込!B665+1000000)</f>
        <v/>
      </c>
      <c r="B664" t="str">
        <f>IF(大会申込!$B665="","",大会申込!C665)</f>
        <v/>
      </c>
      <c r="C664" t="str">
        <f>IF(大会申込!$B665="","",大会申込!D665)</f>
        <v/>
      </c>
      <c r="D664" t="str">
        <f>IF(大会申込!$B665="","",大会申込!F665)</f>
        <v/>
      </c>
      <c r="E664" t="str">
        <f>IF(大会申込!$B665="","",大会申込!G665)</f>
        <v/>
      </c>
      <c r="F664" t="str">
        <f>IF(大会申込!$B665="","",大会申込!B665)</f>
        <v/>
      </c>
      <c r="G664" t="str">
        <f>IF(大会申込!$B665="","",大会申込!I665)</f>
        <v/>
      </c>
      <c r="H664" t="str">
        <f>大会申込!M665&amp;大会申込!K665&amp;" "&amp;大会申込!N665</f>
        <v xml:space="preserve">20 </v>
      </c>
    </row>
    <row r="665" spans="1:8" x14ac:dyDescent="0.4">
      <c r="A665" t="str">
        <f>IF(大会申込!B666="","","07"&amp;大会申込!B666+1000000)</f>
        <v/>
      </c>
      <c r="B665" t="str">
        <f>IF(大会申込!$B666="","",大会申込!C666)</f>
        <v/>
      </c>
      <c r="C665" t="str">
        <f>IF(大会申込!$B666="","",大会申込!D666)</f>
        <v/>
      </c>
      <c r="D665" t="str">
        <f>IF(大会申込!$B666="","",大会申込!F666)</f>
        <v/>
      </c>
      <c r="E665" t="str">
        <f>IF(大会申込!$B666="","",大会申込!G666)</f>
        <v/>
      </c>
      <c r="F665" t="str">
        <f>IF(大会申込!$B666="","",大会申込!B666)</f>
        <v/>
      </c>
      <c r="G665" t="str">
        <f>IF(大会申込!$B666="","",大会申込!I666)</f>
        <v/>
      </c>
      <c r="H665" t="str">
        <f>大会申込!M666&amp;大会申込!K666&amp;" "&amp;大会申込!N666</f>
        <v xml:space="preserve">20 </v>
      </c>
    </row>
    <row r="666" spans="1:8" x14ac:dyDescent="0.4">
      <c r="A666" t="str">
        <f>IF(大会申込!B667="","","07"&amp;大会申込!B667+1000000)</f>
        <v/>
      </c>
      <c r="B666" t="str">
        <f>IF(大会申込!$B667="","",大会申込!C667)</f>
        <v/>
      </c>
      <c r="C666" t="str">
        <f>IF(大会申込!$B667="","",大会申込!D667)</f>
        <v/>
      </c>
      <c r="D666" t="str">
        <f>IF(大会申込!$B667="","",大会申込!F667)</f>
        <v/>
      </c>
      <c r="E666" t="str">
        <f>IF(大会申込!$B667="","",大会申込!G667)</f>
        <v/>
      </c>
      <c r="F666" t="str">
        <f>IF(大会申込!$B667="","",大会申込!B667)</f>
        <v/>
      </c>
      <c r="G666" t="str">
        <f>IF(大会申込!$B667="","",大会申込!I667)</f>
        <v/>
      </c>
      <c r="H666" t="str">
        <f>大会申込!M667&amp;大会申込!K667&amp;" "&amp;大会申込!N667</f>
        <v xml:space="preserve">20 </v>
      </c>
    </row>
    <row r="667" spans="1:8" x14ac:dyDescent="0.4">
      <c r="A667" t="str">
        <f>IF(大会申込!B668="","","07"&amp;大会申込!B668+1000000)</f>
        <v/>
      </c>
      <c r="B667" t="str">
        <f>IF(大会申込!$B668="","",大会申込!C668)</f>
        <v/>
      </c>
      <c r="C667" t="str">
        <f>IF(大会申込!$B668="","",大会申込!D668)</f>
        <v/>
      </c>
      <c r="D667" t="str">
        <f>IF(大会申込!$B668="","",大会申込!F668)</f>
        <v/>
      </c>
      <c r="E667" t="str">
        <f>IF(大会申込!$B668="","",大会申込!G668)</f>
        <v/>
      </c>
      <c r="F667" t="str">
        <f>IF(大会申込!$B668="","",大会申込!B668)</f>
        <v/>
      </c>
      <c r="G667" t="str">
        <f>IF(大会申込!$B668="","",大会申込!I668)</f>
        <v/>
      </c>
      <c r="H667" t="str">
        <f>大会申込!M668&amp;大会申込!K668&amp;" "&amp;大会申込!N668</f>
        <v xml:space="preserve">20 </v>
      </c>
    </row>
    <row r="668" spans="1:8" x14ac:dyDescent="0.4">
      <c r="A668" t="str">
        <f>IF(大会申込!B669="","","07"&amp;大会申込!B669+1000000)</f>
        <v/>
      </c>
      <c r="B668" t="str">
        <f>IF(大会申込!$B669="","",大会申込!C669)</f>
        <v/>
      </c>
      <c r="C668" t="str">
        <f>IF(大会申込!$B669="","",大会申込!D669)</f>
        <v/>
      </c>
      <c r="D668" t="str">
        <f>IF(大会申込!$B669="","",大会申込!F669)</f>
        <v/>
      </c>
      <c r="E668" t="str">
        <f>IF(大会申込!$B669="","",大会申込!G669)</f>
        <v/>
      </c>
      <c r="F668" t="str">
        <f>IF(大会申込!$B669="","",大会申込!B669)</f>
        <v/>
      </c>
      <c r="G668" t="str">
        <f>IF(大会申込!$B669="","",大会申込!I669)</f>
        <v/>
      </c>
      <c r="H668" t="str">
        <f>大会申込!M669&amp;大会申込!K669&amp;" "&amp;大会申込!N669</f>
        <v xml:space="preserve">20 </v>
      </c>
    </row>
    <row r="669" spans="1:8" x14ac:dyDescent="0.4">
      <c r="A669" t="str">
        <f>IF(大会申込!B670="","","07"&amp;大会申込!B670+1000000)</f>
        <v/>
      </c>
      <c r="B669" t="str">
        <f>IF(大会申込!$B670="","",大会申込!C670)</f>
        <v/>
      </c>
      <c r="C669" t="str">
        <f>IF(大会申込!$B670="","",大会申込!D670)</f>
        <v/>
      </c>
      <c r="D669" t="str">
        <f>IF(大会申込!$B670="","",大会申込!F670)</f>
        <v/>
      </c>
      <c r="E669" t="str">
        <f>IF(大会申込!$B670="","",大会申込!G670)</f>
        <v/>
      </c>
      <c r="F669" t="str">
        <f>IF(大会申込!$B670="","",大会申込!B670)</f>
        <v/>
      </c>
      <c r="G669" t="str">
        <f>IF(大会申込!$B670="","",大会申込!I670)</f>
        <v/>
      </c>
      <c r="H669" t="str">
        <f>大会申込!M670&amp;大会申込!K670&amp;" "&amp;大会申込!N670</f>
        <v xml:space="preserve">20 </v>
      </c>
    </row>
    <row r="670" spans="1:8" x14ac:dyDescent="0.4">
      <c r="A670" t="str">
        <f>IF(大会申込!B671="","","07"&amp;大会申込!B671+1000000)</f>
        <v/>
      </c>
      <c r="B670" t="str">
        <f>IF(大会申込!$B671="","",大会申込!C671)</f>
        <v/>
      </c>
      <c r="C670" t="str">
        <f>IF(大会申込!$B671="","",大会申込!D671)</f>
        <v/>
      </c>
      <c r="D670" t="str">
        <f>IF(大会申込!$B671="","",大会申込!F671)</f>
        <v/>
      </c>
      <c r="E670" t="str">
        <f>IF(大会申込!$B671="","",大会申込!G671)</f>
        <v/>
      </c>
      <c r="F670" t="str">
        <f>IF(大会申込!$B671="","",大会申込!B671)</f>
        <v/>
      </c>
      <c r="G670" t="str">
        <f>IF(大会申込!$B671="","",大会申込!I671)</f>
        <v/>
      </c>
      <c r="H670" t="str">
        <f>大会申込!M671&amp;大会申込!K671&amp;" "&amp;大会申込!N671</f>
        <v xml:space="preserve">20 </v>
      </c>
    </row>
    <row r="671" spans="1:8" x14ac:dyDescent="0.4">
      <c r="A671" t="str">
        <f>IF(大会申込!B672="","","07"&amp;大会申込!B672+1000000)</f>
        <v/>
      </c>
      <c r="B671" t="str">
        <f>IF(大会申込!$B672="","",大会申込!C672)</f>
        <v/>
      </c>
      <c r="C671" t="str">
        <f>IF(大会申込!$B672="","",大会申込!D672)</f>
        <v/>
      </c>
      <c r="D671" t="str">
        <f>IF(大会申込!$B672="","",大会申込!F672)</f>
        <v/>
      </c>
      <c r="E671" t="str">
        <f>IF(大会申込!$B672="","",大会申込!G672)</f>
        <v/>
      </c>
      <c r="F671" t="str">
        <f>IF(大会申込!$B672="","",大会申込!B672)</f>
        <v/>
      </c>
      <c r="G671" t="str">
        <f>IF(大会申込!$B672="","",大会申込!I672)</f>
        <v/>
      </c>
      <c r="H671" t="str">
        <f>大会申込!M672&amp;大会申込!K672&amp;" "&amp;大会申込!N672</f>
        <v xml:space="preserve">20 </v>
      </c>
    </row>
    <row r="672" spans="1:8" x14ac:dyDescent="0.4">
      <c r="A672" t="str">
        <f>IF(大会申込!B673="","","07"&amp;大会申込!B673+1000000)</f>
        <v/>
      </c>
      <c r="B672" t="str">
        <f>IF(大会申込!$B673="","",大会申込!C673)</f>
        <v/>
      </c>
      <c r="C672" t="str">
        <f>IF(大会申込!$B673="","",大会申込!D673)</f>
        <v/>
      </c>
      <c r="D672" t="str">
        <f>IF(大会申込!$B673="","",大会申込!F673)</f>
        <v/>
      </c>
      <c r="E672" t="str">
        <f>IF(大会申込!$B673="","",大会申込!G673)</f>
        <v/>
      </c>
      <c r="F672" t="str">
        <f>IF(大会申込!$B673="","",大会申込!B673)</f>
        <v/>
      </c>
      <c r="G672" t="str">
        <f>IF(大会申込!$B673="","",大会申込!I673)</f>
        <v/>
      </c>
      <c r="H672" t="str">
        <f>大会申込!M673&amp;大会申込!K673&amp;" "&amp;大会申込!N673</f>
        <v xml:space="preserve">20 </v>
      </c>
    </row>
    <row r="673" spans="1:8" x14ac:dyDescent="0.4">
      <c r="A673" t="str">
        <f>IF(大会申込!B674="","","07"&amp;大会申込!B674+1000000)</f>
        <v/>
      </c>
      <c r="B673" t="str">
        <f>IF(大会申込!$B674="","",大会申込!C674)</f>
        <v/>
      </c>
      <c r="C673" t="str">
        <f>IF(大会申込!$B674="","",大会申込!D674)</f>
        <v/>
      </c>
      <c r="D673" t="str">
        <f>IF(大会申込!$B674="","",大会申込!F674)</f>
        <v/>
      </c>
      <c r="E673" t="str">
        <f>IF(大会申込!$B674="","",大会申込!G674)</f>
        <v/>
      </c>
      <c r="F673" t="str">
        <f>IF(大会申込!$B674="","",大会申込!B674)</f>
        <v/>
      </c>
      <c r="G673" t="str">
        <f>IF(大会申込!$B674="","",大会申込!I674)</f>
        <v/>
      </c>
      <c r="H673" t="str">
        <f>大会申込!M674&amp;大会申込!K674&amp;" "&amp;大会申込!N674</f>
        <v xml:space="preserve">20 </v>
      </c>
    </row>
    <row r="674" spans="1:8" x14ac:dyDescent="0.4">
      <c r="A674" t="str">
        <f>IF(大会申込!B675="","","07"&amp;大会申込!B675+1000000)</f>
        <v/>
      </c>
      <c r="B674" t="str">
        <f>IF(大会申込!$B675="","",大会申込!C675)</f>
        <v/>
      </c>
      <c r="C674" t="str">
        <f>IF(大会申込!$B675="","",大会申込!D675)</f>
        <v/>
      </c>
      <c r="D674" t="str">
        <f>IF(大会申込!$B675="","",大会申込!F675)</f>
        <v/>
      </c>
      <c r="E674" t="str">
        <f>IF(大会申込!$B675="","",大会申込!G675)</f>
        <v/>
      </c>
      <c r="F674" t="str">
        <f>IF(大会申込!$B675="","",大会申込!B675)</f>
        <v/>
      </c>
      <c r="G674" t="str">
        <f>IF(大会申込!$B675="","",大会申込!I675)</f>
        <v/>
      </c>
      <c r="H674" t="str">
        <f>大会申込!M675&amp;大会申込!K675&amp;" "&amp;大会申込!N675</f>
        <v xml:space="preserve">20 </v>
      </c>
    </row>
    <row r="675" spans="1:8" x14ac:dyDescent="0.4">
      <c r="A675" t="str">
        <f>IF(大会申込!B676="","","07"&amp;大会申込!B676+1000000)</f>
        <v/>
      </c>
      <c r="B675" t="str">
        <f>IF(大会申込!$B676="","",大会申込!C676)</f>
        <v/>
      </c>
      <c r="C675" t="str">
        <f>IF(大会申込!$B676="","",大会申込!D676)</f>
        <v/>
      </c>
      <c r="D675" t="str">
        <f>IF(大会申込!$B676="","",大会申込!F676)</f>
        <v/>
      </c>
      <c r="E675" t="str">
        <f>IF(大会申込!$B676="","",大会申込!G676)</f>
        <v/>
      </c>
      <c r="F675" t="str">
        <f>IF(大会申込!$B676="","",大会申込!B676)</f>
        <v/>
      </c>
      <c r="G675" t="str">
        <f>IF(大会申込!$B676="","",大会申込!I676)</f>
        <v/>
      </c>
      <c r="H675" t="str">
        <f>大会申込!M676&amp;大会申込!K676&amp;" "&amp;大会申込!N676</f>
        <v xml:space="preserve">20 </v>
      </c>
    </row>
    <row r="676" spans="1:8" x14ac:dyDescent="0.4">
      <c r="A676" t="str">
        <f>IF(大会申込!B677="","","07"&amp;大会申込!B677+1000000)</f>
        <v/>
      </c>
      <c r="B676" t="str">
        <f>IF(大会申込!$B677="","",大会申込!C677)</f>
        <v/>
      </c>
      <c r="C676" t="str">
        <f>IF(大会申込!$B677="","",大会申込!D677)</f>
        <v/>
      </c>
      <c r="D676" t="str">
        <f>IF(大会申込!$B677="","",大会申込!F677)</f>
        <v/>
      </c>
      <c r="E676" t="str">
        <f>IF(大会申込!$B677="","",大会申込!G677)</f>
        <v/>
      </c>
      <c r="F676" t="str">
        <f>IF(大会申込!$B677="","",大会申込!B677)</f>
        <v/>
      </c>
      <c r="G676" t="str">
        <f>IF(大会申込!$B677="","",大会申込!I677)</f>
        <v/>
      </c>
      <c r="H676" t="str">
        <f>大会申込!M677&amp;大会申込!K677&amp;" "&amp;大会申込!N677</f>
        <v xml:space="preserve">20 </v>
      </c>
    </row>
    <row r="677" spans="1:8" x14ac:dyDescent="0.4">
      <c r="A677" t="str">
        <f>IF(大会申込!B678="","","07"&amp;大会申込!B678+1000000)</f>
        <v/>
      </c>
      <c r="B677" t="str">
        <f>IF(大会申込!$B678="","",大会申込!C678)</f>
        <v/>
      </c>
      <c r="C677" t="str">
        <f>IF(大会申込!$B678="","",大会申込!D678)</f>
        <v/>
      </c>
      <c r="D677" t="str">
        <f>IF(大会申込!$B678="","",大会申込!F678)</f>
        <v/>
      </c>
      <c r="E677" t="str">
        <f>IF(大会申込!$B678="","",大会申込!G678)</f>
        <v/>
      </c>
      <c r="F677" t="str">
        <f>IF(大会申込!$B678="","",大会申込!B678)</f>
        <v/>
      </c>
      <c r="G677" t="str">
        <f>IF(大会申込!$B678="","",大会申込!I678)</f>
        <v/>
      </c>
      <c r="H677" t="str">
        <f>大会申込!M678&amp;大会申込!K678&amp;" "&amp;大会申込!N678</f>
        <v xml:space="preserve">20 </v>
      </c>
    </row>
    <row r="678" spans="1:8" x14ac:dyDescent="0.4">
      <c r="A678" t="str">
        <f>IF(大会申込!B679="","","07"&amp;大会申込!B679+1000000)</f>
        <v/>
      </c>
      <c r="B678" t="str">
        <f>IF(大会申込!$B679="","",大会申込!C679)</f>
        <v/>
      </c>
      <c r="C678" t="str">
        <f>IF(大会申込!$B679="","",大会申込!D679)</f>
        <v/>
      </c>
      <c r="D678" t="str">
        <f>IF(大会申込!$B679="","",大会申込!F679)</f>
        <v/>
      </c>
      <c r="E678" t="str">
        <f>IF(大会申込!$B679="","",大会申込!G679)</f>
        <v/>
      </c>
      <c r="F678" t="str">
        <f>IF(大会申込!$B679="","",大会申込!B679)</f>
        <v/>
      </c>
      <c r="G678" t="str">
        <f>IF(大会申込!$B679="","",大会申込!I679)</f>
        <v/>
      </c>
      <c r="H678" t="str">
        <f>大会申込!M679&amp;大会申込!K679&amp;" "&amp;大会申込!N679</f>
        <v xml:space="preserve">20 </v>
      </c>
    </row>
    <row r="679" spans="1:8" x14ac:dyDescent="0.4">
      <c r="A679" t="str">
        <f>IF(大会申込!B680="","","07"&amp;大会申込!B680+1000000)</f>
        <v/>
      </c>
      <c r="B679" t="str">
        <f>IF(大会申込!$B680="","",大会申込!C680)</f>
        <v/>
      </c>
      <c r="C679" t="str">
        <f>IF(大会申込!$B680="","",大会申込!D680)</f>
        <v/>
      </c>
      <c r="D679" t="str">
        <f>IF(大会申込!$B680="","",大会申込!F680)</f>
        <v/>
      </c>
      <c r="E679" t="str">
        <f>IF(大会申込!$B680="","",大会申込!G680)</f>
        <v/>
      </c>
      <c r="F679" t="str">
        <f>IF(大会申込!$B680="","",大会申込!B680)</f>
        <v/>
      </c>
      <c r="G679" t="str">
        <f>IF(大会申込!$B680="","",大会申込!I680)</f>
        <v/>
      </c>
      <c r="H679" t="str">
        <f>大会申込!M680&amp;大会申込!K680&amp;" "&amp;大会申込!N680</f>
        <v xml:space="preserve">20 </v>
      </c>
    </row>
    <row r="680" spans="1:8" x14ac:dyDescent="0.4">
      <c r="A680" t="str">
        <f>IF(大会申込!B681="","","07"&amp;大会申込!B681+1000000)</f>
        <v/>
      </c>
      <c r="B680" t="str">
        <f>IF(大会申込!$B681="","",大会申込!C681)</f>
        <v/>
      </c>
      <c r="C680" t="str">
        <f>IF(大会申込!$B681="","",大会申込!D681)</f>
        <v/>
      </c>
      <c r="D680" t="str">
        <f>IF(大会申込!$B681="","",大会申込!F681)</f>
        <v/>
      </c>
      <c r="E680" t="str">
        <f>IF(大会申込!$B681="","",大会申込!G681)</f>
        <v/>
      </c>
      <c r="F680" t="str">
        <f>IF(大会申込!$B681="","",大会申込!B681)</f>
        <v/>
      </c>
      <c r="G680" t="str">
        <f>IF(大会申込!$B681="","",大会申込!I681)</f>
        <v/>
      </c>
      <c r="H680" t="str">
        <f>大会申込!M681&amp;大会申込!K681&amp;" "&amp;大会申込!N681</f>
        <v xml:space="preserve">20 </v>
      </c>
    </row>
    <row r="681" spans="1:8" x14ac:dyDescent="0.4">
      <c r="A681" t="str">
        <f>IF(大会申込!B682="","","07"&amp;大会申込!B682+1000000)</f>
        <v/>
      </c>
      <c r="B681" t="str">
        <f>IF(大会申込!$B682="","",大会申込!C682)</f>
        <v/>
      </c>
      <c r="C681" t="str">
        <f>IF(大会申込!$B682="","",大会申込!D682)</f>
        <v/>
      </c>
      <c r="D681" t="str">
        <f>IF(大会申込!$B682="","",大会申込!F682)</f>
        <v/>
      </c>
      <c r="E681" t="str">
        <f>IF(大会申込!$B682="","",大会申込!G682)</f>
        <v/>
      </c>
      <c r="F681" t="str">
        <f>IF(大会申込!$B682="","",大会申込!B682)</f>
        <v/>
      </c>
      <c r="G681" t="str">
        <f>IF(大会申込!$B682="","",大会申込!I682)</f>
        <v/>
      </c>
      <c r="H681" t="str">
        <f>大会申込!M682&amp;大会申込!K682&amp;" "&amp;大会申込!N682</f>
        <v xml:space="preserve">20 </v>
      </c>
    </row>
    <row r="682" spans="1:8" x14ac:dyDescent="0.4">
      <c r="A682" t="str">
        <f>IF(大会申込!B683="","","07"&amp;大会申込!B683+1000000)</f>
        <v/>
      </c>
      <c r="B682" t="str">
        <f>IF(大会申込!$B683="","",大会申込!C683)</f>
        <v/>
      </c>
      <c r="C682" t="str">
        <f>IF(大会申込!$B683="","",大会申込!D683)</f>
        <v/>
      </c>
      <c r="D682" t="str">
        <f>IF(大会申込!$B683="","",大会申込!F683)</f>
        <v/>
      </c>
      <c r="E682" t="str">
        <f>IF(大会申込!$B683="","",大会申込!G683)</f>
        <v/>
      </c>
      <c r="F682" t="str">
        <f>IF(大会申込!$B683="","",大会申込!B683)</f>
        <v/>
      </c>
      <c r="G682" t="str">
        <f>IF(大会申込!$B683="","",大会申込!I683)</f>
        <v/>
      </c>
      <c r="H682" t="str">
        <f>大会申込!M683&amp;大会申込!K683&amp;" "&amp;大会申込!N683</f>
        <v xml:space="preserve">20 </v>
      </c>
    </row>
    <row r="683" spans="1:8" x14ac:dyDescent="0.4">
      <c r="A683" t="str">
        <f>IF(大会申込!B684="","","07"&amp;大会申込!B684+1000000)</f>
        <v/>
      </c>
      <c r="B683" t="str">
        <f>IF(大会申込!$B684="","",大会申込!C684)</f>
        <v/>
      </c>
      <c r="C683" t="str">
        <f>IF(大会申込!$B684="","",大会申込!D684)</f>
        <v/>
      </c>
      <c r="D683" t="str">
        <f>IF(大会申込!$B684="","",大会申込!F684)</f>
        <v/>
      </c>
      <c r="E683" t="str">
        <f>IF(大会申込!$B684="","",大会申込!G684)</f>
        <v/>
      </c>
      <c r="F683" t="str">
        <f>IF(大会申込!$B684="","",大会申込!B684)</f>
        <v/>
      </c>
      <c r="G683" t="str">
        <f>IF(大会申込!$B684="","",大会申込!I684)</f>
        <v/>
      </c>
      <c r="H683" t="str">
        <f>大会申込!M684&amp;大会申込!K684&amp;" "&amp;大会申込!N684</f>
        <v xml:space="preserve">20 </v>
      </c>
    </row>
    <row r="684" spans="1:8" x14ac:dyDescent="0.4">
      <c r="A684" t="str">
        <f>IF(大会申込!B685="","","07"&amp;大会申込!B685+1000000)</f>
        <v/>
      </c>
      <c r="B684" t="str">
        <f>IF(大会申込!$B685="","",大会申込!C685)</f>
        <v/>
      </c>
      <c r="C684" t="str">
        <f>IF(大会申込!$B685="","",大会申込!D685)</f>
        <v/>
      </c>
      <c r="D684" t="str">
        <f>IF(大会申込!$B685="","",大会申込!F685)</f>
        <v/>
      </c>
      <c r="E684" t="str">
        <f>IF(大会申込!$B685="","",大会申込!G685)</f>
        <v/>
      </c>
      <c r="F684" t="str">
        <f>IF(大会申込!$B685="","",大会申込!B685)</f>
        <v/>
      </c>
      <c r="G684" t="str">
        <f>IF(大会申込!$B685="","",大会申込!I685)</f>
        <v/>
      </c>
      <c r="H684" t="str">
        <f>大会申込!M685&amp;大会申込!K685&amp;" "&amp;大会申込!N685</f>
        <v xml:space="preserve">20 </v>
      </c>
    </row>
    <row r="685" spans="1:8" x14ac:dyDescent="0.4">
      <c r="A685" t="str">
        <f>IF(大会申込!B686="","","07"&amp;大会申込!B686+1000000)</f>
        <v/>
      </c>
      <c r="B685" t="str">
        <f>IF(大会申込!$B686="","",大会申込!C686)</f>
        <v/>
      </c>
      <c r="C685" t="str">
        <f>IF(大会申込!$B686="","",大会申込!D686)</f>
        <v/>
      </c>
      <c r="D685" t="str">
        <f>IF(大会申込!$B686="","",大会申込!F686)</f>
        <v/>
      </c>
      <c r="E685" t="str">
        <f>IF(大会申込!$B686="","",大会申込!G686)</f>
        <v/>
      </c>
      <c r="F685" t="str">
        <f>IF(大会申込!$B686="","",大会申込!B686)</f>
        <v/>
      </c>
      <c r="G685" t="str">
        <f>IF(大会申込!$B686="","",大会申込!I686)</f>
        <v/>
      </c>
      <c r="H685" t="str">
        <f>大会申込!M686&amp;大会申込!K686&amp;" "&amp;大会申込!N686</f>
        <v xml:space="preserve">20 </v>
      </c>
    </row>
    <row r="686" spans="1:8" x14ac:dyDescent="0.4">
      <c r="A686" t="str">
        <f>IF(大会申込!B687="","","07"&amp;大会申込!B687+1000000)</f>
        <v/>
      </c>
      <c r="B686" t="str">
        <f>IF(大会申込!$B687="","",大会申込!C687)</f>
        <v/>
      </c>
      <c r="C686" t="str">
        <f>IF(大会申込!$B687="","",大会申込!D687)</f>
        <v/>
      </c>
      <c r="D686" t="str">
        <f>IF(大会申込!$B687="","",大会申込!F687)</f>
        <v/>
      </c>
      <c r="E686" t="str">
        <f>IF(大会申込!$B687="","",大会申込!G687)</f>
        <v/>
      </c>
      <c r="F686" t="str">
        <f>IF(大会申込!$B687="","",大会申込!B687)</f>
        <v/>
      </c>
      <c r="G686" t="str">
        <f>IF(大会申込!$B687="","",大会申込!I687)</f>
        <v/>
      </c>
      <c r="H686" t="str">
        <f>大会申込!M687&amp;大会申込!K687&amp;" "&amp;大会申込!N687</f>
        <v xml:space="preserve">20 </v>
      </c>
    </row>
    <row r="687" spans="1:8" x14ac:dyDescent="0.4">
      <c r="A687" t="str">
        <f>IF(大会申込!B688="","","07"&amp;大会申込!B688+1000000)</f>
        <v/>
      </c>
      <c r="B687" t="str">
        <f>IF(大会申込!$B688="","",大会申込!C688)</f>
        <v/>
      </c>
      <c r="C687" t="str">
        <f>IF(大会申込!$B688="","",大会申込!D688)</f>
        <v/>
      </c>
      <c r="D687" t="str">
        <f>IF(大会申込!$B688="","",大会申込!F688)</f>
        <v/>
      </c>
      <c r="E687" t="str">
        <f>IF(大会申込!$B688="","",大会申込!G688)</f>
        <v/>
      </c>
      <c r="F687" t="str">
        <f>IF(大会申込!$B688="","",大会申込!B688)</f>
        <v/>
      </c>
      <c r="G687" t="str">
        <f>IF(大会申込!$B688="","",大会申込!I688)</f>
        <v/>
      </c>
      <c r="H687" t="str">
        <f>大会申込!M688&amp;大会申込!K688&amp;" "&amp;大会申込!N688</f>
        <v xml:space="preserve">20 </v>
      </c>
    </row>
    <row r="688" spans="1:8" x14ac:dyDescent="0.4">
      <c r="A688" t="str">
        <f>IF(大会申込!B689="","","07"&amp;大会申込!B689+1000000)</f>
        <v/>
      </c>
      <c r="B688" t="str">
        <f>IF(大会申込!$B689="","",大会申込!C689)</f>
        <v/>
      </c>
      <c r="C688" t="str">
        <f>IF(大会申込!$B689="","",大会申込!D689)</f>
        <v/>
      </c>
      <c r="D688" t="str">
        <f>IF(大会申込!$B689="","",大会申込!F689)</f>
        <v/>
      </c>
      <c r="E688" t="str">
        <f>IF(大会申込!$B689="","",大会申込!G689)</f>
        <v/>
      </c>
      <c r="F688" t="str">
        <f>IF(大会申込!$B689="","",大会申込!B689)</f>
        <v/>
      </c>
      <c r="G688" t="str">
        <f>IF(大会申込!$B689="","",大会申込!I689)</f>
        <v/>
      </c>
      <c r="H688" t="str">
        <f>大会申込!M689&amp;大会申込!K689&amp;" "&amp;大会申込!N689</f>
        <v xml:space="preserve">20 </v>
      </c>
    </row>
    <row r="689" spans="1:8" x14ac:dyDescent="0.4">
      <c r="A689" t="str">
        <f>IF(大会申込!B690="","","07"&amp;大会申込!B690+1000000)</f>
        <v/>
      </c>
      <c r="B689" t="str">
        <f>IF(大会申込!$B690="","",大会申込!C690)</f>
        <v/>
      </c>
      <c r="C689" t="str">
        <f>IF(大会申込!$B690="","",大会申込!D690)</f>
        <v/>
      </c>
      <c r="D689" t="str">
        <f>IF(大会申込!$B690="","",大会申込!F690)</f>
        <v/>
      </c>
      <c r="E689" t="str">
        <f>IF(大会申込!$B690="","",大会申込!G690)</f>
        <v/>
      </c>
      <c r="F689" t="str">
        <f>IF(大会申込!$B690="","",大会申込!B690)</f>
        <v/>
      </c>
      <c r="G689" t="str">
        <f>IF(大会申込!$B690="","",大会申込!I690)</f>
        <v/>
      </c>
      <c r="H689" t="str">
        <f>大会申込!M690&amp;大会申込!K690&amp;" "&amp;大会申込!N690</f>
        <v xml:space="preserve">20 </v>
      </c>
    </row>
    <row r="690" spans="1:8" x14ac:dyDescent="0.4">
      <c r="A690" t="str">
        <f>IF(大会申込!B691="","","07"&amp;大会申込!B691+1000000)</f>
        <v/>
      </c>
      <c r="B690" t="str">
        <f>IF(大会申込!$B691="","",大会申込!C691)</f>
        <v/>
      </c>
      <c r="C690" t="str">
        <f>IF(大会申込!$B691="","",大会申込!D691)</f>
        <v/>
      </c>
      <c r="D690" t="str">
        <f>IF(大会申込!$B691="","",大会申込!F691)</f>
        <v/>
      </c>
      <c r="E690" t="str">
        <f>IF(大会申込!$B691="","",大会申込!G691)</f>
        <v/>
      </c>
      <c r="F690" t="str">
        <f>IF(大会申込!$B691="","",大会申込!B691)</f>
        <v/>
      </c>
      <c r="G690" t="str">
        <f>IF(大会申込!$B691="","",大会申込!I691)</f>
        <v/>
      </c>
      <c r="H690" t="str">
        <f>大会申込!M691&amp;大会申込!K691&amp;" "&amp;大会申込!N691</f>
        <v xml:space="preserve">20 </v>
      </c>
    </row>
    <row r="691" spans="1:8" x14ac:dyDescent="0.4">
      <c r="A691" t="str">
        <f>IF(大会申込!B692="","","07"&amp;大会申込!B692+1000000)</f>
        <v/>
      </c>
      <c r="B691" t="str">
        <f>IF(大会申込!$B692="","",大会申込!C692)</f>
        <v/>
      </c>
      <c r="C691" t="str">
        <f>IF(大会申込!$B692="","",大会申込!D692)</f>
        <v/>
      </c>
      <c r="D691" t="str">
        <f>IF(大会申込!$B692="","",大会申込!F692)</f>
        <v/>
      </c>
      <c r="E691" t="str">
        <f>IF(大会申込!$B692="","",大会申込!G692)</f>
        <v/>
      </c>
      <c r="F691" t="str">
        <f>IF(大会申込!$B692="","",大会申込!B692)</f>
        <v/>
      </c>
      <c r="G691" t="str">
        <f>IF(大会申込!$B692="","",大会申込!I692)</f>
        <v/>
      </c>
      <c r="H691" t="str">
        <f>大会申込!M692&amp;大会申込!K692&amp;" "&amp;大会申込!N692</f>
        <v xml:space="preserve">20 </v>
      </c>
    </row>
    <row r="692" spans="1:8" x14ac:dyDescent="0.4">
      <c r="A692" t="str">
        <f>IF(大会申込!B693="","","07"&amp;大会申込!B693+1000000)</f>
        <v/>
      </c>
      <c r="B692" t="str">
        <f>IF(大会申込!$B693="","",大会申込!C693)</f>
        <v/>
      </c>
      <c r="C692" t="str">
        <f>IF(大会申込!$B693="","",大会申込!D693)</f>
        <v/>
      </c>
      <c r="D692" t="str">
        <f>IF(大会申込!$B693="","",大会申込!F693)</f>
        <v/>
      </c>
      <c r="E692" t="str">
        <f>IF(大会申込!$B693="","",大会申込!G693)</f>
        <v/>
      </c>
      <c r="F692" t="str">
        <f>IF(大会申込!$B693="","",大会申込!B693)</f>
        <v/>
      </c>
      <c r="G692" t="str">
        <f>IF(大会申込!$B693="","",大会申込!I693)</f>
        <v/>
      </c>
      <c r="H692" t="str">
        <f>大会申込!M693&amp;大会申込!K693&amp;" "&amp;大会申込!N693</f>
        <v xml:space="preserve">20 </v>
      </c>
    </row>
    <row r="693" spans="1:8" x14ac:dyDescent="0.4">
      <c r="A693" t="str">
        <f>IF(大会申込!B694="","","07"&amp;大会申込!B694+1000000)</f>
        <v/>
      </c>
      <c r="B693" t="str">
        <f>IF(大会申込!$B694="","",大会申込!C694)</f>
        <v/>
      </c>
      <c r="C693" t="str">
        <f>IF(大会申込!$B694="","",大会申込!D694)</f>
        <v/>
      </c>
      <c r="D693" t="str">
        <f>IF(大会申込!$B694="","",大会申込!F694)</f>
        <v/>
      </c>
      <c r="E693" t="str">
        <f>IF(大会申込!$B694="","",大会申込!G694)</f>
        <v/>
      </c>
      <c r="F693" t="str">
        <f>IF(大会申込!$B694="","",大会申込!B694)</f>
        <v/>
      </c>
      <c r="G693" t="str">
        <f>IF(大会申込!$B694="","",大会申込!I694)</f>
        <v/>
      </c>
      <c r="H693" t="str">
        <f>大会申込!M694&amp;大会申込!K694&amp;" "&amp;大会申込!N694</f>
        <v xml:space="preserve">20 </v>
      </c>
    </row>
    <row r="694" spans="1:8" x14ac:dyDescent="0.4">
      <c r="A694" t="str">
        <f>IF(大会申込!B695="","","07"&amp;大会申込!B695+1000000)</f>
        <v/>
      </c>
      <c r="B694" t="str">
        <f>IF(大会申込!$B695="","",大会申込!C695)</f>
        <v/>
      </c>
      <c r="C694" t="str">
        <f>IF(大会申込!$B695="","",大会申込!D695)</f>
        <v/>
      </c>
      <c r="D694" t="str">
        <f>IF(大会申込!$B695="","",大会申込!F695)</f>
        <v/>
      </c>
      <c r="E694" t="str">
        <f>IF(大会申込!$B695="","",大会申込!G695)</f>
        <v/>
      </c>
      <c r="F694" t="str">
        <f>IF(大会申込!$B695="","",大会申込!B695)</f>
        <v/>
      </c>
      <c r="G694" t="str">
        <f>IF(大会申込!$B695="","",大会申込!I695)</f>
        <v/>
      </c>
      <c r="H694" t="str">
        <f>大会申込!M695&amp;大会申込!K695&amp;" "&amp;大会申込!N695</f>
        <v xml:space="preserve">20 </v>
      </c>
    </row>
    <row r="695" spans="1:8" x14ac:dyDescent="0.4">
      <c r="A695" t="str">
        <f>IF(大会申込!B696="","","07"&amp;大会申込!B696+1000000)</f>
        <v/>
      </c>
      <c r="B695" t="str">
        <f>IF(大会申込!$B696="","",大会申込!C696)</f>
        <v/>
      </c>
      <c r="C695" t="str">
        <f>IF(大会申込!$B696="","",大会申込!D696)</f>
        <v/>
      </c>
      <c r="D695" t="str">
        <f>IF(大会申込!$B696="","",大会申込!F696)</f>
        <v/>
      </c>
      <c r="E695" t="str">
        <f>IF(大会申込!$B696="","",大会申込!G696)</f>
        <v/>
      </c>
      <c r="F695" t="str">
        <f>IF(大会申込!$B696="","",大会申込!B696)</f>
        <v/>
      </c>
      <c r="G695" t="str">
        <f>IF(大会申込!$B696="","",大会申込!I696)</f>
        <v/>
      </c>
      <c r="H695" t="str">
        <f>大会申込!M696&amp;大会申込!K696&amp;" "&amp;大会申込!N696</f>
        <v xml:space="preserve">20 </v>
      </c>
    </row>
    <row r="696" spans="1:8" x14ac:dyDescent="0.4">
      <c r="A696" t="str">
        <f>IF(大会申込!B697="","","07"&amp;大会申込!B697+1000000)</f>
        <v/>
      </c>
      <c r="B696" t="str">
        <f>IF(大会申込!$B697="","",大会申込!C697)</f>
        <v/>
      </c>
      <c r="C696" t="str">
        <f>IF(大会申込!$B697="","",大会申込!D697)</f>
        <v/>
      </c>
      <c r="D696" t="str">
        <f>IF(大会申込!$B697="","",大会申込!F697)</f>
        <v/>
      </c>
      <c r="E696" t="str">
        <f>IF(大会申込!$B697="","",大会申込!G697)</f>
        <v/>
      </c>
      <c r="F696" t="str">
        <f>IF(大会申込!$B697="","",大会申込!B697)</f>
        <v/>
      </c>
      <c r="G696" t="str">
        <f>IF(大会申込!$B697="","",大会申込!I697)</f>
        <v/>
      </c>
      <c r="H696" t="str">
        <f>大会申込!M697&amp;大会申込!K697&amp;" "&amp;大会申込!N697</f>
        <v xml:space="preserve">20 </v>
      </c>
    </row>
    <row r="697" spans="1:8" x14ac:dyDescent="0.4">
      <c r="A697" t="str">
        <f>IF(大会申込!B698="","","07"&amp;大会申込!B698+1000000)</f>
        <v/>
      </c>
      <c r="B697" t="str">
        <f>IF(大会申込!$B698="","",大会申込!C698)</f>
        <v/>
      </c>
      <c r="C697" t="str">
        <f>IF(大会申込!$B698="","",大会申込!D698)</f>
        <v/>
      </c>
      <c r="D697" t="str">
        <f>IF(大会申込!$B698="","",大会申込!F698)</f>
        <v/>
      </c>
      <c r="E697" t="str">
        <f>IF(大会申込!$B698="","",大会申込!G698)</f>
        <v/>
      </c>
      <c r="F697" t="str">
        <f>IF(大会申込!$B698="","",大会申込!B698)</f>
        <v/>
      </c>
      <c r="G697" t="str">
        <f>IF(大会申込!$B698="","",大会申込!I698)</f>
        <v/>
      </c>
      <c r="H697" t="str">
        <f>大会申込!M698&amp;大会申込!K698&amp;" "&amp;大会申込!N698</f>
        <v xml:space="preserve">20 </v>
      </c>
    </row>
    <row r="698" spans="1:8" x14ac:dyDescent="0.4">
      <c r="A698" t="str">
        <f>IF(大会申込!B699="","","07"&amp;大会申込!B699+1000000)</f>
        <v/>
      </c>
      <c r="B698" t="str">
        <f>IF(大会申込!$B699="","",大会申込!C699)</f>
        <v/>
      </c>
      <c r="C698" t="str">
        <f>IF(大会申込!$B699="","",大会申込!D699)</f>
        <v/>
      </c>
      <c r="D698" t="str">
        <f>IF(大会申込!$B699="","",大会申込!F699)</f>
        <v/>
      </c>
      <c r="E698" t="str">
        <f>IF(大会申込!$B699="","",大会申込!G699)</f>
        <v/>
      </c>
      <c r="F698" t="str">
        <f>IF(大会申込!$B699="","",大会申込!B699)</f>
        <v/>
      </c>
      <c r="G698" t="str">
        <f>IF(大会申込!$B699="","",大会申込!I699)</f>
        <v/>
      </c>
      <c r="H698" t="str">
        <f>大会申込!M699&amp;大会申込!K699&amp;" "&amp;大会申込!N699</f>
        <v xml:space="preserve">20 </v>
      </c>
    </row>
    <row r="699" spans="1:8" x14ac:dyDescent="0.4">
      <c r="A699" t="str">
        <f>IF(大会申込!B700="","","07"&amp;大会申込!B700+1000000)</f>
        <v/>
      </c>
      <c r="B699" t="str">
        <f>IF(大会申込!$B700="","",大会申込!C700)</f>
        <v/>
      </c>
      <c r="C699" t="str">
        <f>IF(大会申込!$B700="","",大会申込!D700)</f>
        <v/>
      </c>
      <c r="D699" t="str">
        <f>IF(大会申込!$B700="","",大会申込!F700)</f>
        <v/>
      </c>
      <c r="E699" t="str">
        <f>IF(大会申込!$B700="","",大会申込!G700)</f>
        <v/>
      </c>
      <c r="F699" t="str">
        <f>IF(大会申込!$B700="","",大会申込!B700)</f>
        <v/>
      </c>
      <c r="G699" t="str">
        <f>IF(大会申込!$B700="","",大会申込!I700)</f>
        <v/>
      </c>
      <c r="H699" t="str">
        <f>大会申込!M700&amp;大会申込!K700&amp;" "&amp;大会申込!N700</f>
        <v xml:space="preserve">20 </v>
      </c>
    </row>
    <row r="700" spans="1:8" x14ac:dyDescent="0.4">
      <c r="A700" t="str">
        <f>IF(大会申込!B701="","","07"&amp;大会申込!B701+1000000)</f>
        <v/>
      </c>
      <c r="B700" t="str">
        <f>IF(大会申込!$B701="","",大会申込!C701)</f>
        <v/>
      </c>
      <c r="C700" t="str">
        <f>IF(大会申込!$B701="","",大会申込!D701)</f>
        <v/>
      </c>
      <c r="D700" t="str">
        <f>IF(大会申込!$B701="","",大会申込!F701)</f>
        <v/>
      </c>
      <c r="E700" t="str">
        <f>IF(大会申込!$B701="","",大会申込!G701)</f>
        <v/>
      </c>
      <c r="F700" t="str">
        <f>IF(大会申込!$B701="","",大会申込!B701)</f>
        <v/>
      </c>
      <c r="G700" t="str">
        <f>IF(大会申込!$B701="","",大会申込!I701)</f>
        <v/>
      </c>
      <c r="H700" t="str">
        <f>大会申込!M701&amp;大会申込!K701&amp;" "&amp;大会申込!N701</f>
        <v xml:space="preserve">20 </v>
      </c>
    </row>
    <row r="701" spans="1:8" x14ac:dyDescent="0.4">
      <c r="A701" t="str">
        <f>IF(大会申込!B702="","","07"&amp;大会申込!B702+1000000)</f>
        <v/>
      </c>
      <c r="B701" t="str">
        <f>IF(大会申込!$B702="","",大会申込!C702)</f>
        <v/>
      </c>
      <c r="C701" t="str">
        <f>IF(大会申込!$B702="","",大会申込!D702)</f>
        <v/>
      </c>
      <c r="D701" t="str">
        <f>IF(大会申込!$B702="","",大会申込!F702)</f>
        <v/>
      </c>
      <c r="E701" t="str">
        <f>IF(大会申込!$B702="","",大会申込!G702)</f>
        <v/>
      </c>
      <c r="F701" t="str">
        <f>IF(大会申込!$B702="","",大会申込!B702)</f>
        <v/>
      </c>
      <c r="G701" t="str">
        <f>IF(大会申込!$B702="","",大会申込!I702)</f>
        <v/>
      </c>
      <c r="H701" t="str">
        <f>大会申込!M702&amp;大会申込!K702&amp;" "&amp;大会申込!N702</f>
        <v xml:space="preserve"> </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学校名</vt:lpstr>
      <vt:lpstr>種目コード</vt:lpstr>
      <vt:lpstr>選手データ</vt:lpstr>
      <vt:lpstr>大会申込</vt:lpstr>
      <vt:lpstr>MAT</vt:lpstr>
      <vt:lpstr>学校番号</vt:lpstr>
      <vt:lpstr>学校名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2021-06-28T08:13:00Z</dcterms:created>
  <dcterms:modified xsi:type="dcterms:W3CDTF">2021-06-29T02:14:15Z</dcterms:modified>
</cp:coreProperties>
</file>