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cher\Desktop\"/>
    </mc:Choice>
  </mc:AlternateContent>
  <xr:revisionPtr revIDLastSave="0" documentId="8_{329E3662-4EF5-49B4-8678-8CF47269CC00}" xr6:coauthVersionLast="36" xr6:coauthVersionMax="36" xr10:uidLastSave="{00000000-0000-0000-0000-000000000000}"/>
  <bookViews>
    <workbookView xWindow="-105" yWindow="-105" windowWidth="23250" windowHeight="12570" tabRatio="836" xr2:uid="{76C6DBF4-EA60-49F3-85A4-8E6C345A479E}"/>
  </bookViews>
  <sheets>
    <sheet name="大会申込（個人）" sheetId="1" r:id="rId1"/>
    <sheet name="大会申込（リレー）" sheetId="12" r:id="rId2"/>
    <sheet name="選手追加" sheetId="8" r:id="rId3"/>
    <sheet name="学校名" sheetId="7" r:id="rId4"/>
    <sheet name="MAT" sheetId="9" r:id="rId5"/>
    <sheet name="MATリレー" sheetId="13" r:id="rId6"/>
    <sheet name="参加一覧表" sheetId="17" r:id="rId7"/>
    <sheet name="Sheet2" sheetId="18" r:id="rId8"/>
  </sheets>
  <definedNames>
    <definedName name="_xlnm._FilterDatabase" localSheetId="3" hidden="1">学校名!$A$1:$O$242</definedName>
    <definedName name="_xlnm._FilterDatabase" localSheetId="2" hidden="1">選手追加!$A$1:$G$1974</definedName>
    <definedName name="_xlnm.Print_Area" localSheetId="5">MATリレー!$A$1:$L$5</definedName>
    <definedName name="_xlnm.Print_Area" localSheetId="0">'大会申込（個人）'!$B$2:$N$187</definedName>
    <definedName name="仮番号">選手追加!$A$1376:$A$1474</definedName>
    <definedName name="学校番号">学校名!$B$2:$D$2211</definedName>
    <definedName name="学校名">学校名!$B$2:$B$250</definedName>
    <definedName name="種目コード">'大会申込（個人）'!$X$23:$Y$50</definedName>
    <definedName name="出場種目">'大会申込（個人）'!$X$21:$X$50</definedName>
    <definedName name="性別">'大会申込（個人）'!$R$23:$R$24</definedName>
    <definedName name="選手">選手追加!$A$2:$F$3000</definedName>
    <definedName name="大会コード">'大会申込（個人）'!$U$22:$V$27</definedName>
    <definedName name="陸協登録番号">選手追加!#REF!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29" i="9" l="1"/>
  <c r="F729" i="9"/>
  <c r="E729" i="9"/>
  <c r="D729" i="9"/>
  <c r="C729" i="9"/>
  <c r="B729" i="9"/>
  <c r="A729" i="9"/>
  <c r="G728" i="9"/>
  <c r="F728" i="9"/>
  <c r="E728" i="9"/>
  <c r="D728" i="9"/>
  <c r="C728" i="9"/>
  <c r="B728" i="9"/>
  <c r="A728" i="9"/>
  <c r="G727" i="9"/>
  <c r="F727" i="9"/>
  <c r="E727" i="9"/>
  <c r="D727" i="9"/>
  <c r="C727" i="9"/>
  <c r="B727" i="9"/>
  <c r="A727" i="9"/>
  <c r="G726" i="9"/>
  <c r="F726" i="9"/>
  <c r="E726" i="9"/>
  <c r="D726" i="9"/>
  <c r="C726" i="9"/>
  <c r="B726" i="9"/>
  <c r="A726" i="9"/>
  <c r="G725" i="9"/>
  <c r="F725" i="9"/>
  <c r="E725" i="9"/>
  <c r="D725" i="9"/>
  <c r="C725" i="9"/>
  <c r="B725" i="9"/>
  <c r="A725" i="9"/>
  <c r="G724" i="9"/>
  <c r="F724" i="9"/>
  <c r="E724" i="9"/>
  <c r="D724" i="9"/>
  <c r="C724" i="9"/>
  <c r="B724" i="9"/>
  <c r="A724" i="9"/>
  <c r="G723" i="9"/>
  <c r="F723" i="9"/>
  <c r="E723" i="9"/>
  <c r="D723" i="9"/>
  <c r="C723" i="9"/>
  <c r="B723" i="9"/>
  <c r="A723" i="9"/>
  <c r="G722" i="9"/>
  <c r="F722" i="9"/>
  <c r="E722" i="9"/>
  <c r="D722" i="9"/>
  <c r="C722" i="9"/>
  <c r="B722" i="9"/>
  <c r="A722" i="9"/>
  <c r="G721" i="9"/>
  <c r="F721" i="9"/>
  <c r="E721" i="9"/>
  <c r="D721" i="9"/>
  <c r="C721" i="9"/>
  <c r="B721" i="9"/>
  <c r="A721" i="9"/>
  <c r="G720" i="9"/>
  <c r="F720" i="9"/>
  <c r="E720" i="9"/>
  <c r="D720" i="9"/>
  <c r="C720" i="9"/>
  <c r="B720" i="9"/>
  <c r="A720" i="9"/>
  <c r="G719" i="9"/>
  <c r="F719" i="9"/>
  <c r="E719" i="9"/>
  <c r="D719" i="9"/>
  <c r="C719" i="9"/>
  <c r="B719" i="9"/>
  <c r="A719" i="9"/>
  <c r="G718" i="9"/>
  <c r="F718" i="9"/>
  <c r="E718" i="9"/>
  <c r="D718" i="9"/>
  <c r="C718" i="9"/>
  <c r="B718" i="9"/>
  <c r="A718" i="9"/>
  <c r="G717" i="9"/>
  <c r="F717" i="9"/>
  <c r="E717" i="9"/>
  <c r="D717" i="9"/>
  <c r="C717" i="9"/>
  <c r="B717" i="9"/>
  <c r="A717" i="9"/>
  <c r="G716" i="9"/>
  <c r="F716" i="9"/>
  <c r="E716" i="9"/>
  <c r="D716" i="9"/>
  <c r="C716" i="9"/>
  <c r="B716" i="9"/>
  <c r="A716" i="9"/>
  <c r="G715" i="9"/>
  <c r="F715" i="9"/>
  <c r="E715" i="9"/>
  <c r="D715" i="9"/>
  <c r="C715" i="9"/>
  <c r="B715" i="9"/>
  <c r="A715" i="9"/>
  <c r="G714" i="9"/>
  <c r="F714" i="9"/>
  <c r="E714" i="9"/>
  <c r="D714" i="9"/>
  <c r="C714" i="9"/>
  <c r="B714" i="9"/>
  <c r="A714" i="9"/>
  <c r="G713" i="9"/>
  <c r="F713" i="9"/>
  <c r="E713" i="9"/>
  <c r="D713" i="9"/>
  <c r="C713" i="9"/>
  <c r="B713" i="9"/>
  <c r="A713" i="9"/>
  <c r="G712" i="9"/>
  <c r="F712" i="9"/>
  <c r="E712" i="9"/>
  <c r="D712" i="9"/>
  <c r="C712" i="9"/>
  <c r="B712" i="9"/>
  <c r="A712" i="9"/>
  <c r="G711" i="9"/>
  <c r="F711" i="9"/>
  <c r="E711" i="9"/>
  <c r="D711" i="9"/>
  <c r="C711" i="9"/>
  <c r="B711" i="9"/>
  <c r="A711" i="9"/>
  <c r="G710" i="9"/>
  <c r="F710" i="9"/>
  <c r="E710" i="9"/>
  <c r="D710" i="9"/>
  <c r="C710" i="9"/>
  <c r="B710" i="9"/>
  <c r="A710" i="9"/>
  <c r="G709" i="9"/>
  <c r="F709" i="9"/>
  <c r="E709" i="9"/>
  <c r="D709" i="9"/>
  <c r="C709" i="9"/>
  <c r="B709" i="9"/>
  <c r="A709" i="9"/>
  <c r="G708" i="9"/>
  <c r="F708" i="9"/>
  <c r="E708" i="9"/>
  <c r="D708" i="9"/>
  <c r="C708" i="9"/>
  <c r="B708" i="9"/>
  <c r="A708" i="9"/>
  <c r="G707" i="9"/>
  <c r="F707" i="9"/>
  <c r="E707" i="9"/>
  <c r="D707" i="9"/>
  <c r="C707" i="9"/>
  <c r="B707" i="9"/>
  <c r="A707" i="9"/>
  <c r="G706" i="9"/>
  <c r="F706" i="9"/>
  <c r="E706" i="9"/>
  <c r="D706" i="9"/>
  <c r="C706" i="9"/>
  <c r="B706" i="9"/>
  <c r="A706" i="9"/>
  <c r="G705" i="9"/>
  <c r="F705" i="9"/>
  <c r="E705" i="9"/>
  <c r="D705" i="9"/>
  <c r="C705" i="9"/>
  <c r="B705" i="9"/>
  <c r="A705" i="9"/>
  <c r="G704" i="9"/>
  <c r="F704" i="9"/>
  <c r="E704" i="9"/>
  <c r="D704" i="9"/>
  <c r="C704" i="9"/>
  <c r="B704" i="9"/>
  <c r="A704" i="9"/>
  <c r="G703" i="9"/>
  <c r="F703" i="9"/>
  <c r="E703" i="9"/>
  <c r="D703" i="9"/>
  <c r="C703" i="9"/>
  <c r="B703" i="9"/>
  <c r="A703" i="9"/>
  <c r="G702" i="9"/>
  <c r="F702" i="9"/>
  <c r="E702" i="9"/>
  <c r="D702" i="9"/>
  <c r="C702" i="9"/>
  <c r="B702" i="9"/>
  <c r="A702" i="9"/>
  <c r="G701" i="9"/>
  <c r="F701" i="9"/>
  <c r="E701" i="9"/>
  <c r="D701" i="9"/>
  <c r="C701" i="9"/>
  <c r="B701" i="9"/>
  <c r="A701" i="9"/>
  <c r="G700" i="9"/>
  <c r="F700" i="9"/>
  <c r="E700" i="9"/>
  <c r="D700" i="9"/>
  <c r="C700" i="9"/>
  <c r="B700" i="9"/>
  <c r="A700" i="9"/>
  <c r="G699" i="9"/>
  <c r="F699" i="9"/>
  <c r="E699" i="9"/>
  <c r="D699" i="9"/>
  <c r="C699" i="9"/>
  <c r="B699" i="9"/>
  <c r="A699" i="9"/>
  <c r="G698" i="9"/>
  <c r="F698" i="9"/>
  <c r="E698" i="9"/>
  <c r="D698" i="9"/>
  <c r="C698" i="9"/>
  <c r="B698" i="9"/>
  <c r="A698" i="9"/>
  <c r="G697" i="9"/>
  <c r="F697" i="9"/>
  <c r="E697" i="9"/>
  <c r="D697" i="9"/>
  <c r="C697" i="9"/>
  <c r="B697" i="9"/>
  <c r="A697" i="9"/>
  <c r="G696" i="9"/>
  <c r="F696" i="9"/>
  <c r="E696" i="9"/>
  <c r="D696" i="9"/>
  <c r="C696" i="9"/>
  <c r="B696" i="9"/>
  <c r="A696" i="9"/>
  <c r="G695" i="9"/>
  <c r="F695" i="9"/>
  <c r="E695" i="9"/>
  <c r="D695" i="9"/>
  <c r="C695" i="9"/>
  <c r="B695" i="9"/>
  <c r="A695" i="9"/>
  <c r="G694" i="9"/>
  <c r="F694" i="9"/>
  <c r="E694" i="9"/>
  <c r="D694" i="9"/>
  <c r="C694" i="9"/>
  <c r="B694" i="9"/>
  <c r="A694" i="9"/>
  <c r="G693" i="9"/>
  <c r="F693" i="9"/>
  <c r="E693" i="9"/>
  <c r="D693" i="9"/>
  <c r="C693" i="9"/>
  <c r="B693" i="9"/>
  <c r="A693" i="9"/>
  <c r="G692" i="9"/>
  <c r="F692" i="9"/>
  <c r="E692" i="9"/>
  <c r="D692" i="9"/>
  <c r="C692" i="9"/>
  <c r="B692" i="9"/>
  <c r="A692" i="9"/>
  <c r="G691" i="9"/>
  <c r="F691" i="9"/>
  <c r="E691" i="9"/>
  <c r="D691" i="9"/>
  <c r="C691" i="9"/>
  <c r="B691" i="9"/>
  <c r="A691" i="9"/>
  <c r="G690" i="9"/>
  <c r="F690" i="9"/>
  <c r="E690" i="9"/>
  <c r="D690" i="9"/>
  <c r="C690" i="9"/>
  <c r="B690" i="9"/>
  <c r="A690" i="9"/>
  <c r="G689" i="9"/>
  <c r="F689" i="9"/>
  <c r="E689" i="9"/>
  <c r="D689" i="9"/>
  <c r="C689" i="9"/>
  <c r="B689" i="9"/>
  <c r="A689" i="9"/>
  <c r="G688" i="9"/>
  <c r="F688" i="9"/>
  <c r="E688" i="9"/>
  <c r="D688" i="9"/>
  <c r="C688" i="9"/>
  <c r="B688" i="9"/>
  <c r="A688" i="9"/>
  <c r="G687" i="9"/>
  <c r="F687" i="9"/>
  <c r="E687" i="9"/>
  <c r="D687" i="9"/>
  <c r="C687" i="9"/>
  <c r="B687" i="9"/>
  <c r="A687" i="9"/>
  <c r="G686" i="9"/>
  <c r="F686" i="9"/>
  <c r="E686" i="9"/>
  <c r="D686" i="9"/>
  <c r="C686" i="9"/>
  <c r="B686" i="9"/>
  <c r="A686" i="9"/>
  <c r="G685" i="9"/>
  <c r="F685" i="9"/>
  <c r="E685" i="9"/>
  <c r="D685" i="9"/>
  <c r="C685" i="9"/>
  <c r="B685" i="9"/>
  <c r="A685" i="9"/>
  <c r="G684" i="9"/>
  <c r="F684" i="9"/>
  <c r="E684" i="9"/>
  <c r="D684" i="9"/>
  <c r="C684" i="9"/>
  <c r="B684" i="9"/>
  <c r="A684" i="9"/>
  <c r="G683" i="9"/>
  <c r="F683" i="9"/>
  <c r="E683" i="9"/>
  <c r="D683" i="9"/>
  <c r="C683" i="9"/>
  <c r="B683" i="9"/>
  <c r="A683" i="9"/>
  <c r="G682" i="9"/>
  <c r="F682" i="9"/>
  <c r="E682" i="9"/>
  <c r="D682" i="9"/>
  <c r="C682" i="9"/>
  <c r="B682" i="9"/>
  <c r="A682" i="9"/>
  <c r="G681" i="9"/>
  <c r="F681" i="9"/>
  <c r="E681" i="9"/>
  <c r="D681" i="9"/>
  <c r="C681" i="9"/>
  <c r="B681" i="9"/>
  <c r="A681" i="9"/>
  <c r="G680" i="9"/>
  <c r="F680" i="9"/>
  <c r="E680" i="9"/>
  <c r="D680" i="9"/>
  <c r="C680" i="9"/>
  <c r="B680" i="9"/>
  <c r="A680" i="9"/>
  <c r="G679" i="9"/>
  <c r="F679" i="9"/>
  <c r="E679" i="9"/>
  <c r="D679" i="9"/>
  <c r="C679" i="9"/>
  <c r="B679" i="9"/>
  <c r="A679" i="9"/>
  <c r="G678" i="9"/>
  <c r="F678" i="9"/>
  <c r="E678" i="9"/>
  <c r="D678" i="9"/>
  <c r="C678" i="9"/>
  <c r="B678" i="9"/>
  <c r="A678" i="9"/>
  <c r="G677" i="9"/>
  <c r="F677" i="9"/>
  <c r="E677" i="9"/>
  <c r="D677" i="9"/>
  <c r="C677" i="9"/>
  <c r="B677" i="9"/>
  <c r="A677" i="9"/>
  <c r="G676" i="9"/>
  <c r="F676" i="9"/>
  <c r="E676" i="9"/>
  <c r="D676" i="9"/>
  <c r="C676" i="9"/>
  <c r="B676" i="9"/>
  <c r="A676" i="9"/>
  <c r="G675" i="9"/>
  <c r="F675" i="9"/>
  <c r="E675" i="9"/>
  <c r="D675" i="9"/>
  <c r="C675" i="9"/>
  <c r="B675" i="9"/>
  <c r="A675" i="9"/>
  <c r="G674" i="9"/>
  <c r="F674" i="9"/>
  <c r="E674" i="9"/>
  <c r="D674" i="9"/>
  <c r="C674" i="9"/>
  <c r="B674" i="9"/>
  <c r="A674" i="9"/>
  <c r="G673" i="9"/>
  <c r="F673" i="9"/>
  <c r="E673" i="9"/>
  <c r="D673" i="9"/>
  <c r="C673" i="9"/>
  <c r="B673" i="9"/>
  <c r="A673" i="9"/>
  <c r="G672" i="9"/>
  <c r="F672" i="9"/>
  <c r="E672" i="9"/>
  <c r="D672" i="9"/>
  <c r="C672" i="9"/>
  <c r="B672" i="9"/>
  <c r="A672" i="9"/>
  <c r="G671" i="9"/>
  <c r="F671" i="9"/>
  <c r="E671" i="9"/>
  <c r="D671" i="9"/>
  <c r="C671" i="9"/>
  <c r="B671" i="9"/>
  <c r="A671" i="9"/>
  <c r="G670" i="9"/>
  <c r="F670" i="9"/>
  <c r="E670" i="9"/>
  <c r="D670" i="9"/>
  <c r="C670" i="9"/>
  <c r="B670" i="9"/>
  <c r="A670" i="9"/>
  <c r="G669" i="9"/>
  <c r="F669" i="9"/>
  <c r="E669" i="9"/>
  <c r="D669" i="9"/>
  <c r="C669" i="9"/>
  <c r="B669" i="9"/>
  <c r="A669" i="9"/>
  <c r="G668" i="9"/>
  <c r="F668" i="9"/>
  <c r="E668" i="9"/>
  <c r="D668" i="9"/>
  <c r="C668" i="9"/>
  <c r="B668" i="9"/>
  <c r="A668" i="9"/>
  <c r="G667" i="9"/>
  <c r="F667" i="9"/>
  <c r="E667" i="9"/>
  <c r="D667" i="9"/>
  <c r="C667" i="9"/>
  <c r="B667" i="9"/>
  <c r="A667" i="9"/>
  <c r="G666" i="9"/>
  <c r="F666" i="9"/>
  <c r="E666" i="9"/>
  <c r="D666" i="9"/>
  <c r="C666" i="9"/>
  <c r="B666" i="9"/>
  <c r="A666" i="9"/>
  <c r="G665" i="9"/>
  <c r="F665" i="9"/>
  <c r="E665" i="9"/>
  <c r="D665" i="9"/>
  <c r="C665" i="9"/>
  <c r="B665" i="9"/>
  <c r="A665" i="9"/>
  <c r="G664" i="9"/>
  <c r="F664" i="9"/>
  <c r="E664" i="9"/>
  <c r="D664" i="9"/>
  <c r="C664" i="9"/>
  <c r="B664" i="9"/>
  <c r="A664" i="9"/>
  <c r="G663" i="9"/>
  <c r="F663" i="9"/>
  <c r="E663" i="9"/>
  <c r="D663" i="9"/>
  <c r="C663" i="9"/>
  <c r="B663" i="9"/>
  <c r="A663" i="9"/>
  <c r="G662" i="9"/>
  <c r="F662" i="9"/>
  <c r="E662" i="9"/>
  <c r="D662" i="9"/>
  <c r="C662" i="9"/>
  <c r="B662" i="9"/>
  <c r="A662" i="9"/>
  <c r="G661" i="9"/>
  <c r="F661" i="9"/>
  <c r="E661" i="9"/>
  <c r="D661" i="9"/>
  <c r="C661" i="9"/>
  <c r="B661" i="9"/>
  <c r="A661" i="9"/>
  <c r="G660" i="9"/>
  <c r="F660" i="9"/>
  <c r="E660" i="9"/>
  <c r="D660" i="9"/>
  <c r="C660" i="9"/>
  <c r="B660" i="9"/>
  <c r="A660" i="9"/>
  <c r="G659" i="9"/>
  <c r="F659" i="9"/>
  <c r="E659" i="9"/>
  <c r="D659" i="9"/>
  <c r="C659" i="9"/>
  <c r="B659" i="9"/>
  <c r="A659" i="9"/>
  <c r="G658" i="9"/>
  <c r="F658" i="9"/>
  <c r="E658" i="9"/>
  <c r="D658" i="9"/>
  <c r="C658" i="9"/>
  <c r="B658" i="9"/>
  <c r="A658" i="9"/>
  <c r="G657" i="9"/>
  <c r="F657" i="9"/>
  <c r="E657" i="9"/>
  <c r="D657" i="9"/>
  <c r="C657" i="9"/>
  <c r="B657" i="9"/>
  <c r="A657" i="9"/>
  <c r="G656" i="9"/>
  <c r="F656" i="9"/>
  <c r="E656" i="9"/>
  <c r="D656" i="9"/>
  <c r="C656" i="9"/>
  <c r="B656" i="9"/>
  <c r="A656" i="9"/>
  <c r="G655" i="9"/>
  <c r="F655" i="9"/>
  <c r="E655" i="9"/>
  <c r="D655" i="9"/>
  <c r="C655" i="9"/>
  <c r="B655" i="9"/>
  <c r="A655" i="9"/>
  <c r="G654" i="9"/>
  <c r="F654" i="9"/>
  <c r="E654" i="9"/>
  <c r="D654" i="9"/>
  <c r="C654" i="9"/>
  <c r="B654" i="9"/>
  <c r="A654" i="9"/>
  <c r="G653" i="9"/>
  <c r="F653" i="9"/>
  <c r="E653" i="9"/>
  <c r="D653" i="9"/>
  <c r="C653" i="9"/>
  <c r="B653" i="9"/>
  <c r="A653" i="9"/>
  <c r="G652" i="9"/>
  <c r="F652" i="9"/>
  <c r="E652" i="9"/>
  <c r="D652" i="9"/>
  <c r="C652" i="9"/>
  <c r="B652" i="9"/>
  <c r="A652" i="9"/>
  <c r="G651" i="9"/>
  <c r="F651" i="9"/>
  <c r="E651" i="9"/>
  <c r="D651" i="9"/>
  <c r="C651" i="9"/>
  <c r="B651" i="9"/>
  <c r="A651" i="9"/>
  <c r="G650" i="9"/>
  <c r="F650" i="9"/>
  <c r="E650" i="9"/>
  <c r="D650" i="9"/>
  <c r="C650" i="9"/>
  <c r="B650" i="9"/>
  <c r="A650" i="9"/>
  <c r="G649" i="9"/>
  <c r="F649" i="9"/>
  <c r="E649" i="9"/>
  <c r="D649" i="9"/>
  <c r="C649" i="9"/>
  <c r="B649" i="9"/>
  <c r="A649" i="9"/>
  <c r="G648" i="9"/>
  <c r="F648" i="9"/>
  <c r="E648" i="9"/>
  <c r="D648" i="9"/>
  <c r="C648" i="9"/>
  <c r="B648" i="9"/>
  <c r="A648" i="9"/>
  <c r="G647" i="9"/>
  <c r="F647" i="9"/>
  <c r="E647" i="9"/>
  <c r="D647" i="9"/>
  <c r="C647" i="9"/>
  <c r="B647" i="9"/>
  <c r="A647" i="9"/>
  <c r="G646" i="9"/>
  <c r="F646" i="9"/>
  <c r="E646" i="9"/>
  <c r="D646" i="9"/>
  <c r="C646" i="9"/>
  <c r="B646" i="9"/>
  <c r="A646" i="9"/>
  <c r="G645" i="9"/>
  <c r="F645" i="9"/>
  <c r="E645" i="9"/>
  <c r="D645" i="9"/>
  <c r="C645" i="9"/>
  <c r="B645" i="9"/>
  <c r="A645" i="9"/>
  <c r="G644" i="9"/>
  <c r="F644" i="9"/>
  <c r="E644" i="9"/>
  <c r="D644" i="9"/>
  <c r="C644" i="9"/>
  <c r="B644" i="9"/>
  <c r="A644" i="9"/>
  <c r="G643" i="9"/>
  <c r="F643" i="9"/>
  <c r="E643" i="9"/>
  <c r="D643" i="9"/>
  <c r="C643" i="9"/>
  <c r="B643" i="9"/>
  <c r="A643" i="9"/>
  <c r="G642" i="9"/>
  <c r="F642" i="9"/>
  <c r="E642" i="9"/>
  <c r="D642" i="9"/>
  <c r="C642" i="9"/>
  <c r="B642" i="9"/>
  <c r="A642" i="9"/>
  <c r="G641" i="9"/>
  <c r="F641" i="9"/>
  <c r="E641" i="9"/>
  <c r="D641" i="9"/>
  <c r="C641" i="9"/>
  <c r="B641" i="9"/>
  <c r="A641" i="9"/>
  <c r="G640" i="9"/>
  <c r="F640" i="9"/>
  <c r="E640" i="9"/>
  <c r="D640" i="9"/>
  <c r="C640" i="9"/>
  <c r="B640" i="9"/>
  <c r="A640" i="9"/>
  <c r="G639" i="9"/>
  <c r="F639" i="9"/>
  <c r="E639" i="9"/>
  <c r="D639" i="9"/>
  <c r="C639" i="9"/>
  <c r="B639" i="9"/>
  <c r="A639" i="9"/>
  <c r="G638" i="9"/>
  <c r="F638" i="9"/>
  <c r="E638" i="9"/>
  <c r="D638" i="9"/>
  <c r="C638" i="9"/>
  <c r="B638" i="9"/>
  <c r="A638" i="9"/>
  <c r="G637" i="9"/>
  <c r="F637" i="9"/>
  <c r="E637" i="9"/>
  <c r="D637" i="9"/>
  <c r="C637" i="9"/>
  <c r="B637" i="9"/>
  <c r="A637" i="9"/>
  <c r="G636" i="9"/>
  <c r="F636" i="9"/>
  <c r="E636" i="9"/>
  <c r="D636" i="9"/>
  <c r="C636" i="9"/>
  <c r="B636" i="9"/>
  <c r="A636" i="9"/>
  <c r="G635" i="9"/>
  <c r="F635" i="9"/>
  <c r="E635" i="9"/>
  <c r="D635" i="9"/>
  <c r="C635" i="9"/>
  <c r="B635" i="9"/>
  <c r="A635" i="9"/>
  <c r="G634" i="9"/>
  <c r="F634" i="9"/>
  <c r="E634" i="9"/>
  <c r="D634" i="9"/>
  <c r="C634" i="9"/>
  <c r="B634" i="9"/>
  <c r="A634" i="9"/>
  <c r="G633" i="9"/>
  <c r="F633" i="9"/>
  <c r="E633" i="9"/>
  <c r="D633" i="9"/>
  <c r="C633" i="9"/>
  <c r="B633" i="9"/>
  <c r="A633" i="9"/>
  <c r="G632" i="9"/>
  <c r="F632" i="9"/>
  <c r="E632" i="9"/>
  <c r="D632" i="9"/>
  <c r="C632" i="9"/>
  <c r="B632" i="9"/>
  <c r="A632" i="9"/>
  <c r="G631" i="9"/>
  <c r="F631" i="9"/>
  <c r="E631" i="9"/>
  <c r="D631" i="9"/>
  <c r="C631" i="9"/>
  <c r="B631" i="9"/>
  <c r="A631" i="9"/>
  <c r="G630" i="9"/>
  <c r="F630" i="9"/>
  <c r="E630" i="9"/>
  <c r="D630" i="9"/>
  <c r="C630" i="9"/>
  <c r="B630" i="9"/>
  <c r="A630" i="9"/>
  <c r="G629" i="9"/>
  <c r="F629" i="9"/>
  <c r="E629" i="9"/>
  <c r="D629" i="9"/>
  <c r="C629" i="9"/>
  <c r="B629" i="9"/>
  <c r="A629" i="9"/>
  <c r="G628" i="9"/>
  <c r="F628" i="9"/>
  <c r="E628" i="9"/>
  <c r="D628" i="9"/>
  <c r="C628" i="9"/>
  <c r="B628" i="9"/>
  <c r="A628" i="9"/>
  <c r="G627" i="9"/>
  <c r="F627" i="9"/>
  <c r="E627" i="9"/>
  <c r="D627" i="9"/>
  <c r="C627" i="9"/>
  <c r="B627" i="9"/>
  <c r="A627" i="9"/>
  <c r="G626" i="9"/>
  <c r="F626" i="9"/>
  <c r="E626" i="9"/>
  <c r="D626" i="9"/>
  <c r="C626" i="9"/>
  <c r="B626" i="9"/>
  <c r="A626" i="9"/>
  <c r="G625" i="9"/>
  <c r="F625" i="9"/>
  <c r="E625" i="9"/>
  <c r="D625" i="9"/>
  <c r="C625" i="9"/>
  <c r="B625" i="9"/>
  <c r="A625" i="9"/>
  <c r="G624" i="9"/>
  <c r="F624" i="9"/>
  <c r="E624" i="9"/>
  <c r="D624" i="9"/>
  <c r="C624" i="9"/>
  <c r="B624" i="9"/>
  <c r="A624" i="9"/>
  <c r="G623" i="9"/>
  <c r="F623" i="9"/>
  <c r="E623" i="9"/>
  <c r="D623" i="9"/>
  <c r="C623" i="9"/>
  <c r="B623" i="9"/>
  <c r="A623" i="9"/>
  <c r="G622" i="9"/>
  <c r="F622" i="9"/>
  <c r="E622" i="9"/>
  <c r="D622" i="9"/>
  <c r="C622" i="9"/>
  <c r="B622" i="9"/>
  <c r="A622" i="9"/>
  <c r="G621" i="9"/>
  <c r="F621" i="9"/>
  <c r="E621" i="9"/>
  <c r="D621" i="9"/>
  <c r="C621" i="9"/>
  <c r="B621" i="9"/>
  <c r="A621" i="9"/>
  <c r="G620" i="9"/>
  <c r="F620" i="9"/>
  <c r="E620" i="9"/>
  <c r="D620" i="9"/>
  <c r="C620" i="9"/>
  <c r="B620" i="9"/>
  <c r="A620" i="9"/>
  <c r="G619" i="9"/>
  <c r="F619" i="9"/>
  <c r="E619" i="9"/>
  <c r="D619" i="9"/>
  <c r="C619" i="9"/>
  <c r="B619" i="9"/>
  <c r="A619" i="9"/>
  <c r="G618" i="9"/>
  <c r="F618" i="9"/>
  <c r="E618" i="9"/>
  <c r="D618" i="9"/>
  <c r="C618" i="9"/>
  <c r="B618" i="9"/>
  <c r="A618" i="9"/>
  <c r="G617" i="9"/>
  <c r="F617" i="9"/>
  <c r="E617" i="9"/>
  <c r="D617" i="9"/>
  <c r="C617" i="9"/>
  <c r="B617" i="9"/>
  <c r="A617" i="9"/>
  <c r="G616" i="9"/>
  <c r="F616" i="9"/>
  <c r="E616" i="9"/>
  <c r="D616" i="9"/>
  <c r="C616" i="9"/>
  <c r="B616" i="9"/>
  <c r="A616" i="9"/>
  <c r="G615" i="9"/>
  <c r="F615" i="9"/>
  <c r="E615" i="9"/>
  <c r="D615" i="9"/>
  <c r="C615" i="9"/>
  <c r="B615" i="9"/>
  <c r="A615" i="9"/>
  <c r="G614" i="9"/>
  <c r="F614" i="9"/>
  <c r="E614" i="9"/>
  <c r="D614" i="9"/>
  <c r="C614" i="9"/>
  <c r="B614" i="9"/>
  <c r="A614" i="9"/>
  <c r="G613" i="9"/>
  <c r="F613" i="9"/>
  <c r="E613" i="9"/>
  <c r="D613" i="9"/>
  <c r="C613" i="9"/>
  <c r="B613" i="9"/>
  <c r="A613" i="9"/>
  <c r="G612" i="9"/>
  <c r="F612" i="9"/>
  <c r="E612" i="9"/>
  <c r="D612" i="9"/>
  <c r="C612" i="9"/>
  <c r="B612" i="9"/>
  <c r="A612" i="9"/>
  <c r="G611" i="9"/>
  <c r="F611" i="9"/>
  <c r="E611" i="9"/>
  <c r="D611" i="9"/>
  <c r="C611" i="9"/>
  <c r="B611" i="9"/>
  <c r="A611" i="9"/>
  <c r="G610" i="9"/>
  <c r="F610" i="9"/>
  <c r="E610" i="9"/>
  <c r="D610" i="9"/>
  <c r="C610" i="9"/>
  <c r="B610" i="9"/>
  <c r="A610" i="9"/>
  <c r="G609" i="9"/>
  <c r="F609" i="9"/>
  <c r="E609" i="9"/>
  <c r="D609" i="9"/>
  <c r="C609" i="9"/>
  <c r="B609" i="9"/>
  <c r="A609" i="9"/>
  <c r="G608" i="9"/>
  <c r="F608" i="9"/>
  <c r="E608" i="9"/>
  <c r="D608" i="9"/>
  <c r="C608" i="9"/>
  <c r="B608" i="9"/>
  <c r="A608" i="9"/>
  <c r="G607" i="9"/>
  <c r="F607" i="9"/>
  <c r="E607" i="9"/>
  <c r="D607" i="9"/>
  <c r="C607" i="9"/>
  <c r="B607" i="9"/>
  <c r="A607" i="9"/>
  <c r="G606" i="9"/>
  <c r="F606" i="9"/>
  <c r="E606" i="9"/>
  <c r="D606" i="9"/>
  <c r="C606" i="9"/>
  <c r="B606" i="9"/>
  <c r="A606" i="9"/>
  <c r="G605" i="9"/>
  <c r="F605" i="9"/>
  <c r="E605" i="9"/>
  <c r="D605" i="9"/>
  <c r="C605" i="9"/>
  <c r="B605" i="9"/>
  <c r="A605" i="9"/>
  <c r="G604" i="9"/>
  <c r="F604" i="9"/>
  <c r="E604" i="9"/>
  <c r="D604" i="9"/>
  <c r="C604" i="9"/>
  <c r="B604" i="9"/>
  <c r="A604" i="9"/>
  <c r="G603" i="9"/>
  <c r="F603" i="9"/>
  <c r="E603" i="9"/>
  <c r="D603" i="9"/>
  <c r="C603" i="9"/>
  <c r="B603" i="9"/>
  <c r="A603" i="9"/>
  <c r="G602" i="9"/>
  <c r="F602" i="9"/>
  <c r="E602" i="9"/>
  <c r="D602" i="9"/>
  <c r="C602" i="9"/>
  <c r="B602" i="9"/>
  <c r="A602" i="9"/>
  <c r="G601" i="9"/>
  <c r="F601" i="9"/>
  <c r="E601" i="9"/>
  <c r="D601" i="9"/>
  <c r="C601" i="9"/>
  <c r="B601" i="9"/>
  <c r="A601" i="9"/>
  <c r="G600" i="9"/>
  <c r="F600" i="9"/>
  <c r="E600" i="9"/>
  <c r="D600" i="9"/>
  <c r="C600" i="9"/>
  <c r="B600" i="9"/>
  <c r="A600" i="9"/>
  <c r="G599" i="9"/>
  <c r="F599" i="9"/>
  <c r="E599" i="9"/>
  <c r="D599" i="9"/>
  <c r="C599" i="9"/>
  <c r="B599" i="9"/>
  <c r="A599" i="9"/>
  <c r="G598" i="9"/>
  <c r="F598" i="9"/>
  <c r="E598" i="9"/>
  <c r="D598" i="9"/>
  <c r="C598" i="9"/>
  <c r="B598" i="9"/>
  <c r="A598" i="9"/>
  <c r="G597" i="9"/>
  <c r="F597" i="9"/>
  <c r="E597" i="9"/>
  <c r="D597" i="9"/>
  <c r="C597" i="9"/>
  <c r="B597" i="9"/>
  <c r="A597" i="9"/>
  <c r="G596" i="9"/>
  <c r="F596" i="9"/>
  <c r="E596" i="9"/>
  <c r="D596" i="9"/>
  <c r="C596" i="9"/>
  <c r="B596" i="9"/>
  <c r="A596" i="9"/>
  <c r="G595" i="9"/>
  <c r="F595" i="9"/>
  <c r="E595" i="9"/>
  <c r="D595" i="9"/>
  <c r="C595" i="9"/>
  <c r="B595" i="9"/>
  <c r="A595" i="9"/>
  <c r="G594" i="9"/>
  <c r="F594" i="9"/>
  <c r="E594" i="9"/>
  <c r="D594" i="9"/>
  <c r="C594" i="9"/>
  <c r="B594" i="9"/>
  <c r="A594" i="9"/>
  <c r="G593" i="9"/>
  <c r="F593" i="9"/>
  <c r="E593" i="9"/>
  <c r="D593" i="9"/>
  <c r="C593" i="9"/>
  <c r="B593" i="9"/>
  <c r="A593" i="9"/>
  <c r="G592" i="9"/>
  <c r="F592" i="9"/>
  <c r="E592" i="9"/>
  <c r="D592" i="9"/>
  <c r="C592" i="9"/>
  <c r="B592" i="9"/>
  <c r="A592" i="9"/>
  <c r="G591" i="9"/>
  <c r="F591" i="9"/>
  <c r="E591" i="9"/>
  <c r="D591" i="9"/>
  <c r="C591" i="9"/>
  <c r="B591" i="9"/>
  <c r="A591" i="9"/>
  <c r="G590" i="9"/>
  <c r="F590" i="9"/>
  <c r="E590" i="9"/>
  <c r="D590" i="9"/>
  <c r="C590" i="9"/>
  <c r="B590" i="9"/>
  <c r="A590" i="9"/>
  <c r="G589" i="9"/>
  <c r="F589" i="9"/>
  <c r="E589" i="9"/>
  <c r="D589" i="9"/>
  <c r="C589" i="9"/>
  <c r="B589" i="9"/>
  <c r="A589" i="9"/>
  <c r="G588" i="9"/>
  <c r="F588" i="9"/>
  <c r="E588" i="9"/>
  <c r="D588" i="9"/>
  <c r="C588" i="9"/>
  <c r="B588" i="9"/>
  <c r="A588" i="9"/>
  <c r="G587" i="9"/>
  <c r="F587" i="9"/>
  <c r="E587" i="9"/>
  <c r="D587" i="9"/>
  <c r="C587" i="9"/>
  <c r="B587" i="9"/>
  <c r="A587" i="9"/>
  <c r="G586" i="9"/>
  <c r="F586" i="9"/>
  <c r="E586" i="9"/>
  <c r="D586" i="9"/>
  <c r="C586" i="9"/>
  <c r="B586" i="9"/>
  <c r="A586" i="9"/>
  <c r="G585" i="9"/>
  <c r="F585" i="9"/>
  <c r="E585" i="9"/>
  <c r="D585" i="9"/>
  <c r="C585" i="9"/>
  <c r="B585" i="9"/>
  <c r="A585" i="9"/>
  <c r="G584" i="9"/>
  <c r="F584" i="9"/>
  <c r="E584" i="9"/>
  <c r="D584" i="9"/>
  <c r="C584" i="9"/>
  <c r="B584" i="9"/>
  <c r="A584" i="9"/>
  <c r="G583" i="9"/>
  <c r="F583" i="9"/>
  <c r="E583" i="9"/>
  <c r="D583" i="9"/>
  <c r="C583" i="9"/>
  <c r="B583" i="9"/>
  <c r="A583" i="9"/>
  <c r="G582" i="9"/>
  <c r="F582" i="9"/>
  <c r="E582" i="9"/>
  <c r="D582" i="9"/>
  <c r="C582" i="9"/>
  <c r="B582" i="9"/>
  <c r="A582" i="9"/>
  <c r="G581" i="9"/>
  <c r="F581" i="9"/>
  <c r="E581" i="9"/>
  <c r="D581" i="9"/>
  <c r="C581" i="9"/>
  <c r="B581" i="9"/>
  <c r="A581" i="9"/>
  <c r="G580" i="9"/>
  <c r="F580" i="9"/>
  <c r="E580" i="9"/>
  <c r="D580" i="9"/>
  <c r="C580" i="9"/>
  <c r="B580" i="9"/>
  <c r="A580" i="9"/>
  <c r="G579" i="9"/>
  <c r="F579" i="9"/>
  <c r="E579" i="9"/>
  <c r="D579" i="9"/>
  <c r="C579" i="9"/>
  <c r="B579" i="9"/>
  <c r="A579" i="9"/>
  <c r="G578" i="9"/>
  <c r="F578" i="9"/>
  <c r="E578" i="9"/>
  <c r="D578" i="9"/>
  <c r="C578" i="9"/>
  <c r="B578" i="9"/>
  <c r="A578" i="9"/>
  <c r="G577" i="9"/>
  <c r="F577" i="9"/>
  <c r="E577" i="9"/>
  <c r="D577" i="9"/>
  <c r="C577" i="9"/>
  <c r="B577" i="9"/>
  <c r="A577" i="9"/>
  <c r="G576" i="9"/>
  <c r="F576" i="9"/>
  <c r="E576" i="9"/>
  <c r="D576" i="9"/>
  <c r="C576" i="9"/>
  <c r="B576" i="9"/>
  <c r="A576" i="9"/>
  <c r="G575" i="9"/>
  <c r="F575" i="9"/>
  <c r="E575" i="9"/>
  <c r="D575" i="9"/>
  <c r="C575" i="9"/>
  <c r="B575" i="9"/>
  <c r="A575" i="9"/>
  <c r="G574" i="9"/>
  <c r="F574" i="9"/>
  <c r="E574" i="9"/>
  <c r="D574" i="9"/>
  <c r="C574" i="9"/>
  <c r="B574" i="9"/>
  <c r="A574" i="9"/>
  <c r="G573" i="9"/>
  <c r="F573" i="9"/>
  <c r="E573" i="9"/>
  <c r="D573" i="9"/>
  <c r="C573" i="9"/>
  <c r="B573" i="9"/>
  <c r="A573" i="9"/>
  <c r="G572" i="9"/>
  <c r="F572" i="9"/>
  <c r="E572" i="9"/>
  <c r="D572" i="9"/>
  <c r="C572" i="9"/>
  <c r="B572" i="9"/>
  <c r="A572" i="9"/>
  <c r="G571" i="9"/>
  <c r="F571" i="9"/>
  <c r="E571" i="9"/>
  <c r="D571" i="9"/>
  <c r="C571" i="9"/>
  <c r="B571" i="9"/>
  <c r="A571" i="9"/>
  <c r="G570" i="9"/>
  <c r="F570" i="9"/>
  <c r="E570" i="9"/>
  <c r="D570" i="9"/>
  <c r="C570" i="9"/>
  <c r="B570" i="9"/>
  <c r="A570" i="9"/>
  <c r="G569" i="9"/>
  <c r="F569" i="9"/>
  <c r="E569" i="9"/>
  <c r="D569" i="9"/>
  <c r="C569" i="9"/>
  <c r="B569" i="9"/>
  <c r="A569" i="9"/>
  <c r="G568" i="9"/>
  <c r="F568" i="9"/>
  <c r="E568" i="9"/>
  <c r="D568" i="9"/>
  <c r="C568" i="9"/>
  <c r="B568" i="9"/>
  <c r="A568" i="9"/>
  <c r="G567" i="9"/>
  <c r="F567" i="9"/>
  <c r="E567" i="9"/>
  <c r="D567" i="9"/>
  <c r="C567" i="9"/>
  <c r="B567" i="9"/>
  <c r="A567" i="9"/>
  <c r="G566" i="9"/>
  <c r="F566" i="9"/>
  <c r="E566" i="9"/>
  <c r="D566" i="9"/>
  <c r="C566" i="9"/>
  <c r="B566" i="9"/>
  <c r="A566" i="9"/>
  <c r="G565" i="9"/>
  <c r="F565" i="9"/>
  <c r="E565" i="9"/>
  <c r="D565" i="9"/>
  <c r="C565" i="9"/>
  <c r="B565" i="9"/>
  <c r="A565" i="9"/>
  <c r="G564" i="9"/>
  <c r="F564" i="9"/>
  <c r="E564" i="9"/>
  <c r="D564" i="9"/>
  <c r="C564" i="9"/>
  <c r="B564" i="9"/>
  <c r="A564" i="9"/>
  <c r="G563" i="9"/>
  <c r="F563" i="9"/>
  <c r="E563" i="9"/>
  <c r="D563" i="9"/>
  <c r="C563" i="9"/>
  <c r="B563" i="9"/>
  <c r="A563" i="9"/>
  <c r="G562" i="9"/>
  <c r="F562" i="9"/>
  <c r="E562" i="9"/>
  <c r="D562" i="9"/>
  <c r="C562" i="9"/>
  <c r="B562" i="9"/>
  <c r="A562" i="9"/>
  <c r="G561" i="9"/>
  <c r="F561" i="9"/>
  <c r="E561" i="9"/>
  <c r="D561" i="9"/>
  <c r="C561" i="9"/>
  <c r="B561" i="9"/>
  <c r="A561" i="9"/>
  <c r="G560" i="9"/>
  <c r="F560" i="9"/>
  <c r="E560" i="9"/>
  <c r="D560" i="9"/>
  <c r="C560" i="9"/>
  <c r="B560" i="9"/>
  <c r="A560" i="9"/>
  <c r="G559" i="9"/>
  <c r="F559" i="9"/>
  <c r="E559" i="9"/>
  <c r="D559" i="9"/>
  <c r="C559" i="9"/>
  <c r="B559" i="9"/>
  <c r="A559" i="9"/>
  <c r="G558" i="9"/>
  <c r="F558" i="9"/>
  <c r="E558" i="9"/>
  <c r="D558" i="9"/>
  <c r="C558" i="9"/>
  <c r="B558" i="9"/>
  <c r="A558" i="9"/>
  <c r="G557" i="9"/>
  <c r="F557" i="9"/>
  <c r="E557" i="9"/>
  <c r="D557" i="9"/>
  <c r="C557" i="9"/>
  <c r="B557" i="9"/>
  <c r="A557" i="9"/>
  <c r="G556" i="9"/>
  <c r="F556" i="9"/>
  <c r="E556" i="9"/>
  <c r="D556" i="9"/>
  <c r="C556" i="9"/>
  <c r="B556" i="9"/>
  <c r="A556" i="9"/>
  <c r="G555" i="9"/>
  <c r="F555" i="9"/>
  <c r="E555" i="9"/>
  <c r="D555" i="9"/>
  <c r="C555" i="9"/>
  <c r="B555" i="9"/>
  <c r="A555" i="9"/>
  <c r="G554" i="9"/>
  <c r="F554" i="9"/>
  <c r="E554" i="9"/>
  <c r="D554" i="9"/>
  <c r="C554" i="9"/>
  <c r="B554" i="9"/>
  <c r="A554" i="9"/>
  <c r="G553" i="9"/>
  <c r="F553" i="9"/>
  <c r="E553" i="9"/>
  <c r="D553" i="9"/>
  <c r="C553" i="9"/>
  <c r="B553" i="9"/>
  <c r="A553" i="9"/>
  <c r="G552" i="9"/>
  <c r="F552" i="9"/>
  <c r="E552" i="9"/>
  <c r="D552" i="9"/>
  <c r="C552" i="9"/>
  <c r="B552" i="9"/>
  <c r="A552" i="9"/>
  <c r="G551" i="9"/>
  <c r="F551" i="9"/>
  <c r="E551" i="9"/>
  <c r="D551" i="9"/>
  <c r="C551" i="9"/>
  <c r="B551" i="9"/>
  <c r="A551" i="9"/>
  <c r="G550" i="9"/>
  <c r="F550" i="9"/>
  <c r="E550" i="9"/>
  <c r="D550" i="9"/>
  <c r="C550" i="9"/>
  <c r="B550" i="9"/>
  <c r="A550" i="9"/>
  <c r="G549" i="9"/>
  <c r="F549" i="9"/>
  <c r="E549" i="9"/>
  <c r="D549" i="9"/>
  <c r="C549" i="9"/>
  <c r="B549" i="9"/>
  <c r="A549" i="9"/>
  <c r="G548" i="9"/>
  <c r="F548" i="9"/>
  <c r="E548" i="9"/>
  <c r="D548" i="9"/>
  <c r="C548" i="9"/>
  <c r="B548" i="9"/>
  <c r="A548" i="9"/>
  <c r="G547" i="9"/>
  <c r="F547" i="9"/>
  <c r="E547" i="9"/>
  <c r="D547" i="9"/>
  <c r="C547" i="9"/>
  <c r="B547" i="9"/>
  <c r="A547" i="9"/>
  <c r="G546" i="9"/>
  <c r="F546" i="9"/>
  <c r="E546" i="9"/>
  <c r="D546" i="9"/>
  <c r="C546" i="9"/>
  <c r="B546" i="9"/>
  <c r="A546" i="9"/>
  <c r="G545" i="9"/>
  <c r="F545" i="9"/>
  <c r="E545" i="9"/>
  <c r="D545" i="9"/>
  <c r="C545" i="9"/>
  <c r="B545" i="9"/>
  <c r="A545" i="9"/>
  <c r="G544" i="9"/>
  <c r="F544" i="9"/>
  <c r="E544" i="9"/>
  <c r="D544" i="9"/>
  <c r="C544" i="9"/>
  <c r="B544" i="9"/>
  <c r="A544" i="9"/>
  <c r="G543" i="9"/>
  <c r="F543" i="9"/>
  <c r="E543" i="9"/>
  <c r="D543" i="9"/>
  <c r="C543" i="9"/>
  <c r="B543" i="9"/>
  <c r="A543" i="9"/>
  <c r="G542" i="9"/>
  <c r="F542" i="9"/>
  <c r="E542" i="9"/>
  <c r="D542" i="9"/>
  <c r="C542" i="9"/>
  <c r="B542" i="9"/>
  <c r="A542" i="9"/>
  <c r="G541" i="9"/>
  <c r="F541" i="9"/>
  <c r="E541" i="9"/>
  <c r="D541" i="9"/>
  <c r="C541" i="9"/>
  <c r="B541" i="9"/>
  <c r="A541" i="9"/>
  <c r="G540" i="9"/>
  <c r="F540" i="9"/>
  <c r="E540" i="9"/>
  <c r="D540" i="9"/>
  <c r="C540" i="9"/>
  <c r="B540" i="9"/>
  <c r="A540" i="9"/>
  <c r="G539" i="9"/>
  <c r="F539" i="9"/>
  <c r="E539" i="9"/>
  <c r="D539" i="9"/>
  <c r="C539" i="9"/>
  <c r="B539" i="9"/>
  <c r="A539" i="9"/>
  <c r="G538" i="9"/>
  <c r="F538" i="9"/>
  <c r="E538" i="9"/>
  <c r="D538" i="9"/>
  <c r="C538" i="9"/>
  <c r="B538" i="9"/>
  <c r="A538" i="9"/>
  <c r="G537" i="9"/>
  <c r="F537" i="9"/>
  <c r="E537" i="9"/>
  <c r="D537" i="9"/>
  <c r="C537" i="9"/>
  <c r="B537" i="9"/>
  <c r="A537" i="9"/>
  <c r="G536" i="9"/>
  <c r="F536" i="9"/>
  <c r="E536" i="9"/>
  <c r="D536" i="9"/>
  <c r="C536" i="9"/>
  <c r="B536" i="9"/>
  <c r="A536" i="9"/>
  <c r="G535" i="9"/>
  <c r="F535" i="9"/>
  <c r="E535" i="9"/>
  <c r="D535" i="9"/>
  <c r="C535" i="9"/>
  <c r="B535" i="9"/>
  <c r="A535" i="9"/>
  <c r="G534" i="9"/>
  <c r="F534" i="9"/>
  <c r="E534" i="9"/>
  <c r="D534" i="9"/>
  <c r="C534" i="9"/>
  <c r="B534" i="9"/>
  <c r="A534" i="9"/>
  <c r="G533" i="9"/>
  <c r="F533" i="9"/>
  <c r="E533" i="9"/>
  <c r="D533" i="9"/>
  <c r="C533" i="9"/>
  <c r="B533" i="9"/>
  <c r="A533" i="9"/>
  <c r="G532" i="9"/>
  <c r="F532" i="9"/>
  <c r="E532" i="9"/>
  <c r="D532" i="9"/>
  <c r="C532" i="9"/>
  <c r="B532" i="9"/>
  <c r="A532" i="9"/>
  <c r="G531" i="9"/>
  <c r="F531" i="9"/>
  <c r="E531" i="9"/>
  <c r="D531" i="9"/>
  <c r="C531" i="9"/>
  <c r="B531" i="9"/>
  <c r="A531" i="9"/>
  <c r="G530" i="9"/>
  <c r="F530" i="9"/>
  <c r="E530" i="9"/>
  <c r="D530" i="9"/>
  <c r="C530" i="9"/>
  <c r="B530" i="9"/>
  <c r="A530" i="9"/>
  <c r="G529" i="9"/>
  <c r="F529" i="9"/>
  <c r="E529" i="9"/>
  <c r="D529" i="9"/>
  <c r="C529" i="9"/>
  <c r="B529" i="9"/>
  <c r="A529" i="9"/>
  <c r="G528" i="9"/>
  <c r="F528" i="9"/>
  <c r="E528" i="9"/>
  <c r="D528" i="9"/>
  <c r="C528" i="9"/>
  <c r="B528" i="9"/>
  <c r="A528" i="9"/>
  <c r="G527" i="9"/>
  <c r="F527" i="9"/>
  <c r="E527" i="9"/>
  <c r="D527" i="9"/>
  <c r="C527" i="9"/>
  <c r="B527" i="9"/>
  <c r="A527" i="9"/>
  <c r="G526" i="9"/>
  <c r="F526" i="9"/>
  <c r="E526" i="9"/>
  <c r="D526" i="9"/>
  <c r="C526" i="9"/>
  <c r="B526" i="9"/>
  <c r="A526" i="9"/>
  <c r="G525" i="9"/>
  <c r="F525" i="9"/>
  <c r="E525" i="9"/>
  <c r="D525" i="9"/>
  <c r="C525" i="9"/>
  <c r="B525" i="9"/>
  <c r="A525" i="9"/>
  <c r="G524" i="9"/>
  <c r="F524" i="9"/>
  <c r="E524" i="9"/>
  <c r="D524" i="9"/>
  <c r="C524" i="9"/>
  <c r="B524" i="9"/>
  <c r="A524" i="9"/>
  <c r="G523" i="9"/>
  <c r="F523" i="9"/>
  <c r="E523" i="9"/>
  <c r="D523" i="9"/>
  <c r="C523" i="9"/>
  <c r="B523" i="9"/>
  <c r="A523" i="9"/>
  <c r="G522" i="9"/>
  <c r="F522" i="9"/>
  <c r="E522" i="9"/>
  <c r="D522" i="9"/>
  <c r="C522" i="9"/>
  <c r="B522" i="9"/>
  <c r="A522" i="9"/>
  <c r="G521" i="9"/>
  <c r="F521" i="9"/>
  <c r="E521" i="9"/>
  <c r="D521" i="9"/>
  <c r="C521" i="9"/>
  <c r="B521" i="9"/>
  <c r="A521" i="9"/>
  <c r="G520" i="9"/>
  <c r="F520" i="9"/>
  <c r="E520" i="9"/>
  <c r="D520" i="9"/>
  <c r="C520" i="9"/>
  <c r="B520" i="9"/>
  <c r="A520" i="9"/>
  <c r="G519" i="9"/>
  <c r="F519" i="9"/>
  <c r="E519" i="9"/>
  <c r="D519" i="9"/>
  <c r="C519" i="9"/>
  <c r="B519" i="9"/>
  <c r="A519" i="9"/>
  <c r="G518" i="9"/>
  <c r="F518" i="9"/>
  <c r="E518" i="9"/>
  <c r="D518" i="9"/>
  <c r="C518" i="9"/>
  <c r="B518" i="9"/>
  <c r="A518" i="9"/>
  <c r="G517" i="9"/>
  <c r="F517" i="9"/>
  <c r="E517" i="9"/>
  <c r="D517" i="9"/>
  <c r="C517" i="9"/>
  <c r="B517" i="9"/>
  <c r="A517" i="9"/>
  <c r="G516" i="9"/>
  <c r="F516" i="9"/>
  <c r="E516" i="9"/>
  <c r="D516" i="9"/>
  <c r="C516" i="9"/>
  <c r="B516" i="9"/>
  <c r="A516" i="9"/>
  <c r="G515" i="9"/>
  <c r="F515" i="9"/>
  <c r="E515" i="9"/>
  <c r="D515" i="9"/>
  <c r="C515" i="9"/>
  <c r="B515" i="9"/>
  <c r="A515" i="9"/>
  <c r="G514" i="9"/>
  <c r="F514" i="9"/>
  <c r="E514" i="9"/>
  <c r="D514" i="9"/>
  <c r="C514" i="9"/>
  <c r="B514" i="9"/>
  <c r="A514" i="9"/>
  <c r="G513" i="9"/>
  <c r="F513" i="9"/>
  <c r="E513" i="9"/>
  <c r="D513" i="9"/>
  <c r="C513" i="9"/>
  <c r="B513" i="9"/>
  <c r="A513" i="9"/>
  <c r="G512" i="9"/>
  <c r="F512" i="9"/>
  <c r="E512" i="9"/>
  <c r="D512" i="9"/>
  <c r="C512" i="9"/>
  <c r="B512" i="9"/>
  <c r="A512" i="9"/>
  <c r="G511" i="9"/>
  <c r="F511" i="9"/>
  <c r="E511" i="9"/>
  <c r="D511" i="9"/>
  <c r="C511" i="9"/>
  <c r="B511" i="9"/>
  <c r="A511" i="9"/>
  <c r="G510" i="9"/>
  <c r="F510" i="9"/>
  <c r="E510" i="9"/>
  <c r="D510" i="9"/>
  <c r="C510" i="9"/>
  <c r="B510" i="9"/>
  <c r="A510" i="9"/>
  <c r="G509" i="9"/>
  <c r="F509" i="9"/>
  <c r="E509" i="9"/>
  <c r="D509" i="9"/>
  <c r="C509" i="9"/>
  <c r="B509" i="9"/>
  <c r="A509" i="9"/>
  <c r="G508" i="9"/>
  <c r="F508" i="9"/>
  <c r="E508" i="9"/>
  <c r="D508" i="9"/>
  <c r="C508" i="9"/>
  <c r="B508" i="9"/>
  <c r="A508" i="9"/>
  <c r="G507" i="9"/>
  <c r="F507" i="9"/>
  <c r="E507" i="9"/>
  <c r="D507" i="9"/>
  <c r="C507" i="9"/>
  <c r="B507" i="9"/>
  <c r="A507" i="9"/>
  <c r="G506" i="9"/>
  <c r="F506" i="9"/>
  <c r="E506" i="9"/>
  <c r="D506" i="9"/>
  <c r="C506" i="9"/>
  <c r="B506" i="9"/>
  <c r="A506" i="9"/>
  <c r="G505" i="9"/>
  <c r="F505" i="9"/>
  <c r="E505" i="9"/>
  <c r="D505" i="9"/>
  <c r="C505" i="9"/>
  <c r="B505" i="9"/>
  <c r="A505" i="9"/>
  <c r="G504" i="9"/>
  <c r="F504" i="9"/>
  <c r="E504" i="9"/>
  <c r="D504" i="9"/>
  <c r="C504" i="9"/>
  <c r="B504" i="9"/>
  <c r="A504" i="9"/>
  <c r="G503" i="9"/>
  <c r="F503" i="9"/>
  <c r="E503" i="9"/>
  <c r="D503" i="9"/>
  <c r="C503" i="9"/>
  <c r="B503" i="9"/>
  <c r="A503" i="9"/>
  <c r="G502" i="9"/>
  <c r="F502" i="9"/>
  <c r="E502" i="9"/>
  <c r="D502" i="9"/>
  <c r="C502" i="9"/>
  <c r="B502" i="9"/>
  <c r="A502" i="9"/>
  <c r="G501" i="9"/>
  <c r="F501" i="9"/>
  <c r="E501" i="9"/>
  <c r="D501" i="9"/>
  <c r="C501" i="9"/>
  <c r="B501" i="9"/>
  <c r="A501" i="9"/>
  <c r="G500" i="9"/>
  <c r="F500" i="9"/>
  <c r="E500" i="9"/>
  <c r="D500" i="9"/>
  <c r="C500" i="9"/>
  <c r="B500" i="9"/>
  <c r="A500" i="9"/>
  <c r="G499" i="9"/>
  <c r="F499" i="9"/>
  <c r="E499" i="9"/>
  <c r="D499" i="9"/>
  <c r="C499" i="9"/>
  <c r="B499" i="9"/>
  <c r="A499" i="9"/>
  <c r="G498" i="9"/>
  <c r="F498" i="9"/>
  <c r="E498" i="9"/>
  <c r="D498" i="9"/>
  <c r="C498" i="9"/>
  <c r="B498" i="9"/>
  <c r="A498" i="9"/>
  <c r="G497" i="9"/>
  <c r="F497" i="9"/>
  <c r="E497" i="9"/>
  <c r="D497" i="9"/>
  <c r="C497" i="9"/>
  <c r="B497" i="9"/>
  <c r="A497" i="9"/>
  <c r="G496" i="9"/>
  <c r="F496" i="9"/>
  <c r="E496" i="9"/>
  <c r="D496" i="9"/>
  <c r="C496" i="9"/>
  <c r="B496" i="9"/>
  <c r="A496" i="9"/>
  <c r="G495" i="9"/>
  <c r="F495" i="9"/>
  <c r="E495" i="9"/>
  <c r="D495" i="9"/>
  <c r="C495" i="9"/>
  <c r="B495" i="9"/>
  <c r="A495" i="9"/>
  <c r="G494" i="9"/>
  <c r="F494" i="9"/>
  <c r="E494" i="9"/>
  <c r="D494" i="9"/>
  <c r="C494" i="9"/>
  <c r="B494" i="9"/>
  <c r="A494" i="9"/>
  <c r="G493" i="9"/>
  <c r="F493" i="9"/>
  <c r="E493" i="9"/>
  <c r="D493" i="9"/>
  <c r="C493" i="9"/>
  <c r="B493" i="9"/>
  <c r="A493" i="9"/>
  <c r="G492" i="9"/>
  <c r="F492" i="9"/>
  <c r="E492" i="9"/>
  <c r="D492" i="9"/>
  <c r="C492" i="9"/>
  <c r="B492" i="9"/>
  <c r="A492" i="9"/>
  <c r="G491" i="9"/>
  <c r="F491" i="9"/>
  <c r="E491" i="9"/>
  <c r="D491" i="9"/>
  <c r="C491" i="9"/>
  <c r="B491" i="9"/>
  <c r="A491" i="9"/>
  <c r="G490" i="9"/>
  <c r="F490" i="9"/>
  <c r="E490" i="9"/>
  <c r="D490" i="9"/>
  <c r="C490" i="9"/>
  <c r="B490" i="9"/>
  <c r="A490" i="9"/>
  <c r="G489" i="9"/>
  <c r="F489" i="9"/>
  <c r="E489" i="9"/>
  <c r="D489" i="9"/>
  <c r="C489" i="9"/>
  <c r="B489" i="9"/>
  <c r="A489" i="9"/>
  <c r="G488" i="9"/>
  <c r="F488" i="9"/>
  <c r="E488" i="9"/>
  <c r="D488" i="9"/>
  <c r="C488" i="9"/>
  <c r="B488" i="9"/>
  <c r="A488" i="9"/>
  <c r="G487" i="9"/>
  <c r="F487" i="9"/>
  <c r="E487" i="9"/>
  <c r="D487" i="9"/>
  <c r="C487" i="9"/>
  <c r="B487" i="9"/>
  <c r="A487" i="9"/>
  <c r="G486" i="9"/>
  <c r="F486" i="9"/>
  <c r="E486" i="9"/>
  <c r="D486" i="9"/>
  <c r="C486" i="9"/>
  <c r="B486" i="9"/>
  <c r="A486" i="9"/>
  <c r="G485" i="9"/>
  <c r="F485" i="9"/>
  <c r="E485" i="9"/>
  <c r="D485" i="9"/>
  <c r="C485" i="9"/>
  <c r="B485" i="9"/>
  <c r="A485" i="9"/>
  <c r="G484" i="9"/>
  <c r="F484" i="9"/>
  <c r="E484" i="9"/>
  <c r="D484" i="9"/>
  <c r="C484" i="9"/>
  <c r="B484" i="9"/>
  <c r="A484" i="9"/>
  <c r="G483" i="9"/>
  <c r="F483" i="9"/>
  <c r="E483" i="9"/>
  <c r="D483" i="9"/>
  <c r="C483" i="9"/>
  <c r="B483" i="9"/>
  <c r="A483" i="9"/>
  <c r="G482" i="9"/>
  <c r="F482" i="9"/>
  <c r="E482" i="9"/>
  <c r="D482" i="9"/>
  <c r="C482" i="9"/>
  <c r="B482" i="9"/>
  <c r="A482" i="9"/>
  <c r="G481" i="9"/>
  <c r="F481" i="9"/>
  <c r="E481" i="9"/>
  <c r="D481" i="9"/>
  <c r="C481" i="9"/>
  <c r="B481" i="9"/>
  <c r="A481" i="9"/>
  <c r="G480" i="9"/>
  <c r="F480" i="9"/>
  <c r="E480" i="9"/>
  <c r="D480" i="9"/>
  <c r="C480" i="9"/>
  <c r="B480" i="9"/>
  <c r="A480" i="9"/>
  <c r="G479" i="9"/>
  <c r="F479" i="9"/>
  <c r="E479" i="9"/>
  <c r="D479" i="9"/>
  <c r="C479" i="9"/>
  <c r="B479" i="9"/>
  <c r="A479" i="9"/>
  <c r="G478" i="9"/>
  <c r="F478" i="9"/>
  <c r="E478" i="9"/>
  <c r="D478" i="9"/>
  <c r="C478" i="9"/>
  <c r="B478" i="9"/>
  <c r="A478" i="9"/>
  <c r="G477" i="9"/>
  <c r="F477" i="9"/>
  <c r="E477" i="9"/>
  <c r="D477" i="9"/>
  <c r="C477" i="9"/>
  <c r="B477" i="9"/>
  <c r="A477" i="9"/>
  <c r="G476" i="9"/>
  <c r="F476" i="9"/>
  <c r="E476" i="9"/>
  <c r="D476" i="9"/>
  <c r="C476" i="9"/>
  <c r="B476" i="9"/>
  <c r="A476" i="9"/>
  <c r="G475" i="9"/>
  <c r="F475" i="9"/>
  <c r="E475" i="9"/>
  <c r="D475" i="9"/>
  <c r="C475" i="9"/>
  <c r="B475" i="9"/>
  <c r="A475" i="9"/>
  <c r="G474" i="9"/>
  <c r="F474" i="9"/>
  <c r="E474" i="9"/>
  <c r="D474" i="9"/>
  <c r="C474" i="9"/>
  <c r="B474" i="9"/>
  <c r="A474" i="9"/>
  <c r="G473" i="9"/>
  <c r="F473" i="9"/>
  <c r="E473" i="9"/>
  <c r="D473" i="9"/>
  <c r="C473" i="9"/>
  <c r="B473" i="9"/>
  <c r="A473" i="9"/>
  <c r="G472" i="9"/>
  <c r="F472" i="9"/>
  <c r="E472" i="9"/>
  <c r="D472" i="9"/>
  <c r="C472" i="9"/>
  <c r="B472" i="9"/>
  <c r="A472" i="9"/>
  <c r="G471" i="9"/>
  <c r="F471" i="9"/>
  <c r="E471" i="9"/>
  <c r="D471" i="9"/>
  <c r="C471" i="9"/>
  <c r="B471" i="9"/>
  <c r="A471" i="9"/>
  <c r="G470" i="9"/>
  <c r="F470" i="9"/>
  <c r="E470" i="9"/>
  <c r="D470" i="9"/>
  <c r="C470" i="9"/>
  <c r="B470" i="9"/>
  <c r="A470" i="9"/>
  <c r="G469" i="9"/>
  <c r="F469" i="9"/>
  <c r="E469" i="9"/>
  <c r="D469" i="9"/>
  <c r="C469" i="9"/>
  <c r="B469" i="9"/>
  <c r="A469" i="9"/>
  <c r="G468" i="9"/>
  <c r="F468" i="9"/>
  <c r="E468" i="9"/>
  <c r="D468" i="9"/>
  <c r="C468" i="9"/>
  <c r="B468" i="9"/>
  <c r="A468" i="9"/>
  <c r="G467" i="9"/>
  <c r="F467" i="9"/>
  <c r="E467" i="9"/>
  <c r="D467" i="9"/>
  <c r="C467" i="9"/>
  <c r="B467" i="9"/>
  <c r="A467" i="9"/>
  <c r="G466" i="9"/>
  <c r="F466" i="9"/>
  <c r="E466" i="9"/>
  <c r="D466" i="9"/>
  <c r="C466" i="9"/>
  <c r="B466" i="9"/>
  <c r="A466" i="9"/>
  <c r="G465" i="9"/>
  <c r="F465" i="9"/>
  <c r="E465" i="9"/>
  <c r="D465" i="9"/>
  <c r="C465" i="9"/>
  <c r="B465" i="9"/>
  <c r="A465" i="9"/>
  <c r="G464" i="9"/>
  <c r="F464" i="9"/>
  <c r="E464" i="9"/>
  <c r="D464" i="9"/>
  <c r="C464" i="9"/>
  <c r="B464" i="9"/>
  <c r="A464" i="9"/>
  <c r="G463" i="9"/>
  <c r="F463" i="9"/>
  <c r="E463" i="9"/>
  <c r="D463" i="9"/>
  <c r="C463" i="9"/>
  <c r="B463" i="9"/>
  <c r="A463" i="9"/>
  <c r="G462" i="9"/>
  <c r="F462" i="9"/>
  <c r="E462" i="9"/>
  <c r="D462" i="9"/>
  <c r="C462" i="9"/>
  <c r="B462" i="9"/>
  <c r="A462" i="9"/>
  <c r="G461" i="9"/>
  <c r="F461" i="9"/>
  <c r="E461" i="9"/>
  <c r="D461" i="9"/>
  <c r="C461" i="9"/>
  <c r="B461" i="9"/>
  <c r="A461" i="9"/>
  <c r="G460" i="9"/>
  <c r="F460" i="9"/>
  <c r="E460" i="9"/>
  <c r="D460" i="9"/>
  <c r="C460" i="9"/>
  <c r="B460" i="9"/>
  <c r="A460" i="9"/>
  <c r="G459" i="9"/>
  <c r="F459" i="9"/>
  <c r="E459" i="9"/>
  <c r="D459" i="9"/>
  <c r="C459" i="9"/>
  <c r="B459" i="9"/>
  <c r="A459" i="9"/>
  <c r="G458" i="9"/>
  <c r="F458" i="9"/>
  <c r="E458" i="9"/>
  <c r="D458" i="9"/>
  <c r="C458" i="9"/>
  <c r="B458" i="9"/>
  <c r="A458" i="9"/>
  <c r="G457" i="9"/>
  <c r="F457" i="9"/>
  <c r="E457" i="9"/>
  <c r="D457" i="9"/>
  <c r="C457" i="9"/>
  <c r="B457" i="9"/>
  <c r="A457" i="9"/>
  <c r="G456" i="9"/>
  <c r="F456" i="9"/>
  <c r="E456" i="9"/>
  <c r="D456" i="9"/>
  <c r="C456" i="9"/>
  <c r="B456" i="9"/>
  <c r="A456" i="9"/>
  <c r="G455" i="9"/>
  <c r="F455" i="9"/>
  <c r="E455" i="9"/>
  <c r="D455" i="9"/>
  <c r="C455" i="9"/>
  <c r="B455" i="9"/>
  <c r="A455" i="9"/>
  <c r="G454" i="9"/>
  <c r="F454" i="9"/>
  <c r="E454" i="9"/>
  <c r="D454" i="9"/>
  <c r="C454" i="9"/>
  <c r="B454" i="9"/>
  <c r="A454" i="9"/>
  <c r="G453" i="9"/>
  <c r="F453" i="9"/>
  <c r="E453" i="9"/>
  <c r="D453" i="9"/>
  <c r="C453" i="9"/>
  <c r="B453" i="9"/>
  <c r="A453" i="9"/>
  <c r="G452" i="9"/>
  <c r="F452" i="9"/>
  <c r="E452" i="9"/>
  <c r="D452" i="9"/>
  <c r="C452" i="9"/>
  <c r="B452" i="9"/>
  <c r="A452" i="9"/>
  <c r="G451" i="9"/>
  <c r="F451" i="9"/>
  <c r="E451" i="9"/>
  <c r="D451" i="9"/>
  <c r="C451" i="9"/>
  <c r="B451" i="9"/>
  <c r="A451" i="9"/>
  <c r="G450" i="9"/>
  <c r="F450" i="9"/>
  <c r="E450" i="9"/>
  <c r="D450" i="9"/>
  <c r="C450" i="9"/>
  <c r="B450" i="9"/>
  <c r="A450" i="9"/>
  <c r="G449" i="9"/>
  <c r="F449" i="9"/>
  <c r="E449" i="9"/>
  <c r="D449" i="9"/>
  <c r="C449" i="9"/>
  <c r="B449" i="9"/>
  <c r="A449" i="9"/>
  <c r="G448" i="9"/>
  <c r="F448" i="9"/>
  <c r="E448" i="9"/>
  <c r="D448" i="9"/>
  <c r="C448" i="9"/>
  <c r="B448" i="9"/>
  <c r="A448" i="9"/>
  <c r="G447" i="9"/>
  <c r="F447" i="9"/>
  <c r="E447" i="9"/>
  <c r="D447" i="9"/>
  <c r="C447" i="9"/>
  <c r="B447" i="9"/>
  <c r="A447" i="9"/>
  <c r="G446" i="9"/>
  <c r="F446" i="9"/>
  <c r="E446" i="9"/>
  <c r="D446" i="9"/>
  <c r="C446" i="9"/>
  <c r="B446" i="9"/>
  <c r="A446" i="9"/>
  <c r="G445" i="9"/>
  <c r="F445" i="9"/>
  <c r="E445" i="9"/>
  <c r="D445" i="9"/>
  <c r="C445" i="9"/>
  <c r="B445" i="9"/>
  <c r="A445" i="9"/>
  <c r="G444" i="9"/>
  <c r="F444" i="9"/>
  <c r="E444" i="9"/>
  <c r="D444" i="9"/>
  <c r="C444" i="9"/>
  <c r="B444" i="9"/>
  <c r="A444" i="9"/>
  <c r="G443" i="9"/>
  <c r="F443" i="9"/>
  <c r="E443" i="9"/>
  <c r="D443" i="9"/>
  <c r="C443" i="9"/>
  <c r="B443" i="9"/>
  <c r="A443" i="9"/>
  <c r="G442" i="9"/>
  <c r="F442" i="9"/>
  <c r="E442" i="9"/>
  <c r="D442" i="9"/>
  <c r="C442" i="9"/>
  <c r="B442" i="9"/>
  <c r="A442" i="9"/>
  <c r="G441" i="9"/>
  <c r="F441" i="9"/>
  <c r="E441" i="9"/>
  <c r="D441" i="9"/>
  <c r="C441" i="9"/>
  <c r="B441" i="9"/>
  <c r="A441" i="9"/>
  <c r="G440" i="9"/>
  <c r="F440" i="9"/>
  <c r="E440" i="9"/>
  <c r="D440" i="9"/>
  <c r="C440" i="9"/>
  <c r="B440" i="9"/>
  <c r="A440" i="9"/>
  <c r="G439" i="9"/>
  <c r="F439" i="9"/>
  <c r="E439" i="9"/>
  <c r="D439" i="9"/>
  <c r="C439" i="9"/>
  <c r="B439" i="9"/>
  <c r="A439" i="9"/>
  <c r="G438" i="9"/>
  <c r="F438" i="9"/>
  <c r="E438" i="9"/>
  <c r="D438" i="9"/>
  <c r="C438" i="9"/>
  <c r="B438" i="9"/>
  <c r="A438" i="9"/>
  <c r="G437" i="9"/>
  <c r="F437" i="9"/>
  <c r="E437" i="9"/>
  <c r="D437" i="9"/>
  <c r="C437" i="9"/>
  <c r="B437" i="9"/>
  <c r="A437" i="9"/>
  <c r="G436" i="9"/>
  <c r="F436" i="9"/>
  <c r="E436" i="9"/>
  <c r="D436" i="9"/>
  <c r="C436" i="9"/>
  <c r="B436" i="9"/>
  <c r="A436" i="9"/>
  <c r="G435" i="9"/>
  <c r="F435" i="9"/>
  <c r="E435" i="9"/>
  <c r="D435" i="9"/>
  <c r="C435" i="9"/>
  <c r="B435" i="9"/>
  <c r="A435" i="9"/>
  <c r="G434" i="9"/>
  <c r="F434" i="9"/>
  <c r="E434" i="9"/>
  <c r="D434" i="9"/>
  <c r="C434" i="9"/>
  <c r="B434" i="9"/>
  <c r="A434" i="9"/>
  <c r="G433" i="9"/>
  <c r="F433" i="9"/>
  <c r="E433" i="9"/>
  <c r="D433" i="9"/>
  <c r="C433" i="9"/>
  <c r="B433" i="9"/>
  <c r="A433" i="9"/>
  <c r="G432" i="9"/>
  <c r="F432" i="9"/>
  <c r="E432" i="9"/>
  <c r="D432" i="9"/>
  <c r="C432" i="9"/>
  <c r="B432" i="9"/>
  <c r="A432" i="9"/>
  <c r="G431" i="9"/>
  <c r="F431" i="9"/>
  <c r="E431" i="9"/>
  <c r="D431" i="9"/>
  <c r="C431" i="9"/>
  <c r="B431" i="9"/>
  <c r="A431" i="9"/>
  <c r="G430" i="9"/>
  <c r="F430" i="9"/>
  <c r="E430" i="9"/>
  <c r="D430" i="9"/>
  <c r="C430" i="9"/>
  <c r="B430" i="9"/>
  <c r="A430" i="9"/>
  <c r="G429" i="9"/>
  <c r="F429" i="9"/>
  <c r="E429" i="9"/>
  <c r="D429" i="9"/>
  <c r="C429" i="9"/>
  <c r="B429" i="9"/>
  <c r="A429" i="9"/>
  <c r="G428" i="9"/>
  <c r="F428" i="9"/>
  <c r="E428" i="9"/>
  <c r="D428" i="9"/>
  <c r="C428" i="9"/>
  <c r="B428" i="9"/>
  <c r="A428" i="9"/>
  <c r="G427" i="9"/>
  <c r="F427" i="9"/>
  <c r="E427" i="9"/>
  <c r="D427" i="9"/>
  <c r="C427" i="9"/>
  <c r="B427" i="9"/>
  <c r="A427" i="9"/>
  <c r="G426" i="9"/>
  <c r="F426" i="9"/>
  <c r="E426" i="9"/>
  <c r="D426" i="9"/>
  <c r="C426" i="9"/>
  <c r="B426" i="9"/>
  <c r="A426" i="9"/>
  <c r="G425" i="9"/>
  <c r="F425" i="9"/>
  <c r="E425" i="9"/>
  <c r="D425" i="9"/>
  <c r="C425" i="9"/>
  <c r="B425" i="9"/>
  <c r="A425" i="9"/>
  <c r="G424" i="9"/>
  <c r="F424" i="9"/>
  <c r="E424" i="9"/>
  <c r="D424" i="9"/>
  <c r="C424" i="9"/>
  <c r="B424" i="9"/>
  <c r="A424" i="9"/>
  <c r="G423" i="9"/>
  <c r="F423" i="9"/>
  <c r="E423" i="9"/>
  <c r="D423" i="9"/>
  <c r="C423" i="9"/>
  <c r="B423" i="9"/>
  <c r="A423" i="9"/>
  <c r="G422" i="9"/>
  <c r="F422" i="9"/>
  <c r="E422" i="9"/>
  <c r="D422" i="9"/>
  <c r="C422" i="9"/>
  <c r="B422" i="9"/>
  <c r="A422" i="9"/>
  <c r="G421" i="9"/>
  <c r="F421" i="9"/>
  <c r="E421" i="9"/>
  <c r="D421" i="9"/>
  <c r="C421" i="9"/>
  <c r="B421" i="9"/>
  <c r="A421" i="9"/>
  <c r="G420" i="9"/>
  <c r="F420" i="9"/>
  <c r="E420" i="9"/>
  <c r="D420" i="9"/>
  <c r="C420" i="9"/>
  <c r="B420" i="9"/>
  <c r="A420" i="9"/>
  <c r="G419" i="9"/>
  <c r="F419" i="9"/>
  <c r="E419" i="9"/>
  <c r="D419" i="9"/>
  <c r="C419" i="9"/>
  <c r="B419" i="9"/>
  <c r="A419" i="9"/>
  <c r="G418" i="9"/>
  <c r="F418" i="9"/>
  <c r="E418" i="9"/>
  <c r="D418" i="9"/>
  <c r="C418" i="9"/>
  <c r="B418" i="9"/>
  <c r="A418" i="9"/>
  <c r="G417" i="9"/>
  <c r="F417" i="9"/>
  <c r="E417" i="9"/>
  <c r="D417" i="9"/>
  <c r="C417" i="9"/>
  <c r="B417" i="9"/>
  <c r="A417" i="9"/>
  <c r="G416" i="9"/>
  <c r="F416" i="9"/>
  <c r="E416" i="9"/>
  <c r="D416" i="9"/>
  <c r="C416" i="9"/>
  <c r="B416" i="9"/>
  <c r="A416" i="9"/>
  <c r="G415" i="9"/>
  <c r="F415" i="9"/>
  <c r="E415" i="9"/>
  <c r="D415" i="9"/>
  <c r="C415" i="9"/>
  <c r="B415" i="9"/>
  <c r="A415" i="9"/>
  <c r="G414" i="9"/>
  <c r="F414" i="9"/>
  <c r="E414" i="9"/>
  <c r="D414" i="9"/>
  <c r="C414" i="9"/>
  <c r="B414" i="9"/>
  <c r="A414" i="9"/>
  <c r="G413" i="9"/>
  <c r="F413" i="9"/>
  <c r="E413" i="9"/>
  <c r="D413" i="9"/>
  <c r="C413" i="9"/>
  <c r="B413" i="9"/>
  <c r="A413" i="9"/>
  <c r="G412" i="9"/>
  <c r="F412" i="9"/>
  <c r="E412" i="9"/>
  <c r="D412" i="9"/>
  <c r="C412" i="9"/>
  <c r="B412" i="9"/>
  <c r="A412" i="9"/>
  <c r="G411" i="9"/>
  <c r="F411" i="9"/>
  <c r="E411" i="9"/>
  <c r="D411" i="9"/>
  <c r="C411" i="9"/>
  <c r="B411" i="9"/>
  <c r="A411" i="9"/>
  <c r="G410" i="9"/>
  <c r="F410" i="9"/>
  <c r="E410" i="9"/>
  <c r="D410" i="9"/>
  <c r="C410" i="9"/>
  <c r="B410" i="9"/>
  <c r="A410" i="9"/>
  <c r="G409" i="9"/>
  <c r="F409" i="9"/>
  <c r="E409" i="9"/>
  <c r="D409" i="9"/>
  <c r="C409" i="9"/>
  <c r="B409" i="9"/>
  <c r="A409" i="9"/>
  <c r="G408" i="9"/>
  <c r="F408" i="9"/>
  <c r="E408" i="9"/>
  <c r="D408" i="9"/>
  <c r="C408" i="9"/>
  <c r="B408" i="9"/>
  <c r="A408" i="9"/>
  <c r="G407" i="9"/>
  <c r="F407" i="9"/>
  <c r="E407" i="9"/>
  <c r="D407" i="9"/>
  <c r="C407" i="9"/>
  <c r="B407" i="9"/>
  <c r="A407" i="9"/>
  <c r="G406" i="9"/>
  <c r="F406" i="9"/>
  <c r="E406" i="9"/>
  <c r="D406" i="9"/>
  <c r="C406" i="9"/>
  <c r="B406" i="9"/>
  <c r="A406" i="9"/>
  <c r="G405" i="9"/>
  <c r="F405" i="9"/>
  <c r="E405" i="9"/>
  <c r="D405" i="9"/>
  <c r="C405" i="9"/>
  <c r="B405" i="9"/>
  <c r="A405" i="9"/>
  <c r="G404" i="9"/>
  <c r="F404" i="9"/>
  <c r="E404" i="9"/>
  <c r="D404" i="9"/>
  <c r="C404" i="9"/>
  <c r="B404" i="9"/>
  <c r="A404" i="9"/>
  <c r="G403" i="9"/>
  <c r="F403" i="9"/>
  <c r="E403" i="9"/>
  <c r="D403" i="9"/>
  <c r="C403" i="9"/>
  <c r="B403" i="9"/>
  <c r="A403" i="9"/>
  <c r="G402" i="9"/>
  <c r="F402" i="9"/>
  <c r="E402" i="9"/>
  <c r="D402" i="9"/>
  <c r="C402" i="9"/>
  <c r="B402" i="9"/>
  <c r="A402" i="9"/>
  <c r="G401" i="9"/>
  <c r="F401" i="9"/>
  <c r="E401" i="9"/>
  <c r="D401" i="9"/>
  <c r="C401" i="9"/>
  <c r="B401" i="9"/>
  <c r="A401" i="9"/>
  <c r="G400" i="9"/>
  <c r="F400" i="9"/>
  <c r="E400" i="9"/>
  <c r="D400" i="9"/>
  <c r="C400" i="9"/>
  <c r="B400" i="9"/>
  <c r="A400" i="9"/>
  <c r="G399" i="9"/>
  <c r="F399" i="9"/>
  <c r="E399" i="9"/>
  <c r="D399" i="9"/>
  <c r="C399" i="9"/>
  <c r="B399" i="9"/>
  <c r="A399" i="9"/>
  <c r="G398" i="9"/>
  <c r="F398" i="9"/>
  <c r="E398" i="9"/>
  <c r="D398" i="9"/>
  <c r="C398" i="9"/>
  <c r="B398" i="9"/>
  <c r="A398" i="9"/>
  <c r="G397" i="9"/>
  <c r="F397" i="9"/>
  <c r="E397" i="9"/>
  <c r="D397" i="9"/>
  <c r="C397" i="9"/>
  <c r="B397" i="9"/>
  <c r="A397" i="9"/>
  <c r="G396" i="9"/>
  <c r="F396" i="9"/>
  <c r="E396" i="9"/>
  <c r="D396" i="9"/>
  <c r="C396" i="9"/>
  <c r="B396" i="9"/>
  <c r="A396" i="9"/>
  <c r="G395" i="9"/>
  <c r="F395" i="9"/>
  <c r="E395" i="9"/>
  <c r="D395" i="9"/>
  <c r="C395" i="9"/>
  <c r="B395" i="9"/>
  <c r="A395" i="9"/>
  <c r="G394" i="9"/>
  <c r="F394" i="9"/>
  <c r="E394" i="9"/>
  <c r="D394" i="9"/>
  <c r="C394" i="9"/>
  <c r="B394" i="9"/>
  <c r="A394" i="9"/>
  <c r="G393" i="9"/>
  <c r="F393" i="9"/>
  <c r="E393" i="9"/>
  <c r="D393" i="9"/>
  <c r="C393" i="9"/>
  <c r="B393" i="9"/>
  <c r="A393" i="9"/>
  <c r="G392" i="9"/>
  <c r="F392" i="9"/>
  <c r="E392" i="9"/>
  <c r="D392" i="9"/>
  <c r="C392" i="9"/>
  <c r="B392" i="9"/>
  <c r="A392" i="9"/>
  <c r="G391" i="9"/>
  <c r="F391" i="9"/>
  <c r="E391" i="9"/>
  <c r="D391" i="9"/>
  <c r="C391" i="9"/>
  <c r="B391" i="9"/>
  <c r="A391" i="9"/>
  <c r="G390" i="9"/>
  <c r="F390" i="9"/>
  <c r="E390" i="9"/>
  <c r="D390" i="9"/>
  <c r="C390" i="9"/>
  <c r="B390" i="9"/>
  <c r="A390" i="9"/>
  <c r="G389" i="9"/>
  <c r="F389" i="9"/>
  <c r="E389" i="9"/>
  <c r="D389" i="9"/>
  <c r="C389" i="9"/>
  <c r="B389" i="9"/>
  <c r="A389" i="9"/>
  <c r="G388" i="9"/>
  <c r="F388" i="9"/>
  <c r="E388" i="9"/>
  <c r="D388" i="9"/>
  <c r="C388" i="9"/>
  <c r="B388" i="9"/>
  <c r="A388" i="9"/>
  <c r="G387" i="9"/>
  <c r="F387" i="9"/>
  <c r="E387" i="9"/>
  <c r="D387" i="9"/>
  <c r="C387" i="9"/>
  <c r="B387" i="9"/>
  <c r="A387" i="9"/>
  <c r="G386" i="9"/>
  <c r="F386" i="9"/>
  <c r="E386" i="9"/>
  <c r="D386" i="9"/>
  <c r="C386" i="9"/>
  <c r="B386" i="9"/>
  <c r="A386" i="9"/>
  <c r="G385" i="9"/>
  <c r="F385" i="9"/>
  <c r="E385" i="9"/>
  <c r="D385" i="9"/>
  <c r="C385" i="9"/>
  <c r="B385" i="9"/>
  <c r="A385" i="9"/>
  <c r="G384" i="9"/>
  <c r="F384" i="9"/>
  <c r="E384" i="9"/>
  <c r="D384" i="9"/>
  <c r="C384" i="9"/>
  <c r="B384" i="9"/>
  <c r="A384" i="9"/>
  <c r="G383" i="9"/>
  <c r="F383" i="9"/>
  <c r="E383" i="9"/>
  <c r="D383" i="9"/>
  <c r="C383" i="9"/>
  <c r="B383" i="9"/>
  <c r="A383" i="9"/>
  <c r="G382" i="9"/>
  <c r="F382" i="9"/>
  <c r="E382" i="9"/>
  <c r="D382" i="9"/>
  <c r="C382" i="9"/>
  <c r="B382" i="9"/>
  <c r="A382" i="9"/>
  <c r="G381" i="9"/>
  <c r="F381" i="9"/>
  <c r="E381" i="9"/>
  <c r="D381" i="9"/>
  <c r="C381" i="9"/>
  <c r="B381" i="9"/>
  <c r="A381" i="9"/>
  <c r="G380" i="9"/>
  <c r="F380" i="9"/>
  <c r="E380" i="9"/>
  <c r="D380" i="9"/>
  <c r="C380" i="9"/>
  <c r="B380" i="9"/>
  <c r="A380" i="9"/>
  <c r="G379" i="9"/>
  <c r="F379" i="9"/>
  <c r="E379" i="9"/>
  <c r="D379" i="9"/>
  <c r="C379" i="9"/>
  <c r="B379" i="9"/>
  <c r="A379" i="9"/>
  <c r="G378" i="9"/>
  <c r="F378" i="9"/>
  <c r="E378" i="9"/>
  <c r="D378" i="9"/>
  <c r="C378" i="9"/>
  <c r="B378" i="9"/>
  <c r="A378" i="9"/>
  <c r="G377" i="9"/>
  <c r="F377" i="9"/>
  <c r="E377" i="9"/>
  <c r="D377" i="9"/>
  <c r="C377" i="9"/>
  <c r="B377" i="9"/>
  <c r="A377" i="9"/>
  <c r="G376" i="9"/>
  <c r="F376" i="9"/>
  <c r="E376" i="9"/>
  <c r="D376" i="9"/>
  <c r="C376" i="9"/>
  <c r="B376" i="9"/>
  <c r="A376" i="9"/>
  <c r="G375" i="9"/>
  <c r="F375" i="9"/>
  <c r="E375" i="9"/>
  <c r="D375" i="9"/>
  <c r="C375" i="9"/>
  <c r="B375" i="9"/>
  <c r="A375" i="9"/>
  <c r="G374" i="9"/>
  <c r="F374" i="9"/>
  <c r="E374" i="9"/>
  <c r="D374" i="9"/>
  <c r="C374" i="9"/>
  <c r="B374" i="9"/>
  <c r="A374" i="9"/>
  <c r="G373" i="9"/>
  <c r="F373" i="9"/>
  <c r="E373" i="9"/>
  <c r="D373" i="9"/>
  <c r="C373" i="9"/>
  <c r="B373" i="9"/>
  <c r="A373" i="9"/>
  <c r="G372" i="9"/>
  <c r="F372" i="9"/>
  <c r="E372" i="9"/>
  <c r="D372" i="9"/>
  <c r="C372" i="9"/>
  <c r="B372" i="9"/>
  <c r="A372" i="9"/>
  <c r="G371" i="9"/>
  <c r="F371" i="9"/>
  <c r="E371" i="9"/>
  <c r="D371" i="9"/>
  <c r="C371" i="9"/>
  <c r="B371" i="9"/>
  <c r="A371" i="9"/>
  <c r="G370" i="9"/>
  <c r="F370" i="9"/>
  <c r="E370" i="9"/>
  <c r="D370" i="9"/>
  <c r="C370" i="9"/>
  <c r="B370" i="9"/>
  <c r="A370" i="9"/>
  <c r="G369" i="9"/>
  <c r="F369" i="9"/>
  <c r="E369" i="9"/>
  <c r="D369" i="9"/>
  <c r="C369" i="9"/>
  <c r="B369" i="9"/>
  <c r="A369" i="9"/>
  <c r="G368" i="9"/>
  <c r="F368" i="9"/>
  <c r="E368" i="9"/>
  <c r="D368" i="9"/>
  <c r="C368" i="9"/>
  <c r="B368" i="9"/>
  <c r="A368" i="9"/>
  <c r="G367" i="9"/>
  <c r="F367" i="9"/>
  <c r="E367" i="9"/>
  <c r="D367" i="9"/>
  <c r="C367" i="9"/>
  <c r="B367" i="9"/>
  <c r="A367" i="9"/>
  <c r="G366" i="9"/>
  <c r="F366" i="9"/>
  <c r="E366" i="9"/>
  <c r="D366" i="9"/>
  <c r="C366" i="9"/>
  <c r="B366" i="9"/>
  <c r="A366" i="9"/>
  <c r="G365" i="9"/>
  <c r="F365" i="9"/>
  <c r="E365" i="9"/>
  <c r="D365" i="9"/>
  <c r="C365" i="9"/>
  <c r="B365" i="9"/>
  <c r="A365" i="9"/>
  <c r="G364" i="9"/>
  <c r="F364" i="9"/>
  <c r="E364" i="9"/>
  <c r="D364" i="9"/>
  <c r="C364" i="9"/>
  <c r="B364" i="9"/>
  <c r="A364" i="9"/>
  <c r="G363" i="9"/>
  <c r="F363" i="9"/>
  <c r="E363" i="9"/>
  <c r="D363" i="9"/>
  <c r="C363" i="9"/>
  <c r="B363" i="9"/>
  <c r="A363" i="9"/>
  <c r="G362" i="9"/>
  <c r="F362" i="9"/>
  <c r="E362" i="9"/>
  <c r="D362" i="9"/>
  <c r="C362" i="9"/>
  <c r="B362" i="9"/>
  <c r="A362" i="9"/>
  <c r="G361" i="9"/>
  <c r="F361" i="9"/>
  <c r="E361" i="9"/>
  <c r="D361" i="9"/>
  <c r="C361" i="9"/>
  <c r="B361" i="9"/>
  <c r="A361" i="9"/>
  <c r="G360" i="9"/>
  <c r="F360" i="9"/>
  <c r="E360" i="9"/>
  <c r="D360" i="9"/>
  <c r="C360" i="9"/>
  <c r="B360" i="9"/>
  <c r="A360" i="9"/>
  <c r="G359" i="9"/>
  <c r="F359" i="9"/>
  <c r="E359" i="9"/>
  <c r="D359" i="9"/>
  <c r="C359" i="9"/>
  <c r="B359" i="9"/>
  <c r="A359" i="9"/>
  <c r="G358" i="9"/>
  <c r="F358" i="9"/>
  <c r="E358" i="9"/>
  <c r="D358" i="9"/>
  <c r="C358" i="9"/>
  <c r="B358" i="9"/>
  <c r="A358" i="9"/>
  <c r="G357" i="9"/>
  <c r="F357" i="9"/>
  <c r="E357" i="9"/>
  <c r="D357" i="9"/>
  <c r="C357" i="9"/>
  <c r="B357" i="9"/>
  <c r="A357" i="9"/>
  <c r="G356" i="9"/>
  <c r="F356" i="9"/>
  <c r="E356" i="9"/>
  <c r="D356" i="9"/>
  <c r="C356" i="9"/>
  <c r="B356" i="9"/>
  <c r="A356" i="9"/>
  <c r="G355" i="9"/>
  <c r="F355" i="9"/>
  <c r="E355" i="9"/>
  <c r="D355" i="9"/>
  <c r="C355" i="9"/>
  <c r="B355" i="9"/>
  <c r="A355" i="9"/>
  <c r="G354" i="9"/>
  <c r="F354" i="9"/>
  <c r="E354" i="9"/>
  <c r="D354" i="9"/>
  <c r="C354" i="9"/>
  <c r="B354" i="9"/>
  <c r="A354" i="9"/>
  <c r="G353" i="9"/>
  <c r="F353" i="9"/>
  <c r="E353" i="9"/>
  <c r="D353" i="9"/>
  <c r="C353" i="9"/>
  <c r="B353" i="9"/>
  <c r="A353" i="9"/>
  <c r="G352" i="9"/>
  <c r="F352" i="9"/>
  <c r="E352" i="9"/>
  <c r="D352" i="9"/>
  <c r="C352" i="9"/>
  <c r="B352" i="9"/>
  <c r="A352" i="9"/>
  <c r="G351" i="9"/>
  <c r="F351" i="9"/>
  <c r="E351" i="9"/>
  <c r="D351" i="9"/>
  <c r="C351" i="9"/>
  <c r="B351" i="9"/>
  <c r="A351" i="9"/>
  <c r="G350" i="9"/>
  <c r="F350" i="9"/>
  <c r="E350" i="9"/>
  <c r="D350" i="9"/>
  <c r="C350" i="9"/>
  <c r="B350" i="9"/>
  <c r="A350" i="9"/>
  <c r="G349" i="9"/>
  <c r="F349" i="9"/>
  <c r="E349" i="9"/>
  <c r="D349" i="9"/>
  <c r="C349" i="9"/>
  <c r="B349" i="9"/>
  <c r="A349" i="9"/>
  <c r="G348" i="9"/>
  <c r="F348" i="9"/>
  <c r="E348" i="9"/>
  <c r="D348" i="9"/>
  <c r="C348" i="9"/>
  <c r="B348" i="9"/>
  <c r="A348" i="9"/>
  <c r="G347" i="9"/>
  <c r="F347" i="9"/>
  <c r="E347" i="9"/>
  <c r="D347" i="9"/>
  <c r="C347" i="9"/>
  <c r="B347" i="9"/>
  <c r="A347" i="9"/>
  <c r="G346" i="9"/>
  <c r="F346" i="9"/>
  <c r="E346" i="9"/>
  <c r="D346" i="9"/>
  <c r="C346" i="9"/>
  <c r="B346" i="9"/>
  <c r="A346" i="9"/>
  <c r="G345" i="9"/>
  <c r="F345" i="9"/>
  <c r="E345" i="9"/>
  <c r="D345" i="9"/>
  <c r="C345" i="9"/>
  <c r="B345" i="9"/>
  <c r="A345" i="9"/>
  <c r="G344" i="9"/>
  <c r="F344" i="9"/>
  <c r="E344" i="9"/>
  <c r="D344" i="9"/>
  <c r="C344" i="9"/>
  <c r="B344" i="9"/>
  <c r="A344" i="9"/>
  <c r="G343" i="9"/>
  <c r="F343" i="9"/>
  <c r="E343" i="9"/>
  <c r="D343" i="9"/>
  <c r="C343" i="9"/>
  <c r="B343" i="9"/>
  <c r="A343" i="9"/>
  <c r="G342" i="9"/>
  <c r="F342" i="9"/>
  <c r="E342" i="9"/>
  <c r="D342" i="9"/>
  <c r="C342" i="9"/>
  <c r="B342" i="9"/>
  <c r="A342" i="9"/>
  <c r="G341" i="9"/>
  <c r="F341" i="9"/>
  <c r="E341" i="9"/>
  <c r="D341" i="9"/>
  <c r="C341" i="9"/>
  <c r="B341" i="9"/>
  <c r="A341" i="9"/>
  <c r="G340" i="9"/>
  <c r="F340" i="9"/>
  <c r="E340" i="9"/>
  <c r="D340" i="9"/>
  <c r="C340" i="9"/>
  <c r="B340" i="9"/>
  <c r="A340" i="9"/>
  <c r="G339" i="9"/>
  <c r="F339" i="9"/>
  <c r="E339" i="9"/>
  <c r="D339" i="9"/>
  <c r="C339" i="9"/>
  <c r="B339" i="9"/>
  <c r="A339" i="9"/>
  <c r="G338" i="9"/>
  <c r="F338" i="9"/>
  <c r="E338" i="9"/>
  <c r="D338" i="9"/>
  <c r="C338" i="9"/>
  <c r="B338" i="9"/>
  <c r="A338" i="9"/>
  <c r="G337" i="9"/>
  <c r="F337" i="9"/>
  <c r="E337" i="9"/>
  <c r="D337" i="9"/>
  <c r="C337" i="9"/>
  <c r="B337" i="9"/>
  <c r="A337" i="9"/>
  <c r="G336" i="9"/>
  <c r="F336" i="9"/>
  <c r="E336" i="9"/>
  <c r="D336" i="9"/>
  <c r="C336" i="9"/>
  <c r="B336" i="9"/>
  <c r="A336" i="9"/>
  <c r="G335" i="9"/>
  <c r="F335" i="9"/>
  <c r="E335" i="9"/>
  <c r="D335" i="9"/>
  <c r="C335" i="9"/>
  <c r="B335" i="9"/>
  <c r="A335" i="9"/>
  <c r="G334" i="9"/>
  <c r="F334" i="9"/>
  <c r="E334" i="9"/>
  <c r="D334" i="9"/>
  <c r="C334" i="9"/>
  <c r="B334" i="9"/>
  <c r="A334" i="9"/>
  <c r="G333" i="9"/>
  <c r="F333" i="9"/>
  <c r="E333" i="9"/>
  <c r="D333" i="9"/>
  <c r="C333" i="9"/>
  <c r="B333" i="9"/>
  <c r="A333" i="9"/>
  <c r="G332" i="9"/>
  <c r="F332" i="9"/>
  <c r="E332" i="9"/>
  <c r="D332" i="9"/>
  <c r="C332" i="9"/>
  <c r="B332" i="9"/>
  <c r="A332" i="9"/>
  <c r="G331" i="9"/>
  <c r="F331" i="9"/>
  <c r="E331" i="9"/>
  <c r="D331" i="9"/>
  <c r="C331" i="9"/>
  <c r="B331" i="9"/>
  <c r="A331" i="9"/>
  <c r="G330" i="9"/>
  <c r="F330" i="9"/>
  <c r="E330" i="9"/>
  <c r="D330" i="9"/>
  <c r="C330" i="9"/>
  <c r="B330" i="9"/>
  <c r="A330" i="9"/>
  <c r="G329" i="9"/>
  <c r="F329" i="9"/>
  <c r="E329" i="9"/>
  <c r="D329" i="9"/>
  <c r="C329" i="9"/>
  <c r="B329" i="9"/>
  <c r="A329" i="9"/>
  <c r="G328" i="9"/>
  <c r="F328" i="9"/>
  <c r="E328" i="9"/>
  <c r="D328" i="9"/>
  <c r="C328" i="9"/>
  <c r="B328" i="9"/>
  <c r="A328" i="9"/>
  <c r="G327" i="9"/>
  <c r="F327" i="9"/>
  <c r="E327" i="9"/>
  <c r="D327" i="9"/>
  <c r="C327" i="9"/>
  <c r="B327" i="9"/>
  <c r="A327" i="9"/>
  <c r="G326" i="9"/>
  <c r="F326" i="9"/>
  <c r="E326" i="9"/>
  <c r="D326" i="9"/>
  <c r="C326" i="9"/>
  <c r="B326" i="9"/>
  <c r="A326" i="9"/>
  <c r="G325" i="9"/>
  <c r="F325" i="9"/>
  <c r="E325" i="9"/>
  <c r="D325" i="9"/>
  <c r="C325" i="9"/>
  <c r="B325" i="9"/>
  <c r="A325" i="9"/>
  <c r="G324" i="9"/>
  <c r="F324" i="9"/>
  <c r="E324" i="9"/>
  <c r="D324" i="9"/>
  <c r="C324" i="9"/>
  <c r="B324" i="9"/>
  <c r="A324" i="9"/>
  <c r="G323" i="9"/>
  <c r="F323" i="9"/>
  <c r="E323" i="9"/>
  <c r="D323" i="9"/>
  <c r="C323" i="9"/>
  <c r="B323" i="9"/>
  <c r="A323" i="9"/>
  <c r="G322" i="9"/>
  <c r="F322" i="9"/>
  <c r="E322" i="9"/>
  <c r="D322" i="9"/>
  <c r="C322" i="9"/>
  <c r="B322" i="9"/>
  <c r="A322" i="9"/>
  <c r="G321" i="9"/>
  <c r="F321" i="9"/>
  <c r="E321" i="9"/>
  <c r="D321" i="9"/>
  <c r="C321" i="9"/>
  <c r="B321" i="9"/>
  <c r="A321" i="9"/>
  <c r="G320" i="9"/>
  <c r="F320" i="9"/>
  <c r="E320" i="9"/>
  <c r="D320" i="9"/>
  <c r="C320" i="9"/>
  <c r="B320" i="9"/>
  <c r="A320" i="9"/>
  <c r="G319" i="9"/>
  <c r="F319" i="9"/>
  <c r="E319" i="9"/>
  <c r="D319" i="9"/>
  <c r="C319" i="9"/>
  <c r="B319" i="9"/>
  <c r="A319" i="9"/>
  <c r="G318" i="9"/>
  <c r="F318" i="9"/>
  <c r="E318" i="9"/>
  <c r="D318" i="9"/>
  <c r="C318" i="9"/>
  <c r="B318" i="9"/>
  <c r="A318" i="9"/>
  <c r="G317" i="9"/>
  <c r="F317" i="9"/>
  <c r="E317" i="9"/>
  <c r="D317" i="9"/>
  <c r="C317" i="9"/>
  <c r="B317" i="9"/>
  <c r="A317" i="9"/>
  <c r="G316" i="9"/>
  <c r="F316" i="9"/>
  <c r="E316" i="9"/>
  <c r="D316" i="9"/>
  <c r="C316" i="9"/>
  <c r="B316" i="9"/>
  <c r="A316" i="9"/>
  <c r="G315" i="9"/>
  <c r="F315" i="9"/>
  <c r="E315" i="9"/>
  <c r="D315" i="9"/>
  <c r="C315" i="9"/>
  <c r="B315" i="9"/>
  <c r="A315" i="9"/>
  <c r="G314" i="9"/>
  <c r="F314" i="9"/>
  <c r="E314" i="9"/>
  <c r="D314" i="9"/>
  <c r="C314" i="9"/>
  <c r="B314" i="9"/>
  <c r="A314" i="9"/>
  <c r="G313" i="9"/>
  <c r="F313" i="9"/>
  <c r="E313" i="9"/>
  <c r="D313" i="9"/>
  <c r="C313" i="9"/>
  <c r="B313" i="9"/>
  <c r="A313" i="9"/>
  <c r="G312" i="9"/>
  <c r="F312" i="9"/>
  <c r="E312" i="9"/>
  <c r="D312" i="9"/>
  <c r="C312" i="9"/>
  <c r="B312" i="9"/>
  <c r="A312" i="9"/>
  <c r="G311" i="9"/>
  <c r="F311" i="9"/>
  <c r="E311" i="9"/>
  <c r="D311" i="9"/>
  <c r="C311" i="9"/>
  <c r="B311" i="9"/>
  <c r="A311" i="9"/>
  <c r="G310" i="9"/>
  <c r="F310" i="9"/>
  <c r="E310" i="9"/>
  <c r="D310" i="9"/>
  <c r="C310" i="9"/>
  <c r="B310" i="9"/>
  <c r="A310" i="9"/>
  <c r="G309" i="9"/>
  <c r="F309" i="9"/>
  <c r="E309" i="9"/>
  <c r="D309" i="9"/>
  <c r="C309" i="9"/>
  <c r="B309" i="9"/>
  <c r="A309" i="9"/>
  <c r="G308" i="9"/>
  <c r="F308" i="9"/>
  <c r="E308" i="9"/>
  <c r="D308" i="9"/>
  <c r="C308" i="9"/>
  <c r="B308" i="9"/>
  <c r="A308" i="9"/>
  <c r="G307" i="9"/>
  <c r="F307" i="9"/>
  <c r="E307" i="9"/>
  <c r="D307" i="9"/>
  <c r="C307" i="9"/>
  <c r="B307" i="9"/>
  <c r="A307" i="9"/>
  <c r="G306" i="9"/>
  <c r="F306" i="9"/>
  <c r="E306" i="9"/>
  <c r="D306" i="9"/>
  <c r="C306" i="9"/>
  <c r="B306" i="9"/>
  <c r="A306" i="9"/>
  <c r="G305" i="9"/>
  <c r="F305" i="9"/>
  <c r="E305" i="9"/>
  <c r="D305" i="9"/>
  <c r="C305" i="9"/>
  <c r="B305" i="9"/>
  <c r="A305" i="9"/>
  <c r="G304" i="9"/>
  <c r="F304" i="9"/>
  <c r="E304" i="9"/>
  <c r="D304" i="9"/>
  <c r="C304" i="9"/>
  <c r="B304" i="9"/>
  <c r="A304" i="9"/>
  <c r="G303" i="9"/>
  <c r="F303" i="9"/>
  <c r="E303" i="9"/>
  <c r="D303" i="9"/>
  <c r="C303" i="9"/>
  <c r="B303" i="9"/>
  <c r="A303" i="9"/>
  <c r="G302" i="9"/>
  <c r="F302" i="9"/>
  <c r="E302" i="9"/>
  <c r="D302" i="9"/>
  <c r="C302" i="9"/>
  <c r="B302" i="9"/>
  <c r="A302" i="9"/>
  <c r="G301" i="9"/>
  <c r="F301" i="9"/>
  <c r="E301" i="9"/>
  <c r="D301" i="9"/>
  <c r="C301" i="9"/>
  <c r="B301" i="9"/>
  <c r="A301" i="9"/>
  <c r="G300" i="9"/>
  <c r="F300" i="9"/>
  <c r="E300" i="9"/>
  <c r="D300" i="9"/>
  <c r="C300" i="9"/>
  <c r="B300" i="9"/>
  <c r="A300" i="9"/>
  <c r="G299" i="9"/>
  <c r="F299" i="9"/>
  <c r="E299" i="9"/>
  <c r="D299" i="9"/>
  <c r="C299" i="9"/>
  <c r="B299" i="9"/>
  <c r="A299" i="9"/>
  <c r="G298" i="9"/>
  <c r="F298" i="9"/>
  <c r="E298" i="9"/>
  <c r="D298" i="9"/>
  <c r="C298" i="9"/>
  <c r="B298" i="9"/>
  <c r="A298" i="9"/>
  <c r="G297" i="9"/>
  <c r="F297" i="9"/>
  <c r="E297" i="9"/>
  <c r="D297" i="9"/>
  <c r="C297" i="9"/>
  <c r="B297" i="9"/>
  <c r="A297" i="9"/>
  <c r="G296" i="9"/>
  <c r="F296" i="9"/>
  <c r="E296" i="9"/>
  <c r="D296" i="9"/>
  <c r="C296" i="9"/>
  <c r="B296" i="9"/>
  <c r="A296" i="9"/>
  <c r="G295" i="9"/>
  <c r="F295" i="9"/>
  <c r="E295" i="9"/>
  <c r="D295" i="9"/>
  <c r="C295" i="9"/>
  <c r="B295" i="9"/>
  <c r="A295" i="9"/>
  <c r="G294" i="9"/>
  <c r="F294" i="9"/>
  <c r="E294" i="9"/>
  <c r="D294" i="9"/>
  <c r="C294" i="9"/>
  <c r="B294" i="9"/>
  <c r="A294" i="9"/>
  <c r="G293" i="9"/>
  <c r="F293" i="9"/>
  <c r="E293" i="9"/>
  <c r="D293" i="9"/>
  <c r="C293" i="9"/>
  <c r="B293" i="9"/>
  <c r="A293" i="9"/>
  <c r="G292" i="9"/>
  <c r="F292" i="9"/>
  <c r="E292" i="9"/>
  <c r="D292" i="9"/>
  <c r="C292" i="9"/>
  <c r="B292" i="9"/>
  <c r="A292" i="9"/>
  <c r="G291" i="9"/>
  <c r="F291" i="9"/>
  <c r="E291" i="9"/>
  <c r="D291" i="9"/>
  <c r="C291" i="9"/>
  <c r="B291" i="9"/>
  <c r="A291" i="9"/>
  <c r="G290" i="9"/>
  <c r="F290" i="9"/>
  <c r="E290" i="9"/>
  <c r="D290" i="9"/>
  <c r="C290" i="9"/>
  <c r="B290" i="9"/>
  <c r="A290" i="9"/>
  <c r="G289" i="9"/>
  <c r="F289" i="9"/>
  <c r="E289" i="9"/>
  <c r="D289" i="9"/>
  <c r="C289" i="9"/>
  <c r="B289" i="9"/>
  <c r="A289" i="9"/>
  <c r="G288" i="9"/>
  <c r="F288" i="9"/>
  <c r="E288" i="9"/>
  <c r="D288" i="9"/>
  <c r="C288" i="9"/>
  <c r="B288" i="9"/>
  <c r="A288" i="9"/>
  <c r="G287" i="9"/>
  <c r="F287" i="9"/>
  <c r="E287" i="9"/>
  <c r="D287" i="9"/>
  <c r="C287" i="9"/>
  <c r="B287" i="9"/>
  <c r="A287" i="9"/>
  <c r="G286" i="9"/>
  <c r="F286" i="9"/>
  <c r="E286" i="9"/>
  <c r="D286" i="9"/>
  <c r="C286" i="9"/>
  <c r="B286" i="9"/>
  <c r="A286" i="9"/>
  <c r="G285" i="9"/>
  <c r="F285" i="9"/>
  <c r="E285" i="9"/>
  <c r="D285" i="9"/>
  <c r="C285" i="9"/>
  <c r="B285" i="9"/>
  <c r="A285" i="9"/>
  <c r="G284" i="9"/>
  <c r="F284" i="9"/>
  <c r="E284" i="9"/>
  <c r="D284" i="9"/>
  <c r="C284" i="9"/>
  <c r="B284" i="9"/>
  <c r="A284" i="9"/>
  <c r="G283" i="9"/>
  <c r="F283" i="9"/>
  <c r="E283" i="9"/>
  <c r="D283" i="9"/>
  <c r="C283" i="9"/>
  <c r="B283" i="9"/>
  <c r="A283" i="9"/>
  <c r="G282" i="9"/>
  <c r="F282" i="9"/>
  <c r="E282" i="9"/>
  <c r="D282" i="9"/>
  <c r="C282" i="9"/>
  <c r="B282" i="9"/>
  <c r="A282" i="9"/>
  <c r="G281" i="9"/>
  <c r="F281" i="9"/>
  <c r="E281" i="9"/>
  <c r="D281" i="9"/>
  <c r="C281" i="9"/>
  <c r="B281" i="9"/>
  <c r="A281" i="9"/>
  <c r="G280" i="9"/>
  <c r="F280" i="9"/>
  <c r="E280" i="9"/>
  <c r="D280" i="9"/>
  <c r="C280" i="9"/>
  <c r="B280" i="9"/>
  <c r="A280" i="9"/>
  <c r="G279" i="9"/>
  <c r="F279" i="9"/>
  <c r="E279" i="9"/>
  <c r="D279" i="9"/>
  <c r="C279" i="9"/>
  <c r="B279" i="9"/>
  <c r="A279" i="9"/>
  <c r="G278" i="9"/>
  <c r="F278" i="9"/>
  <c r="E278" i="9"/>
  <c r="D278" i="9"/>
  <c r="C278" i="9"/>
  <c r="B278" i="9"/>
  <c r="A278" i="9"/>
  <c r="G277" i="9"/>
  <c r="F277" i="9"/>
  <c r="E277" i="9"/>
  <c r="D277" i="9"/>
  <c r="C277" i="9"/>
  <c r="B277" i="9"/>
  <c r="A277" i="9"/>
  <c r="G276" i="9"/>
  <c r="F276" i="9"/>
  <c r="E276" i="9"/>
  <c r="D276" i="9"/>
  <c r="C276" i="9"/>
  <c r="B276" i="9"/>
  <c r="A276" i="9"/>
  <c r="G275" i="9"/>
  <c r="F275" i="9"/>
  <c r="E275" i="9"/>
  <c r="D275" i="9"/>
  <c r="C275" i="9"/>
  <c r="B275" i="9"/>
  <c r="A275" i="9"/>
  <c r="G274" i="9"/>
  <c r="F274" i="9"/>
  <c r="E274" i="9"/>
  <c r="D274" i="9"/>
  <c r="C274" i="9"/>
  <c r="B274" i="9"/>
  <c r="A274" i="9"/>
  <c r="G273" i="9"/>
  <c r="F273" i="9"/>
  <c r="E273" i="9"/>
  <c r="D273" i="9"/>
  <c r="C273" i="9"/>
  <c r="B273" i="9"/>
  <c r="A273" i="9"/>
  <c r="G272" i="9"/>
  <c r="F272" i="9"/>
  <c r="E272" i="9"/>
  <c r="D272" i="9"/>
  <c r="C272" i="9"/>
  <c r="B272" i="9"/>
  <c r="A272" i="9"/>
  <c r="G271" i="9"/>
  <c r="F271" i="9"/>
  <c r="E271" i="9"/>
  <c r="D271" i="9"/>
  <c r="C271" i="9"/>
  <c r="B271" i="9"/>
  <c r="A271" i="9"/>
  <c r="G270" i="9"/>
  <c r="F270" i="9"/>
  <c r="E270" i="9"/>
  <c r="D270" i="9"/>
  <c r="C270" i="9"/>
  <c r="B270" i="9"/>
  <c r="A270" i="9"/>
  <c r="G269" i="9"/>
  <c r="F269" i="9"/>
  <c r="E269" i="9"/>
  <c r="D269" i="9"/>
  <c r="C269" i="9"/>
  <c r="B269" i="9"/>
  <c r="A269" i="9"/>
  <c r="G268" i="9"/>
  <c r="F268" i="9"/>
  <c r="E268" i="9"/>
  <c r="D268" i="9"/>
  <c r="C268" i="9"/>
  <c r="B268" i="9"/>
  <c r="A268" i="9"/>
  <c r="G267" i="9"/>
  <c r="F267" i="9"/>
  <c r="E267" i="9"/>
  <c r="D267" i="9"/>
  <c r="C267" i="9"/>
  <c r="B267" i="9"/>
  <c r="A267" i="9"/>
  <c r="G266" i="9"/>
  <c r="F266" i="9"/>
  <c r="E266" i="9"/>
  <c r="D266" i="9"/>
  <c r="C266" i="9"/>
  <c r="B266" i="9"/>
  <c r="A266" i="9"/>
  <c r="G265" i="9"/>
  <c r="F265" i="9"/>
  <c r="E265" i="9"/>
  <c r="D265" i="9"/>
  <c r="C265" i="9"/>
  <c r="B265" i="9"/>
  <c r="A265" i="9"/>
  <c r="G264" i="9"/>
  <c r="F264" i="9"/>
  <c r="E264" i="9"/>
  <c r="D264" i="9"/>
  <c r="C264" i="9"/>
  <c r="B264" i="9"/>
  <c r="A264" i="9"/>
  <c r="G263" i="9"/>
  <c r="F263" i="9"/>
  <c r="E263" i="9"/>
  <c r="D263" i="9"/>
  <c r="C263" i="9"/>
  <c r="B263" i="9"/>
  <c r="A263" i="9"/>
  <c r="G262" i="9"/>
  <c r="F262" i="9"/>
  <c r="E262" i="9"/>
  <c r="D262" i="9"/>
  <c r="C262" i="9"/>
  <c r="B262" i="9"/>
  <c r="A262" i="9"/>
  <c r="G261" i="9"/>
  <c r="F261" i="9"/>
  <c r="E261" i="9"/>
  <c r="D261" i="9"/>
  <c r="C261" i="9"/>
  <c r="B261" i="9"/>
  <c r="A261" i="9"/>
  <c r="G260" i="9"/>
  <c r="F260" i="9"/>
  <c r="E260" i="9"/>
  <c r="D260" i="9"/>
  <c r="C260" i="9"/>
  <c r="B260" i="9"/>
  <c r="A260" i="9"/>
  <c r="G259" i="9"/>
  <c r="F259" i="9"/>
  <c r="E259" i="9"/>
  <c r="D259" i="9"/>
  <c r="C259" i="9"/>
  <c r="B259" i="9"/>
  <c r="A259" i="9"/>
  <c r="G258" i="9"/>
  <c r="F258" i="9"/>
  <c r="E258" i="9"/>
  <c r="D258" i="9"/>
  <c r="C258" i="9"/>
  <c r="B258" i="9"/>
  <c r="A258" i="9"/>
  <c r="G257" i="9"/>
  <c r="F257" i="9"/>
  <c r="E257" i="9"/>
  <c r="D257" i="9"/>
  <c r="C257" i="9"/>
  <c r="B257" i="9"/>
  <c r="A257" i="9"/>
  <c r="G256" i="9"/>
  <c r="F256" i="9"/>
  <c r="E256" i="9"/>
  <c r="D256" i="9"/>
  <c r="C256" i="9"/>
  <c r="B256" i="9"/>
  <c r="A256" i="9"/>
  <c r="G255" i="9"/>
  <c r="F255" i="9"/>
  <c r="E255" i="9"/>
  <c r="D255" i="9"/>
  <c r="C255" i="9"/>
  <c r="B255" i="9"/>
  <c r="A255" i="9"/>
  <c r="G254" i="9"/>
  <c r="F254" i="9"/>
  <c r="E254" i="9"/>
  <c r="D254" i="9"/>
  <c r="C254" i="9"/>
  <c r="B254" i="9"/>
  <c r="A254" i="9"/>
  <c r="G253" i="9"/>
  <c r="F253" i="9"/>
  <c r="E253" i="9"/>
  <c r="D253" i="9"/>
  <c r="C253" i="9"/>
  <c r="B253" i="9"/>
  <c r="A253" i="9"/>
  <c r="G252" i="9"/>
  <c r="F252" i="9"/>
  <c r="E252" i="9"/>
  <c r="D252" i="9"/>
  <c r="C252" i="9"/>
  <c r="B252" i="9"/>
  <c r="A252" i="9"/>
  <c r="G251" i="9"/>
  <c r="F251" i="9"/>
  <c r="E251" i="9"/>
  <c r="D251" i="9"/>
  <c r="C251" i="9"/>
  <c r="B251" i="9"/>
  <c r="A251" i="9"/>
  <c r="G250" i="9"/>
  <c r="F250" i="9"/>
  <c r="E250" i="9"/>
  <c r="D250" i="9"/>
  <c r="C250" i="9"/>
  <c r="B250" i="9"/>
  <c r="A250" i="9"/>
  <c r="G249" i="9"/>
  <c r="F249" i="9"/>
  <c r="E249" i="9"/>
  <c r="D249" i="9"/>
  <c r="C249" i="9"/>
  <c r="B249" i="9"/>
  <c r="A249" i="9"/>
  <c r="G248" i="9"/>
  <c r="F248" i="9"/>
  <c r="E248" i="9"/>
  <c r="D248" i="9"/>
  <c r="C248" i="9"/>
  <c r="B248" i="9"/>
  <c r="A248" i="9"/>
  <c r="G247" i="9"/>
  <c r="F247" i="9"/>
  <c r="E247" i="9"/>
  <c r="D247" i="9"/>
  <c r="C247" i="9"/>
  <c r="B247" i="9"/>
  <c r="A247" i="9"/>
  <c r="G246" i="9"/>
  <c r="F246" i="9"/>
  <c r="E246" i="9"/>
  <c r="D246" i="9"/>
  <c r="C246" i="9"/>
  <c r="B246" i="9"/>
  <c r="A246" i="9"/>
  <c r="G245" i="9"/>
  <c r="F245" i="9"/>
  <c r="E245" i="9"/>
  <c r="D245" i="9"/>
  <c r="C245" i="9"/>
  <c r="B245" i="9"/>
  <c r="A245" i="9"/>
  <c r="G244" i="9"/>
  <c r="F244" i="9"/>
  <c r="E244" i="9"/>
  <c r="D244" i="9"/>
  <c r="C244" i="9"/>
  <c r="B244" i="9"/>
  <c r="A244" i="9"/>
  <c r="G243" i="9"/>
  <c r="F243" i="9"/>
  <c r="E243" i="9"/>
  <c r="D243" i="9"/>
  <c r="C243" i="9"/>
  <c r="B243" i="9"/>
  <c r="A243" i="9"/>
  <c r="G242" i="9"/>
  <c r="F242" i="9"/>
  <c r="E242" i="9"/>
  <c r="D242" i="9"/>
  <c r="C242" i="9"/>
  <c r="B242" i="9"/>
  <c r="A242" i="9"/>
  <c r="G241" i="9"/>
  <c r="F241" i="9"/>
  <c r="E241" i="9"/>
  <c r="D241" i="9"/>
  <c r="C241" i="9"/>
  <c r="B241" i="9"/>
  <c r="A241" i="9"/>
  <c r="G240" i="9"/>
  <c r="F240" i="9"/>
  <c r="E240" i="9"/>
  <c r="D240" i="9"/>
  <c r="C240" i="9"/>
  <c r="B240" i="9"/>
  <c r="A240" i="9"/>
  <c r="G239" i="9"/>
  <c r="F239" i="9"/>
  <c r="E239" i="9"/>
  <c r="D239" i="9"/>
  <c r="C239" i="9"/>
  <c r="B239" i="9"/>
  <c r="A239" i="9"/>
  <c r="G238" i="9"/>
  <c r="F238" i="9"/>
  <c r="E238" i="9"/>
  <c r="D238" i="9"/>
  <c r="C238" i="9"/>
  <c r="B238" i="9"/>
  <c r="A238" i="9"/>
  <c r="G237" i="9"/>
  <c r="F237" i="9"/>
  <c r="E237" i="9"/>
  <c r="D237" i="9"/>
  <c r="C237" i="9"/>
  <c r="B237" i="9"/>
  <c r="A237" i="9"/>
  <c r="G236" i="9"/>
  <c r="F236" i="9"/>
  <c r="E236" i="9"/>
  <c r="D236" i="9"/>
  <c r="C236" i="9"/>
  <c r="B236" i="9"/>
  <c r="A236" i="9"/>
  <c r="G235" i="9"/>
  <c r="F235" i="9"/>
  <c r="E235" i="9"/>
  <c r="D235" i="9"/>
  <c r="C235" i="9"/>
  <c r="B235" i="9"/>
  <c r="A235" i="9"/>
  <c r="G234" i="9"/>
  <c r="F234" i="9"/>
  <c r="E234" i="9"/>
  <c r="D234" i="9"/>
  <c r="C234" i="9"/>
  <c r="B234" i="9"/>
  <c r="A234" i="9"/>
  <c r="G233" i="9"/>
  <c r="F233" i="9"/>
  <c r="E233" i="9"/>
  <c r="D233" i="9"/>
  <c r="C233" i="9"/>
  <c r="B233" i="9"/>
  <c r="A233" i="9"/>
  <c r="G232" i="9"/>
  <c r="F232" i="9"/>
  <c r="E232" i="9"/>
  <c r="D232" i="9"/>
  <c r="C232" i="9"/>
  <c r="B232" i="9"/>
  <c r="A232" i="9"/>
  <c r="G231" i="9"/>
  <c r="F231" i="9"/>
  <c r="E231" i="9"/>
  <c r="D231" i="9"/>
  <c r="C231" i="9"/>
  <c r="B231" i="9"/>
  <c r="A231" i="9"/>
  <c r="G230" i="9"/>
  <c r="F230" i="9"/>
  <c r="E230" i="9"/>
  <c r="D230" i="9"/>
  <c r="C230" i="9"/>
  <c r="B230" i="9"/>
  <c r="A230" i="9"/>
  <c r="G229" i="9"/>
  <c r="F229" i="9"/>
  <c r="E229" i="9"/>
  <c r="D229" i="9"/>
  <c r="C229" i="9"/>
  <c r="B229" i="9"/>
  <c r="A229" i="9"/>
  <c r="G228" i="9"/>
  <c r="F228" i="9"/>
  <c r="E228" i="9"/>
  <c r="D228" i="9"/>
  <c r="C228" i="9"/>
  <c r="B228" i="9"/>
  <c r="A228" i="9"/>
  <c r="G227" i="9"/>
  <c r="F227" i="9"/>
  <c r="E227" i="9"/>
  <c r="D227" i="9"/>
  <c r="C227" i="9"/>
  <c r="B227" i="9"/>
  <c r="A227" i="9"/>
  <c r="G226" i="9"/>
  <c r="F226" i="9"/>
  <c r="E226" i="9"/>
  <c r="D226" i="9"/>
  <c r="C226" i="9"/>
  <c r="B226" i="9"/>
  <c r="A226" i="9"/>
  <c r="G225" i="9"/>
  <c r="F225" i="9"/>
  <c r="E225" i="9"/>
  <c r="D225" i="9"/>
  <c r="C225" i="9"/>
  <c r="B225" i="9"/>
  <c r="A225" i="9"/>
  <c r="G224" i="9"/>
  <c r="F224" i="9"/>
  <c r="E224" i="9"/>
  <c r="D224" i="9"/>
  <c r="C224" i="9"/>
  <c r="B224" i="9"/>
  <c r="A224" i="9"/>
  <c r="G223" i="9"/>
  <c r="F223" i="9"/>
  <c r="E223" i="9"/>
  <c r="D223" i="9"/>
  <c r="C223" i="9"/>
  <c r="B223" i="9"/>
  <c r="A223" i="9"/>
  <c r="G222" i="9"/>
  <c r="F222" i="9"/>
  <c r="E222" i="9"/>
  <c r="D222" i="9"/>
  <c r="C222" i="9"/>
  <c r="B222" i="9"/>
  <c r="A222" i="9"/>
  <c r="G221" i="9"/>
  <c r="F221" i="9"/>
  <c r="E221" i="9"/>
  <c r="D221" i="9"/>
  <c r="C221" i="9"/>
  <c r="B221" i="9"/>
  <c r="A221" i="9"/>
  <c r="G220" i="9"/>
  <c r="F220" i="9"/>
  <c r="E220" i="9"/>
  <c r="D220" i="9"/>
  <c r="C220" i="9"/>
  <c r="B220" i="9"/>
  <c r="A220" i="9"/>
  <c r="G219" i="9"/>
  <c r="F219" i="9"/>
  <c r="E219" i="9"/>
  <c r="D219" i="9"/>
  <c r="C219" i="9"/>
  <c r="B219" i="9"/>
  <c r="A219" i="9"/>
  <c r="G218" i="9"/>
  <c r="F218" i="9"/>
  <c r="E218" i="9"/>
  <c r="D218" i="9"/>
  <c r="C218" i="9"/>
  <c r="B218" i="9"/>
  <c r="A218" i="9"/>
  <c r="G217" i="9"/>
  <c r="F217" i="9"/>
  <c r="E217" i="9"/>
  <c r="D217" i="9"/>
  <c r="C217" i="9"/>
  <c r="B217" i="9"/>
  <c r="A217" i="9"/>
  <c r="G216" i="9"/>
  <c r="F216" i="9"/>
  <c r="E216" i="9"/>
  <c r="D216" i="9"/>
  <c r="C216" i="9"/>
  <c r="B216" i="9"/>
  <c r="A216" i="9"/>
  <c r="G215" i="9"/>
  <c r="F215" i="9"/>
  <c r="E215" i="9"/>
  <c r="D215" i="9"/>
  <c r="C215" i="9"/>
  <c r="B215" i="9"/>
  <c r="A215" i="9"/>
  <c r="G214" i="9"/>
  <c r="F214" i="9"/>
  <c r="E214" i="9"/>
  <c r="D214" i="9"/>
  <c r="C214" i="9"/>
  <c r="B214" i="9"/>
  <c r="A214" i="9"/>
  <c r="G213" i="9"/>
  <c r="F213" i="9"/>
  <c r="E213" i="9"/>
  <c r="D213" i="9"/>
  <c r="C213" i="9"/>
  <c r="B213" i="9"/>
  <c r="A213" i="9"/>
  <c r="G212" i="9"/>
  <c r="F212" i="9"/>
  <c r="E212" i="9"/>
  <c r="D212" i="9"/>
  <c r="C212" i="9"/>
  <c r="B212" i="9"/>
  <c r="A212" i="9"/>
  <c r="G211" i="9"/>
  <c r="F211" i="9"/>
  <c r="E211" i="9"/>
  <c r="D211" i="9"/>
  <c r="C211" i="9"/>
  <c r="B211" i="9"/>
  <c r="A211" i="9"/>
  <c r="G210" i="9"/>
  <c r="F210" i="9"/>
  <c r="E210" i="9"/>
  <c r="D210" i="9"/>
  <c r="C210" i="9"/>
  <c r="B210" i="9"/>
  <c r="A210" i="9"/>
  <c r="G209" i="9"/>
  <c r="F209" i="9"/>
  <c r="E209" i="9"/>
  <c r="D209" i="9"/>
  <c r="C209" i="9"/>
  <c r="B209" i="9"/>
  <c r="A209" i="9"/>
  <c r="G208" i="9"/>
  <c r="F208" i="9"/>
  <c r="E208" i="9"/>
  <c r="D208" i="9"/>
  <c r="C208" i="9"/>
  <c r="B208" i="9"/>
  <c r="A208" i="9"/>
  <c r="G207" i="9"/>
  <c r="F207" i="9"/>
  <c r="E207" i="9"/>
  <c r="D207" i="9"/>
  <c r="C207" i="9"/>
  <c r="B207" i="9"/>
  <c r="A207" i="9"/>
  <c r="G206" i="9"/>
  <c r="F206" i="9"/>
  <c r="E206" i="9"/>
  <c r="D206" i="9"/>
  <c r="C206" i="9"/>
  <c r="B206" i="9"/>
  <c r="A206" i="9"/>
  <c r="G205" i="9"/>
  <c r="F205" i="9"/>
  <c r="E205" i="9"/>
  <c r="D205" i="9"/>
  <c r="C205" i="9"/>
  <c r="B205" i="9"/>
  <c r="A205" i="9"/>
  <c r="G204" i="9"/>
  <c r="F204" i="9"/>
  <c r="E204" i="9"/>
  <c r="D204" i="9"/>
  <c r="C204" i="9"/>
  <c r="B204" i="9"/>
  <c r="A204" i="9"/>
  <c r="G203" i="9"/>
  <c r="F203" i="9"/>
  <c r="E203" i="9"/>
  <c r="D203" i="9"/>
  <c r="C203" i="9"/>
  <c r="B203" i="9"/>
  <c r="A203" i="9"/>
  <c r="G202" i="9"/>
  <c r="F202" i="9"/>
  <c r="E202" i="9"/>
  <c r="D202" i="9"/>
  <c r="C202" i="9"/>
  <c r="B202" i="9"/>
  <c r="A202" i="9"/>
  <c r="G201" i="9"/>
  <c r="F201" i="9"/>
  <c r="E201" i="9"/>
  <c r="D201" i="9"/>
  <c r="C201" i="9"/>
  <c r="B201" i="9"/>
  <c r="A201" i="9"/>
  <c r="G200" i="9"/>
  <c r="F200" i="9"/>
  <c r="E200" i="9"/>
  <c r="D200" i="9"/>
  <c r="C200" i="9"/>
  <c r="B200" i="9"/>
  <c r="A200" i="9"/>
  <c r="G199" i="9"/>
  <c r="F199" i="9"/>
  <c r="E199" i="9"/>
  <c r="D199" i="9"/>
  <c r="C199" i="9"/>
  <c r="B199" i="9"/>
  <c r="A199" i="9"/>
  <c r="G198" i="9"/>
  <c r="F198" i="9"/>
  <c r="E198" i="9"/>
  <c r="D198" i="9"/>
  <c r="C198" i="9"/>
  <c r="B198" i="9"/>
  <c r="A198" i="9"/>
  <c r="G197" i="9"/>
  <c r="F197" i="9"/>
  <c r="E197" i="9"/>
  <c r="D197" i="9"/>
  <c r="C197" i="9"/>
  <c r="B197" i="9"/>
  <c r="A197" i="9"/>
  <c r="G196" i="9"/>
  <c r="F196" i="9"/>
  <c r="E196" i="9"/>
  <c r="D196" i="9"/>
  <c r="C196" i="9"/>
  <c r="B196" i="9"/>
  <c r="A196" i="9"/>
  <c r="G195" i="9"/>
  <c r="F195" i="9"/>
  <c r="E195" i="9"/>
  <c r="D195" i="9"/>
  <c r="C195" i="9"/>
  <c r="B195" i="9"/>
  <c r="A195" i="9"/>
  <c r="G194" i="9"/>
  <c r="F194" i="9"/>
  <c r="E194" i="9"/>
  <c r="D194" i="9"/>
  <c r="C194" i="9"/>
  <c r="B194" i="9"/>
  <c r="A194" i="9"/>
  <c r="G193" i="9"/>
  <c r="F193" i="9"/>
  <c r="E193" i="9"/>
  <c r="D193" i="9"/>
  <c r="C193" i="9"/>
  <c r="B193" i="9"/>
  <c r="A193" i="9"/>
  <c r="G192" i="9"/>
  <c r="F192" i="9"/>
  <c r="E192" i="9"/>
  <c r="D192" i="9"/>
  <c r="C192" i="9"/>
  <c r="B192" i="9"/>
  <c r="A192" i="9"/>
  <c r="G191" i="9"/>
  <c r="F191" i="9"/>
  <c r="E191" i="9"/>
  <c r="D191" i="9"/>
  <c r="C191" i="9"/>
  <c r="B191" i="9"/>
  <c r="A191" i="9"/>
  <c r="G190" i="9"/>
  <c r="F190" i="9"/>
  <c r="E190" i="9"/>
  <c r="D190" i="9"/>
  <c r="C190" i="9"/>
  <c r="B190" i="9"/>
  <c r="A190" i="9"/>
  <c r="G189" i="9"/>
  <c r="F189" i="9"/>
  <c r="E189" i="9"/>
  <c r="D189" i="9"/>
  <c r="C189" i="9"/>
  <c r="B189" i="9"/>
  <c r="A189" i="9"/>
  <c r="G188" i="9"/>
  <c r="F188" i="9"/>
  <c r="E188" i="9"/>
  <c r="D188" i="9"/>
  <c r="C188" i="9"/>
  <c r="B188" i="9"/>
  <c r="A188" i="9"/>
  <c r="G187" i="9"/>
  <c r="F187" i="9"/>
  <c r="E187" i="9"/>
  <c r="D187" i="9"/>
  <c r="C187" i="9"/>
  <c r="B187" i="9"/>
  <c r="A187" i="9"/>
  <c r="G186" i="9"/>
  <c r="F186" i="9"/>
  <c r="E186" i="9"/>
  <c r="D186" i="9"/>
  <c r="C186" i="9"/>
  <c r="B186" i="9"/>
  <c r="A186" i="9"/>
  <c r="G185" i="9"/>
  <c r="F185" i="9"/>
  <c r="E185" i="9"/>
  <c r="D185" i="9"/>
  <c r="C185" i="9"/>
  <c r="B185" i="9"/>
  <c r="A185" i="9"/>
  <c r="G184" i="9"/>
  <c r="F184" i="9"/>
  <c r="E184" i="9"/>
  <c r="D184" i="9"/>
  <c r="C184" i="9"/>
  <c r="B184" i="9"/>
  <c r="A184" i="9"/>
  <c r="G183" i="9"/>
  <c r="F183" i="9"/>
  <c r="E183" i="9"/>
  <c r="D183" i="9"/>
  <c r="C183" i="9"/>
  <c r="B183" i="9"/>
  <c r="A183" i="9"/>
  <c r="G182" i="9"/>
  <c r="F182" i="9"/>
  <c r="E182" i="9"/>
  <c r="D182" i="9"/>
  <c r="C182" i="9"/>
  <c r="B182" i="9"/>
  <c r="A182" i="9"/>
  <c r="G181" i="9"/>
  <c r="F181" i="9"/>
  <c r="E181" i="9"/>
  <c r="D181" i="9"/>
  <c r="C181" i="9"/>
  <c r="B181" i="9"/>
  <c r="A181" i="9"/>
  <c r="G180" i="9"/>
  <c r="F180" i="9"/>
  <c r="E180" i="9"/>
  <c r="D180" i="9"/>
  <c r="C180" i="9"/>
  <c r="B180" i="9"/>
  <c r="A180" i="9"/>
  <c r="G179" i="9"/>
  <c r="F179" i="9"/>
  <c r="E179" i="9"/>
  <c r="D179" i="9"/>
  <c r="C179" i="9"/>
  <c r="B179" i="9"/>
  <c r="A179" i="9"/>
  <c r="G178" i="9"/>
  <c r="F178" i="9"/>
  <c r="E178" i="9"/>
  <c r="D178" i="9"/>
  <c r="C178" i="9"/>
  <c r="B178" i="9"/>
  <c r="A178" i="9"/>
  <c r="G177" i="9"/>
  <c r="F177" i="9"/>
  <c r="E177" i="9"/>
  <c r="D177" i="9"/>
  <c r="C177" i="9"/>
  <c r="B177" i="9"/>
  <c r="A177" i="9"/>
  <c r="G176" i="9"/>
  <c r="F176" i="9"/>
  <c r="E176" i="9"/>
  <c r="D176" i="9"/>
  <c r="C176" i="9"/>
  <c r="B176" i="9"/>
  <c r="A176" i="9"/>
  <c r="G175" i="9"/>
  <c r="F175" i="9"/>
  <c r="E175" i="9"/>
  <c r="D175" i="9"/>
  <c r="C175" i="9"/>
  <c r="B175" i="9"/>
  <c r="A175" i="9"/>
  <c r="G174" i="9"/>
  <c r="F174" i="9"/>
  <c r="E174" i="9"/>
  <c r="D174" i="9"/>
  <c r="C174" i="9"/>
  <c r="B174" i="9"/>
  <c r="A174" i="9"/>
  <c r="G173" i="9"/>
  <c r="F173" i="9"/>
  <c r="E173" i="9"/>
  <c r="D173" i="9"/>
  <c r="C173" i="9"/>
  <c r="B173" i="9"/>
  <c r="A173" i="9"/>
  <c r="G172" i="9"/>
  <c r="F172" i="9"/>
  <c r="E172" i="9"/>
  <c r="D172" i="9"/>
  <c r="C172" i="9"/>
  <c r="B172" i="9"/>
  <c r="A172" i="9"/>
  <c r="G171" i="9"/>
  <c r="F171" i="9"/>
  <c r="E171" i="9"/>
  <c r="D171" i="9"/>
  <c r="C171" i="9"/>
  <c r="B171" i="9"/>
  <c r="A171" i="9"/>
  <c r="G170" i="9"/>
  <c r="F170" i="9"/>
  <c r="E170" i="9"/>
  <c r="D170" i="9"/>
  <c r="C170" i="9"/>
  <c r="B170" i="9"/>
  <c r="A170" i="9"/>
  <c r="G169" i="9"/>
  <c r="F169" i="9"/>
  <c r="E169" i="9"/>
  <c r="D169" i="9"/>
  <c r="C169" i="9"/>
  <c r="B169" i="9"/>
  <c r="A169" i="9"/>
  <c r="G168" i="9"/>
  <c r="F168" i="9"/>
  <c r="E168" i="9"/>
  <c r="D168" i="9"/>
  <c r="C168" i="9"/>
  <c r="B168" i="9"/>
  <c r="A168" i="9"/>
  <c r="G167" i="9"/>
  <c r="F167" i="9"/>
  <c r="E167" i="9"/>
  <c r="D167" i="9"/>
  <c r="C167" i="9"/>
  <c r="B167" i="9"/>
  <c r="A167" i="9"/>
  <c r="G166" i="9"/>
  <c r="F166" i="9"/>
  <c r="E166" i="9"/>
  <c r="D166" i="9"/>
  <c r="C166" i="9"/>
  <c r="B166" i="9"/>
  <c r="A166" i="9"/>
  <c r="G165" i="9"/>
  <c r="F165" i="9"/>
  <c r="E165" i="9"/>
  <c r="D165" i="9"/>
  <c r="C165" i="9"/>
  <c r="B165" i="9"/>
  <c r="A165" i="9"/>
  <c r="G164" i="9"/>
  <c r="F164" i="9"/>
  <c r="E164" i="9"/>
  <c r="D164" i="9"/>
  <c r="C164" i="9"/>
  <c r="B164" i="9"/>
  <c r="A164" i="9"/>
  <c r="G163" i="9"/>
  <c r="F163" i="9"/>
  <c r="E163" i="9"/>
  <c r="D163" i="9"/>
  <c r="C163" i="9"/>
  <c r="B163" i="9"/>
  <c r="A163" i="9"/>
  <c r="G162" i="9"/>
  <c r="F162" i="9"/>
  <c r="E162" i="9"/>
  <c r="D162" i="9"/>
  <c r="C162" i="9"/>
  <c r="B162" i="9"/>
  <c r="A162" i="9"/>
  <c r="G161" i="9"/>
  <c r="F161" i="9"/>
  <c r="E161" i="9"/>
  <c r="D161" i="9"/>
  <c r="C161" i="9"/>
  <c r="B161" i="9"/>
  <c r="A161" i="9"/>
  <c r="G160" i="9"/>
  <c r="F160" i="9"/>
  <c r="E160" i="9"/>
  <c r="D160" i="9"/>
  <c r="C160" i="9"/>
  <c r="B160" i="9"/>
  <c r="A160" i="9"/>
  <c r="G159" i="9"/>
  <c r="F159" i="9"/>
  <c r="E159" i="9"/>
  <c r="D159" i="9"/>
  <c r="C159" i="9"/>
  <c r="B159" i="9"/>
  <c r="A159" i="9"/>
  <c r="G158" i="9"/>
  <c r="F158" i="9"/>
  <c r="E158" i="9"/>
  <c r="D158" i="9"/>
  <c r="C158" i="9"/>
  <c r="B158" i="9"/>
  <c r="A158" i="9"/>
  <c r="G157" i="9"/>
  <c r="F157" i="9"/>
  <c r="E157" i="9"/>
  <c r="D157" i="9"/>
  <c r="C157" i="9"/>
  <c r="B157" i="9"/>
  <c r="A157" i="9"/>
  <c r="G156" i="9"/>
  <c r="F156" i="9"/>
  <c r="E156" i="9"/>
  <c r="D156" i="9"/>
  <c r="C156" i="9"/>
  <c r="B156" i="9"/>
  <c r="A156" i="9"/>
  <c r="G155" i="9"/>
  <c r="F155" i="9"/>
  <c r="E155" i="9"/>
  <c r="D155" i="9"/>
  <c r="C155" i="9"/>
  <c r="B155" i="9"/>
  <c r="A155" i="9"/>
  <c r="G154" i="9"/>
  <c r="F154" i="9"/>
  <c r="E154" i="9"/>
  <c r="D154" i="9"/>
  <c r="C154" i="9"/>
  <c r="B154" i="9"/>
  <c r="A154" i="9"/>
  <c r="G153" i="9"/>
  <c r="F153" i="9"/>
  <c r="E153" i="9"/>
  <c r="D153" i="9"/>
  <c r="C153" i="9"/>
  <c r="B153" i="9"/>
  <c r="A153" i="9"/>
  <c r="G152" i="9"/>
  <c r="F152" i="9"/>
  <c r="E152" i="9"/>
  <c r="D152" i="9"/>
  <c r="C152" i="9"/>
  <c r="B152" i="9"/>
  <c r="A152" i="9"/>
  <c r="G151" i="9"/>
  <c r="F151" i="9"/>
  <c r="E151" i="9"/>
  <c r="D151" i="9"/>
  <c r="C151" i="9"/>
  <c r="B151" i="9"/>
  <c r="A151" i="9"/>
  <c r="G150" i="9"/>
  <c r="F150" i="9"/>
  <c r="E150" i="9"/>
  <c r="D150" i="9"/>
  <c r="C150" i="9"/>
  <c r="B150" i="9"/>
  <c r="A150" i="9"/>
  <c r="G149" i="9"/>
  <c r="F149" i="9"/>
  <c r="E149" i="9"/>
  <c r="D149" i="9"/>
  <c r="C149" i="9"/>
  <c r="B149" i="9"/>
  <c r="A149" i="9"/>
  <c r="G148" i="9"/>
  <c r="F148" i="9"/>
  <c r="E148" i="9"/>
  <c r="D148" i="9"/>
  <c r="C148" i="9"/>
  <c r="B148" i="9"/>
  <c r="A148" i="9"/>
  <c r="G147" i="9"/>
  <c r="F147" i="9"/>
  <c r="E147" i="9"/>
  <c r="D147" i="9"/>
  <c r="C147" i="9"/>
  <c r="B147" i="9"/>
  <c r="A147" i="9"/>
  <c r="G146" i="9"/>
  <c r="F146" i="9"/>
  <c r="E146" i="9"/>
  <c r="D146" i="9"/>
  <c r="C146" i="9"/>
  <c r="B146" i="9"/>
  <c r="A146" i="9"/>
  <c r="G145" i="9"/>
  <c r="F145" i="9"/>
  <c r="E145" i="9"/>
  <c r="D145" i="9"/>
  <c r="C145" i="9"/>
  <c r="B145" i="9"/>
  <c r="A145" i="9"/>
  <c r="G144" i="9"/>
  <c r="F144" i="9"/>
  <c r="E144" i="9"/>
  <c r="D144" i="9"/>
  <c r="C144" i="9"/>
  <c r="B144" i="9"/>
  <c r="A144" i="9"/>
  <c r="G143" i="9"/>
  <c r="F143" i="9"/>
  <c r="E143" i="9"/>
  <c r="D143" i="9"/>
  <c r="C143" i="9"/>
  <c r="B143" i="9"/>
  <c r="A143" i="9"/>
  <c r="G142" i="9"/>
  <c r="F142" i="9"/>
  <c r="E142" i="9"/>
  <c r="D142" i="9"/>
  <c r="C142" i="9"/>
  <c r="B142" i="9"/>
  <c r="A142" i="9"/>
  <c r="G141" i="9"/>
  <c r="F141" i="9"/>
  <c r="E141" i="9"/>
  <c r="D141" i="9"/>
  <c r="C141" i="9"/>
  <c r="B141" i="9"/>
  <c r="A141" i="9"/>
  <c r="G140" i="9"/>
  <c r="F140" i="9"/>
  <c r="E140" i="9"/>
  <c r="D140" i="9"/>
  <c r="C140" i="9"/>
  <c r="B140" i="9"/>
  <c r="A140" i="9"/>
  <c r="G139" i="9"/>
  <c r="F139" i="9"/>
  <c r="E139" i="9"/>
  <c r="D139" i="9"/>
  <c r="C139" i="9"/>
  <c r="B139" i="9"/>
  <c r="A139" i="9"/>
  <c r="G138" i="9"/>
  <c r="F138" i="9"/>
  <c r="E138" i="9"/>
  <c r="D138" i="9"/>
  <c r="C138" i="9"/>
  <c r="B138" i="9"/>
  <c r="A138" i="9"/>
  <c r="G137" i="9"/>
  <c r="F137" i="9"/>
  <c r="E137" i="9"/>
  <c r="D137" i="9"/>
  <c r="C137" i="9"/>
  <c r="B137" i="9"/>
  <c r="A137" i="9"/>
  <c r="G136" i="9"/>
  <c r="F136" i="9"/>
  <c r="E136" i="9"/>
  <c r="D136" i="9"/>
  <c r="C136" i="9"/>
  <c r="B136" i="9"/>
  <c r="A136" i="9"/>
  <c r="G135" i="9"/>
  <c r="F135" i="9"/>
  <c r="E135" i="9"/>
  <c r="D135" i="9"/>
  <c r="C135" i="9"/>
  <c r="B135" i="9"/>
  <c r="A135" i="9"/>
  <c r="G134" i="9"/>
  <c r="F134" i="9"/>
  <c r="E134" i="9"/>
  <c r="D134" i="9"/>
  <c r="C134" i="9"/>
  <c r="B134" i="9"/>
  <c r="A134" i="9"/>
  <c r="G133" i="9"/>
  <c r="F133" i="9"/>
  <c r="E133" i="9"/>
  <c r="D133" i="9"/>
  <c r="C133" i="9"/>
  <c r="B133" i="9"/>
  <c r="A133" i="9"/>
  <c r="G132" i="9"/>
  <c r="F132" i="9"/>
  <c r="E132" i="9"/>
  <c r="D132" i="9"/>
  <c r="C132" i="9"/>
  <c r="B132" i="9"/>
  <c r="A132" i="9"/>
  <c r="G131" i="9"/>
  <c r="F131" i="9"/>
  <c r="E131" i="9"/>
  <c r="D131" i="9"/>
  <c r="C131" i="9"/>
  <c r="B131" i="9"/>
  <c r="A131" i="9"/>
  <c r="G130" i="9"/>
  <c r="F130" i="9"/>
  <c r="E130" i="9"/>
  <c r="D130" i="9"/>
  <c r="C130" i="9"/>
  <c r="B130" i="9"/>
  <c r="A130" i="9"/>
  <c r="G129" i="9"/>
  <c r="F129" i="9"/>
  <c r="E129" i="9"/>
  <c r="D129" i="9"/>
  <c r="C129" i="9"/>
  <c r="B129" i="9"/>
  <c r="A129" i="9"/>
  <c r="G128" i="9"/>
  <c r="F128" i="9"/>
  <c r="E128" i="9"/>
  <c r="D128" i="9"/>
  <c r="C128" i="9"/>
  <c r="B128" i="9"/>
  <c r="A128" i="9"/>
  <c r="G127" i="9"/>
  <c r="F127" i="9"/>
  <c r="E127" i="9"/>
  <c r="D127" i="9"/>
  <c r="C127" i="9"/>
  <c r="B127" i="9"/>
  <c r="A127" i="9"/>
  <c r="G126" i="9"/>
  <c r="F126" i="9"/>
  <c r="E126" i="9"/>
  <c r="D126" i="9"/>
  <c r="C126" i="9"/>
  <c r="B126" i="9"/>
  <c r="A126" i="9"/>
  <c r="G125" i="9"/>
  <c r="F125" i="9"/>
  <c r="E125" i="9"/>
  <c r="D125" i="9"/>
  <c r="C125" i="9"/>
  <c r="B125" i="9"/>
  <c r="A125" i="9"/>
  <c r="G124" i="9"/>
  <c r="F124" i="9"/>
  <c r="E124" i="9"/>
  <c r="D124" i="9"/>
  <c r="C124" i="9"/>
  <c r="B124" i="9"/>
  <c r="A124" i="9"/>
  <c r="G123" i="9"/>
  <c r="F123" i="9"/>
  <c r="E123" i="9"/>
  <c r="D123" i="9"/>
  <c r="C123" i="9"/>
  <c r="B123" i="9"/>
  <c r="A123" i="9"/>
  <c r="G122" i="9"/>
  <c r="F122" i="9"/>
  <c r="E122" i="9"/>
  <c r="D122" i="9"/>
  <c r="C122" i="9"/>
  <c r="B122" i="9"/>
  <c r="A122" i="9"/>
  <c r="G121" i="9"/>
  <c r="F121" i="9"/>
  <c r="E121" i="9"/>
  <c r="D121" i="9"/>
  <c r="C121" i="9"/>
  <c r="B121" i="9"/>
  <c r="A121" i="9"/>
  <c r="G120" i="9"/>
  <c r="F120" i="9"/>
  <c r="E120" i="9"/>
  <c r="D120" i="9"/>
  <c r="C120" i="9"/>
  <c r="B120" i="9"/>
  <c r="A120" i="9"/>
  <c r="G119" i="9"/>
  <c r="F119" i="9"/>
  <c r="E119" i="9"/>
  <c r="D119" i="9"/>
  <c r="C119" i="9"/>
  <c r="B119" i="9"/>
  <c r="A119" i="9"/>
  <c r="G118" i="9"/>
  <c r="F118" i="9"/>
  <c r="E118" i="9"/>
  <c r="D118" i="9"/>
  <c r="C118" i="9"/>
  <c r="B118" i="9"/>
  <c r="A118" i="9"/>
  <c r="G117" i="9"/>
  <c r="F117" i="9"/>
  <c r="E117" i="9"/>
  <c r="D117" i="9"/>
  <c r="C117" i="9"/>
  <c r="B117" i="9"/>
  <c r="A117" i="9"/>
  <c r="G116" i="9"/>
  <c r="F116" i="9"/>
  <c r="E116" i="9"/>
  <c r="D116" i="9"/>
  <c r="C116" i="9"/>
  <c r="B116" i="9"/>
  <c r="A116" i="9"/>
  <c r="G115" i="9"/>
  <c r="F115" i="9"/>
  <c r="E115" i="9"/>
  <c r="D115" i="9"/>
  <c r="C115" i="9"/>
  <c r="B115" i="9"/>
  <c r="A115" i="9"/>
  <c r="G114" i="9"/>
  <c r="F114" i="9"/>
  <c r="E114" i="9"/>
  <c r="D114" i="9"/>
  <c r="C114" i="9"/>
  <c r="B114" i="9"/>
  <c r="A114" i="9"/>
  <c r="G113" i="9"/>
  <c r="F113" i="9"/>
  <c r="E113" i="9"/>
  <c r="D113" i="9"/>
  <c r="C113" i="9"/>
  <c r="B113" i="9"/>
  <c r="A113" i="9"/>
  <c r="G112" i="9"/>
  <c r="F112" i="9"/>
  <c r="E112" i="9"/>
  <c r="D112" i="9"/>
  <c r="C112" i="9"/>
  <c r="B112" i="9"/>
  <c r="A112" i="9"/>
  <c r="G111" i="9"/>
  <c r="F111" i="9"/>
  <c r="E111" i="9"/>
  <c r="D111" i="9"/>
  <c r="C111" i="9"/>
  <c r="B111" i="9"/>
  <c r="A111" i="9"/>
  <c r="G110" i="9"/>
  <c r="F110" i="9"/>
  <c r="E110" i="9"/>
  <c r="D110" i="9"/>
  <c r="C110" i="9"/>
  <c r="B110" i="9"/>
  <c r="A110" i="9"/>
  <c r="G109" i="9"/>
  <c r="F109" i="9"/>
  <c r="E109" i="9"/>
  <c r="D109" i="9"/>
  <c r="C109" i="9"/>
  <c r="B109" i="9"/>
  <c r="A109" i="9"/>
  <c r="G108" i="9"/>
  <c r="F108" i="9"/>
  <c r="E108" i="9"/>
  <c r="D108" i="9"/>
  <c r="C108" i="9"/>
  <c r="B108" i="9"/>
  <c r="A108" i="9"/>
  <c r="G107" i="9"/>
  <c r="F107" i="9"/>
  <c r="E107" i="9"/>
  <c r="D107" i="9"/>
  <c r="C107" i="9"/>
  <c r="B107" i="9"/>
  <c r="A107" i="9"/>
  <c r="G106" i="9"/>
  <c r="F106" i="9"/>
  <c r="E106" i="9"/>
  <c r="D106" i="9"/>
  <c r="C106" i="9"/>
  <c r="B106" i="9"/>
  <c r="A106" i="9"/>
  <c r="G105" i="9"/>
  <c r="F105" i="9"/>
  <c r="E105" i="9"/>
  <c r="D105" i="9"/>
  <c r="C105" i="9"/>
  <c r="B105" i="9"/>
  <c r="A105" i="9"/>
  <c r="G104" i="9"/>
  <c r="F104" i="9"/>
  <c r="E104" i="9"/>
  <c r="D104" i="9"/>
  <c r="C104" i="9"/>
  <c r="B104" i="9"/>
  <c r="A104" i="9"/>
  <c r="G103" i="9"/>
  <c r="F103" i="9"/>
  <c r="E103" i="9"/>
  <c r="D103" i="9"/>
  <c r="C103" i="9"/>
  <c r="B103" i="9"/>
  <c r="A103" i="9"/>
  <c r="G102" i="9"/>
  <c r="F102" i="9"/>
  <c r="E102" i="9"/>
  <c r="D102" i="9"/>
  <c r="C102" i="9"/>
  <c r="B102" i="9"/>
  <c r="A102" i="9"/>
  <c r="G101" i="9"/>
  <c r="F101" i="9"/>
  <c r="E101" i="9"/>
  <c r="D101" i="9"/>
  <c r="C101" i="9"/>
  <c r="B101" i="9"/>
  <c r="A101" i="9"/>
  <c r="G100" i="9"/>
  <c r="F100" i="9"/>
  <c r="E100" i="9"/>
  <c r="D100" i="9"/>
  <c r="C100" i="9"/>
  <c r="B100" i="9"/>
  <c r="A100" i="9"/>
  <c r="G99" i="9"/>
  <c r="F99" i="9"/>
  <c r="E99" i="9"/>
  <c r="D99" i="9"/>
  <c r="C99" i="9"/>
  <c r="B99" i="9"/>
  <c r="A99" i="9"/>
  <c r="G98" i="9"/>
  <c r="F98" i="9"/>
  <c r="E98" i="9"/>
  <c r="D98" i="9"/>
  <c r="C98" i="9"/>
  <c r="B98" i="9"/>
  <c r="A98" i="9"/>
  <c r="G97" i="9"/>
  <c r="F97" i="9"/>
  <c r="E97" i="9"/>
  <c r="D97" i="9"/>
  <c r="C97" i="9"/>
  <c r="B97" i="9"/>
  <c r="A97" i="9"/>
  <c r="G96" i="9"/>
  <c r="F96" i="9"/>
  <c r="E96" i="9"/>
  <c r="D96" i="9"/>
  <c r="C96" i="9"/>
  <c r="B96" i="9"/>
  <c r="A96" i="9"/>
  <c r="G95" i="9"/>
  <c r="F95" i="9"/>
  <c r="E95" i="9"/>
  <c r="D95" i="9"/>
  <c r="C95" i="9"/>
  <c r="B95" i="9"/>
  <c r="A95" i="9"/>
  <c r="G94" i="9"/>
  <c r="F94" i="9"/>
  <c r="E94" i="9"/>
  <c r="D94" i="9"/>
  <c r="C94" i="9"/>
  <c r="B94" i="9"/>
  <c r="A94" i="9"/>
  <c r="G93" i="9"/>
  <c r="F93" i="9"/>
  <c r="E93" i="9"/>
  <c r="D93" i="9"/>
  <c r="C93" i="9"/>
  <c r="B93" i="9"/>
  <c r="A93" i="9"/>
  <c r="G92" i="9"/>
  <c r="F92" i="9"/>
  <c r="E92" i="9"/>
  <c r="D92" i="9"/>
  <c r="C92" i="9"/>
  <c r="B92" i="9"/>
  <c r="A92" i="9"/>
  <c r="G91" i="9"/>
  <c r="F91" i="9"/>
  <c r="E91" i="9"/>
  <c r="D91" i="9"/>
  <c r="C91" i="9"/>
  <c r="B91" i="9"/>
  <c r="A91" i="9"/>
  <c r="G90" i="9"/>
  <c r="F90" i="9"/>
  <c r="E90" i="9"/>
  <c r="D90" i="9"/>
  <c r="C90" i="9"/>
  <c r="B90" i="9"/>
  <c r="A90" i="9"/>
  <c r="G89" i="9"/>
  <c r="F89" i="9"/>
  <c r="E89" i="9"/>
  <c r="D89" i="9"/>
  <c r="C89" i="9"/>
  <c r="B89" i="9"/>
  <c r="A89" i="9"/>
  <c r="G88" i="9"/>
  <c r="F88" i="9"/>
  <c r="E88" i="9"/>
  <c r="D88" i="9"/>
  <c r="C88" i="9"/>
  <c r="B88" i="9"/>
  <c r="A88" i="9"/>
  <c r="G87" i="9"/>
  <c r="F87" i="9"/>
  <c r="E87" i="9"/>
  <c r="D87" i="9"/>
  <c r="C87" i="9"/>
  <c r="B87" i="9"/>
  <c r="A87" i="9"/>
  <c r="G86" i="9"/>
  <c r="F86" i="9"/>
  <c r="E86" i="9"/>
  <c r="D86" i="9"/>
  <c r="C86" i="9"/>
  <c r="B86" i="9"/>
  <c r="A86" i="9"/>
  <c r="G85" i="9"/>
  <c r="F85" i="9"/>
  <c r="E85" i="9"/>
  <c r="D85" i="9"/>
  <c r="C85" i="9"/>
  <c r="B85" i="9"/>
  <c r="A85" i="9"/>
  <c r="G84" i="9"/>
  <c r="F84" i="9"/>
  <c r="E84" i="9"/>
  <c r="D84" i="9"/>
  <c r="C84" i="9"/>
  <c r="B84" i="9"/>
  <c r="A84" i="9"/>
  <c r="G83" i="9"/>
  <c r="F83" i="9"/>
  <c r="E83" i="9"/>
  <c r="D83" i="9"/>
  <c r="C83" i="9"/>
  <c r="B83" i="9"/>
  <c r="A83" i="9"/>
  <c r="G82" i="9"/>
  <c r="F82" i="9"/>
  <c r="E82" i="9"/>
  <c r="D82" i="9"/>
  <c r="C82" i="9"/>
  <c r="B82" i="9"/>
  <c r="A82" i="9"/>
  <c r="G81" i="9"/>
  <c r="F81" i="9"/>
  <c r="E81" i="9"/>
  <c r="D81" i="9"/>
  <c r="C81" i="9"/>
  <c r="B81" i="9"/>
  <c r="A81" i="9"/>
  <c r="G80" i="9"/>
  <c r="F80" i="9"/>
  <c r="E80" i="9"/>
  <c r="D80" i="9"/>
  <c r="C80" i="9"/>
  <c r="B80" i="9"/>
  <c r="A80" i="9"/>
  <c r="G79" i="9"/>
  <c r="F79" i="9"/>
  <c r="E79" i="9"/>
  <c r="D79" i="9"/>
  <c r="C79" i="9"/>
  <c r="B79" i="9"/>
  <c r="A79" i="9"/>
  <c r="G78" i="9"/>
  <c r="F78" i="9"/>
  <c r="E78" i="9"/>
  <c r="D78" i="9"/>
  <c r="C78" i="9"/>
  <c r="B78" i="9"/>
  <c r="A78" i="9"/>
  <c r="G77" i="9"/>
  <c r="F77" i="9"/>
  <c r="E77" i="9"/>
  <c r="D77" i="9"/>
  <c r="C77" i="9"/>
  <c r="B77" i="9"/>
  <c r="A77" i="9"/>
  <c r="G76" i="9"/>
  <c r="F76" i="9"/>
  <c r="E76" i="9"/>
  <c r="D76" i="9"/>
  <c r="C76" i="9"/>
  <c r="B76" i="9"/>
  <c r="A76" i="9"/>
  <c r="G75" i="9"/>
  <c r="F75" i="9"/>
  <c r="E75" i="9"/>
  <c r="D75" i="9"/>
  <c r="C75" i="9"/>
  <c r="B75" i="9"/>
  <c r="A75" i="9"/>
  <c r="G74" i="9"/>
  <c r="F74" i="9"/>
  <c r="E74" i="9"/>
  <c r="D74" i="9"/>
  <c r="C74" i="9"/>
  <c r="B74" i="9"/>
  <c r="A74" i="9"/>
  <c r="G73" i="9"/>
  <c r="F73" i="9"/>
  <c r="E73" i="9"/>
  <c r="D73" i="9"/>
  <c r="C73" i="9"/>
  <c r="B73" i="9"/>
  <c r="A73" i="9"/>
  <c r="G72" i="9"/>
  <c r="F72" i="9"/>
  <c r="E72" i="9"/>
  <c r="D72" i="9"/>
  <c r="C72" i="9"/>
  <c r="B72" i="9"/>
  <c r="A72" i="9"/>
  <c r="G71" i="9"/>
  <c r="F71" i="9"/>
  <c r="E71" i="9"/>
  <c r="D71" i="9"/>
  <c r="C71" i="9"/>
  <c r="B71" i="9"/>
  <c r="A71" i="9"/>
  <c r="G70" i="9"/>
  <c r="F70" i="9"/>
  <c r="E70" i="9"/>
  <c r="D70" i="9"/>
  <c r="C70" i="9"/>
  <c r="B70" i="9"/>
  <c r="A70" i="9"/>
  <c r="G69" i="9"/>
  <c r="F69" i="9"/>
  <c r="E69" i="9"/>
  <c r="D69" i="9"/>
  <c r="C69" i="9"/>
  <c r="B69" i="9"/>
  <c r="A69" i="9"/>
  <c r="G68" i="9"/>
  <c r="F68" i="9"/>
  <c r="E68" i="9"/>
  <c r="D68" i="9"/>
  <c r="C68" i="9"/>
  <c r="B68" i="9"/>
  <c r="A68" i="9"/>
  <c r="G67" i="9"/>
  <c r="F67" i="9"/>
  <c r="E67" i="9"/>
  <c r="D67" i="9"/>
  <c r="C67" i="9"/>
  <c r="B67" i="9"/>
  <c r="A67" i="9"/>
  <c r="G66" i="9"/>
  <c r="F66" i="9"/>
  <c r="E66" i="9"/>
  <c r="D66" i="9"/>
  <c r="C66" i="9"/>
  <c r="B66" i="9"/>
  <c r="A66" i="9"/>
  <c r="G65" i="9"/>
  <c r="F65" i="9"/>
  <c r="E65" i="9"/>
  <c r="D65" i="9"/>
  <c r="C65" i="9"/>
  <c r="B65" i="9"/>
  <c r="A65" i="9"/>
  <c r="G64" i="9"/>
  <c r="F64" i="9"/>
  <c r="E64" i="9"/>
  <c r="D64" i="9"/>
  <c r="C64" i="9"/>
  <c r="B64" i="9"/>
  <c r="A64" i="9"/>
  <c r="G63" i="9"/>
  <c r="F63" i="9"/>
  <c r="E63" i="9"/>
  <c r="D63" i="9"/>
  <c r="C63" i="9"/>
  <c r="B63" i="9"/>
  <c r="A63" i="9"/>
  <c r="G62" i="9"/>
  <c r="F62" i="9"/>
  <c r="E62" i="9"/>
  <c r="D62" i="9"/>
  <c r="C62" i="9"/>
  <c r="B62" i="9"/>
  <c r="A62" i="9"/>
  <c r="F61" i="9"/>
  <c r="E61" i="9"/>
  <c r="A61" i="9"/>
  <c r="F60" i="9"/>
  <c r="E60" i="9"/>
  <c r="A60" i="9"/>
  <c r="F59" i="9"/>
  <c r="E59" i="9"/>
  <c r="A59" i="9"/>
  <c r="F58" i="9"/>
  <c r="E58" i="9"/>
  <c r="A58" i="9"/>
  <c r="F57" i="9"/>
  <c r="E57" i="9"/>
  <c r="A57" i="9"/>
  <c r="F56" i="9"/>
  <c r="E56" i="9"/>
  <c r="A56" i="9"/>
  <c r="F55" i="9"/>
  <c r="E55" i="9"/>
  <c r="A55" i="9"/>
  <c r="F54" i="9"/>
  <c r="E54" i="9"/>
  <c r="A54" i="9"/>
  <c r="F53" i="9"/>
  <c r="E53" i="9"/>
  <c r="A53" i="9"/>
  <c r="F52" i="9"/>
  <c r="E52" i="9"/>
  <c r="A52" i="9"/>
  <c r="F51" i="9"/>
  <c r="E51" i="9"/>
  <c r="A51" i="9"/>
  <c r="F50" i="9"/>
  <c r="E50" i="9"/>
  <c r="A50" i="9"/>
  <c r="F49" i="9"/>
  <c r="E49" i="9"/>
  <c r="A49" i="9"/>
  <c r="F48" i="9"/>
  <c r="E48" i="9"/>
  <c r="A48" i="9"/>
  <c r="F47" i="9"/>
  <c r="E47" i="9"/>
  <c r="A47" i="9"/>
  <c r="F46" i="9"/>
  <c r="E46" i="9"/>
  <c r="A46" i="9"/>
  <c r="F45" i="9"/>
  <c r="E45" i="9"/>
  <c r="A45" i="9"/>
  <c r="F44" i="9"/>
  <c r="E44" i="9"/>
  <c r="A44" i="9"/>
  <c r="F43" i="9"/>
  <c r="E43" i="9"/>
  <c r="A43" i="9"/>
  <c r="F42" i="9"/>
  <c r="E42" i="9"/>
  <c r="A42" i="9"/>
  <c r="F41" i="9"/>
  <c r="E41" i="9"/>
  <c r="A41" i="9"/>
  <c r="F40" i="9"/>
  <c r="E40" i="9"/>
  <c r="A40" i="9"/>
  <c r="F39" i="9"/>
  <c r="E39" i="9"/>
  <c r="A39" i="9"/>
  <c r="F38" i="9"/>
  <c r="E38" i="9"/>
  <c r="A38" i="9"/>
  <c r="F37" i="9"/>
  <c r="E37" i="9"/>
  <c r="A37" i="9"/>
  <c r="F36" i="9"/>
  <c r="E36" i="9"/>
  <c r="A36" i="9"/>
  <c r="F35" i="9"/>
  <c r="E35" i="9"/>
  <c r="A35" i="9"/>
  <c r="F34" i="9"/>
  <c r="E34" i="9"/>
  <c r="A34" i="9"/>
  <c r="F33" i="9"/>
  <c r="E33" i="9"/>
  <c r="A33" i="9"/>
  <c r="F32" i="9"/>
  <c r="E32" i="9"/>
  <c r="A32" i="9"/>
  <c r="F31" i="9"/>
  <c r="E31" i="9"/>
  <c r="A31" i="9"/>
  <c r="F30" i="9"/>
  <c r="E30" i="9"/>
  <c r="A30" i="9"/>
  <c r="F29" i="9"/>
  <c r="E29" i="9"/>
  <c r="A29" i="9"/>
  <c r="F28" i="9"/>
  <c r="E28" i="9"/>
  <c r="A28" i="9"/>
  <c r="F27" i="9"/>
  <c r="E27" i="9"/>
  <c r="A27" i="9"/>
  <c r="F26" i="9"/>
  <c r="E26" i="9"/>
  <c r="A26" i="9"/>
  <c r="F25" i="9"/>
  <c r="E25" i="9"/>
  <c r="A25" i="9"/>
  <c r="F24" i="9"/>
  <c r="E24" i="9"/>
  <c r="A24" i="9"/>
  <c r="F23" i="9"/>
  <c r="E23" i="9"/>
  <c r="A23" i="9"/>
  <c r="F22" i="9"/>
  <c r="E22" i="9"/>
  <c r="A22" i="9"/>
  <c r="F21" i="9"/>
  <c r="E21" i="9"/>
  <c r="A21" i="9"/>
  <c r="F20" i="9"/>
  <c r="E20" i="9"/>
  <c r="A20" i="9"/>
  <c r="F19" i="9"/>
  <c r="E19" i="9"/>
  <c r="A19" i="9"/>
  <c r="F18" i="9"/>
  <c r="E18" i="9"/>
  <c r="A18" i="9"/>
  <c r="F17" i="9"/>
  <c r="E17" i="9"/>
  <c r="A17" i="9"/>
  <c r="F16" i="9"/>
  <c r="E16" i="9"/>
  <c r="A16" i="9"/>
  <c r="F15" i="9"/>
  <c r="E15" i="9"/>
  <c r="A15" i="9"/>
  <c r="F14" i="9"/>
  <c r="E14" i="9"/>
  <c r="A14" i="9"/>
  <c r="F13" i="9"/>
  <c r="E13" i="9"/>
  <c r="A13" i="9"/>
  <c r="F12" i="9"/>
  <c r="E12" i="9"/>
  <c r="A12" i="9"/>
  <c r="F11" i="9"/>
  <c r="E11" i="9"/>
  <c r="A11" i="9"/>
  <c r="F10" i="9"/>
  <c r="E10" i="9"/>
  <c r="A10" i="9"/>
  <c r="F9" i="9"/>
  <c r="E9" i="9"/>
  <c r="A9" i="9"/>
  <c r="F8" i="9"/>
  <c r="E8" i="9"/>
  <c r="A8" i="9"/>
  <c r="F7" i="9"/>
  <c r="E7" i="9"/>
  <c r="A7" i="9"/>
  <c r="F6" i="9"/>
  <c r="E6" i="9"/>
  <c r="A6" i="9"/>
  <c r="F5" i="9"/>
  <c r="E5" i="9"/>
  <c r="A5" i="9"/>
  <c r="F4" i="9"/>
  <c r="E4" i="9"/>
  <c r="A4" i="9"/>
  <c r="F3" i="9"/>
  <c r="E3" i="9"/>
  <c r="A3" i="9"/>
  <c r="I53" i="18"/>
  <c r="H53" i="18"/>
  <c r="C53" i="18"/>
  <c r="I52" i="18"/>
  <c r="H52" i="18"/>
  <c r="C52" i="18"/>
  <c r="I51" i="18"/>
  <c r="H51" i="18"/>
  <c r="C51" i="18"/>
  <c r="I50" i="18"/>
  <c r="H50" i="18"/>
  <c r="C50" i="18"/>
  <c r="I49" i="18"/>
  <c r="H49" i="18"/>
  <c r="C49" i="18"/>
  <c r="I48" i="18"/>
  <c r="H48" i="18"/>
  <c r="C48" i="18"/>
  <c r="I47" i="18"/>
  <c r="H47" i="18"/>
  <c r="C47" i="18"/>
  <c r="I46" i="18"/>
  <c r="H46" i="18"/>
  <c r="C46" i="18"/>
  <c r="I45" i="18"/>
  <c r="H45" i="18"/>
  <c r="C45" i="18"/>
  <c r="I44" i="18"/>
  <c r="H44" i="18"/>
  <c r="C44" i="18"/>
  <c r="I43" i="18"/>
  <c r="H43" i="18"/>
  <c r="C43" i="18"/>
  <c r="I42" i="18"/>
  <c r="H42" i="18"/>
  <c r="C42" i="18"/>
  <c r="I41" i="18"/>
  <c r="H41" i="18"/>
  <c r="C41" i="18"/>
  <c r="I40" i="18"/>
  <c r="H40" i="18"/>
  <c r="C40" i="18"/>
  <c r="I39" i="18"/>
  <c r="H39" i="18"/>
  <c r="C39" i="18"/>
  <c r="I38" i="18"/>
  <c r="H38" i="18"/>
  <c r="C38" i="18"/>
  <c r="I37" i="18"/>
  <c r="H37" i="18"/>
  <c r="C37" i="18"/>
  <c r="I36" i="18"/>
  <c r="H36" i="18"/>
  <c r="C36" i="18"/>
  <c r="I35" i="18"/>
  <c r="H35" i="18"/>
  <c r="C35" i="18"/>
  <c r="I34" i="18"/>
  <c r="H34" i="18"/>
  <c r="C34" i="18"/>
  <c r="I33" i="18"/>
  <c r="H33" i="18"/>
  <c r="C33" i="18"/>
  <c r="I32" i="18"/>
  <c r="H32" i="18"/>
  <c r="C32" i="18"/>
  <c r="I31" i="18"/>
  <c r="H31" i="18"/>
  <c r="C31" i="18"/>
  <c r="I30" i="18"/>
  <c r="H30" i="18"/>
  <c r="C30" i="18"/>
  <c r="I29" i="18"/>
  <c r="H29" i="18"/>
  <c r="C29" i="18"/>
  <c r="I28" i="18"/>
  <c r="H28" i="18"/>
  <c r="C28" i="18"/>
  <c r="I27" i="18"/>
  <c r="H27" i="18"/>
  <c r="C27" i="18"/>
  <c r="I26" i="18"/>
  <c r="H26" i="18"/>
  <c r="C26" i="18"/>
  <c r="I25" i="18"/>
  <c r="H25" i="18"/>
  <c r="C25" i="18"/>
  <c r="I24" i="18"/>
  <c r="H24" i="18"/>
  <c r="C24" i="18"/>
  <c r="I23" i="18"/>
  <c r="H23" i="18"/>
  <c r="C23" i="18"/>
  <c r="I22" i="18"/>
  <c r="H22" i="18"/>
  <c r="C22" i="18"/>
  <c r="I21" i="18"/>
  <c r="H21" i="18"/>
  <c r="C21" i="18"/>
  <c r="I20" i="18"/>
  <c r="H20" i="18"/>
  <c r="C20" i="18"/>
  <c r="I19" i="18"/>
  <c r="H19" i="18"/>
  <c r="C19" i="18"/>
  <c r="I18" i="18"/>
  <c r="H18" i="18"/>
  <c r="C18" i="18"/>
  <c r="I17" i="18"/>
  <c r="H17" i="18"/>
  <c r="C17" i="18"/>
  <c r="I16" i="18"/>
  <c r="H16" i="18"/>
  <c r="C16" i="18"/>
  <c r="I15" i="18"/>
  <c r="H15" i="18"/>
  <c r="C15" i="18"/>
  <c r="I14" i="18"/>
  <c r="H14" i="18"/>
  <c r="C14" i="18"/>
  <c r="I13" i="18"/>
  <c r="H13" i="18"/>
  <c r="C13" i="18"/>
  <c r="I12" i="18"/>
  <c r="H12" i="18"/>
  <c r="C12" i="18"/>
  <c r="I11" i="18"/>
  <c r="H11" i="18"/>
  <c r="C11" i="18"/>
  <c r="I10" i="18"/>
  <c r="H10" i="18"/>
  <c r="C10" i="18"/>
  <c r="I9" i="18"/>
  <c r="H9" i="18"/>
  <c r="C9" i="18"/>
  <c r="I8" i="18"/>
  <c r="H8" i="18"/>
  <c r="C8" i="18"/>
  <c r="I7" i="18"/>
  <c r="H7" i="18"/>
  <c r="C7" i="18"/>
  <c r="I6" i="18"/>
  <c r="H6" i="18"/>
  <c r="C6" i="18"/>
  <c r="I5" i="18"/>
  <c r="H5" i="18"/>
  <c r="C5" i="18"/>
  <c r="J53" i="18" l="1"/>
  <c r="J6" i="18"/>
  <c r="J8" i="18"/>
  <c r="J10" i="18"/>
  <c r="J5" i="18"/>
  <c r="J7" i="18"/>
  <c r="J9" i="18"/>
  <c r="J12" i="18"/>
  <c r="J14" i="18"/>
  <c r="J16" i="18"/>
  <c r="J18" i="18"/>
  <c r="J20" i="18"/>
  <c r="J22" i="18"/>
  <c r="J24" i="18"/>
  <c r="J26" i="18"/>
  <c r="J28" i="18"/>
  <c r="J30" i="18"/>
  <c r="J32" i="18"/>
  <c r="J34" i="18"/>
  <c r="J36" i="18"/>
  <c r="J38" i="18"/>
  <c r="J40" i="18"/>
  <c r="J42" i="18"/>
  <c r="J44" i="18"/>
  <c r="J46" i="18"/>
  <c r="J48" i="18"/>
  <c r="J50" i="18"/>
  <c r="J52" i="18"/>
  <c r="J11" i="18"/>
  <c r="J13" i="18"/>
  <c r="J15" i="18"/>
  <c r="J17" i="18"/>
  <c r="J19" i="18"/>
  <c r="J21" i="18"/>
  <c r="J23" i="18"/>
  <c r="J25" i="18"/>
  <c r="J27" i="18"/>
  <c r="J29" i="18"/>
  <c r="J31" i="18"/>
  <c r="J33" i="18"/>
  <c r="J35" i="18"/>
  <c r="J37" i="18"/>
  <c r="J39" i="18"/>
  <c r="J41" i="18"/>
  <c r="J43" i="18"/>
  <c r="J45" i="18"/>
  <c r="J47" i="18"/>
  <c r="J49" i="18"/>
  <c r="J51" i="18"/>
  <c r="S753" i="18" l="1"/>
  <c r="S731" i="18"/>
  <c r="S732" i="18"/>
  <c r="S733" i="18"/>
  <c r="S734" i="18"/>
  <c r="S735" i="18"/>
  <c r="S736" i="18"/>
  <c r="S737" i="18"/>
  <c r="S738" i="18"/>
  <c r="S739" i="18"/>
  <c r="S740" i="18"/>
  <c r="S741" i="18"/>
  <c r="S742" i="18"/>
  <c r="S743" i="18"/>
  <c r="S744" i="18"/>
  <c r="S745" i="18"/>
  <c r="S746" i="18"/>
  <c r="S747" i="18"/>
  <c r="T747" i="18" s="1"/>
  <c r="S748" i="18"/>
  <c r="S749" i="18"/>
  <c r="S750" i="18"/>
  <c r="S751" i="18"/>
  <c r="S752" i="18"/>
  <c r="S730" i="18"/>
  <c r="S3" i="18"/>
  <c r="S4" i="18"/>
  <c r="S5" i="18"/>
  <c r="S6" i="18"/>
  <c r="S7" i="18"/>
  <c r="S8" i="18"/>
  <c r="S9" i="18"/>
  <c r="S10" i="18"/>
  <c r="S11" i="18"/>
  <c r="S12" i="18"/>
  <c r="S13" i="18"/>
  <c r="S14" i="18"/>
  <c r="S15" i="18"/>
  <c r="S16" i="18"/>
  <c r="S17" i="18"/>
  <c r="S18" i="18"/>
  <c r="S19" i="18"/>
  <c r="S20" i="18"/>
  <c r="S21" i="18"/>
  <c r="S22" i="18"/>
  <c r="S23" i="18"/>
  <c r="S24" i="18"/>
  <c r="S25" i="18"/>
  <c r="S26" i="18"/>
  <c r="S27" i="18"/>
  <c r="S28" i="18"/>
  <c r="S29" i="18"/>
  <c r="S30" i="18"/>
  <c r="S31" i="18"/>
  <c r="S32" i="18"/>
  <c r="S33" i="18"/>
  <c r="S34" i="18"/>
  <c r="S35" i="18"/>
  <c r="S36" i="18"/>
  <c r="S37" i="18"/>
  <c r="S38" i="18"/>
  <c r="S39" i="18"/>
  <c r="S40" i="18"/>
  <c r="S41" i="18"/>
  <c r="S42" i="18"/>
  <c r="S43" i="18"/>
  <c r="S44" i="18"/>
  <c r="S45" i="18"/>
  <c r="S46" i="18"/>
  <c r="S47" i="18"/>
  <c r="S48" i="18"/>
  <c r="S49" i="18"/>
  <c r="S50" i="18"/>
  <c r="S51" i="18"/>
  <c r="S52" i="18"/>
  <c r="S53" i="18"/>
  <c r="S54" i="18"/>
  <c r="S55" i="18"/>
  <c r="S56" i="18"/>
  <c r="S57" i="18"/>
  <c r="S58" i="18"/>
  <c r="S59" i="18"/>
  <c r="S60" i="18"/>
  <c r="S61" i="18"/>
  <c r="S62" i="18"/>
  <c r="S63" i="18"/>
  <c r="S64" i="18"/>
  <c r="S65" i="18"/>
  <c r="R65" i="18" s="1"/>
  <c r="S66" i="18"/>
  <c r="R66" i="18" s="1"/>
  <c r="S67" i="18"/>
  <c r="R67" i="18" s="1"/>
  <c r="S68" i="18"/>
  <c r="R68" i="18" s="1"/>
  <c r="S69" i="18"/>
  <c r="R69" i="18" s="1"/>
  <c r="S70" i="18"/>
  <c r="R70" i="18" s="1"/>
  <c r="S71" i="18"/>
  <c r="R71" i="18" s="1"/>
  <c r="S72" i="18"/>
  <c r="R72" i="18" s="1"/>
  <c r="S73" i="18"/>
  <c r="R73" i="18" s="1"/>
  <c r="S74" i="18"/>
  <c r="R74" i="18" s="1"/>
  <c r="S75" i="18"/>
  <c r="R75" i="18" s="1"/>
  <c r="S76" i="18"/>
  <c r="R76" i="18" s="1"/>
  <c r="S77" i="18"/>
  <c r="R77" i="18" s="1"/>
  <c r="S78" i="18"/>
  <c r="R78" i="18" s="1"/>
  <c r="S79" i="18"/>
  <c r="R79" i="18" s="1"/>
  <c r="S80" i="18"/>
  <c r="R80" i="18" s="1"/>
  <c r="S81" i="18"/>
  <c r="R81" i="18" s="1"/>
  <c r="S82" i="18"/>
  <c r="R82" i="18" s="1"/>
  <c r="S83" i="18"/>
  <c r="R83" i="18" s="1"/>
  <c r="S84" i="18"/>
  <c r="R84" i="18" s="1"/>
  <c r="S85" i="18"/>
  <c r="R85" i="18" s="1"/>
  <c r="S86" i="18"/>
  <c r="R86" i="18" s="1"/>
  <c r="S87" i="18"/>
  <c r="R87" i="18" s="1"/>
  <c r="S88" i="18"/>
  <c r="R88" i="18" s="1"/>
  <c r="S89" i="18"/>
  <c r="R89" i="18" s="1"/>
  <c r="S90" i="18"/>
  <c r="R90" i="18" s="1"/>
  <c r="S91" i="18"/>
  <c r="R91" i="18" s="1"/>
  <c r="S92" i="18"/>
  <c r="R92" i="18" s="1"/>
  <c r="S93" i="18"/>
  <c r="R93" i="18" s="1"/>
  <c r="S94" i="18"/>
  <c r="R94" i="18" s="1"/>
  <c r="S95" i="18"/>
  <c r="R95" i="18" s="1"/>
  <c r="S96" i="18"/>
  <c r="R96" i="18" s="1"/>
  <c r="S97" i="18"/>
  <c r="R97" i="18" s="1"/>
  <c r="S98" i="18"/>
  <c r="R98" i="18" s="1"/>
  <c r="S99" i="18"/>
  <c r="R99" i="18" s="1"/>
  <c r="S100" i="18"/>
  <c r="R100" i="18" s="1"/>
  <c r="S101" i="18"/>
  <c r="R101" i="18" s="1"/>
  <c r="S102" i="18"/>
  <c r="R102" i="18" s="1"/>
  <c r="S103" i="18"/>
  <c r="R103" i="18" s="1"/>
  <c r="S104" i="18"/>
  <c r="R104" i="18" s="1"/>
  <c r="S105" i="18"/>
  <c r="R105" i="18" s="1"/>
  <c r="S106" i="18"/>
  <c r="R106" i="18" s="1"/>
  <c r="S107" i="18"/>
  <c r="R107" i="18" s="1"/>
  <c r="S108" i="18"/>
  <c r="R108" i="18" s="1"/>
  <c r="S109" i="18"/>
  <c r="R109" i="18" s="1"/>
  <c r="S110" i="18"/>
  <c r="R110" i="18" s="1"/>
  <c r="S111" i="18"/>
  <c r="R111" i="18" s="1"/>
  <c r="S112" i="18"/>
  <c r="R112" i="18" s="1"/>
  <c r="S113" i="18"/>
  <c r="R113" i="18" s="1"/>
  <c r="S114" i="18"/>
  <c r="R114" i="18" s="1"/>
  <c r="S115" i="18"/>
  <c r="R115" i="18" s="1"/>
  <c r="S116" i="18"/>
  <c r="R116" i="18" s="1"/>
  <c r="S117" i="18"/>
  <c r="R117" i="18" s="1"/>
  <c r="S118" i="18"/>
  <c r="R118" i="18" s="1"/>
  <c r="S119" i="18"/>
  <c r="R119" i="18" s="1"/>
  <c r="S120" i="18"/>
  <c r="R120" i="18" s="1"/>
  <c r="S121" i="18"/>
  <c r="R121" i="18" s="1"/>
  <c r="S122" i="18"/>
  <c r="R122" i="18" s="1"/>
  <c r="S123" i="18"/>
  <c r="R123" i="18" s="1"/>
  <c r="S124" i="18"/>
  <c r="R124" i="18" s="1"/>
  <c r="S125" i="18"/>
  <c r="R125" i="18" s="1"/>
  <c r="S126" i="18"/>
  <c r="R126" i="18" s="1"/>
  <c r="S127" i="18"/>
  <c r="R127" i="18" s="1"/>
  <c r="S128" i="18"/>
  <c r="R128" i="18" s="1"/>
  <c r="S129" i="18"/>
  <c r="R129" i="18" s="1"/>
  <c r="S130" i="18"/>
  <c r="R130" i="18" s="1"/>
  <c r="S131" i="18"/>
  <c r="R131" i="18" s="1"/>
  <c r="S132" i="18"/>
  <c r="R132" i="18" s="1"/>
  <c r="S133" i="18"/>
  <c r="R133" i="18" s="1"/>
  <c r="S134" i="18"/>
  <c r="R134" i="18" s="1"/>
  <c r="S135" i="18"/>
  <c r="R135" i="18" s="1"/>
  <c r="S136" i="18"/>
  <c r="R136" i="18" s="1"/>
  <c r="S137" i="18"/>
  <c r="R137" i="18" s="1"/>
  <c r="S138" i="18"/>
  <c r="R138" i="18" s="1"/>
  <c r="S139" i="18"/>
  <c r="R139" i="18" s="1"/>
  <c r="S140" i="18"/>
  <c r="R140" i="18" s="1"/>
  <c r="S141" i="18"/>
  <c r="R141" i="18" s="1"/>
  <c r="S142" i="18"/>
  <c r="R142" i="18" s="1"/>
  <c r="S143" i="18"/>
  <c r="R143" i="18" s="1"/>
  <c r="S144" i="18"/>
  <c r="R144" i="18" s="1"/>
  <c r="S145" i="18"/>
  <c r="R145" i="18" s="1"/>
  <c r="S146" i="18"/>
  <c r="R146" i="18" s="1"/>
  <c r="S147" i="18"/>
  <c r="R147" i="18" s="1"/>
  <c r="S148" i="18"/>
  <c r="R148" i="18" s="1"/>
  <c r="S149" i="18"/>
  <c r="R149" i="18" s="1"/>
  <c r="S150" i="18"/>
  <c r="R150" i="18" s="1"/>
  <c r="S151" i="18"/>
  <c r="R151" i="18" s="1"/>
  <c r="S152" i="18"/>
  <c r="R152" i="18" s="1"/>
  <c r="S153" i="18"/>
  <c r="R153" i="18" s="1"/>
  <c r="S154" i="18"/>
  <c r="R154" i="18" s="1"/>
  <c r="S155" i="18"/>
  <c r="R155" i="18" s="1"/>
  <c r="S156" i="18"/>
  <c r="R156" i="18" s="1"/>
  <c r="S157" i="18"/>
  <c r="R157" i="18" s="1"/>
  <c r="S158" i="18"/>
  <c r="R158" i="18" s="1"/>
  <c r="S159" i="18"/>
  <c r="R159" i="18" s="1"/>
  <c r="S160" i="18"/>
  <c r="R160" i="18" s="1"/>
  <c r="S161" i="18"/>
  <c r="R161" i="18" s="1"/>
  <c r="S162" i="18"/>
  <c r="R162" i="18" s="1"/>
  <c r="S163" i="18"/>
  <c r="R163" i="18" s="1"/>
  <c r="S164" i="18"/>
  <c r="R164" i="18" s="1"/>
  <c r="S165" i="18"/>
  <c r="R165" i="18" s="1"/>
  <c r="S166" i="18"/>
  <c r="R166" i="18" s="1"/>
  <c r="S167" i="18"/>
  <c r="R167" i="18" s="1"/>
  <c r="S168" i="18"/>
  <c r="R168" i="18" s="1"/>
  <c r="S169" i="18"/>
  <c r="R169" i="18" s="1"/>
  <c r="S170" i="18"/>
  <c r="R170" i="18" s="1"/>
  <c r="S171" i="18"/>
  <c r="R171" i="18" s="1"/>
  <c r="S172" i="18"/>
  <c r="R172" i="18" s="1"/>
  <c r="S173" i="18"/>
  <c r="R173" i="18" s="1"/>
  <c r="S174" i="18"/>
  <c r="R174" i="18" s="1"/>
  <c r="S175" i="18"/>
  <c r="R175" i="18" s="1"/>
  <c r="S176" i="18"/>
  <c r="R176" i="18" s="1"/>
  <c r="S177" i="18"/>
  <c r="R177" i="18" s="1"/>
  <c r="S178" i="18"/>
  <c r="R178" i="18" s="1"/>
  <c r="S179" i="18"/>
  <c r="R179" i="18" s="1"/>
  <c r="S180" i="18"/>
  <c r="R180" i="18" s="1"/>
  <c r="S181" i="18"/>
  <c r="R181" i="18" s="1"/>
  <c r="S182" i="18"/>
  <c r="R182" i="18" s="1"/>
  <c r="S183" i="18"/>
  <c r="R183" i="18" s="1"/>
  <c r="S184" i="18"/>
  <c r="R184" i="18" s="1"/>
  <c r="S185" i="18"/>
  <c r="R185" i="18" s="1"/>
  <c r="S186" i="18"/>
  <c r="R186" i="18" s="1"/>
  <c r="S187" i="18"/>
  <c r="R187" i="18" s="1"/>
  <c r="S188" i="18"/>
  <c r="R188" i="18" s="1"/>
  <c r="S189" i="18"/>
  <c r="R189" i="18" s="1"/>
  <c r="S190" i="18"/>
  <c r="R190" i="18" s="1"/>
  <c r="S191" i="18"/>
  <c r="R191" i="18" s="1"/>
  <c r="S192" i="18"/>
  <c r="R192" i="18" s="1"/>
  <c r="S193" i="18"/>
  <c r="R193" i="18" s="1"/>
  <c r="S194" i="18"/>
  <c r="R194" i="18" s="1"/>
  <c r="S195" i="18"/>
  <c r="R195" i="18" s="1"/>
  <c r="S196" i="18"/>
  <c r="R196" i="18" s="1"/>
  <c r="S197" i="18"/>
  <c r="R197" i="18" s="1"/>
  <c r="S198" i="18"/>
  <c r="R198" i="18" s="1"/>
  <c r="S199" i="18"/>
  <c r="R199" i="18" s="1"/>
  <c r="S200" i="18"/>
  <c r="R200" i="18" s="1"/>
  <c r="S201" i="18"/>
  <c r="R201" i="18" s="1"/>
  <c r="S202" i="18"/>
  <c r="R202" i="18" s="1"/>
  <c r="S203" i="18"/>
  <c r="R203" i="18" s="1"/>
  <c r="S204" i="18"/>
  <c r="R204" i="18" s="1"/>
  <c r="S205" i="18"/>
  <c r="R205" i="18" s="1"/>
  <c r="S206" i="18"/>
  <c r="R206" i="18" s="1"/>
  <c r="S207" i="18"/>
  <c r="R207" i="18" s="1"/>
  <c r="S208" i="18"/>
  <c r="R208" i="18" s="1"/>
  <c r="S209" i="18"/>
  <c r="R209" i="18" s="1"/>
  <c r="S210" i="18"/>
  <c r="R210" i="18" s="1"/>
  <c r="S211" i="18"/>
  <c r="R211" i="18" s="1"/>
  <c r="S212" i="18"/>
  <c r="R212" i="18" s="1"/>
  <c r="S213" i="18"/>
  <c r="R213" i="18" s="1"/>
  <c r="S214" i="18"/>
  <c r="R214" i="18" s="1"/>
  <c r="S215" i="18"/>
  <c r="R215" i="18" s="1"/>
  <c r="S216" i="18"/>
  <c r="R216" i="18" s="1"/>
  <c r="S217" i="18"/>
  <c r="R217" i="18" s="1"/>
  <c r="S218" i="18"/>
  <c r="R218" i="18" s="1"/>
  <c r="S219" i="18"/>
  <c r="R219" i="18" s="1"/>
  <c r="S220" i="18"/>
  <c r="R220" i="18" s="1"/>
  <c r="S221" i="18"/>
  <c r="R221" i="18" s="1"/>
  <c r="S222" i="18"/>
  <c r="R222" i="18" s="1"/>
  <c r="S223" i="18"/>
  <c r="R223" i="18" s="1"/>
  <c r="S224" i="18"/>
  <c r="R224" i="18" s="1"/>
  <c r="S225" i="18"/>
  <c r="R225" i="18" s="1"/>
  <c r="S226" i="18"/>
  <c r="R226" i="18" s="1"/>
  <c r="S227" i="18"/>
  <c r="R227" i="18" s="1"/>
  <c r="S228" i="18"/>
  <c r="R228" i="18" s="1"/>
  <c r="S229" i="18"/>
  <c r="R229" i="18" s="1"/>
  <c r="S230" i="18"/>
  <c r="R230" i="18" s="1"/>
  <c r="S231" i="18"/>
  <c r="R231" i="18" s="1"/>
  <c r="S232" i="18"/>
  <c r="R232" i="18" s="1"/>
  <c r="S233" i="18"/>
  <c r="R233" i="18" s="1"/>
  <c r="S234" i="18"/>
  <c r="R234" i="18" s="1"/>
  <c r="S235" i="18"/>
  <c r="R235" i="18" s="1"/>
  <c r="S236" i="18"/>
  <c r="R236" i="18" s="1"/>
  <c r="S237" i="18"/>
  <c r="R237" i="18" s="1"/>
  <c r="S238" i="18"/>
  <c r="R238" i="18" s="1"/>
  <c r="S239" i="18"/>
  <c r="R239" i="18" s="1"/>
  <c r="S240" i="18"/>
  <c r="R240" i="18" s="1"/>
  <c r="S241" i="18"/>
  <c r="R241" i="18" s="1"/>
  <c r="S242" i="18"/>
  <c r="R242" i="18" s="1"/>
  <c r="S243" i="18"/>
  <c r="R243" i="18" s="1"/>
  <c r="S244" i="18"/>
  <c r="R244" i="18" s="1"/>
  <c r="S245" i="18"/>
  <c r="R245" i="18" s="1"/>
  <c r="S246" i="18"/>
  <c r="R246" i="18" s="1"/>
  <c r="S247" i="18"/>
  <c r="R247" i="18" s="1"/>
  <c r="S248" i="18"/>
  <c r="R248" i="18" s="1"/>
  <c r="S249" i="18"/>
  <c r="R249" i="18" s="1"/>
  <c r="S250" i="18"/>
  <c r="R250" i="18" s="1"/>
  <c r="S251" i="18"/>
  <c r="R251" i="18" s="1"/>
  <c r="S252" i="18"/>
  <c r="R252" i="18" s="1"/>
  <c r="S253" i="18"/>
  <c r="R253" i="18" s="1"/>
  <c r="S254" i="18"/>
  <c r="R254" i="18" s="1"/>
  <c r="S255" i="18"/>
  <c r="R255" i="18" s="1"/>
  <c r="S256" i="18"/>
  <c r="R256" i="18" s="1"/>
  <c r="S257" i="18"/>
  <c r="R257" i="18" s="1"/>
  <c r="S258" i="18"/>
  <c r="R258" i="18" s="1"/>
  <c r="S259" i="18"/>
  <c r="R259" i="18" s="1"/>
  <c r="S260" i="18"/>
  <c r="R260" i="18" s="1"/>
  <c r="S261" i="18"/>
  <c r="R261" i="18" s="1"/>
  <c r="S262" i="18"/>
  <c r="R262" i="18" s="1"/>
  <c r="S263" i="18"/>
  <c r="R263" i="18" s="1"/>
  <c r="S264" i="18"/>
  <c r="R264" i="18" s="1"/>
  <c r="S265" i="18"/>
  <c r="R265" i="18" s="1"/>
  <c r="S266" i="18"/>
  <c r="R266" i="18" s="1"/>
  <c r="S267" i="18"/>
  <c r="R267" i="18" s="1"/>
  <c r="S268" i="18"/>
  <c r="R268" i="18" s="1"/>
  <c r="S269" i="18"/>
  <c r="R269" i="18" s="1"/>
  <c r="S270" i="18"/>
  <c r="R270" i="18" s="1"/>
  <c r="S271" i="18"/>
  <c r="R271" i="18" s="1"/>
  <c r="S272" i="18"/>
  <c r="R272" i="18" s="1"/>
  <c r="S273" i="18"/>
  <c r="R273" i="18" s="1"/>
  <c r="S274" i="18"/>
  <c r="R274" i="18" s="1"/>
  <c r="S275" i="18"/>
  <c r="R275" i="18" s="1"/>
  <c r="S276" i="18"/>
  <c r="R276" i="18" s="1"/>
  <c r="S277" i="18"/>
  <c r="R277" i="18" s="1"/>
  <c r="S278" i="18"/>
  <c r="R278" i="18" s="1"/>
  <c r="S279" i="18"/>
  <c r="R279" i="18" s="1"/>
  <c r="S280" i="18"/>
  <c r="R280" i="18" s="1"/>
  <c r="S281" i="18"/>
  <c r="R281" i="18" s="1"/>
  <c r="S282" i="18"/>
  <c r="R282" i="18" s="1"/>
  <c r="S283" i="18"/>
  <c r="R283" i="18" s="1"/>
  <c r="S284" i="18"/>
  <c r="R284" i="18" s="1"/>
  <c r="S285" i="18"/>
  <c r="R285" i="18" s="1"/>
  <c r="S286" i="18"/>
  <c r="R286" i="18" s="1"/>
  <c r="S287" i="18"/>
  <c r="R287" i="18" s="1"/>
  <c r="S288" i="18"/>
  <c r="R288" i="18" s="1"/>
  <c r="S289" i="18"/>
  <c r="R289" i="18" s="1"/>
  <c r="S290" i="18"/>
  <c r="R290" i="18" s="1"/>
  <c r="S291" i="18"/>
  <c r="R291" i="18" s="1"/>
  <c r="S292" i="18"/>
  <c r="R292" i="18" s="1"/>
  <c r="S293" i="18"/>
  <c r="R293" i="18" s="1"/>
  <c r="S294" i="18"/>
  <c r="R294" i="18" s="1"/>
  <c r="S295" i="18"/>
  <c r="R295" i="18" s="1"/>
  <c r="S296" i="18"/>
  <c r="R296" i="18" s="1"/>
  <c r="S297" i="18"/>
  <c r="R297" i="18" s="1"/>
  <c r="S298" i="18"/>
  <c r="R298" i="18" s="1"/>
  <c r="S299" i="18"/>
  <c r="R299" i="18" s="1"/>
  <c r="S300" i="18"/>
  <c r="R300" i="18" s="1"/>
  <c r="S301" i="18"/>
  <c r="R301" i="18" s="1"/>
  <c r="S302" i="18"/>
  <c r="R302" i="18" s="1"/>
  <c r="S303" i="18"/>
  <c r="R303" i="18" s="1"/>
  <c r="S304" i="18"/>
  <c r="R304" i="18" s="1"/>
  <c r="S305" i="18"/>
  <c r="R305" i="18" s="1"/>
  <c r="S306" i="18"/>
  <c r="R306" i="18" s="1"/>
  <c r="S307" i="18"/>
  <c r="R307" i="18" s="1"/>
  <c r="S308" i="18"/>
  <c r="R308" i="18" s="1"/>
  <c r="S309" i="18"/>
  <c r="R309" i="18" s="1"/>
  <c r="S310" i="18"/>
  <c r="R310" i="18" s="1"/>
  <c r="S311" i="18"/>
  <c r="R311" i="18" s="1"/>
  <c r="S312" i="18"/>
  <c r="R312" i="18" s="1"/>
  <c r="S313" i="18"/>
  <c r="R313" i="18" s="1"/>
  <c r="S314" i="18"/>
  <c r="R314" i="18" s="1"/>
  <c r="S315" i="18"/>
  <c r="R315" i="18" s="1"/>
  <c r="S316" i="18"/>
  <c r="R316" i="18" s="1"/>
  <c r="S317" i="18"/>
  <c r="R317" i="18" s="1"/>
  <c r="S318" i="18"/>
  <c r="R318" i="18" s="1"/>
  <c r="S319" i="18"/>
  <c r="R319" i="18" s="1"/>
  <c r="S320" i="18"/>
  <c r="R320" i="18" s="1"/>
  <c r="S321" i="18"/>
  <c r="R321" i="18" s="1"/>
  <c r="S322" i="18"/>
  <c r="R322" i="18" s="1"/>
  <c r="S323" i="18"/>
  <c r="R323" i="18" s="1"/>
  <c r="S324" i="18"/>
  <c r="R324" i="18" s="1"/>
  <c r="S325" i="18"/>
  <c r="R325" i="18" s="1"/>
  <c r="S326" i="18"/>
  <c r="R326" i="18" s="1"/>
  <c r="S327" i="18"/>
  <c r="R327" i="18" s="1"/>
  <c r="S328" i="18"/>
  <c r="R328" i="18" s="1"/>
  <c r="S329" i="18"/>
  <c r="R329" i="18" s="1"/>
  <c r="S330" i="18"/>
  <c r="R330" i="18" s="1"/>
  <c r="S331" i="18"/>
  <c r="R331" i="18" s="1"/>
  <c r="S332" i="18"/>
  <c r="R332" i="18" s="1"/>
  <c r="S333" i="18"/>
  <c r="R333" i="18" s="1"/>
  <c r="S334" i="18"/>
  <c r="R334" i="18" s="1"/>
  <c r="S335" i="18"/>
  <c r="R335" i="18" s="1"/>
  <c r="S336" i="18"/>
  <c r="R336" i="18" s="1"/>
  <c r="S337" i="18"/>
  <c r="R337" i="18" s="1"/>
  <c r="S338" i="18"/>
  <c r="R338" i="18" s="1"/>
  <c r="S339" i="18"/>
  <c r="R339" i="18" s="1"/>
  <c r="S340" i="18"/>
  <c r="R340" i="18" s="1"/>
  <c r="S341" i="18"/>
  <c r="R341" i="18" s="1"/>
  <c r="S342" i="18"/>
  <c r="R342" i="18" s="1"/>
  <c r="S343" i="18"/>
  <c r="R343" i="18" s="1"/>
  <c r="S344" i="18"/>
  <c r="R344" i="18" s="1"/>
  <c r="S345" i="18"/>
  <c r="R345" i="18" s="1"/>
  <c r="S346" i="18"/>
  <c r="R346" i="18" s="1"/>
  <c r="S347" i="18"/>
  <c r="R347" i="18" s="1"/>
  <c r="S348" i="18"/>
  <c r="R348" i="18" s="1"/>
  <c r="S349" i="18"/>
  <c r="R349" i="18" s="1"/>
  <c r="S350" i="18"/>
  <c r="R350" i="18" s="1"/>
  <c r="S351" i="18"/>
  <c r="R351" i="18" s="1"/>
  <c r="S352" i="18"/>
  <c r="R352" i="18" s="1"/>
  <c r="S353" i="18"/>
  <c r="R353" i="18" s="1"/>
  <c r="S354" i="18"/>
  <c r="R354" i="18" s="1"/>
  <c r="S355" i="18"/>
  <c r="R355" i="18" s="1"/>
  <c r="S356" i="18"/>
  <c r="R356" i="18" s="1"/>
  <c r="S357" i="18"/>
  <c r="R357" i="18" s="1"/>
  <c r="S358" i="18"/>
  <c r="R358" i="18" s="1"/>
  <c r="S359" i="18"/>
  <c r="R359" i="18" s="1"/>
  <c r="S360" i="18"/>
  <c r="R360" i="18" s="1"/>
  <c r="S361" i="18"/>
  <c r="R361" i="18" s="1"/>
  <c r="S362" i="18"/>
  <c r="R362" i="18" s="1"/>
  <c r="S363" i="18"/>
  <c r="R363" i="18" s="1"/>
  <c r="S364" i="18"/>
  <c r="R364" i="18" s="1"/>
  <c r="S365" i="18"/>
  <c r="R365" i="18" s="1"/>
  <c r="S366" i="18"/>
  <c r="R366" i="18" s="1"/>
  <c r="S367" i="18"/>
  <c r="R367" i="18" s="1"/>
  <c r="S368" i="18"/>
  <c r="R368" i="18" s="1"/>
  <c r="S369" i="18"/>
  <c r="R369" i="18" s="1"/>
  <c r="S370" i="18"/>
  <c r="R370" i="18" s="1"/>
  <c r="S371" i="18"/>
  <c r="R371" i="18" s="1"/>
  <c r="S372" i="18"/>
  <c r="R372" i="18" s="1"/>
  <c r="S373" i="18"/>
  <c r="R373" i="18" s="1"/>
  <c r="S374" i="18"/>
  <c r="R374" i="18" s="1"/>
  <c r="S375" i="18"/>
  <c r="R375" i="18" s="1"/>
  <c r="S376" i="18"/>
  <c r="R376" i="18" s="1"/>
  <c r="S377" i="18"/>
  <c r="R377" i="18" s="1"/>
  <c r="S378" i="18"/>
  <c r="R378" i="18" s="1"/>
  <c r="S379" i="18"/>
  <c r="R379" i="18" s="1"/>
  <c r="S380" i="18"/>
  <c r="R380" i="18" s="1"/>
  <c r="S381" i="18"/>
  <c r="R381" i="18" s="1"/>
  <c r="S382" i="18"/>
  <c r="R382" i="18" s="1"/>
  <c r="S383" i="18"/>
  <c r="R383" i="18" s="1"/>
  <c r="S384" i="18"/>
  <c r="R384" i="18" s="1"/>
  <c r="S385" i="18"/>
  <c r="R385" i="18" s="1"/>
  <c r="S386" i="18"/>
  <c r="R386" i="18" s="1"/>
  <c r="S387" i="18"/>
  <c r="R387" i="18" s="1"/>
  <c r="S388" i="18"/>
  <c r="R388" i="18" s="1"/>
  <c r="S389" i="18"/>
  <c r="R389" i="18" s="1"/>
  <c r="S390" i="18"/>
  <c r="R390" i="18" s="1"/>
  <c r="S391" i="18"/>
  <c r="R391" i="18" s="1"/>
  <c r="S392" i="18"/>
  <c r="R392" i="18" s="1"/>
  <c r="S393" i="18"/>
  <c r="R393" i="18" s="1"/>
  <c r="S394" i="18"/>
  <c r="R394" i="18" s="1"/>
  <c r="S395" i="18"/>
  <c r="R395" i="18" s="1"/>
  <c r="S396" i="18"/>
  <c r="R396" i="18" s="1"/>
  <c r="S397" i="18"/>
  <c r="R397" i="18" s="1"/>
  <c r="S398" i="18"/>
  <c r="R398" i="18" s="1"/>
  <c r="S399" i="18"/>
  <c r="R399" i="18" s="1"/>
  <c r="S400" i="18"/>
  <c r="R400" i="18" s="1"/>
  <c r="S401" i="18"/>
  <c r="R401" i="18" s="1"/>
  <c r="S402" i="18"/>
  <c r="R402" i="18" s="1"/>
  <c r="S403" i="18"/>
  <c r="R403" i="18" s="1"/>
  <c r="S404" i="18"/>
  <c r="R404" i="18" s="1"/>
  <c r="S405" i="18"/>
  <c r="R405" i="18" s="1"/>
  <c r="S406" i="18"/>
  <c r="R406" i="18" s="1"/>
  <c r="S407" i="18"/>
  <c r="R407" i="18" s="1"/>
  <c r="S408" i="18"/>
  <c r="R408" i="18" s="1"/>
  <c r="S409" i="18"/>
  <c r="R409" i="18" s="1"/>
  <c r="S410" i="18"/>
  <c r="R410" i="18" s="1"/>
  <c r="S411" i="18"/>
  <c r="R411" i="18" s="1"/>
  <c r="S412" i="18"/>
  <c r="R412" i="18" s="1"/>
  <c r="S413" i="18"/>
  <c r="R413" i="18" s="1"/>
  <c r="S414" i="18"/>
  <c r="R414" i="18" s="1"/>
  <c r="S415" i="18"/>
  <c r="R415" i="18" s="1"/>
  <c r="S416" i="18"/>
  <c r="R416" i="18" s="1"/>
  <c r="S417" i="18"/>
  <c r="R417" i="18" s="1"/>
  <c r="S418" i="18"/>
  <c r="R418" i="18" s="1"/>
  <c r="S419" i="18"/>
  <c r="R419" i="18" s="1"/>
  <c r="S420" i="18"/>
  <c r="R420" i="18" s="1"/>
  <c r="S421" i="18"/>
  <c r="R421" i="18" s="1"/>
  <c r="S422" i="18"/>
  <c r="R422" i="18" s="1"/>
  <c r="S423" i="18"/>
  <c r="R423" i="18" s="1"/>
  <c r="S424" i="18"/>
  <c r="R424" i="18" s="1"/>
  <c r="S425" i="18"/>
  <c r="R425" i="18" s="1"/>
  <c r="S426" i="18"/>
  <c r="R426" i="18" s="1"/>
  <c r="S427" i="18"/>
  <c r="R427" i="18" s="1"/>
  <c r="S428" i="18"/>
  <c r="R428" i="18" s="1"/>
  <c r="S429" i="18"/>
  <c r="R429" i="18" s="1"/>
  <c r="S430" i="18"/>
  <c r="R430" i="18" s="1"/>
  <c r="S431" i="18"/>
  <c r="R431" i="18" s="1"/>
  <c r="S432" i="18"/>
  <c r="R432" i="18" s="1"/>
  <c r="S433" i="18"/>
  <c r="R433" i="18" s="1"/>
  <c r="S434" i="18"/>
  <c r="R434" i="18" s="1"/>
  <c r="S435" i="18"/>
  <c r="R435" i="18" s="1"/>
  <c r="S436" i="18"/>
  <c r="R436" i="18" s="1"/>
  <c r="S437" i="18"/>
  <c r="R437" i="18" s="1"/>
  <c r="S438" i="18"/>
  <c r="R438" i="18" s="1"/>
  <c r="S439" i="18"/>
  <c r="R439" i="18" s="1"/>
  <c r="S440" i="18"/>
  <c r="R440" i="18" s="1"/>
  <c r="S441" i="18"/>
  <c r="R441" i="18" s="1"/>
  <c r="S442" i="18"/>
  <c r="R442" i="18" s="1"/>
  <c r="S443" i="18"/>
  <c r="R443" i="18" s="1"/>
  <c r="S444" i="18"/>
  <c r="R444" i="18" s="1"/>
  <c r="S445" i="18"/>
  <c r="R445" i="18" s="1"/>
  <c r="S446" i="18"/>
  <c r="R446" i="18" s="1"/>
  <c r="S447" i="18"/>
  <c r="R447" i="18" s="1"/>
  <c r="S448" i="18"/>
  <c r="R448" i="18" s="1"/>
  <c r="S449" i="18"/>
  <c r="R449" i="18" s="1"/>
  <c r="S450" i="18"/>
  <c r="R450" i="18" s="1"/>
  <c r="S451" i="18"/>
  <c r="R451" i="18" s="1"/>
  <c r="S452" i="18"/>
  <c r="R452" i="18" s="1"/>
  <c r="S453" i="18"/>
  <c r="R453" i="18" s="1"/>
  <c r="S454" i="18"/>
  <c r="R454" i="18" s="1"/>
  <c r="S455" i="18"/>
  <c r="R455" i="18" s="1"/>
  <c r="S456" i="18"/>
  <c r="R456" i="18" s="1"/>
  <c r="S457" i="18"/>
  <c r="R457" i="18" s="1"/>
  <c r="S458" i="18"/>
  <c r="R458" i="18" s="1"/>
  <c r="S459" i="18"/>
  <c r="R459" i="18" s="1"/>
  <c r="S460" i="18"/>
  <c r="R460" i="18" s="1"/>
  <c r="S461" i="18"/>
  <c r="R461" i="18" s="1"/>
  <c r="S462" i="18"/>
  <c r="R462" i="18" s="1"/>
  <c r="S463" i="18"/>
  <c r="R463" i="18" s="1"/>
  <c r="S464" i="18"/>
  <c r="R464" i="18" s="1"/>
  <c r="S465" i="18"/>
  <c r="R465" i="18" s="1"/>
  <c r="S466" i="18"/>
  <c r="R466" i="18" s="1"/>
  <c r="S467" i="18"/>
  <c r="R467" i="18" s="1"/>
  <c r="S468" i="18"/>
  <c r="R468" i="18" s="1"/>
  <c r="S469" i="18"/>
  <c r="R469" i="18" s="1"/>
  <c r="S470" i="18"/>
  <c r="R470" i="18" s="1"/>
  <c r="S471" i="18"/>
  <c r="R471" i="18" s="1"/>
  <c r="S472" i="18"/>
  <c r="R472" i="18" s="1"/>
  <c r="S473" i="18"/>
  <c r="R473" i="18" s="1"/>
  <c r="S474" i="18"/>
  <c r="R474" i="18" s="1"/>
  <c r="S475" i="18"/>
  <c r="R475" i="18" s="1"/>
  <c r="S476" i="18"/>
  <c r="R476" i="18" s="1"/>
  <c r="S477" i="18"/>
  <c r="R477" i="18" s="1"/>
  <c r="S478" i="18"/>
  <c r="R478" i="18" s="1"/>
  <c r="S479" i="18"/>
  <c r="R479" i="18" s="1"/>
  <c r="S480" i="18"/>
  <c r="R480" i="18" s="1"/>
  <c r="S481" i="18"/>
  <c r="R481" i="18" s="1"/>
  <c r="S482" i="18"/>
  <c r="R482" i="18" s="1"/>
  <c r="S483" i="18"/>
  <c r="R483" i="18" s="1"/>
  <c r="S484" i="18"/>
  <c r="R484" i="18" s="1"/>
  <c r="S485" i="18"/>
  <c r="R485" i="18" s="1"/>
  <c r="S486" i="18"/>
  <c r="R486" i="18" s="1"/>
  <c r="S487" i="18"/>
  <c r="R487" i="18" s="1"/>
  <c r="S488" i="18"/>
  <c r="R488" i="18" s="1"/>
  <c r="S489" i="18"/>
  <c r="R489" i="18" s="1"/>
  <c r="S490" i="18"/>
  <c r="R490" i="18" s="1"/>
  <c r="S491" i="18"/>
  <c r="R491" i="18" s="1"/>
  <c r="S492" i="18"/>
  <c r="R492" i="18" s="1"/>
  <c r="S493" i="18"/>
  <c r="R493" i="18" s="1"/>
  <c r="S494" i="18"/>
  <c r="R494" i="18" s="1"/>
  <c r="S495" i="18"/>
  <c r="R495" i="18" s="1"/>
  <c r="S496" i="18"/>
  <c r="R496" i="18" s="1"/>
  <c r="S497" i="18"/>
  <c r="R497" i="18" s="1"/>
  <c r="S498" i="18"/>
  <c r="R498" i="18" s="1"/>
  <c r="S499" i="18"/>
  <c r="R499" i="18" s="1"/>
  <c r="S500" i="18"/>
  <c r="R500" i="18" s="1"/>
  <c r="S501" i="18"/>
  <c r="R501" i="18" s="1"/>
  <c r="S502" i="18"/>
  <c r="R502" i="18" s="1"/>
  <c r="S503" i="18"/>
  <c r="R503" i="18" s="1"/>
  <c r="S504" i="18"/>
  <c r="R504" i="18" s="1"/>
  <c r="S505" i="18"/>
  <c r="R505" i="18" s="1"/>
  <c r="S506" i="18"/>
  <c r="R506" i="18" s="1"/>
  <c r="S507" i="18"/>
  <c r="R507" i="18" s="1"/>
  <c r="S508" i="18"/>
  <c r="R508" i="18" s="1"/>
  <c r="S509" i="18"/>
  <c r="R509" i="18" s="1"/>
  <c r="S510" i="18"/>
  <c r="R510" i="18" s="1"/>
  <c r="S511" i="18"/>
  <c r="R511" i="18" s="1"/>
  <c r="S512" i="18"/>
  <c r="R512" i="18" s="1"/>
  <c r="S513" i="18"/>
  <c r="R513" i="18" s="1"/>
  <c r="S514" i="18"/>
  <c r="R514" i="18" s="1"/>
  <c r="S515" i="18"/>
  <c r="R515" i="18" s="1"/>
  <c r="S516" i="18"/>
  <c r="R516" i="18" s="1"/>
  <c r="S517" i="18"/>
  <c r="R517" i="18" s="1"/>
  <c r="S518" i="18"/>
  <c r="R518" i="18" s="1"/>
  <c r="S519" i="18"/>
  <c r="R519" i="18" s="1"/>
  <c r="S520" i="18"/>
  <c r="R520" i="18" s="1"/>
  <c r="S521" i="18"/>
  <c r="R521" i="18" s="1"/>
  <c r="S522" i="18"/>
  <c r="R522" i="18" s="1"/>
  <c r="S523" i="18"/>
  <c r="R523" i="18" s="1"/>
  <c r="S524" i="18"/>
  <c r="R524" i="18" s="1"/>
  <c r="S525" i="18"/>
  <c r="R525" i="18" s="1"/>
  <c r="S526" i="18"/>
  <c r="R526" i="18" s="1"/>
  <c r="S527" i="18"/>
  <c r="R527" i="18" s="1"/>
  <c r="S528" i="18"/>
  <c r="R528" i="18" s="1"/>
  <c r="S529" i="18"/>
  <c r="R529" i="18" s="1"/>
  <c r="S530" i="18"/>
  <c r="R530" i="18" s="1"/>
  <c r="S531" i="18"/>
  <c r="R531" i="18" s="1"/>
  <c r="S532" i="18"/>
  <c r="R532" i="18" s="1"/>
  <c r="S533" i="18"/>
  <c r="R533" i="18" s="1"/>
  <c r="S534" i="18"/>
  <c r="R534" i="18" s="1"/>
  <c r="S535" i="18"/>
  <c r="R535" i="18" s="1"/>
  <c r="S536" i="18"/>
  <c r="R536" i="18" s="1"/>
  <c r="S537" i="18"/>
  <c r="R537" i="18" s="1"/>
  <c r="S538" i="18"/>
  <c r="R538" i="18" s="1"/>
  <c r="S539" i="18"/>
  <c r="R539" i="18" s="1"/>
  <c r="S540" i="18"/>
  <c r="R540" i="18" s="1"/>
  <c r="S541" i="18"/>
  <c r="R541" i="18" s="1"/>
  <c r="S542" i="18"/>
  <c r="R542" i="18" s="1"/>
  <c r="S543" i="18"/>
  <c r="R543" i="18" s="1"/>
  <c r="S544" i="18"/>
  <c r="R544" i="18" s="1"/>
  <c r="S545" i="18"/>
  <c r="R545" i="18" s="1"/>
  <c r="S546" i="18"/>
  <c r="R546" i="18" s="1"/>
  <c r="S547" i="18"/>
  <c r="R547" i="18" s="1"/>
  <c r="S548" i="18"/>
  <c r="R548" i="18" s="1"/>
  <c r="S549" i="18"/>
  <c r="R549" i="18" s="1"/>
  <c r="S550" i="18"/>
  <c r="R550" i="18" s="1"/>
  <c r="S551" i="18"/>
  <c r="R551" i="18" s="1"/>
  <c r="S552" i="18"/>
  <c r="R552" i="18" s="1"/>
  <c r="S553" i="18"/>
  <c r="R553" i="18" s="1"/>
  <c r="S554" i="18"/>
  <c r="R554" i="18" s="1"/>
  <c r="S555" i="18"/>
  <c r="R555" i="18" s="1"/>
  <c r="S556" i="18"/>
  <c r="R556" i="18" s="1"/>
  <c r="S557" i="18"/>
  <c r="R557" i="18" s="1"/>
  <c r="S558" i="18"/>
  <c r="R558" i="18" s="1"/>
  <c r="S559" i="18"/>
  <c r="R559" i="18" s="1"/>
  <c r="S560" i="18"/>
  <c r="R560" i="18" s="1"/>
  <c r="S561" i="18"/>
  <c r="R561" i="18" s="1"/>
  <c r="S562" i="18"/>
  <c r="R562" i="18" s="1"/>
  <c r="S563" i="18"/>
  <c r="R563" i="18" s="1"/>
  <c r="S564" i="18"/>
  <c r="R564" i="18" s="1"/>
  <c r="S565" i="18"/>
  <c r="R565" i="18" s="1"/>
  <c r="S566" i="18"/>
  <c r="R566" i="18" s="1"/>
  <c r="S567" i="18"/>
  <c r="R567" i="18" s="1"/>
  <c r="S568" i="18"/>
  <c r="R568" i="18" s="1"/>
  <c r="S569" i="18"/>
  <c r="R569" i="18" s="1"/>
  <c r="S570" i="18"/>
  <c r="R570" i="18" s="1"/>
  <c r="S571" i="18"/>
  <c r="R571" i="18" s="1"/>
  <c r="S572" i="18"/>
  <c r="R572" i="18" s="1"/>
  <c r="S573" i="18"/>
  <c r="R573" i="18" s="1"/>
  <c r="S574" i="18"/>
  <c r="R574" i="18" s="1"/>
  <c r="S575" i="18"/>
  <c r="R575" i="18" s="1"/>
  <c r="S576" i="18"/>
  <c r="R576" i="18" s="1"/>
  <c r="S577" i="18"/>
  <c r="R577" i="18" s="1"/>
  <c r="S578" i="18"/>
  <c r="R578" i="18" s="1"/>
  <c r="S579" i="18"/>
  <c r="R579" i="18" s="1"/>
  <c r="S580" i="18"/>
  <c r="R580" i="18" s="1"/>
  <c r="S581" i="18"/>
  <c r="R581" i="18" s="1"/>
  <c r="S582" i="18"/>
  <c r="R582" i="18" s="1"/>
  <c r="S583" i="18"/>
  <c r="R583" i="18" s="1"/>
  <c r="S584" i="18"/>
  <c r="R584" i="18" s="1"/>
  <c r="S585" i="18"/>
  <c r="R585" i="18" s="1"/>
  <c r="S586" i="18"/>
  <c r="R586" i="18" s="1"/>
  <c r="S587" i="18"/>
  <c r="R587" i="18" s="1"/>
  <c r="S588" i="18"/>
  <c r="R588" i="18" s="1"/>
  <c r="S589" i="18"/>
  <c r="R589" i="18" s="1"/>
  <c r="S590" i="18"/>
  <c r="R590" i="18" s="1"/>
  <c r="S591" i="18"/>
  <c r="R591" i="18" s="1"/>
  <c r="S592" i="18"/>
  <c r="R592" i="18" s="1"/>
  <c r="S593" i="18"/>
  <c r="R593" i="18" s="1"/>
  <c r="S594" i="18"/>
  <c r="R594" i="18" s="1"/>
  <c r="S595" i="18"/>
  <c r="R595" i="18" s="1"/>
  <c r="S596" i="18"/>
  <c r="R596" i="18" s="1"/>
  <c r="S597" i="18"/>
  <c r="R597" i="18" s="1"/>
  <c r="S598" i="18"/>
  <c r="R598" i="18" s="1"/>
  <c r="S599" i="18"/>
  <c r="R599" i="18" s="1"/>
  <c r="S600" i="18"/>
  <c r="R600" i="18" s="1"/>
  <c r="S601" i="18"/>
  <c r="R601" i="18" s="1"/>
  <c r="S602" i="18"/>
  <c r="R602" i="18" s="1"/>
  <c r="S603" i="18"/>
  <c r="R603" i="18" s="1"/>
  <c r="S604" i="18"/>
  <c r="R604" i="18" s="1"/>
  <c r="S605" i="18"/>
  <c r="R605" i="18" s="1"/>
  <c r="S606" i="18"/>
  <c r="R606" i="18" s="1"/>
  <c r="S607" i="18"/>
  <c r="R607" i="18" s="1"/>
  <c r="S608" i="18"/>
  <c r="R608" i="18" s="1"/>
  <c r="S609" i="18"/>
  <c r="R609" i="18" s="1"/>
  <c r="S610" i="18"/>
  <c r="R610" i="18" s="1"/>
  <c r="S611" i="18"/>
  <c r="R611" i="18" s="1"/>
  <c r="S612" i="18"/>
  <c r="R612" i="18" s="1"/>
  <c r="S613" i="18"/>
  <c r="R613" i="18" s="1"/>
  <c r="S614" i="18"/>
  <c r="R614" i="18" s="1"/>
  <c r="S615" i="18"/>
  <c r="R615" i="18" s="1"/>
  <c r="S616" i="18"/>
  <c r="R616" i="18" s="1"/>
  <c r="S617" i="18"/>
  <c r="R617" i="18" s="1"/>
  <c r="S618" i="18"/>
  <c r="R618" i="18" s="1"/>
  <c r="S619" i="18"/>
  <c r="R619" i="18" s="1"/>
  <c r="S620" i="18"/>
  <c r="R620" i="18" s="1"/>
  <c r="S621" i="18"/>
  <c r="R621" i="18" s="1"/>
  <c r="S622" i="18"/>
  <c r="R622" i="18" s="1"/>
  <c r="S623" i="18"/>
  <c r="R623" i="18" s="1"/>
  <c r="S624" i="18"/>
  <c r="R624" i="18" s="1"/>
  <c r="S625" i="18"/>
  <c r="R625" i="18" s="1"/>
  <c r="S626" i="18"/>
  <c r="R626" i="18" s="1"/>
  <c r="S627" i="18"/>
  <c r="R627" i="18" s="1"/>
  <c r="S628" i="18"/>
  <c r="R628" i="18" s="1"/>
  <c r="S629" i="18"/>
  <c r="R629" i="18" s="1"/>
  <c r="S630" i="18"/>
  <c r="R630" i="18" s="1"/>
  <c r="S631" i="18"/>
  <c r="R631" i="18" s="1"/>
  <c r="S632" i="18"/>
  <c r="R632" i="18" s="1"/>
  <c r="S633" i="18"/>
  <c r="R633" i="18" s="1"/>
  <c r="S634" i="18"/>
  <c r="R634" i="18" s="1"/>
  <c r="S635" i="18"/>
  <c r="R635" i="18" s="1"/>
  <c r="S636" i="18"/>
  <c r="R636" i="18" s="1"/>
  <c r="S637" i="18"/>
  <c r="R637" i="18" s="1"/>
  <c r="S638" i="18"/>
  <c r="R638" i="18" s="1"/>
  <c r="S639" i="18"/>
  <c r="R639" i="18" s="1"/>
  <c r="S640" i="18"/>
  <c r="R640" i="18" s="1"/>
  <c r="S641" i="18"/>
  <c r="R641" i="18" s="1"/>
  <c r="S642" i="18"/>
  <c r="R642" i="18" s="1"/>
  <c r="S643" i="18"/>
  <c r="R643" i="18" s="1"/>
  <c r="S644" i="18"/>
  <c r="R644" i="18" s="1"/>
  <c r="S645" i="18"/>
  <c r="R645" i="18" s="1"/>
  <c r="S646" i="18"/>
  <c r="R646" i="18" s="1"/>
  <c r="S647" i="18"/>
  <c r="R647" i="18" s="1"/>
  <c r="S648" i="18"/>
  <c r="R648" i="18" s="1"/>
  <c r="S649" i="18"/>
  <c r="R649" i="18" s="1"/>
  <c r="S650" i="18"/>
  <c r="R650" i="18" s="1"/>
  <c r="S651" i="18"/>
  <c r="R651" i="18" s="1"/>
  <c r="S652" i="18"/>
  <c r="R652" i="18" s="1"/>
  <c r="S653" i="18"/>
  <c r="R653" i="18" s="1"/>
  <c r="S654" i="18"/>
  <c r="R654" i="18" s="1"/>
  <c r="S655" i="18"/>
  <c r="R655" i="18" s="1"/>
  <c r="S656" i="18"/>
  <c r="R656" i="18" s="1"/>
  <c r="S657" i="18"/>
  <c r="R657" i="18" s="1"/>
  <c r="S658" i="18"/>
  <c r="R658" i="18" s="1"/>
  <c r="S659" i="18"/>
  <c r="R659" i="18" s="1"/>
  <c r="S660" i="18"/>
  <c r="R660" i="18" s="1"/>
  <c r="S661" i="18"/>
  <c r="R661" i="18" s="1"/>
  <c r="S662" i="18"/>
  <c r="R662" i="18" s="1"/>
  <c r="S663" i="18"/>
  <c r="R663" i="18" s="1"/>
  <c r="S664" i="18"/>
  <c r="R664" i="18" s="1"/>
  <c r="S665" i="18"/>
  <c r="R665" i="18" s="1"/>
  <c r="S666" i="18"/>
  <c r="R666" i="18" s="1"/>
  <c r="S667" i="18"/>
  <c r="R667" i="18" s="1"/>
  <c r="S668" i="18"/>
  <c r="R668" i="18" s="1"/>
  <c r="S669" i="18"/>
  <c r="R669" i="18" s="1"/>
  <c r="S670" i="18"/>
  <c r="R670" i="18" s="1"/>
  <c r="S671" i="18"/>
  <c r="R671" i="18" s="1"/>
  <c r="S672" i="18"/>
  <c r="R672" i="18" s="1"/>
  <c r="S673" i="18"/>
  <c r="R673" i="18" s="1"/>
  <c r="S674" i="18"/>
  <c r="R674" i="18" s="1"/>
  <c r="S675" i="18"/>
  <c r="R675" i="18" s="1"/>
  <c r="S676" i="18"/>
  <c r="R676" i="18" s="1"/>
  <c r="S677" i="18"/>
  <c r="R677" i="18" s="1"/>
  <c r="S678" i="18"/>
  <c r="R678" i="18" s="1"/>
  <c r="S679" i="18"/>
  <c r="R679" i="18" s="1"/>
  <c r="S680" i="18"/>
  <c r="R680" i="18" s="1"/>
  <c r="S681" i="18"/>
  <c r="R681" i="18" s="1"/>
  <c r="S682" i="18"/>
  <c r="R682" i="18" s="1"/>
  <c r="S683" i="18"/>
  <c r="R683" i="18" s="1"/>
  <c r="S684" i="18"/>
  <c r="R684" i="18" s="1"/>
  <c r="S685" i="18"/>
  <c r="R685" i="18" s="1"/>
  <c r="S686" i="18"/>
  <c r="R686" i="18" s="1"/>
  <c r="S687" i="18"/>
  <c r="R687" i="18" s="1"/>
  <c r="S688" i="18"/>
  <c r="R688" i="18" s="1"/>
  <c r="S689" i="18"/>
  <c r="R689" i="18" s="1"/>
  <c r="S690" i="18"/>
  <c r="R690" i="18" s="1"/>
  <c r="S691" i="18"/>
  <c r="R691" i="18" s="1"/>
  <c r="S692" i="18"/>
  <c r="R692" i="18" s="1"/>
  <c r="S693" i="18"/>
  <c r="R693" i="18" s="1"/>
  <c r="S694" i="18"/>
  <c r="R694" i="18" s="1"/>
  <c r="S695" i="18"/>
  <c r="R695" i="18" s="1"/>
  <c r="S696" i="18"/>
  <c r="R696" i="18" s="1"/>
  <c r="S697" i="18"/>
  <c r="R697" i="18" s="1"/>
  <c r="S698" i="18"/>
  <c r="R698" i="18" s="1"/>
  <c r="S699" i="18"/>
  <c r="R699" i="18" s="1"/>
  <c r="S700" i="18"/>
  <c r="R700" i="18" s="1"/>
  <c r="S701" i="18"/>
  <c r="R701" i="18" s="1"/>
  <c r="S702" i="18"/>
  <c r="R702" i="18" s="1"/>
  <c r="S703" i="18"/>
  <c r="R703" i="18" s="1"/>
  <c r="S704" i="18"/>
  <c r="R704" i="18" s="1"/>
  <c r="S705" i="18"/>
  <c r="R705" i="18" s="1"/>
  <c r="S706" i="18"/>
  <c r="R706" i="18" s="1"/>
  <c r="S707" i="18"/>
  <c r="R707" i="18" s="1"/>
  <c r="S708" i="18"/>
  <c r="R708" i="18" s="1"/>
  <c r="S709" i="18"/>
  <c r="R709" i="18" s="1"/>
  <c r="S710" i="18"/>
  <c r="R710" i="18" s="1"/>
  <c r="S711" i="18"/>
  <c r="R711" i="18" s="1"/>
  <c r="S712" i="18"/>
  <c r="R712" i="18" s="1"/>
  <c r="S713" i="18"/>
  <c r="R713" i="18" s="1"/>
  <c r="S714" i="18"/>
  <c r="R714" i="18" s="1"/>
  <c r="S715" i="18"/>
  <c r="S716" i="18"/>
  <c r="S717" i="18"/>
  <c r="S718" i="18"/>
  <c r="S719" i="18"/>
  <c r="S720" i="18"/>
  <c r="S721" i="18"/>
  <c r="S722" i="18"/>
  <c r="S723" i="18"/>
  <c r="S724" i="18"/>
  <c r="S725" i="18"/>
  <c r="S726" i="18"/>
  <c r="S727" i="18"/>
  <c r="S728" i="18"/>
  <c r="S729" i="18"/>
  <c r="S2" i="18"/>
  <c r="T2" i="18" s="1"/>
  <c r="R725" i="18" l="1"/>
  <c r="T725" i="18"/>
  <c r="R717" i="18"/>
  <c r="T717" i="18"/>
  <c r="R728" i="18"/>
  <c r="T728" i="18"/>
  <c r="R720" i="18"/>
  <c r="T720" i="18"/>
  <c r="R716" i="18"/>
  <c r="T716" i="18"/>
  <c r="T67" i="18"/>
  <c r="T71" i="18"/>
  <c r="T75" i="18"/>
  <c r="T79" i="18"/>
  <c r="T83" i="18"/>
  <c r="T87" i="18"/>
  <c r="T91" i="18"/>
  <c r="T95" i="18"/>
  <c r="T99" i="18"/>
  <c r="T103" i="18"/>
  <c r="T107" i="18"/>
  <c r="T111" i="18"/>
  <c r="T115" i="18"/>
  <c r="T119" i="18"/>
  <c r="T123" i="18"/>
  <c r="T127" i="18"/>
  <c r="T131" i="18"/>
  <c r="T135" i="18"/>
  <c r="T139" i="18"/>
  <c r="T143" i="18"/>
  <c r="T147" i="18"/>
  <c r="T151" i="18"/>
  <c r="T155" i="18"/>
  <c r="T159" i="18"/>
  <c r="T163" i="18"/>
  <c r="T167" i="18"/>
  <c r="T171" i="18"/>
  <c r="T175" i="18"/>
  <c r="T179" i="18"/>
  <c r="T183" i="18"/>
  <c r="T187" i="18"/>
  <c r="T191" i="18"/>
  <c r="T195" i="18"/>
  <c r="T199" i="18"/>
  <c r="T203" i="18"/>
  <c r="T207" i="18"/>
  <c r="T211" i="18"/>
  <c r="T215" i="18"/>
  <c r="T219" i="18"/>
  <c r="T223" i="18"/>
  <c r="T227" i="18"/>
  <c r="T231" i="18"/>
  <c r="T235" i="18"/>
  <c r="T239" i="18"/>
  <c r="T243" i="18"/>
  <c r="T247" i="18"/>
  <c r="T251" i="18"/>
  <c r="T255" i="18"/>
  <c r="T259" i="18"/>
  <c r="T263" i="18"/>
  <c r="T267" i="18"/>
  <c r="T271" i="18"/>
  <c r="T275" i="18"/>
  <c r="T279" i="18"/>
  <c r="T283" i="18"/>
  <c r="T287" i="18"/>
  <c r="T291" i="18"/>
  <c r="T295" i="18"/>
  <c r="T299" i="18"/>
  <c r="T303" i="18"/>
  <c r="T307" i="18"/>
  <c r="T311" i="18"/>
  <c r="T315" i="18"/>
  <c r="T319" i="18"/>
  <c r="T323" i="18"/>
  <c r="T327" i="18"/>
  <c r="T331" i="18"/>
  <c r="T335" i="18"/>
  <c r="T339" i="18"/>
  <c r="T343" i="18"/>
  <c r="T347" i="18"/>
  <c r="T351" i="18"/>
  <c r="T355" i="18"/>
  <c r="T359" i="18"/>
  <c r="T363" i="18"/>
  <c r="T367" i="18"/>
  <c r="T371" i="18"/>
  <c r="T375" i="18"/>
  <c r="T379" i="18"/>
  <c r="T383" i="18"/>
  <c r="T387" i="18"/>
  <c r="T391" i="18"/>
  <c r="T395" i="18"/>
  <c r="T399" i="18"/>
  <c r="T403" i="18"/>
  <c r="T407" i="18"/>
  <c r="T411" i="18"/>
  <c r="T415" i="18"/>
  <c r="T419" i="18"/>
  <c r="T423" i="18"/>
  <c r="T427" i="18"/>
  <c r="T431" i="18"/>
  <c r="T435" i="18"/>
  <c r="T439" i="18"/>
  <c r="T443" i="18"/>
  <c r="T447" i="18"/>
  <c r="T451" i="18"/>
  <c r="T455" i="18"/>
  <c r="T459" i="18"/>
  <c r="T463" i="18"/>
  <c r="T467" i="18"/>
  <c r="T471" i="18"/>
  <c r="T475" i="18"/>
  <c r="T479" i="18"/>
  <c r="T483" i="18"/>
  <c r="T487" i="18"/>
  <c r="T491" i="18"/>
  <c r="T495" i="18"/>
  <c r="T499" i="18"/>
  <c r="T503" i="18"/>
  <c r="T507" i="18"/>
  <c r="T511" i="18"/>
  <c r="T515" i="18"/>
  <c r="T519" i="18"/>
  <c r="T523" i="18"/>
  <c r="T527" i="18"/>
  <c r="T531" i="18"/>
  <c r="T535" i="18"/>
  <c r="T539" i="18"/>
  <c r="T543" i="18"/>
  <c r="T547" i="18"/>
  <c r="T551" i="18"/>
  <c r="T555" i="18"/>
  <c r="T559" i="18"/>
  <c r="T563" i="18"/>
  <c r="T567" i="18"/>
  <c r="T571" i="18"/>
  <c r="T575" i="18"/>
  <c r="T579" i="18"/>
  <c r="T583" i="18"/>
  <c r="T587" i="18"/>
  <c r="T591" i="18"/>
  <c r="T595" i="18"/>
  <c r="T599" i="18"/>
  <c r="T603" i="18"/>
  <c r="T607" i="18"/>
  <c r="T611" i="18"/>
  <c r="T615" i="18"/>
  <c r="T619" i="18"/>
  <c r="T623" i="18"/>
  <c r="T627" i="18"/>
  <c r="T631" i="18"/>
  <c r="T635" i="18"/>
  <c r="T639" i="18"/>
  <c r="T643" i="18"/>
  <c r="T647" i="18"/>
  <c r="T651" i="18"/>
  <c r="T655" i="18"/>
  <c r="T659" i="18"/>
  <c r="T663" i="18"/>
  <c r="T667" i="18"/>
  <c r="T671" i="18"/>
  <c r="T675" i="18"/>
  <c r="T679" i="18"/>
  <c r="T683" i="18"/>
  <c r="T687" i="18"/>
  <c r="T691" i="18"/>
  <c r="T695" i="18"/>
  <c r="T699" i="18"/>
  <c r="T703" i="18"/>
  <c r="T707" i="18"/>
  <c r="T711" i="18"/>
  <c r="R721" i="18"/>
  <c r="T721" i="18"/>
  <c r="R724" i="18"/>
  <c r="T724" i="18"/>
  <c r="R727" i="18"/>
  <c r="T727" i="18"/>
  <c r="R723" i="18"/>
  <c r="T723" i="18"/>
  <c r="R719" i="18"/>
  <c r="T719" i="18"/>
  <c r="R715" i="18"/>
  <c r="T715" i="18"/>
  <c r="T68" i="18"/>
  <c r="T72" i="18"/>
  <c r="T76" i="18"/>
  <c r="T80" i="18"/>
  <c r="T84" i="18"/>
  <c r="T88" i="18"/>
  <c r="T92" i="18"/>
  <c r="T96" i="18"/>
  <c r="T100" i="18"/>
  <c r="T104" i="18"/>
  <c r="T108" i="18"/>
  <c r="T112" i="18"/>
  <c r="T116" i="18"/>
  <c r="T120" i="18"/>
  <c r="T124" i="18"/>
  <c r="T128" i="18"/>
  <c r="T132" i="18"/>
  <c r="T136" i="18"/>
  <c r="T140" i="18"/>
  <c r="T144" i="18"/>
  <c r="T148" i="18"/>
  <c r="T152" i="18"/>
  <c r="T156" i="18"/>
  <c r="T160" i="18"/>
  <c r="T164" i="18"/>
  <c r="T168" i="18"/>
  <c r="T172" i="18"/>
  <c r="T176" i="18"/>
  <c r="T180" i="18"/>
  <c r="T184" i="18"/>
  <c r="T188" i="18"/>
  <c r="T192" i="18"/>
  <c r="T196" i="18"/>
  <c r="T200" i="18"/>
  <c r="T204" i="18"/>
  <c r="T208" i="18"/>
  <c r="T212" i="18"/>
  <c r="T216" i="18"/>
  <c r="T220" i="18"/>
  <c r="T224" i="18"/>
  <c r="T228" i="18"/>
  <c r="T232" i="18"/>
  <c r="T236" i="18"/>
  <c r="T240" i="18"/>
  <c r="T244" i="18"/>
  <c r="T248" i="18"/>
  <c r="T252" i="18"/>
  <c r="T256" i="18"/>
  <c r="T260" i="18"/>
  <c r="T264" i="18"/>
  <c r="T268" i="18"/>
  <c r="T272" i="18"/>
  <c r="T276" i="18"/>
  <c r="T280" i="18"/>
  <c r="T284" i="18"/>
  <c r="T288" i="18"/>
  <c r="T292" i="18"/>
  <c r="T296" i="18"/>
  <c r="T300" i="18"/>
  <c r="T304" i="18"/>
  <c r="T308" i="18"/>
  <c r="T312" i="18"/>
  <c r="T316" i="18"/>
  <c r="T320" i="18"/>
  <c r="T324" i="18"/>
  <c r="T328" i="18"/>
  <c r="T332" i="18"/>
  <c r="T336" i="18"/>
  <c r="T340" i="18"/>
  <c r="T344" i="18"/>
  <c r="T348" i="18"/>
  <c r="T352" i="18"/>
  <c r="T356" i="18"/>
  <c r="T360" i="18"/>
  <c r="T364" i="18"/>
  <c r="T368" i="18"/>
  <c r="T372" i="18"/>
  <c r="T376" i="18"/>
  <c r="T380" i="18"/>
  <c r="T384" i="18"/>
  <c r="T388" i="18"/>
  <c r="T392" i="18"/>
  <c r="T396" i="18"/>
  <c r="T400" i="18"/>
  <c r="T404" i="18"/>
  <c r="T408" i="18"/>
  <c r="T412" i="18"/>
  <c r="T416" i="18"/>
  <c r="T420" i="18"/>
  <c r="T424" i="18"/>
  <c r="T428" i="18"/>
  <c r="T432" i="18"/>
  <c r="T436" i="18"/>
  <c r="T440" i="18"/>
  <c r="T444" i="18"/>
  <c r="T448" i="18"/>
  <c r="T452" i="18"/>
  <c r="T456" i="18"/>
  <c r="T460" i="18"/>
  <c r="T464" i="18"/>
  <c r="T468" i="18"/>
  <c r="T472" i="18"/>
  <c r="T476" i="18"/>
  <c r="T480" i="18"/>
  <c r="T484" i="18"/>
  <c r="T488" i="18"/>
  <c r="T492" i="18"/>
  <c r="T496" i="18"/>
  <c r="T500" i="18"/>
  <c r="T504" i="18"/>
  <c r="T508" i="18"/>
  <c r="T512" i="18"/>
  <c r="T516" i="18"/>
  <c r="T520" i="18"/>
  <c r="T524" i="18"/>
  <c r="T528" i="18"/>
  <c r="T532" i="18"/>
  <c r="T536" i="18"/>
  <c r="T540" i="18"/>
  <c r="T544" i="18"/>
  <c r="T548" i="18"/>
  <c r="T552" i="18"/>
  <c r="T556" i="18"/>
  <c r="T560" i="18"/>
  <c r="T564" i="18"/>
  <c r="T568" i="18"/>
  <c r="T572" i="18"/>
  <c r="T576" i="18"/>
  <c r="T580" i="18"/>
  <c r="T584" i="18"/>
  <c r="T588" i="18"/>
  <c r="T592" i="18"/>
  <c r="T596" i="18"/>
  <c r="T600" i="18"/>
  <c r="T604" i="18"/>
  <c r="T608" i="18"/>
  <c r="T612" i="18"/>
  <c r="T616" i="18"/>
  <c r="T620" i="18"/>
  <c r="T624" i="18"/>
  <c r="T628" i="18"/>
  <c r="T632" i="18"/>
  <c r="T636" i="18"/>
  <c r="T640" i="18"/>
  <c r="T644" i="18"/>
  <c r="T648" i="18"/>
  <c r="T652" i="18"/>
  <c r="T656" i="18"/>
  <c r="T660" i="18"/>
  <c r="T664" i="18"/>
  <c r="T668" i="18"/>
  <c r="T672" i="18"/>
  <c r="T676" i="18"/>
  <c r="T680" i="18"/>
  <c r="T684" i="18"/>
  <c r="T688" i="18"/>
  <c r="T692" i="18"/>
  <c r="T696" i="18"/>
  <c r="T700" i="18"/>
  <c r="T704" i="18"/>
  <c r="T708" i="18"/>
  <c r="T712" i="18"/>
  <c r="T726" i="18"/>
  <c r="R726" i="18"/>
  <c r="T718" i="18"/>
  <c r="R718" i="18"/>
  <c r="T65" i="18"/>
  <c r="T69" i="18"/>
  <c r="T73" i="18"/>
  <c r="T77" i="18"/>
  <c r="T81" i="18"/>
  <c r="T85" i="18"/>
  <c r="T89" i="18"/>
  <c r="T93" i="18"/>
  <c r="T97" i="18"/>
  <c r="T101" i="18"/>
  <c r="T105" i="18"/>
  <c r="T109" i="18"/>
  <c r="T113" i="18"/>
  <c r="T117" i="18"/>
  <c r="T121" i="18"/>
  <c r="T125" i="18"/>
  <c r="T129" i="18"/>
  <c r="T133" i="18"/>
  <c r="T137" i="18"/>
  <c r="T141" i="18"/>
  <c r="T145" i="18"/>
  <c r="T149" i="18"/>
  <c r="T153" i="18"/>
  <c r="T157" i="18"/>
  <c r="T161" i="18"/>
  <c r="T165" i="18"/>
  <c r="T169" i="18"/>
  <c r="T173" i="18"/>
  <c r="T177" i="18"/>
  <c r="T181" i="18"/>
  <c r="T185" i="18"/>
  <c r="T189" i="18"/>
  <c r="T193" i="18"/>
  <c r="T197" i="18"/>
  <c r="T201" i="18"/>
  <c r="T205" i="18"/>
  <c r="T209" i="18"/>
  <c r="T213" i="18"/>
  <c r="T217" i="18"/>
  <c r="T221" i="18"/>
  <c r="T225" i="18"/>
  <c r="T229" i="18"/>
  <c r="T233" i="18"/>
  <c r="T237" i="18"/>
  <c r="T241" i="18"/>
  <c r="T245" i="18"/>
  <c r="T249" i="18"/>
  <c r="T253" i="18"/>
  <c r="T257" i="18"/>
  <c r="T261" i="18"/>
  <c r="T265" i="18"/>
  <c r="T269" i="18"/>
  <c r="T273" i="18"/>
  <c r="T277" i="18"/>
  <c r="T281" i="18"/>
  <c r="T285" i="18"/>
  <c r="T289" i="18"/>
  <c r="T293" i="18"/>
  <c r="T297" i="18"/>
  <c r="T301" i="18"/>
  <c r="T305" i="18"/>
  <c r="T309" i="18"/>
  <c r="T313" i="18"/>
  <c r="T317" i="18"/>
  <c r="T321" i="18"/>
  <c r="T325" i="18"/>
  <c r="T329" i="18"/>
  <c r="T333" i="18"/>
  <c r="T337" i="18"/>
  <c r="T341" i="18"/>
  <c r="T345" i="18"/>
  <c r="T349" i="18"/>
  <c r="T353" i="18"/>
  <c r="T357" i="18"/>
  <c r="T361" i="18"/>
  <c r="T365" i="18"/>
  <c r="T369" i="18"/>
  <c r="T373" i="18"/>
  <c r="T377" i="18"/>
  <c r="T381" i="18"/>
  <c r="T385" i="18"/>
  <c r="T389" i="18"/>
  <c r="T393" i="18"/>
  <c r="T397" i="18"/>
  <c r="T401" i="18"/>
  <c r="T405" i="18"/>
  <c r="T409" i="18"/>
  <c r="T413" i="18"/>
  <c r="T417" i="18"/>
  <c r="T421" i="18"/>
  <c r="T425" i="18"/>
  <c r="T429" i="18"/>
  <c r="T433" i="18"/>
  <c r="T437" i="18"/>
  <c r="T441" i="18"/>
  <c r="T445" i="18"/>
  <c r="T449" i="18"/>
  <c r="T453" i="18"/>
  <c r="T457" i="18"/>
  <c r="T461" i="18"/>
  <c r="T465" i="18"/>
  <c r="T469" i="18"/>
  <c r="T473" i="18"/>
  <c r="T477" i="18"/>
  <c r="T481" i="18"/>
  <c r="T485" i="18"/>
  <c r="T489" i="18"/>
  <c r="T493" i="18"/>
  <c r="T497" i="18"/>
  <c r="T501" i="18"/>
  <c r="T505" i="18"/>
  <c r="T509" i="18"/>
  <c r="T513" i="18"/>
  <c r="T517" i="18"/>
  <c r="T521" i="18"/>
  <c r="T525" i="18"/>
  <c r="T529" i="18"/>
  <c r="T533" i="18"/>
  <c r="T537" i="18"/>
  <c r="T541" i="18"/>
  <c r="T545" i="18"/>
  <c r="T549" i="18"/>
  <c r="T553" i="18"/>
  <c r="T557" i="18"/>
  <c r="T561" i="18"/>
  <c r="T565" i="18"/>
  <c r="T569" i="18"/>
  <c r="T573" i="18"/>
  <c r="T577" i="18"/>
  <c r="T581" i="18"/>
  <c r="T585" i="18"/>
  <c r="T589" i="18"/>
  <c r="T593" i="18"/>
  <c r="T597" i="18"/>
  <c r="T601" i="18"/>
  <c r="T605" i="18"/>
  <c r="T609" i="18"/>
  <c r="T613" i="18"/>
  <c r="T617" i="18"/>
  <c r="T621" i="18"/>
  <c r="T625" i="18"/>
  <c r="T629" i="18"/>
  <c r="T633" i="18"/>
  <c r="T637" i="18"/>
  <c r="T641" i="18"/>
  <c r="T645" i="18"/>
  <c r="T649" i="18"/>
  <c r="T653" i="18"/>
  <c r="T657" i="18"/>
  <c r="T661" i="18"/>
  <c r="T665" i="18"/>
  <c r="T669" i="18"/>
  <c r="T673" i="18"/>
  <c r="T677" i="18"/>
  <c r="T681" i="18"/>
  <c r="T685" i="18"/>
  <c r="T689" i="18"/>
  <c r="T693" i="18"/>
  <c r="T697" i="18"/>
  <c r="T701" i="18"/>
  <c r="T705" i="18"/>
  <c r="T709" i="18"/>
  <c r="T713" i="18"/>
  <c r="T722" i="18"/>
  <c r="R722" i="18"/>
  <c r="R729" i="18"/>
  <c r="T729" i="18"/>
  <c r="T66" i="18"/>
  <c r="T70" i="18"/>
  <c r="T74" i="18"/>
  <c r="T78" i="18"/>
  <c r="T82" i="18"/>
  <c r="T86" i="18"/>
  <c r="T90" i="18"/>
  <c r="T94" i="18"/>
  <c r="T98" i="18"/>
  <c r="T102" i="18"/>
  <c r="T106" i="18"/>
  <c r="T110" i="18"/>
  <c r="T114" i="18"/>
  <c r="T118" i="18"/>
  <c r="T122" i="18"/>
  <c r="T126" i="18"/>
  <c r="T130" i="18"/>
  <c r="T134" i="18"/>
  <c r="T138" i="18"/>
  <c r="T142" i="18"/>
  <c r="T146" i="18"/>
  <c r="T150" i="18"/>
  <c r="T154" i="18"/>
  <c r="T158" i="18"/>
  <c r="T162" i="18"/>
  <c r="T166" i="18"/>
  <c r="T170" i="18"/>
  <c r="T174" i="18"/>
  <c r="T178" i="18"/>
  <c r="T182" i="18"/>
  <c r="T186" i="18"/>
  <c r="T190" i="18"/>
  <c r="T194" i="18"/>
  <c r="T198" i="18"/>
  <c r="T202" i="18"/>
  <c r="T206" i="18"/>
  <c r="T210" i="18"/>
  <c r="T214" i="18"/>
  <c r="T218" i="18"/>
  <c r="T222" i="18"/>
  <c r="T226" i="18"/>
  <c r="T230" i="18"/>
  <c r="T234" i="18"/>
  <c r="T238" i="18"/>
  <c r="T242" i="18"/>
  <c r="T246" i="18"/>
  <c r="T250" i="18"/>
  <c r="T254" i="18"/>
  <c r="T258" i="18"/>
  <c r="T262" i="18"/>
  <c r="T266" i="18"/>
  <c r="T270" i="18"/>
  <c r="T274" i="18"/>
  <c r="T278" i="18"/>
  <c r="T282" i="18"/>
  <c r="T286" i="18"/>
  <c r="T290" i="18"/>
  <c r="T294" i="18"/>
  <c r="T298" i="18"/>
  <c r="T302" i="18"/>
  <c r="T306" i="18"/>
  <c r="T310" i="18"/>
  <c r="T314" i="18"/>
  <c r="T318" i="18"/>
  <c r="T322" i="18"/>
  <c r="T326" i="18"/>
  <c r="T330" i="18"/>
  <c r="T334" i="18"/>
  <c r="T338" i="18"/>
  <c r="T342" i="18"/>
  <c r="T346" i="18"/>
  <c r="T350" i="18"/>
  <c r="T354" i="18"/>
  <c r="T358" i="18"/>
  <c r="T362" i="18"/>
  <c r="T366" i="18"/>
  <c r="T370" i="18"/>
  <c r="T374" i="18"/>
  <c r="T378" i="18"/>
  <c r="T382" i="18"/>
  <c r="T386" i="18"/>
  <c r="T390" i="18"/>
  <c r="T394" i="18"/>
  <c r="T398" i="18"/>
  <c r="T402" i="18"/>
  <c r="T406" i="18"/>
  <c r="T410" i="18"/>
  <c r="T414" i="18"/>
  <c r="T418" i="18"/>
  <c r="T422" i="18"/>
  <c r="T426" i="18"/>
  <c r="T430" i="18"/>
  <c r="T434" i="18"/>
  <c r="T438" i="18"/>
  <c r="T442" i="18"/>
  <c r="T446" i="18"/>
  <c r="T450" i="18"/>
  <c r="T454" i="18"/>
  <c r="T458" i="18"/>
  <c r="T462" i="18"/>
  <c r="T466" i="18"/>
  <c r="T470" i="18"/>
  <c r="T474" i="18"/>
  <c r="T478" i="18"/>
  <c r="T482" i="18"/>
  <c r="T486" i="18"/>
  <c r="T490" i="18"/>
  <c r="T494" i="18"/>
  <c r="T498" i="18"/>
  <c r="T502" i="18"/>
  <c r="T506" i="18"/>
  <c r="T510" i="18"/>
  <c r="T514" i="18"/>
  <c r="T518" i="18"/>
  <c r="T522" i="18"/>
  <c r="T526" i="18"/>
  <c r="T530" i="18"/>
  <c r="T534" i="18"/>
  <c r="T538" i="18"/>
  <c r="T542" i="18"/>
  <c r="T546" i="18"/>
  <c r="T550" i="18"/>
  <c r="T554" i="18"/>
  <c r="T558" i="18"/>
  <c r="T562" i="18"/>
  <c r="T566" i="18"/>
  <c r="T570" i="18"/>
  <c r="T574" i="18"/>
  <c r="T578" i="18"/>
  <c r="T582" i="18"/>
  <c r="T586" i="18"/>
  <c r="T590" i="18"/>
  <c r="T594" i="18"/>
  <c r="T598" i="18"/>
  <c r="T602" i="18"/>
  <c r="T606" i="18"/>
  <c r="T610" i="18"/>
  <c r="T614" i="18"/>
  <c r="T618" i="18"/>
  <c r="T622" i="18"/>
  <c r="T626" i="18"/>
  <c r="T630" i="18"/>
  <c r="T634" i="18"/>
  <c r="T638" i="18"/>
  <c r="T642" i="18"/>
  <c r="T646" i="18"/>
  <c r="T650" i="18"/>
  <c r="T654" i="18"/>
  <c r="T658" i="18"/>
  <c r="T662" i="18"/>
  <c r="T666" i="18"/>
  <c r="T670" i="18"/>
  <c r="T674" i="18"/>
  <c r="T678" i="18"/>
  <c r="T682" i="18"/>
  <c r="T686" i="18"/>
  <c r="T690" i="18"/>
  <c r="T694" i="18"/>
  <c r="T698" i="18"/>
  <c r="T702" i="18"/>
  <c r="T706" i="18"/>
  <c r="T710" i="18"/>
  <c r="T714" i="18"/>
  <c r="R747" i="18"/>
  <c r="T752" i="18"/>
  <c r="T4" i="18"/>
  <c r="T3" i="18"/>
  <c r="R3" i="18" s="1"/>
  <c r="T14" i="18"/>
  <c r="T10" i="18"/>
  <c r="T6" i="18"/>
  <c r="R2" i="18"/>
  <c r="R4" i="18"/>
  <c r="T748" i="18"/>
  <c r="T736" i="18"/>
  <c r="T64" i="18"/>
  <c r="T60" i="18"/>
  <c r="T56" i="18"/>
  <c r="T52" i="18"/>
  <c r="T48" i="18"/>
  <c r="T44" i="18"/>
  <c r="T40" i="18"/>
  <c r="T751" i="18"/>
  <c r="T743" i="18"/>
  <c r="T739" i="18"/>
  <c r="T735" i="18"/>
  <c r="T731" i="18"/>
  <c r="T740" i="18"/>
  <c r="T63" i="18"/>
  <c r="T55" i="18"/>
  <c r="T51" i="18"/>
  <c r="T47" i="18"/>
  <c r="T43" i="18"/>
  <c r="T39" i="18"/>
  <c r="T744" i="18"/>
  <c r="T732" i="18"/>
  <c r="T59" i="18"/>
  <c r="T62" i="18"/>
  <c r="T58" i="18"/>
  <c r="T54" i="18"/>
  <c r="T50" i="18"/>
  <c r="T42" i="18"/>
  <c r="T38" i="18"/>
  <c r="T750" i="18"/>
  <c r="T733" i="18"/>
  <c r="T737" i="18"/>
  <c r="T741" i="18"/>
  <c r="T745" i="18"/>
  <c r="T749" i="18"/>
  <c r="T730" i="18"/>
  <c r="T734" i="18"/>
  <c r="T738" i="18"/>
  <c r="T742" i="18"/>
  <c r="T746" i="18"/>
  <c r="T753" i="18"/>
  <c r="T37" i="18"/>
  <c r="T45" i="18"/>
  <c r="T53" i="18"/>
  <c r="T61" i="18"/>
  <c r="T46" i="18"/>
  <c r="T41" i="18"/>
  <c r="T49" i="18"/>
  <c r="T57" i="18"/>
  <c r="T34" i="18"/>
  <c r="T30" i="18"/>
  <c r="T26" i="18"/>
  <c r="T22" i="18"/>
  <c r="T18" i="18"/>
  <c r="T12" i="18"/>
  <c r="T36" i="18"/>
  <c r="T13" i="18"/>
  <c r="T8" i="18"/>
  <c r="T16" i="18"/>
  <c r="T24" i="18"/>
  <c r="T32" i="18"/>
  <c r="T20" i="18"/>
  <c r="T28" i="18"/>
  <c r="T5" i="18"/>
  <c r="T21" i="18"/>
  <c r="T29" i="18"/>
  <c r="T35" i="18"/>
  <c r="T31" i="18"/>
  <c r="T27" i="18"/>
  <c r="T23" i="18"/>
  <c r="T19" i="18"/>
  <c r="T15" i="18"/>
  <c r="T11" i="18"/>
  <c r="T7" i="18"/>
  <c r="T9" i="18"/>
  <c r="T17" i="18"/>
  <c r="T25" i="18"/>
  <c r="T33" i="18"/>
  <c r="A1" i="18" l="1"/>
  <c r="B39" i="17" s="1"/>
  <c r="R732" i="18"/>
  <c r="R744" i="18"/>
  <c r="R748" i="18"/>
  <c r="R740" i="18"/>
  <c r="R730" i="18"/>
  <c r="R57" i="18"/>
  <c r="R749" i="18"/>
  <c r="R741" i="18"/>
  <c r="B34" i="17"/>
  <c r="B16" i="17"/>
  <c r="B32" i="17"/>
  <c r="B38" i="17"/>
  <c r="B27" i="17"/>
  <c r="B22" i="17"/>
  <c r="B23" i="17"/>
  <c r="B35" i="17"/>
  <c r="B25" i="17"/>
  <c r="B28" i="17"/>
  <c r="B29" i="17"/>
  <c r="B13" i="17"/>
  <c r="B40" i="17"/>
  <c r="B26" i="17"/>
  <c r="B19" i="17"/>
  <c r="R752" i="18"/>
  <c r="R736" i="18"/>
  <c r="R745" i="18"/>
  <c r="B30" i="17"/>
  <c r="B15" i="17"/>
  <c r="B31" i="17"/>
  <c r="B17" i="17"/>
  <c r="B33" i="17"/>
  <c r="B20" i="17"/>
  <c r="R733" i="18"/>
  <c r="R743" i="18"/>
  <c r="R739" i="18"/>
  <c r="R750" i="18"/>
  <c r="R746" i="18"/>
  <c r="R742" i="18"/>
  <c r="R738" i="18"/>
  <c r="R734" i="18"/>
  <c r="R751" i="18"/>
  <c r="R735" i="18"/>
  <c r="R731" i="18"/>
  <c r="R737" i="18"/>
  <c r="R753" i="18"/>
  <c r="R28" i="18"/>
  <c r="R6" i="18"/>
  <c r="R64" i="18"/>
  <c r="R48" i="18"/>
  <c r="R58" i="18"/>
  <c r="R38" i="18"/>
  <c r="R63" i="18"/>
  <c r="R47" i="18"/>
  <c r="R41" i="18"/>
  <c r="R49" i="18"/>
  <c r="R60" i="18"/>
  <c r="R44" i="18"/>
  <c r="R54" i="18"/>
  <c r="R59" i="18"/>
  <c r="R43" i="18"/>
  <c r="R53" i="18"/>
  <c r="R46" i="18"/>
  <c r="R25" i="18"/>
  <c r="R56" i="18"/>
  <c r="R40" i="18"/>
  <c r="R50" i="18"/>
  <c r="R55" i="18"/>
  <c r="R39" i="18"/>
  <c r="R61" i="18"/>
  <c r="R45" i="18"/>
  <c r="R52" i="18"/>
  <c r="R62" i="18"/>
  <c r="R42" i="18"/>
  <c r="R51" i="18"/>
  <c r="R37" i="18"/>
  <c r="R35" i="18"/>
  <c r="R31" i="18"/>
  <c r="R27" i="18"/>
  <c r="R23" i="18"/>
  <c r="R19" i="18"/>
  <c r="R15" i="18"/>
  <c r="R11" i="18"/>
  <c r="R7" i="18"/>
  <c r="R33" i="18"/>
  <c r="R16" i="18"/>
  <c r="R32" i="18"/>
  <c r="R5" i="18"/>
  <c r="R22" i="18"/>
  <c r="R30" i="18"/>
  <c r="R9" i="18"/>
  <c r="R14" i="18"/>
  <c r="R20" i="18"/>
  <c r="R36" i="18"/>
  <c r="R13" i="18"/>
  <c r="R17" i="18"/>
  <c r="R8" i="18"/>
  <c r="R24" i="18"/>
  <c r="R10" i="18"/>
  <c r="R21" i="18"/>
  <c r="R18" i="18"/>
  <c r="R26" i="18"/>
  <c r="R34" i="18"/>
  <c r="R12" i="18"/>
  <c r="R29" i="18"/>
  <c r="B14" i="17" l="1"/>
  <c r="B36" i="17"/>
  <c r="B24" i="17"/>
  <c r="C24" i="17" s="1"/>
  <c r="B41" i="17"/>
  <c r="C41" i="17" s="1"/>
  <c r="B37" i="17"/>
  <c r="B18" i="17"/>
  <c r="B21" i="17"/>
  <c r="C21" i="17" s="1"/>
  <c r="C13" i="17"/>
  <c r="C33" i="17"/>
  <c r="R33" i="17" s="1"/>
  <c r="C35" i="17"/>
  <c r="Y35" i="17" s="1"/>
  <c r="C37" i="17"/>
  <c r="C31" i="17"/>
  <c r="C25" i="17"/>
  <c r="C23" i="17"/>
  <c r="C19" i="17"/>
  <c r="C29" i="17"/>
  <c r="C27" i="17"/>
  <c r="C18" i="17"/>
  <c r="C36" i="17"/>
  <c r="C14" i="17"/>
  <c r="C26" i="17"/>
  <c r="C38" i="17"/>
  <c r="C22" i="17"/>
  <c r="C32" i="17"/>
  <c r="C40" i="17"/>
  <c r="C16" i="17"/>
  <c r="C28" i="17"/>
  <c r="C34" i="17"/>
  <c r="C30" i="17"/>
  <c r="C20" i="17"/>
  <c r="C39" i="17"/>
  <c r="C17" i="17"/>
  <c r="C15" i="17"/>
  <c r="P730" i="1"/>
  <c r="I729" i="9" s="1"/>
  <c r="M730" i="1"/>
  <c r="K730" i="1"/>
  <c r="H730" i="1"/>
  <c r="I730" i="1" s="1"/>
  <c r="E730" i="1"/>
  <c r="F730" i="1" s="1"/>
  <c r="D730" i="1"/>
  <c r="C730" i="1"/>
  <c r="A730" i="1"/>
  <c r="P729" i="1"/>
  <c r="I728" i="9" s="1"/>
  <c r="M729" i="1"/>
  <c r="K729" i="1"/>
  <c r="H729" i="1"/>
  <c r="I729" i="1" s="1"/>
  <c r="F729" i="1"/>
  <c r="E729" i="1"/>
  <c r="D729" i="1"/>
  <c r="C729" i="1"/>
  <c r="A729" i="1"/>
  <c r="P728" i="1"/>
  <c r="I727" i="9" s="1"/>
  <c r="M728" i="1"/>
  <c r="K728" i="1"/>
  <c r="H728" i="1"/>
  <c r="I728" i="1" s="1"/>
  <c r="E728" i="1"/>
  <c r="F728" i="1" s="1"/>
  <c r="D728" i="1"/>
  <c r="C728" i="1"/>
  <c r="A728" i="1"/>
  <c r="P727" i="1"/>
  <c r="I726" i="9" s="1"/>
  <c r="M727" i="1"/>
  <c r="K727" i="1"/>
  <c r="H727" i="1"/>
  <c r="I727" i="1" s="1"/>
  <c r="F727" i="1"/>
  <c r="E727" i="1"/>
  <c r="D727" i="1"/>
  <c r="C727" i="1"/>
  <c r="A727" i="1"/>
  <c r="P726" i="1"/>
  <c r="I725" i="9" s="1"/>
  <c r="M726" i="1"/>
  <c r="H725" i="9" s="1"/>
  <c r="K726" i="1"/>
  <c r="H726" i="1"/>
  <c r="I726" i="1" s="1"/>
  <c r="E726" i="1"/>
  <c r="F726" i="1" s="1"/>
  <c r="D726" i="1"/>
  <c r="C726" i="1"/>
  <c r="A726" i="1"/>
  <c r="P725" i="1"/>
  <c r="I724" i="9" s="1"/>
  <c r="M725" i="1"/>
  <c r="H724" i="9" s="1"/>
  <c r="K725" i="1"/>
  <c r="H725" i="1"/>
  <c r="I725" i="1" s="1"/>
  <c r="F725" i="1"/>
  <c r="E725" i="1"/>
  <c r="D725" i="1"/>
  <c r="C725" i="1"/>
  <c r="A725" i="1"/>
  <c r="P724" i="1"/>
  <c r="I723" i="9" s="1"/>
  <c r="M724" i="1"/>
  <c r="H723" i="9" s="1"/>
  <c r="K724" i="1"/>
  <c r="H724" i="1"/>
  <c r="I724" i="1" s="1"/>
  <c r="E724" i="1"/>
  <c r="F724" i="1" s="1"/>
  <c r="D724" i="1"/>
  <c r="C724" i="1"/>
  <c r="A724" i="1"/>
  <c r="P723" i="1"/>
  <c r="I722" i="9" s="1"/>
  <c r="M723" i="1"/>
  <c r="K723" i="1"/>
  <c r="H723" i="1"/>
  <c r="I723" i="1" s="1"/>
  <c r="F723" i="1"/>
  <c r="E723" i="1"/>
  <c r="D723" i="1"/>
  <c r="C723" i="1"/>
  <c r="A723" i="1"/>
  <c r="P722" i="1"/>
  <c r="I721" i="9" s="1"/>
  <c r="M722" i="1"/>
  <c r="K722" i="1"/>
  <c r="H722" i="1"/>
  <c r="I722" i="1" s="1"/>
  <c r="E722" i="1"/>
  <c r="F722" i="1" s="1"/>
  <c r="D722" i="1"/>
  <c r="C722" i="1"/>
  <c r="A722" i="1"/>
  <c r="P721" i="1"/>
  <c r="I720" i="9" s="1"/>
  <c r="M721" i="1"/>
  <c r="K721" i="1"/>
  <c r="H721" i="1"/>
  <c r="I721" i="1" s="1"/>
  <c r="F721" i="1"/>
  <c r="E721" i="1"/>
  <c r="D721" i="1"/>
  <c r="C721" i="1"/>
  <c r="A721" i="1"/>
  <c r="P720" i="1"/>
  <c r="I719" i="9" s="1"/>
  <c r="M720" i="1"/>
  <c r="K720" i="1"/>
  <c r="H720" i="1"/>
  <c r="I720" i="1" s="1"/>
  <c r="E720" i="1"/>
  <c r="F720" i="1" s="1"/>
  <c r="D720" i="1"/>
  <c r="C720" i="1"/>
  <c r="A720" i="1"/>
  <c r="P719" i="1"/>
  <c r="I718" i="9" s="1"/>
  <c r="M719" i="1"/>
  <c r="K719" i="1"/>
  <c r="H719" i="1"/>
  <c r="I719" i="1" s="1"/>
  <c r="F719" i="1"/>
  <c r="E719" i="1"/>
  <c r="D719" i="1"/>
  <c r="C719" i="1"/>
  <c r="A719" i="1"/>
  <c r="P718" i="1"/>
  <c r="I717" i="9" s="1"/>
  <c r="M718" i="1"/>
  <c r="H717" i="9" s="1"/>
  <c r="K718" i="1"/>
  <c r="H718" i="1"/>
  <c r="I718" i="1" s="1"/>
  <c r="E718" i="1"/>
  <c r="F718" i="1" s="1"/>
  <c r="D718" i="1"/>
  <c r="C718" i="1"/>
  <c r="A718" i="1"/>
  <c r="P717" i="1"/>
  <c r="I716" i="9" s="1"/>
  <c r="M717" i="1"/>
  <c r="H716" i="9" s="1"/>
  <c r="K717" i="1"/>
  <c r="H717" i="1"/>
  <c r="I717" i="1" s="1"/>
  <c r="F717" i="1"/>
  <c r="E717" i="1"/>
  <c r="D717" i="1"/>
  <c r="C717" i="1"/>
  <c r="A717" i="1"/>
  <c r="P716" i="1"/>
  <c r="I715" i="9" s="1"/>
  <c r="M716" i="1"/>
  <c r="H715" i="9" s="1"/>
  <c r="K716" i="1"/>
  <c r="H716" i="1"/>
  <c r="I716" i="1" s="1"/>
  <c r="E716" i="1"/>
  <c r="F716" i="1" s="1"/>
  <c r="D716" i="1"/>
  <c r="C716" i="1"/>
  <c r="A716" i="1"/>
  <c r="P715" i="1"/>
  <c r="I714" i="9" s="1"/>
  <c r="M715" i="1"/>
  <c r="K715" i="1"/>
  <c r="H715" i="1"/>
  <c r="I715" i="1" s="1"/>
  <c r="F715" i="1"/>
  <c r="E715" i="1"/>
  <c r="D715" i="1"/>
  <c r="C715" i="1"/>
  <c r="A715" i="1"/>
  <c r="P714" i="1"/>
  <c r="I713" i="9" s="1"/>
  <c r="M714" i="1"/>
  <c r="K714" i="1"/>
  <c r="H714" i="1"/>
  <c r="I714" i="1" s="1"/>
  <c r="E714" i="1"/>
  <c r="F714" i="1" s="1"/>
  <c r="D714" i="1"/>
  <c r="C714" i="1"/>
  <c r="A714" i="1"/>
  <c r="P713" i="1"/>
  <c r="I712" i="9" s="1"/>
  <c r="M713" i="1"/>
  <c r="K713" i="1"/>
  <c r="H713" i="1"/>
  <c r="I713" i="1" s="1"/>
  <c r="F713" i="1"/>
  <c r="E713" i="1"/>
  <c r="D713" i="1"/>
  <c r="C713" i="1"/>
  <c r="A713" i="1"/>
  <c r="P712" i="1"/>
  <c r="I711" i="9" s="1"/>
  <c r="M712" i="1"/>
  <c r="K712" i="1"/>
  <c r="H712" i="1"/>
  <c r="I712" i="1" s="1"/>
  <c r="E712" i="1"/>
  <c r="F712" i="1" s="1"/>
  <c r="D712" i="1"/>
  <c r="C712" i="1"/>
  <c r="A712" i="1"/>
  <c r="P711" i="1"/>
  <c r="I710" i="9" s="1"/>
  <c r="M711" i="1"/>
  <c r="K711" i="1"/>
  <c r="H711" i="1"/>
  <c r="I711" i="1" s="1"/>
  <c r="F711" i="1"/>
  <c r="E711" i="1"/>
  <c r="D711" i="1"/>
  <c r="C711" i="1"/>
  <c r="A711" i="1"/>
  <c r="P710" i="1"/>
  <c r="I709" i="9" s="1"/>
  <c r="M710" i="1"/>
  <c r="H709" i="9" s="1"/>
  <c r="K710" i="1"/>
  <c r="H710" i="1"/>
  <c r="I710" i="1" s="1"/>
  <c r="E710" i="1"/>
  <c r="F710" i="1" s="1"/>
  <c r="D710" i="1"/>
  <c r="C710" i="1"/>
  <c r="A710" i="1"/>
  <c r="P709" i="1"/>
  <c r="I708" i="9" s="1"/>
  <c r="M709" i="1"/>
  <c r="H708" i="9" s="1"/>
  <c r="K709" i="1"/>
  <c r="H709" i="1"/>
  <c r="I709" i="1" s="1"/>
  <c r="F709" i="1"/>
  <c r="E709" i="1"/>
  <c r="D709" i="1"/>
  <c r="C709" i="1"/>
  <c r="A709" i="1"/>
  <c r="P708" i="1"/>
  <c r="I707" i="9" s="1"/>
  <c r="M708" i="1"/>
  <c r="K708" i="1"/>
  <c r="H708" i="1"/>
  <c r="I708" i="1" s="1"/>
  <c r="E708" i="1"/>
  <c r="F708" i="1" s="1"/>
  <c r="D708" i="1"/>
  <c r="C708" i="1"/>
  <c r="A708" i="1"/>
  <c r="P707" i="1"/>
  <c r="I706" i="9" s="1"/>
  <c r="M707" i="1"/>
  <c r="K707" i="1"/>
  <c r="H707" i="1"/>
  <c r="I707" i="1" s="1"/>
  <c r="F707" i="1"/>
  <c r="E707" i="1"/>
  <c r="D707" i="1"/>
  <c r="C707" i="1"/>
  <c r="A707" i="1"/>
  <c r="P706" i="1"/>
  <c r="I705" i="9" s="1"/>
  <c r="M706" i="1"/>
  <c r="K706" i="1"/>
  <c r="H706" i="1"/>
  <c r="I706" i="1" s="1"/>
  <c r="E706" i="1"/>
  <c r="F706" i="1" s="1"/>
  <c r="D706" i="1"/>
  <c r="C706" i="1"/>
  <c r="A706" i="1"/>
  <c r="P705" i="1"/>
  <c r="I704" i="9" s="1"/>
  <c r="M705" i="1"/>
  <c r="K705" i="1"/>
  <c r="H705" i="1"/>
  <c r="I705" i="1" s="1"/>
  <c r="F705" i="1"/>
  <c r="E705" i="1"/>
  <c r="D705" i="1"/>
  <c r="C705" i="1"/>
  <c r="A705" i="1"/>
  <c r="P704" i="1"/>
  <c r="I703" i="9" s="1"/>
  <c r="M704" i="1"/>
  <c r="K704" i="1"/>
  <c r="H704" i="1"/>
  <c r="I704" i="1" s="1"/>
  <c r="E704" i="1"/>
  <c r="F704" i="1" s="1"/>
  <c r="D704" i="1"/>
  <c r="C704" i="1"/>
  <c r="A704" i="1"/>
  <c r="P703" i="1"/>
  <c r="I702" i="9" s="1"/>
  <c r="M703" i="1"/>
  <c r="K703" i="1"/>
  <c r="H703" i="1"/>
  <c r="I703" i="1" s="1"/>
  <c r="F703" i="1"/>
  <c r="E703" i="1"/>
  <c r="D703" i="1"/>
  <c r="C703" i="1"/>
  <c r="A703" i="1"/>
  <c r="P702" i="1"/>
  <c r="I701" i="9" s="1"/>
  <c r="M702" i="1"/>
  <c r="H701" i="9" s="1"/>
  <c r="K702" i="1"/>
  <c r="H702" i="1"/>
  <c r="I702" i="1" s="1"/>
  <c r="E702" i="1"/>
  <c r="F702" i="1" s="1"/>
  <c r="D702" i="1"/>
  <c r="C702" i="1"/>
  <c r="A702" i="1"/>
  <c r="P701" i="1"/>
  <c r="I700" i="9" s="1"/>
  <c r="M701" i="1"/>
  <c r="H700" i="9" s="1"/>
  <c r="K701" i="1"/>
  <c r="H701" i="1"/>
  <c r="I701" i="1" s="1"/>
  <c r="F701" i="1"/>
  <c r="E701" i="1"/>
  <c r="D701" i="1"/>
  <c r="C701" i="1"/>
  <c r="A701" i="1"/>
  <c r="P700" i="1"/>
  <c r="I699" i="9" s="1"/>
  <c r="M700" i="1"/>
  <c r="K700" i="1"/>
  <c r="H700" i="1"/>
  <c r="I700" i="1" s="1"/>
  <c r="E700" i="1"/>
  <c r="F700" i="1" s="1"/>
  <c r="D700" i="1"/>
  <c r="C700" i="1"/>
  <c r="A700" i="1"/>
  <c r="P699" i="1"/>
  <c r="I698" i="9" s="1"/>
  <c r="M699" i="1"/>
  <c r="K699" i="1"/>
  <c r="H699" i="1"/>
  <c r="I699" i="1" s="1"/>
  <c r="F699" i="1"/>
  <c r="E699" i="1"/>
  <c r="D699" i="1"/>
  <c r="C699" i="1"/>
  <c r="A699" i="1"/>
  <c r="P698" i="1"/>
  <c r="I697" i="9" s="1"/>
  <c r="M698" i="1"/>
  <c r="K698" i="1"/>
  <c r="H698" i="1"/>
  <c r="I698" i="1" s="1"/>
  <c r="E698" i="1"/>
  <c r="F698" i="1" s="1"/>
  <c r="D698" i="1"/>
  <c r="C698" i="1"/>
  <c r="A698" i="1"/>
  <c r="P697" i="1"/>
  <c r="I696" i="9" s="1"/>
  <c r="M697" i="1"/>
  <c r="K697" i="1"/>
  <c r="H697" i="1"/>
  <c r="I697" i="1" s="1"/>
  <c r="F697" i="1"/>
  <c r="E697" i="1"/>
  <c r="D697" i="1"/>
  <c r="C697" i="1"/>
  <c r="A697" i="1"/>
  <c r="P696" i="1"/>
  <c r="I695" i="9" s="1"/>
  <c r="M696" i="1"/>
  <c r="K696" i="1"/>
  <c r="H696" i="1"/>
  <c r="I696" i="1" s="1"/>
  <c r="E696" i="1"/>
  <c r="F696" i="1" s="1"/>
  <c r="D696" i="1"/>
  <c r="C696" i="1"/>
  <c r="A696" i="1"/>
  <c r="P695" i="1"/>
  <c r="I694" i="9" s="1"/>
  <c r="M695" i="1"/>
  <c r="K695" i="1"/>
  <c r="H695" i="1"/>
  <c r="I695" i="1" s="1"/>
  <c r="F695" i="1"/>
  <c r="E695" i="1"/>
  <c r="D695" i="1"/>
  <c r="C695" i="1"/>
  <c r="A695" i="1"/>
  <c r="P694" i="1"/>
  <c r="I693" i="9" s="1"/>
  <c r="M694" i="1"/>
  <c r="H693" i="9" s="1"/>
  <c r="K694" i="1"/>
  <c r="H694" i="1"/>
  <c r="I694" i="1" s="1"/>
  <c r="E694" i="1"/>
  <c r="F694" i="1" s="1"/>
  <c r="D694" i="1"/>
  <c r="C694" i="1"/>
  <c r="A694" i="1"/>
  <c r="P693" i="1"/>
  <c r="I692" i="9" s="1"/>
  <c r="M693" i="1"/>
  <c r="H692" i="9" s="1"/>
  <c r="K693" i="1"/>
  <c r="H693" i="1"/>
  <c r="I693" i="1" s="1"/>
  <c r="F693" i="1"/>
  <c r="E693" i="1"/>
  <c r="D693" i="1"/>
  <c r="C693" i="1"/>
  <c r="A693" i="1"/>
  <c r="P692" i="1"/>
  <c r="I691" i="9" s="1"/>
  <c r="M692" i="1"/>
  <c r="H691" i="9" s="1"/>
  <c r="K692" i="1"/>
  <c r="H692" i="1"/>
  <c r="I692" i="1" s="1"/>
  <c r="E692" i="1"/>
  <c r="F692" i="1" s="1"/>
  <c r="D692" i="1"/>
  <c r="C692" i="1"/>
  <c r="A692" i="1"/>
  <c r="P691" i="1"/>
  <c r="I690" i="9" s="1"/>
  <c r="M691" i="1"/>
  <c r="K691" i="1"/>
  <c r="H691" i="1"/>
  <c r="I691" i="1" s="1"/>
  <c r="F691" i="1"/>
  <c r="E691" i="1"/>
  <c r="D691" i="1"/>
  <c r="C691" i="1"/>
  <c r="A691" i="1"/>
  <c r="P690" i="1"/>
  <c r="I689" i="9" s="1"/>
  <c r="M690" i="1"/>
  <c r="K690" i="1"/>
  <c r="H690" i="1"/>
  <c r="I690" i="1" s="1"/>
  <c r="E690" i="1"/>
  <c r="F690" i="1" s="1"/>
  <c r="D690" i="1"/>
  <c r="C690" i="1"/>
  <c r="A690" i="1"/>
  <c r="P689" i="1"/>
  <c r="I688" i="9" s="1"/>
  <c r="M689" i="1"/>
  <c r="K689" i="1"/>
  <c r="H689" i="1"/>
  <c r="I689" i="1" s="1"/>
  <c r="F689" i="1"/>
  <c r="E689" i="1"/>
  <c r="D689" i="1"/>
  <c r="C689" i="1"/>
  <c r="A689" i="1"/>
  <c r="P688" i="1"/>
  <c r="I687" i="9" s="1"/>
  <c r="M688" i="1"/>
  <c r="K688" i="1"/>
  <c r="H688" i="1"/>
  <c r="I688" i="1" s="1"/>
  <c r="E688" i="1"/>
  <c r="F688" i="1" s="1"/>
  <c r="D688" i="1"/>
  <c r="C688" i="1"/>
  <c r="A688" i="1"/>
  <c r="P687" i="1"/>
  <c r="I686" i="9" s="1"/>
  <c r="M687" i="1"/>
  <c r="K687" i="1"/>
  <c r="H687" i="1"/>
  <c r="I687" i="1" s="1"/>
  <c r="F687" i="1"/>
  <c r="E687" i="1"/>
  <c r="D687" i="1"/>
  <c r="C687" i="1"/>
  <c r="A687" i="1"/>
  <c r="P686" i="1"/>
  <c r="I685" i="9" s="1"/>
  <c r="M686" i="1"/>
  <c r="H685" i="9" s="1"/>
  <c r="K686" i="1"/>
  <c r="H686" i="1"/>
  <c r="I686" i="1" s="1"/>
  <c r="E686" i="1"/>
  <c r="F686" i="1" s="1"/>
  <c r="D686" i="1"/>
  <c r="C686" i="1"/>
  <c r="A686" i="1"/>
  <c r="P685" i="1"/>
  <c r="I684" i="9" s="1"/>
  <c r="M685" i="1"/>
  <c r="H684" i="9" s="1"/>
  <c r="K685" i="1"/>
  <c r="H685" i="1"/>
  <c r="I685" i="1" s="1"/>
  <c r="F685" i="1"/>
  <c r="E685" i="1"/>
  <c r="D685" i="1"/>
  <c r="C685" i="1"/>
  <c r="A685" i="1"/>
  <c r="P684" i="1"/>
  <c r="I683" i="9" s="1"/>
  <c r="M684" i="1"/>
  <c r="H683" i="9" s="1"/>
  <c r="K684" i="1"/>
  <c r="H684" i="1"/>
  <c r="I684" i="1" s="1"/>
  <c r="E684" i="1"/>
  <c r="F684" i="1" s="1"/>
  <c r="D684" i="1"/>
  <c r="C684" i="1"/>
  <c r="A684" i="1"/>
  <c r="P683" i="1"/>
  <c r="I682" i="9" s="1"/>
  <c r="M683" i="1"/>
  <c r="K683" i="1"/>
  <c r="H683" i="1"/>
  <c r="I683" i="1" s="1"/>
  <c r="F683" i="1"/>
  <c r="E683" i="1"/>
  <c r="D683" i="1"/>
  <c r="C683" i="1"/>
  <c r="A683" i="1"/>
  <c r="P682" i="1"/>
  <c r="I681" i="9" s="1"/>
  <c r="M682" i="1"/>
  <c r="K682" i="1"/>
  <c r="H682" i="1"/>
  <c r="I682" i="1" s="1"/>
  <c r="E682" i="1"/>
  <c r="F682" i="1" s="1"/>
  <c r="D682" i="1"/>
  <c r="C682" i="1"/>
  <c r="A682" i="1"/>
  <c r="P681" i="1"/>
  <c r="I680" i="9" s="1"/>
  <c r="M681" i="1"/>
  <c r="K681" i="1"/>
  <c r="H681" i="1"/>
  <c r="I681" i="1" s="1"/>
  <c r="F681" i="1"/>
  <c r="E681" i="1"/>
  <c r="D681" i="1"/>
  <c r="C681" i="1"/>
  <c r="A681" i="1"/>
  <c r="P680" i="1"/>
  <c r="I679" i="9" s="1"/>
  <c r="M680" i="1"/>
  <c r="K680" i="1"/>
  <c r="H680" i="1"/>
  <c r="I680" i="1" s="1"/>
  <c r="E680" i="1"/>
  <c r="F680" i="1" s="1"/>
  <c r="D680" i="1"/>
  <c r="C680" i="1"/>
  <c r="A680" i="1"/>
  <c r="P679" i="1"/>
  <c r="I678" i="9" s="1"/>
  <c r="M679" i="1"/>
  <c r="K679" i="1"/>
  <c r="H679" i="1"/>
  <c r="I679" i="1" s="1"/>
  <c r="F679" i="1"/>
  <c r="E679" i="1"/>
  <c r="D679" i="1"/>
  <c r="C679" i="1"/>
  <c r="A679" i="1"/>
  <c r="P678" i="1"/>
  <c r="I677" i="9" s="1"/>
  <c r="M678" i="1"/>
  <c r="K678" i="1"/>
  <c r="H678" i="1"/>
  <c r="I678" i="1" s="1"/>
  <c r="E678" i="1"/>
  <c r="F678" i="1" s="1"/>
  <c r="D678" i="1"/>
  <c r="C678" i="1"/>
  <c r="A678" i="1"/>
  <c r="P677" i="1"/>
  <c r="I676" i="9" s="1"/>
  <c r="M677" i="1"/>
  <c r="K677" i="1"/>
  <c r="H677" i="1"/>
  <c r="I677" i="1" s="1"/>
  <c r="F677" i="1"/>
  <c r="E677" i="1"/>
  <c r="D677" i="1"/>
  <c r="C677" i="1"/>
  <c r="A677" i="1"/>
  <c r="P676" i="1"/>
  <c r="I675" i="9" s="1"/>
  <c r="M676" i="1"/>
  <c r="H675" i="9" s="1"/>
  <c r="K676" i="1"/>
  <c r="H676" i="1"/>
  <c r="I676" i="1" s="1"/>
  <c r="E676" i="1"/>
  <c r="F676" i="1" s="1"/>
  <c r="D676" i="1"/>
  <c r="C676" i="1"/>
  <c r="A676" i="1"/>
  <c r="P675" i="1"/>
  <c r="I674" i="9" s="1"/>
  <c r="M675" i="1"/>
  <c r="K675" i="1"/>
  <c r="H675" i="1"/>
  <c r="I675" i="1" s="1"/>
  <c r="F675" i="1"/>
  <c r="E675" i="1"/>
  <c r="D675" i="1"/>
  <c r="C675" i="1"/>
  <c r="A675" i="1"/>
  <c r="P674" i="1"/>
  <c r="I673" i="9" s="1"/>
  <c r="M674" i="1"/>
  <c r="K674" i="1"/>
  <c r="H674" i="1"/>
  <c r="I674" i="1" s="1"/>
  <c r="E674" i="1"/>
  <c r="F674" i="1" s="1"/>
  <c r="D674" i="1"/>
  <c r="C674" i="1"/>
  <c r="A674" i="1"/>
  <c r="P673" i="1"/>
  <c r="I672" i="9" s="1"/>
  <c r="M673" i="1"/>
  <c r="K673" i="1"/>
  <c r="H673" i="1"/>
  <c r="I673" i="1" s="1"/>
  <c r="F673" i="1"/>
  <c r="E673" i="1"/>
  <c r="D673" i="1"/>
  <c r="C673" i="1"/>
  <c r="A673" i="1"/>
  <c r="P672" i="1"/>
  <c r="I671" i="9" s="1"/>
  <c r="M672" i="1"/>
  <c r="K672" i="1"/>
  <c r="H672" i="1"/>
  <c r="I672" i="1" s="1"/>
  <c r="E672" i="1"/>
  <c r="F672" i="1" s="1"/>
  <c r="D672" i="1"/>
  <c r="C672" i="1"/>
  <c r="A672" i="1"/>
  <c r="P671" i="1"/>
  <c r="I670" i="9" s="1"/>
  <c r="M671" i="1"/>
  <c r="K671" i="1"/>
  <c r="H671" i="1"/>
  <c r="I671" i="1" s="1"/>
  <c r="F671" i="1"/>
  <c r="E671" i="1"/>
  <c r="D671" i="1"/>
  <c r="C671" i="1"/>
  <c r="A671" i="1"/>
  <c r="P670" i="1"/>
  <c r="I669" i="9" s="1"/>
  <c r="M670" i="1"/>
  <c r="H669" i="9" s="1"/>
  <c r="K670" i="1"/>
  <c r="H670" i="1"/>
  <c r="I670" i="1" s="1"/>
  <c r="E670" i="1"/>
  <c r="F670" i="1" s="1"/>
  <c r="D670" i="1"/>
  <c r="C670" i="1"/>
  <c r="A670" i="1"/>
  <c r="P669" i="1"/>
  <c r="I668" i="9" s="1"/>
  <c r="M669" i="1"/>
  <c r="K669" i="1"/>
  <c r="H669" i="1"/>
  <c r="I669" i="1" s="1"/>
  <c r="F669" i="1"/>
  <c r="E669" i="1"/>
  <c r="D669" i="1"/>
  <c r="C669" i="1"/>
  <c r="A669" i="1"/>
  <c r="P668" i="1"/>
  <c r="I667" i="9" s="1"/>
  <c r="M668" i="1"/>
  <c r="H667" i="9" s="1"/>
  <c r="K668" i="1"/>
  <c r="H668" i="1"/>
  <c r="I668" i="1" s="1"/>
  <c r="E668" i="1"/>
  <c r="F668" i="1" s="1"/>
  <c r="D668" i="1"/>
  <c r="C668" i="1"/>
  <c r="A668" i="1"/>
  <c r="P667" i="1"/>
  <c r="I666" i="9" s="1"/>
  <c r="M667" i="1"/>
  <c r="K667" i="1"/>
  <c r="H667" i="1"/>
  <c r="I667" i="1" s="1"/>
  <c r="F667" i="1"/>
  <c r="E667" i="1"/>
  <c r="D667" i="1"/>
  <c r="C667" i="1"/>
  <c r="A667" i="1"/>
  <c r="P666" i="1"/>
  <c r="I665" i="9" s="1"/>
  <c r="M666" i="1"/>
  <c r="K666" i="1"/>
  <c r="H666" i="1"/>
  <c r="I666" i="1" s="1"/>
  <c r="E666" i="1"/>
  <c r="F666" i="1" s="1"/>
  <c r="D666" i="1"/>
  <c r="C666" i="1"/>
  <c r="A666" i="1"/>
  <c r="P665" i="1"/>
  <c r="I664" i="9" s="1"/>
  <c r="M665" i="1"/>
  <c r="K665" i="1"/>
  <c r="H665" i="1"/>
  <c r="I665" i="1" s="1"/>
  <c r="F665" i="1"/>
  <c r="E665" i="1"/>
  <c r="D665" i="1"/>
  <c r="C665" i="1"/>
  <c r="A665" i="1"/>
  <c r="P664" i="1"/>
  <c r="I663" i="9" s="1"/>
  <c r="M664" i="1"/>
  <c r="K664" i="1"/>
  <c r="H664" i="1"/>
  <c r="I664" i="1" s="1"/>
  <c r="E664" i="1"/>
  <c r="F664" i="1" s="1"/>
  <c r="D664" i="1"/>
  <c r="C664" i="1"/>
  <c r="A664" i="1"/>
  <c r="P663" i="1"/>
  <c r="I662" i="9" s="1"/>
  <c r="M663" i="1"/>
  <c r="K663" i="1"/>
  <c r="H663" i="1"/>
  <c r="I663" i="1" s="1"/>
  <c r="F663" i="1"/>
  <c r="E663" i="1"/>
  <c r="D663" i="1"/>
  <c r="C663" i="1"/>
  <c r="A663" i="1"/>
  <c r="P662" i="1"/>
  <c r="I661" i="9" s="1"/>
  <c r="M662" i="1"/>
  <c r="K662" i="1"/>
  <c r="H662" i="1"/>
  <c r="I662" i="1" s="1"/>
  <c r="E662" i="1"/>
  <c r="F662" i="1" s="1"/>
  <c r="D662" i="1"/>
  <c r="C662" i="1"/>
  <c r="A662" i="1"/>
  <c r="P661" i="1"/>
  <c r="I660" i="9" s="1"/>
  <c r="M661" i="1"/>
  <c r="K661" i="1"/>
  <c r="H661" i="1"/>
  <c r="I661" i="1" s="1"/>
  <c r="F661" i="1"/>
  <c r="E661" i="1"/>
  <c r="D661" i="1"/>
  <c r="C661" i="1"/>
  <c r="A661" i="1"/>
  <c r="P660" i="1"/>
  <c r="I659" i="9" s="1"/>
  <c r="M660" i="1"/>
  <c r="K660" i="1"/>
  <c r="H660" i="1"/>
  <c r="I660" i="1" s="1"/>
  <c r="E660" i="1"/>
  <c r="F660" i="1" s="1"/>
  <c r="D660" i="1"/>
  <c r="C660" i="1"/>
  <c r="A660" i="1"/>
  <c r="P659" i="1"/>
  <c r="I658" i="9" s="1"/>
  <c r="M659" i="1"/>
  <c r="K659" i="1"/>
  <c r="H659" i="1"/>
  <c r="I659" i="1" s="1"/>
  <c r="F659" i="1"/>
  <c r="E659" i="1"/>
  <c r="D659" i="1"/>
  <c r="C659" i="1"/>
  <c r="A659" i="1"/>
  <c r="P658" i="1"/>
  <c r="I657" i="9" s="1"/>
  <c r="M658" i="1"/>
  <c r="K658" i="1"/>
  <c r="H658" i="1"/>
  <c r="I658" i="1" s="1"/>
  <c r="E658" i="1"/>
  <c r="F658" i="1" s="1"/>
  <c r="D658" i="1"/>
  <c r="C658" i="1"/>
  <c r="A658" i="1"/>
  <c r="P657" i="1"/>
  <c r="I656" i="9" s="1"/>
  <c r="M657" i="1"/>
  <c r="K657" i="1"/>
  <c r="H657" i="1"/>
  <c r="I657" i="1" s="1"/>
  <c r="F657" i="1"/>
  <c r="E657" i="1"/>
  <c r="D657" i="1"/>
  <c r="C657" i="1"/>
  <c r="A657" i="1"/>
  <c r="P656" i="1"/>
  <c r="I655" i="9" s="1"/>
  <c r="M656" i="1"/>
  <c r="K656" i="1"/>
  <c r="H656" i="1"/>
  <c r="I656" i="1" s="1"/>
  <c r="E656" i="1"/>
  <c r="F656" i="1" s="1"/>
  <c r="D656" i="1"/>
  <c r="C656" i="1"/>
  <c r="A656" i="1"/>
  <c r="P655" i="1"/>
  <c r="I654" i="9" s="1"/>
  <c r="M655" i="1"/>
  <c r="K655" i="1"/>
  <c r="H655" i="1"/>
  <c r="I655" i="1" s="1"/>
  <c r="F655" i="1"/>
  <c r="E655" i="1"/>
  <c r="D655" i="1"/>
  <c r="C655" i="1"/>
  <c r="A655" i="1"/>
  <c r="P654" i="1"/>
  <c r="I653" i="9" s="1"/>
  <c r="M654" i="1"/>
  <c r="K654" i="1"/>
  <c r="H654" i="1"/>
  <c r="I654" i="1" s="1"/>
  <c r="E654" i="1"/>
  <c r="F654" i="1" s="1"/>
  <c r="D654" i="1"/>
  <c r="C654" i="1"/>
  <c r="A654" i="1"/>
  <c r="P653" i="1"/>
  <c r="I652" i="9" s="1"/>
  <c r="M653" i="1"/>
  <c r="K653" i="1"/>
  <c r="H653" i="1"/>
  <c r="I653" i="1" s="1"/>
  <c r="F653" i="1"/>
  <c r="E653" i="1"/>
  <c r="D653" i="1"/>
  <c r="C653" i="1"/>
  <c r="A653" i="1"/>
  <c r="P652" i="1"/>
  <c r="I651" i="9" s="1"/>
  <c r="M652" i="1"/>
  <c r="K652" i="1"/>
  <c r="H652" i="1"/>
  <c r="I652" i="1" s="1"/>
  <c r="E652" i="1"/>
  <c r="F652" i="1" s="1"/>
  <c r="D652" i="1"/>
  <c r="C652" i="1"/>
  <c r="A652" i="1"/>
  <c r="P651" i="1"/>
  <c r="I650" i="9" s="1"/>
  <c r="M651" i="1"/>
  <c r="K651" i="1"/>
  <c r="H651" i="1"/>
  <c r="I651" i="1" s="1"/>
  <c r="F651" i="1"/>
  <c r="E651" i="1"/>
  <c r="D651" i="1"/>
  <c r="C651" i="1"/>
  <c r="A651" i="1"/>
  <c r="P650" i="1"/>
  <c r="I649" i="9" s="1"/>
  <c r="M650" i="1"/>
  <c r="K650" i="1"/>
  <c r="H650" i="1"/>
  <c r="I650" i="1" s="1"/>
  <c r="E650" i="1"/>
  <c r="F650" i="1" s="1"/>
  <c r="D650" i="1"/>
  <c r="C650" i="1"/>
  <c r="A650" i="1"/>
  <c r="P649" i="1"/>
  <c r="I648" i="9" s="1"/>
  <c r="M649" i="1"/>
  <c r="K649" i="1"/>
  <c r="H649" i="1"/>
  <c r="I649" i="1" s="1"/>
  <c r="E649" i="1"/>
  <c r="F649" i="1" s="1"/>
  <c r="D649" i="1"/>
  <c r="C649" i="1"/>
  <c r="A649" i="1"/>
  <c r="P648" i="1"/>
  <c r="I647" i="9" s="1"/>
  <c r="M648" i="1"/>
  <c r="K648" i="1"/>
  <c r="H648" i="1"/>
  <c r="I648" i="1" s="1"/>
  <c r="E648" i="1"/>
  <c r="F648" i="1" s="1"/>
  <c r="D648" i="1"/>
  <c r="C648" i="1"/>
  <c r="A648" i="1"/>
  <c r="P647" i="1"/>
  <c r="I646" i="9" s="1"/>
  <c r="M647" i="1"/>
  <c r="K647" i="1"/>
  <c r="H647" i="1"/>
  <c r="I647" i="1" s="1"/>
  <c r="F647" i="1"/>
  <c r="E647" i="1"/>
  <c r="D647" i="1"/>
  <c r="C647" i="1"/>
  <c r="A647" i="1"/>
  <c r="P646" i="1"/>
  <c r="I645" i="9" s="1"/>
  <c r="M646" i="1"/>
  <c r="K646" i="1"/>
  <c r="H646" i="1"/>
  <c r="I646" i="1" s="1"/>
  <c r="E646" i="1"/>
  <c r="F646" i="1" s="1"/>
  <c r="D646" i="1"/>
  <c r="C646" i="1"/>
  <c r="A646" i="1"/>
  <c r="P645" i="1"/>
  <c r="I644" i="9" s="1"/>
  <c r="M645" i="1"/>
  <c r="K645" i="1"/>
  <c r="H645" i="1"/>
  <c r="I645" i="1" s="1"/>
  <c r="F645" i="1"/>
  <c r="E645" i="1"/>
  <c r="D645" i="1"/>
  <c r="C645" i="1"/>
  <c r="A645" i="1"/>
  <c r="P644" i="1"/>
  <c r="I643" i="9" s="1"/>
  <c r="M644" i="1"/>
  <c r="K644" i="1"/>
  <c r="H644" i="1"/>
  <c r="I644" i="1" s="1"/>
  <c r="E644" i="1"/>
  <c r="F644" i="1" s="1"/>
  <c r="D644" i="1"/>
  <c r="C644" i="1"/>
  <c r="A644" i="1"/>
  <c r="P643" i="1"/>
  <c r="I642" i="9" s="1"/>
  <c r="M643" i="1"/>
  <c r="K643" i="1"/>
  <c r="H643" i="1"/>
  <c r="I643" i="1" s="1"/>
  <c r="E643" i="1"/>
  <c r="F643" i="1" s="1"/>
  <c r="D643" i="1"/>
  <c r="C643" i="1"/>
  <c r="A643" i="1"/>
  <c r="P642" i="1"/>
  <c r="I641" i="9" s="1"/>
  <c r="M642" i="1"/>
  <c r="K642" i="1"/>
  <c r="H642" i="1"/>
  <c r="I642" i="1" s="1"/>
  <c r="E642" i="1"/>
  <c r="F642" i="1" s="1"/>
  <c r="D642" i="1"/>
  <c r="C642" i="1"/>
  <c r="A642" i="1"/>
  <c r="P641" i="1"/>
  <c r="I640" i="9" s="1"/>
  <c r="M641" i="1"/>
  <c r="K641" i="1"/>
  <c r="H641" i="1"/>
  <c r="I641" i="1" s="1"/>
  <c r="F641" i="1"/>
  <c r="E641" i="1"/>
  <c r="D641" i="1"/>
  <c r="C641" i="1"/>
  <c r="A641" i="1"/>
  <c r="P640" i="1"/>
  <c r="I639" i="9" s="1"/>
  <c r="M640" i="1"/>
  <c r="K640" i="1"/>
  <c r="H640" i="1"/>
  <c r="I640" i="1" s="1"/>
  <c r="E640" i="1"/>
  <c r="F640" i="1" s="1"/>
  <c r="D640" i="1"/>
  <c r="C640" i="1"/>
  <c r="A640" i="1"/>
  <c r="P639" i="1"/>
  <c r="I638" i="9" s="1"/>
  <c r="M639" i="1"/>
  <c r="K639" i="1"/>
  <c r="H639" i="1"/>
  <c r="I639" i="1" s="1"/>
  <c r="E639" i="1"/>
  <c r="F639" i="1" s="1"/>
  <c r="D639" i="1"/>
  <c r="C639" i="1"/>
  <c r="A639" i="1"/>
  <c r="P638" i="1"/>
  <c r="I637" i="9" s="1"/>
  <c r="M638" i="1"/>
  <c r="K638" i="1"/>
  <c r="H638" i="1"/>
  <c r="I638" i="1" s="1"/>
  <c r="E638" i="1"/>
  <c r="F638" i="1" s="1"/>
  <c r="D638" i="1"/>
  <c r="C638" i="1"/>
  <c r="A638" i="1"/>
  <c r="P637" i="1"/>
  <c r="I636" i="9" s="1"/>
  <c r="M637" i="1"/>
  <c r="K637" i="1"/>
  <c r="H637" i="1"/>
  <c r="I637" i="1" s="1"/>
  <c r="F637" i="1"/>
  <c r="E637" i="1"/>
  <c r="D637" i="1"/>
  <c r="C637" i="1"/>
  <c r="A637" i="1"/>
  <c r="P636" i="1"/>
  <c r="I635" i="9" s="1"/>
  <c r="M636" i="1"/>
  <c r="K636" i="1"/>
  <c r="H636" i="1"/>
  <c r="I636" i="1" s="1"/>
  <c r="E636" i="1"/>
  <c r="F636" i="1" s="1"/>
  <c r="D636" i="1"/>
  <c r="C636" i="1"/>
  <c r="A636" i="1"/>
  <c r="P635" i="1"/>
  <c r="I634" i="9" s="1"/>
  <c r="M635" i="1"/>
  <c r="K635" i="1"/>
  <c r="H635" i="1"/>
  <c r="I635" i="1" s="1"/>
  <c r="E635" i="1"/>
  <c r="F635" i="1" s="1"/>
  <c r="D635" i="1"/>
  <c r="C635" i="1"/>
  <c r="A635" i="1"/>
  <c r="P634" i="1"/>
  <c r="I633" i="9" s="1"/>
  <c r="M634" i="1"/>
  <c r="K634" i="1"/>
  <c r="H634" i="1"/>
  <c r="I634" i="1" s="1"/>
  <c r="E634" i="1"/>
  <c r="F634" i="1" s="1"/>
  <c r="D634" i="1"/>
  <c r="C634" i="1"/>
  <c r="A634" i="1"/>
  <c r="P633" i="1"/>
  <c r="I632" i="9" s="1"/>
  <c r="M633" i="1"/>
  <c r="K633" i="1"/>
  <c r="H633" i="1"/>
  <c r="I633" i="1" s="1"/>
  <c r="F633" i="1"/>
  <c r="E633" i="1"/>
  <c r="D633" i="1"/>
  <c r="C633" i="1"/>
  <c r="A633" i="1"/>
  <c r="P632" i="1"/>
  <c r="I631" i="9" s="1"/>
  <c r="M632" i="1"/>
  <c r="K632" i="1"/>
  <c r="H632" i="1"/>
  <c r="I632" i="1" s="1"/>
  <c r="E632" i="1"/>
  <c r="F632" i="1" s="1"/>
  <c r="D632" i="1"/>
  <c r="C632" i="1"/>
  <c r="A632" i="1"/>
  <c r="P631" i="1"/>
  <c r="I630" i="9" s="1"/>
  <c r="M631" i="1"/>
  <c r="K631" i="1"/>
  <c r="H631" i="1"/>
  <c r="I631" i="1" s="1"/>
  <c r="E631" i="1"/>
  <c r="F631" i="1" s="1"/>
  <c r="D631" i="1"/>
  <c r="C631" i="1"/>
  <c r="A631" i="1"/>
  <c r="P630" i="1"/>
  <c r="I629" i="9" s="1"/>
  <c r="M630" i="1"/>
  <c r="K630" i="1"/>
  <c r="H630" i="1"/>
  <c r="I630" i="1" s="1"/>
  <c r="E630" i="1"/>
  <c r="F630" i="1" s="1"/>
  <c r="D630" i="1"/>
  <c r="C630" i="1"/>
  <c r="A630" i="1"/>
  <c r="P629" i="1"/>
  <c r="I628" i="9" s="1"/>
  <c r="M629" i="1"/>
  <c r="K629" i="1"/>
  <c r="H629" i="1"/>
  <c r="I629" i="1" s="1"/>
  <c r="F629" i="1"/>
  <c r="E629" i="1"/>
  <c r="D629" i="1"/>
  <c r="C629" i="1"/>
  <c r="A629" i="1"/>
  <c r="P628" i="1"/>
  <c r="I627" i="9" s="1"/>
  <c r="M628" i="1"/>
  <c r="K628" i="1"/>
  <c r="H628" i="1"/>
  <c r="I628" i="1" s="1"/>
  <c r="E628" i="1"/>
  <c r="F628" i="1" s="1"/>
  <c r="D628" i="1"/>
  <c r="C628" i="1"/>
  <c r="A628" i="1"/>
  <c r="P627" i="1"/>
  <c r="I626" i="9" s="1"/>
  <c r="M627" i="1"/>
  <c r="K627" i="1"/>
  <c r="H627" i="1"/>
  <c r="I627" i="1" s="1"/>
  <c r="E627" i="1"/>
  <c r="F627" i="1" s="1"/>
  <c r="D627" i="1"/>
  <c r="C627" i="1"/>
  <c r="A627" i="1"/>
  <c r="P626" i="1"/>
  <c r="I625" i="9" s="1"/>
  <c r="M626" i="1"/>
  <c r="K626" i="1"/>
  <c r="H626" i="1"/>
  <c r="I626" i="1" s="1"/>
  <c r="E626" i="1"/>
  <c r="F626" i="1" s="1"/>
  <c r="D626" i="1"/>
  <c r="C626" i="1"/>
  <c r="A626" i="1"/>
  <c r="P625" i="1"/>
  <c r="I624" i="9" s="1"/>
  <c r="M625" i="1"/>
  <c r="K625" i="1"/>
  <c r="H625" i="1"/>
  <c r="I625" i="1" s="1"/>
  <c r="F625" i="1"/>
  <c r="E625" i="1"/>
  <c r="D625" i="1"/>
  <c r="C625" i="1"/>
  <c r="A625" i="1"/>
  <c r="P624" i="1"/>
  <c r="I623" i="9" s="1"/>
  <c r="M624" i="1"/>
  <c r="K624" i="1"/>
  <c r="H624" i="1"/>
  <c r="I624" i="1" s="1"/>
  <c r="E624" i="1"/>
  <c r="F624" i="1" s="1"/>
  <c r="D624" i="1"/>
  <c r="C624" i="1"/>
  <c r="A624" i="1"/>
  <c r="P623" i="1"/>
  <c r="I622" i="9" s="1"/>
  <c r="M623" i="1"/>
  <c r="K623" i="1"/>
  <c r="H623" i="1"/>
  <c r="I623" i="1" s="1"/>
  <c r="E623" i="1"/>
  <c r="F623" i="1" s="1"/>
  <c r="D623" i="1"/>
  <c r="C623" i="1"/>
  <c r="A623" i="1"/>
  <c r="P622" i="1"/>
  <c r="I621" i="9" s="1"/>
  <c r="M622" i="1"/>
  <c r="K622" i="1"/>
  <c r="H622" i="1"/>
  <c r="I622" i="1" s="1"/>
  <c r="E622" i="1"/>
  <c r="F622" i="1" s="1"/>
  <c r="D622" i="1"/>
  <c r="C622" i="1"/>
  <c r="A622" i="1"/>
  <c r="P621" i="1"/>
  <c r="I620" i="9" s="1"/>
  <c r="M621" i="1"/>
  <c r="K621" i="1"/>
  <c r="H621" i="1"/>
  <c r="I621" i="1" s="1"/>
  <c r="F621" i="1"/>
  <c r="E621" i="1"/>
  <c r="D621" i="1"/>
  <c r="C621" i="1"/>
  <c r="A621" i="1"/>
  <c r="P620" i="1"/>
  <c r="I619" i="9" s="1"/>
  <c r="M620" i="1"/>
  <c r="K620" i="1"/>
  <c r="H620" i="1"/>
  <c r="I620" i="1" s="1"/>
  <c r="E620" i="1"/>
  <c r="F620" i="1" s="1"/>
  <c r="D620" i="1"/>
  <c r="C620" i="1"/>
  <c r="A620" i="1"/>
  <c r="P619" i="1"/>
  <c r="I618" i="9" s="1"/>
  <c r="M619" i="1"/>
  <c r="K619" i="1"/>
  <c r="H619" i="1"/>
  <c r="I619" i="1" s="1"/>
  <c r="E619" i="1"/>
  <c r="F619" i="1" s="1"/>
  <c r="D619" i="1"/>
  <c r="C619" i="1"/>
  <c r="A619" i="1"/>
  <c r="P618" i="1"/>
  <c r="I617" i="9" s="1"/>
  <c r="M618" i="1"/>
  <c r="K618" i="1"/>
  <c r="H618" i="1"/>
  <c r="I618" i="1" s="1"/>
  <c r="E618" i="1"/>
  <c r="F618" i="1" s="1"/>
  <c r="D618" i="1"/>
  <c r="C618" i="1"/>
  <c r="A618" i="1"/>
  <c r="P617" i="1"/>
  <c r="I616" i="9" s="1"/>
  <c r="M617" i="1"/>
  <c r="K617" i="1"/>
  <c r="H617" i="1"/>
  <c r="I617" i="1" s="1"/>
  <c r="F617" i="1"/>
  <c r="E617" i="1"/>
  <c r="D617" i="1"/>
  <c r="C617" i="1"/>
  <c r="A617" i="1"/>
  <c r="P616" i="1"/>
  <c r="I615" i="9" s="1"/>
  <c r="M616" i="1"/>
  <c r="K616" i="1"/>
  <c r="H616" i="1"/>
  <c r="I616" i="1" s="1"/>
  <c r="E616" i="1"/>
  <c r="F616" i="1" s="1"/>
  <c r="D616" i="1"/>
  <c r="C616" i="1"/>
  <c r="A616" i="1"/>
  <c r="P615" i="1"/>
  <c r="I614" i="9" s="1"/>
  <c r="M615" i="1"/>
  <c r="K615" i="1"/>
  <c r="H615" i="1"/>
  <c r="I615" i="1" s="1"/>
  <c r="E615" i="1"/>
  <c r="F615" i="1" s="1"/>
  <c r="D615" i="1"/>
  <c r="C615" i="1"/>
  <c r="A615" i="1"/>
  <c r="P614" i="1"/>
  <c r="I613" i="9" s="1"/>
  <c r="M614" i="1"/>
  <c r="K614" i="1"/>
  <c r="H614" i="1"/>
  <c r="I614" i="1" s="1"/>
  <c r="E614" i="1"/>
  <c r="F614" i="1" s="1"/>
  <c r="D614" i="1"/>
  <c r="C614" i="1"/>
  <c r="A614" i="1"/>
  <c r="P613" i="1"/>
  <c r="I612" i="9" s="1"/>
  <c r="M613" i="1"/>
  <c r="K613" i="1"/>
  <c r="H613" i="1"/>
  <c r="I613" i="1" s="1"/>
  <c r="F613" i="1"/>
  <c r="E613" i="1"/>
  <c r="D613" i="1"/>
  <c r="C613" i="1"/>
  <c r="A613" i="1"/>
  <c r="P612" i="1"/>
  <c r="I611" i="9" s="1"/>
  <c r="M612" i="1"/>
  <c r="K612" i="1"/>
  <c r="H612" i="1"/>
  <c r="I612" i="1" s="1"/>
  <c r="E612" i="1"/>
  <c r="F612" i="1" s="1"/>
  <c r="D612" i="1"/>
  <c r="C612" i="1"/>
  <c r="A612" i="1"/>
  <c r="P611" i="1"/>
  <c r="I610" i="9" s="1"/>
  <c r="M611" i="1"/>
  <c r="K611" i="1"/>
  <c r="H611" i="1"/>
  <c r="I611" i="1" s="1"/>
  <c r="E611" i="1"/>
  <c r="F611" i="1" s="1"/>
  <c r="D611" i="1"/>
  <c r="C611" i="1"/>
  <c r="A611" i="1"/>
  <c r="P610" i="1"/>
  <c r="I609" i="9" s="1"/>
  <c r="M610" i="1"/>
  <c r="K610" i="1"/>
  <c r="H610" i="1"/>
  <c r="I610" i="1" s="1"/>
  <c r="E610" i="1"/>
  <c r="F610" i="1" s="1"/>
  <c r="D610" i="1"/>
  <c r="C610" i="1"/>
  <c r="A610" i="1"/>
  <c r="P609" i="1"/>
  <c r="I608" i="9" s="1"/>
  <c r="M609" i="1"/>
  <c r="K609" i="1"/>
  <c r="H609" i="1"/>
  <c r="I609" i="1" s="1"/>
  <c r="F609" i="1"/>
  <c r="E609" i="1"/>
  <c r="D609" i="1"/>
  <c r="C609" i="1"/>
  <c r="A609" i="1"/>
  <c r="P608" i="1"/>
  <c r="I607" i="9" s="1"/>
  <c r="M608" i="1"/>
  <c r="K608" i="1"/>
  <c r="H608" i="1"/>
  <c r="I608" i="1" s="1"/>
  <c r="E608" i="1"/>
  <c r="F608" i="1" s="1"/>
  <c r="D608" i="1"/>
  <c r="C608" i="1"/>
  <c r="A608" i="1"/>
  <c r="P607" i="1"/>
  <c r="I606" i="9" s="1"/>
  <c r="M607" i="1"/>
  <c r="K607" i="1"/>
  <c r="H607" i="1"/>
  <c r="I607" i="1" s="1"/>
  <c r="E607" i="1"/>
  <c r="F607" i="1" s="1"/>
  <c r="D607" i="1"/>
  <c r="C607" i="1"/>
  <c r="A607" i="1"/>
  <c r="P606" i="1"/>
  <c r="I605" i="9" s="1"/>
  <c r="M606" i="1"/>
  <c r="K606" i="1"/>
  <c r="H606" i="1"/>
  <c r="I606" i="1" s="1"/>
  <c r="E606" i="1"/>
  <c r="F606" i="1" s="1"/>
  <c r="D606" i="1"/>
  <c r="C606" i="1"/>
  <c r="A606" i="1"/>
  <c r="P605" i="1"/>
  <c r="I604" i="9" s="1"/>
  <c r="M605" i="1"/>
  <c r="K605" i="1"/>
  <c r="H605" i="1"/>
  <c r="I605" i="1" s="1"/>
  <c r="F605" i="1"/>
  <c r="E605" i="1"/>
  <c r="D605" i="1"/>
  <c r="C605" i="1"/>
  <c r="A605" i="1"/>
  <c r="P604" i="1"/>
  <c r="I603" i="9" s="1"/>
  <c r="M604" i="1"/>
  <c r="K604" i="1"/>
  <c r="H604" i="1"/>
  <c r="I604" i="1" s="1"/>
  <c r="E604" i="1"/>
  <c r="F604" i="1" s="1"/>
  <c r="D604" i="1"/>
  <c r="C604" i="1"/>
  <c r="A604" i="1"/>
  <c r="P603" i="1"/>
  <c r="I602" i="9" s="1"/>
  <c r="M603" i="1"/>
  <c r="K603" i="1"/>
  <c r="H603" i="1"/>
  <c r="I603" i="1" s="1"/>
  <c r="E603" i="1"/>
  <c r="F603" i="1" s="1"/>
  <c r="D603" i="1"/>
  <c r="C603" i="1"/>
  <c r="A603" i="1"/>
  <c r="P602" i="1"/>
  <c r="I601" i="9" s="1"/>
  <c r="M602" i="1"/>
  <c r="K602" i="1"/>
  <c r="H602" i="1"/>
  <c r="I602" i="1" s="1"/>
  <c r="E602" i="1"/>
  <c r="F602" i="1" s="1"/>
  <c r="D602" i="1"/>
  <c r="C602" i="1"/>
  <c r="A602" i="1"/>
  <c r="P601" i="1"/>
  <c r="I600" i="9" s="1"/>
  <c r="M601" i="1"/>
  <c r="K601" i="1"/>
  <c r="H601" i="1"/>
  <c r="I601" i="1" s="1"/>
  <c r="F601" i="1"/>
  <c r="E601" i="1"/>
  <c r="D601" i="1"/>
  <c r="C601" i="1"/>
  <c r="A601" i="1"/>
  <c r="P600" i="1"/>
  <c r="I599" i="9" s="1"/>
  <c r="M600" i="1"/>
  <c r="K600" i="1"/>
  <c r="H600" i="1"/>
  <c r="I600" i="1" s="1"/>
  <c r="E600" i="1"/>
  <c r="F600" i="1" s="1"/>
  <c r="D600" i="1"/>
  <c r="C600" i="1"/>
  <c r="A600" i="1"/>
  <c r="P599" i="1"/>
  <c r="I598" i="9" s="1"/>
  <c r="M599" i="1"/>
  <c r="K599" i="1"/>
  <c r="H599" i="1"/>
  <c r="I599" i="1" s="1"/>
  <c r="E599" i="1"/>
  <c r="F599" i="1" s="1"/>
  <c r="D599" i="1"/>
  <c r="C599" i="1"/>
  <c r="A599" i="1"/>
  <c r="P598" i="1"/>
  <c r="I597" i="9" s="1"/>
  <c r="M598" i="1"/>
  <c r="K598" i="1"/>
  <c r="H598" i="1"/>
  <c r="I598" i="1" s="1"/>
  <c r="E598" i="1"/>
  <c r="F598" i="1" s="1"/>
  <c r="D598" i="1"/>
  <c r="C598" i="1"/>
  <c r="A598" i="1"/>
  <c r="P597" i="1"/>
  <c r="I596" i="9" s="1"/>
  <c r="M597" i="1"/>
  <c r="K597" i="1"/>
  <c r="H597" i="1"/>
  <c r="I597" i="1" s="1"/>
  <c r="F597" i="1"/>
  <c r="E597" i="1"/>
  <c r="D597" i="1"/>
  <c r="C597" i="1"/>
  <c r="A597" i="1"/>
  <c r="P596" i="1"/>
  <c r="I595" i="9" s="1"/>
  <c r="M596" i="1"/>
  <c r="K596" i="1"/>
  <c r="H596" i="1"/>
  <c r="I596" i="1" s="1"/>
  <c r="E596" i="1"/>
  <c r="F596" i="1" s="1"/>
  <c r="D596" i="1"/>
  <c r="C596" i="1"/>
  <c r="A596" i="1"/>
  <c r="P595" i="1"/>
  <c r="I594" i="9" s="1"/>
  <c r="M595" i="1"/>
  <c r="K595" i="1"/>
  <c r="H595" i="1"/>
  <c r="I595" i="1" s="1"/>
  <c r="E595" i="1"/>
  <c r="F595" i="1" s="1"/>
  <c r="D595" i="1"/>
  <c r="C595" i="1"/>
  <c r="A595" i="1"/>
  <c r="P594" i="1"/>
  <c r="I593" i="9" s="1"/>
  <c r="M594" i="1"/>
  <c r="K594" i="1"/>
  <c r="H594" i="1"/>
  <c r="I594" i="1" s="1"/>
  <c r="E594" i="1"/>
  <c r="F594" i="1" s="1"/>
  <c r="D594" i="1"/>
  <c r="C594" i="1"/>
  <c r="A594" i="1"/>
  <c r="P593" i="1"/>
  <c r="I592" i="9" s="1"/>
  <c r="M593" i="1"/>
  <c r="K593" i="1"/>
  <c r="H593" i="1"/>
  <c r="I593" i="1" s="1"/>
  <c r="F593" i="1"/>
  <c r="E593" i="1"/>
  <c r="D593" i="1"/>
  <c r="C593" i="1"/>
  <c r="A593" i="1"/>
  <c r="P592" i="1"/>
  <c r="I591" i="9" s="1"/>
  <c r="M592" i="1"/>
  <c r="K592" i="1"/>
  <c r="H592" i="1"/>
  <c r="I592" i="1" s="1"/>
  <c r="E592" i="1"/>
  <c r="F592" i="1" s="1"/>
  <c r="D592" i="1"/>
  <c r="C592" i="1"/>
  <c r="A592" i="1"/>
  <c r="P591" i="1"/>
  <c r="I590" i="9" s="1"/>
  <c r="M591" i="1"/>
  <c r="K591" i="1"/>
  <c r="H591" i="1"/>
  <c r="I591" i="1" s="1"/>
  <c r="E591" i="1"/>
  <c r="F591" i="1" s="1"/>
  <c r="D591" i="1"/>
  <c r="C591" i="1"/>
  <c r="A591" i="1"/>
  <c r="P590" i="1"/>
  <c r="I589" i="9" s="1"/>
  <c r="M590" i="1"/>
  <c r="K590" i="1"/>
  <c r="H590" i="1"/>
  <c r="I590" i="1" s="1"/>
  <c r="E590" i="1"/>
  <c r="F590" i="1" s="1"/>
  <c r="D590" i="1"/>
  <c r="C590" i="1"/>
  <c r="A590" i="1"/>
  <c r="P589" i="1"/>
  <c r="I588" i="9" s="1"/>
  <c r="M589" i="1"/>
  <c r="K589" i="1"/>
  <c r="H589" i="1"/>
  <c r="I589" i="1" s="1"/>
  <c r="F589" i="1"/>
  <c r="E589" i="1"/>
  <c r="D589" i="1"/>
  <c r="C589" i="1"/>
  <c r="A589" i="1"/>
  <c r="P588" i="1"/>
  <c r="I587" i="9" s="1"/>
  <c r="M588" i="1"/>
  <c r="K588" i="1"/>
  <c r="H588" i="1"/>
  <c r="I588" i="1" s="1"/>
  <c r="E588" i="1"/>
  <c r="F588" i="1" s="1"/>
  <c r="D588" i="1"/>
  <c r="C588" i="1"/>
  <c r="A588" i="1"/>
  <c r="P587" i="1"/>
  <c r="I586" i="9" s="1"/>
  <c r="M587" i="1"/>
  <c r="K587" i="1"/>
  <c r="H587" i="1"/>
  <c r="I587" i="1" s="1"/>
  <c r="E587" i="1"/>
  <c r="F587" i="1" s="1"/>
  <c r="D587" i="1"/>
  <c r="C587" i="1"/>
  <c r="A587" i="1"/>
  <c r="P586" i="1"/>
  <c r="I585" i="9" s="1"/>
  <c r="M586" i="1"/>
  <c r="K586" i="1"/>
  <c r="H586" i="1"/>
  <c r="I586" i="1" s="1"/>
  <c r="E586" i="1"/>
  <c r="F586" i="1" s="1"/>
  <c r="D586" i="1"/>
  <c r="C586" i="1"/>
  <c r="A586" i="1"/>
  <c r="P585" i="1"/>
  <c r="I584" i="9" s="1"/>
  <c r="M585" i="1"/>
  <c r="K585" i="1"/>
  <c r="H585" i="1"/>
  <c r="I585" i="1" s="1"/>
  <c r="F585" i="1"/>
  <c r="E585" i="1"/>
  <c r="D585" i="1"/>
  <c r="C585" i="1"/>
  <c r="A585" i="1"/>
  <c r="P584" i="1"/>
  <c r="I583" i="9" s="1"/>
  <c r="M584" i="1"/>
  <c r="K584" i="1"/>
  <c r="H584" i="1"/>
  <c r="I584" i="1" s="1"/>
  <c r="E584" i="1"/>
  <c r="F584" i="1" s="1"/>
  <c r="D584" i="1"/>
  <c r="C584" i="1"/>
  <c r="A584" i="1"/>
  <c r="P583" i="1"/>
  <c r="I582" i="9" s="1"/>
  <c r="M583" i="1"/>
  <c r="K583" i="1"/>
  <c r="H583" i="1"/>
  <c r="I583" i="1" s="1"/>
  <c r="E583" i="1"/>
  <c r="F583" i="1" s="1"/>
  <c r="D583" i="1"/>
  <c r="C583" i="1"/>
  <c r="A583" i="1"/>
  <c r="P582" i="1"/>
  <c r="I581" i="9" s="1"/>
  <c r="M582" i="1"/>
  <c r="K582" i="1"/>
  <c r="H582" i="1"/>
  <c r="I582" i="1" s="1"/>
  <c r="E582" i="1"/>
  <c r="F582" i="1" s="1"/>
  <c r="D582" i="1"/>
  <c r="C582" i="1"/>
  <c r="A582" i="1"/>
  <c r="P581" i="1"/>
  <c r="I580" i="9" s="1"/>
  <c r="M581" i="1"/>
  <c r="K581" i="1"/>
  <c r="H581" i="1"/>
  <c r="I581" i="1" s="1"/>
  <c r="F581" i="1"/>
  <c r="E581" i="1"/>
  <c r="D581" i="1"/>
  <c r="C581" i="1"/>
  <c r="A581" i="1"/>
  <c r="P580" i="1"/>
  <c r="I579" i="9" s="1"/>
  <c r="M580" i="1"/>
  <c r="K580" i="1"/>
  <c r="H580" i="1"/>
  <c r="I580" i="1" s="1"/>
  <c r="E580" i="1"/>
  <c r="F580" i="1" s="1"/>
  <c r="D580" i="1"/>
  <c r="C580" i="1"/>
  <c r="A580" i="1"/>
  <c r="P579" i="1"/>
  <c r="I578" i="9" s="1"/>
  <c r="M579" i="1"/>
  <c r="K579" i="1"/>
  <c r="H579" i="1"/>
  <c r="I579" i="1" s="1"/>
  <c r="E579" i="1"/>
  <c r="F579" i="1" s="1"/>
  <c r="D579" i="1"/>
  <c r="C579" i="1"/>
  <c r="A579" i="1"/>
  <c r="P578" i="1"/>
  <c r="I577" i="9" s="1"/>
  <c r="M578" i="1"/>
  <c r="K578" i="1"/>
  <c r="H578" i="1"/>
  <c r="I578" i="1" s="1"/>
  <c r="E578" i="1"/>
  <c r="F578" i="1" s="1"/>
  <c r="D578" i="1"/>
  <c r="C578" i="1"/>
  <c r="A578" i="1"/>
  <c r="P577" i="1"/>
  <c r="I576" i="9" s="1"/>
  <c r="M577" i="1"/>
  <c r="K577" i="1"/>
  <c r="H577" i="1"/>
  <c r="I577" i="1" s="1"/>
  <c r="F577" i="1"/>
  <c r="E577" i="1"/>
  <c r="D577" i="1"/>
  <c r="C577" i="1"/>
  <c r="A577" i="1"/>
  <c r="P576" i="1"/>
  <c r="I575" i="9" s="1"/>
  <c r="M576" i="1"/>
  <c r="K576" i="1"/>
  <c r="H576" i="1"/>
  <c r="I576" i="1" s="1"/>
  <c r="E576" i="1"/>
  <c r="F576" i="1" s="1"/>
  <c r="D576" i="1"/>
  <c r="C576" i="1"/>
  <c r="A576" i="1"/>
  <c r="P575" i="1"/>
  <c r="I574" i="9" s="1"/>
  <c r="M575" i="1"/>
  <c r="K575" i="1"/>
  <c r="H575" i="1"/>
  <c r="I575" i="1" s="1"/>
  <c r="E575" i="1"/>
  <c r="F575" i="1" s="1"/>
  <c r="D575" i="1"/>
  <c r="C575" i="1"/>
  <c r="A575" i="1"/>
  <c r="P574" i="1"/>
  <c r="I573" i="9" s="1"/>
  <c r="M574" i="1"/>
  <c r="K574" i="1"/>
  <c r="H574" i="1"/>
  <c r="I574" i="1" s="1"/>
  <c r="E574" i="1"/>
  <c r="F574" i="1" s="1"/>
  <c r="D574" i="1"/>
  <c r="C574" i="1"/>
  <c r="A574" i="1"/>
  <c r="P573" i="1"/>
  <c r="I572" i="9" s="1"/>
  <c r="M573" i="1"/>
  <c r="K573" i="1"/>
  <c r="H573" i="1"/>
  <c r="I573" i="1" s="1"/>
  <c r="F573" i="1"/>
  <c r="E573" i="1"/>
  <c r="D573" i="1"/>
  <c r="C573" i="1"/>
  <c r="A573" i="1"/>
  <c r="P572" i="1"/>
  <c r="I571" i="9" s="1"/>
  <c r="M572" i="1"/>
  <c r="K572" i="1"/>
  <c r="H572" i="1"/>
  <c r="I572" i="1" s="1"/>
  <c r="E572" i="1"/>
  <c r="F572" i="1" s="1"/>
  <c r="D572" i="1"/>
  <c r="C572" i="1"/>
  <c r="A572" i="1"/>
  <c r="P571" i="1"/>
  <c r="I570" i="9" s="1"/>
  <c r="M571" i="1"/>
  <c r="K571" i="1"/>
  <c r="H571" i="1"/>
  <c r="I571" i="1" s="1"/>
  <c r="E571" i="1"/>
  <c r="F571" i="1" s="1"/>
  <c r="D571" i="1"/>
  <c r="C571" i="1"/>
  <c r="A571" i="1"/>
  <c r="P570" i="1"/>
  <c r="I569" i="9" s="1"/>
  <c r="M570" i="1"/>
  <c r="K570" i="1"/>
  <c r="H570" i="1"/>
  <c r="I570" i="1" s="1"/>
  <c r="E570" i="1"/>
  <c r="F570" i="1" s="1"/>
  <c r="D570" i="1"/>
  <c r="C570" i="1"/>
  <c r="A570" i="1"/>
  <c r="P569" i="1"/>
  <c r="I568" i="9" s="1"/>
  <c r="M569" i="1"/>
  <c r="K569" i="1"/>
  <c r="H569" i="1"/>
  <c r="I569" i="1" s="1"/>
  <c r="F569" i="1"/>
  <c r="E569" i="1"/>
  <c r="D569" i="1"/>
  <c r="C569" i="1"/>
  <c r="A569" i="1"/>
  <c r="P568" i="1"/>
  <c r="I567" i="9" s="1"/>
  <c r="M568" i="1"/>
  <c r="K568" i="1"/>
  <c r="H568" i="1"/>
  <c r="I568" i="1" s="1"/>
  <c r="E568" i="1"/>
  <c r="F568" i="1" s="1"/>
  <c r="D568" i="1"/>
  <c r="C568" i="1"/>
  <c r="A568" i="1"/>
  <c r="P567" i="1"/>
  <c r="I566" i="9" s="1"/>
  <c r="M567" i="1"/>
  <c r="K567" i="1"/>
  <c r="H567" i="1"/>
  <c r="I567" i="1" s="1"/>
  <c r="E567" i="1"/>
  <c r="F567" i="1" s="1"/>
  <c r="D567" i="1"/>
  <c r="C567" i="1"/>
  <c r="A567" i="1"/>
  <c r="P566" i="1"/>
  <c r="I565" i="9" s="1"/>
  <c r="M566" i="1"/>
  <c r="K566" i="1"/>
  <c r="H566" i="1"/>
  <c r="I566" i="1" s="1"/>
  <c r="E566" i="1"/>
  <c r="F566" i="1" s="1"/>
  <c r="D566" i="1"/>
  <c r="C566" i="1"/>
  <c r="A566" i="1"/>
  <c r="P565" i="1"/>
  <c r="I564" i="9" s="1"/>
  <c r="M565" i="1"/>
  <c r="K565" i="1"/>
  <c r="H565" i="1"/>
  <c r="I565" i="1" s="1"/>
  <c r="F565" i="1"/>
  <c r="E565" i="1"/>
  <c r="D565" i="1"/>
  <c r="C565" i="1"/>
  <c r="A565" i="1"/>
  <c r="P564" i="1"/>
  <c r="I563" i="9" s="1"/>
  <c r="M564" i="1"/>
  <c r="K564" i="1"/>
  <c r="H564" i="1"/>
  <c r="I564" i="1" s="1"/>
  <c r="E564" i="1"/>
  <c r="F564" i="1" s="1"/>
  <c r="D564" i="1"/>
  <c r="C564" i="1"/>
  <c r="A564" i="1"/>
  <c r="P563" i="1"/>
  <c r="I562" i="9" s="1"/>
  <c r="M563" i="1"/>
  <c r="K563" i="1"/>
  <c r="H563" i="1"/>
  <c r="I563" i="1" s="1"/>
  <c r="E563" i="1"/>
  <c r="F563" i="1" s="1"/>
  <c r="D563" i="1"/>
  <c r="C563" i="1"/>
  <c r="A563" i="1"/>
  <c r="P562" i="1"/>
  <c r="I561" i="9" s="1"/>
  <c r="M562" i="1"/>
  <c r="K562" i="1"/>
  <c r="H562" i="1"/>
  <c r="I562" i="1" s="1"/>
  <c r="E562" i="1"/>
  <c r="F562" i="1" s="1"/>
  <c r="D562" i="1"/>
  <c r="C562" i="1"/>
  <c r="A562" i="1"/>
  <c r="P561" i="1"/>
  <c r="I560" i="9" s="1"/>
  <c r="M561" i="1"/>
  <c r="K561" i="1"/>
  <c r="H561" i="1"/>
  <c r="I561" i="1" s="1"/>
  <c r="F561" i="1"/>
  <c r="E561" i="1"/>
  <c r="D561" i="1"/>
  <c r="C561" i="1"/>
  <c r="A561" i="1"/>
  <c r="P560" i="1"/>
  <c r="I559" i="9" s="1"/>
  <c r="M560" i="1"/>
  <c r="K560" i="1"/>
  <c r="H560" i="1"/>
  <c r="I560" i="1" s="1"/>
  <c r="E560" i="1"/>
  <c r="F560" i="1" s="1"/>
  <c r="D560" i="1"/>
  <c r="C560" i="1"/>
  <c r="A560" i="1"/>
  <c r="P559" i="1"/>
  <c r="I558" i="9" s="1"/>
  <c r="M559" i="1"/>
  <c r="K559" i="1"/>
  <c r="H559" i="1"/>
  <c r="I559" i="1" s="1"/>
  <c r="F559" i="1"/>
  <c r="E559" i="1"/>
  <c r="D559" i="1"/>
  <c r="C559" i="1"/>
  <c r="A559" i="1"/>
  <c r="P558" i="1"/>
  <c r="I557" i="9" s="1"/>
  <c r="M558" i="1"/>
  <c r="K558" i="1"/>
  <c r="H558" i="1"/>
  <c r="I558" i="1" s="1"/>
  <c r="E558" i="1"/>
  <c r="F558" i="1" s="1"/>
  <c r="D558" i="1"/>
  <c r="C558" i="1"/>
  <c r="A558" i="1"/>
  <c r="P557" i="1"/>
  <c r="I556" i="9" s="1"/>
  <c r="M557" i="1"/>
  <c r="K557" i="1"/>
  <c r="H557" i="1"/>
  <c r="I557" i="1" s="1"/>
  <c r="F557" i="1"/>
  <c r="E557" i="1"/>
  <c r="D557" i="1"/>
  <c r="C557" i="1"/>
  <c r="A557" i="1"/>
  <c r="P556" i="1"/>
  <c r="I555" i="9" s="1"/>
  <c r="M556" i="1"/>
  <c r="K556" i="1"/>
  <c r="H556" i="1"/>
  <c r="I556" i="1" s="1"/>
  <c r="E556" i="1"/>
  <c r="F556" i="1" s="1"/>
  <c r="D556" i="1"/>
  <c r="C556" i="1"/>
  <c r="A556" i="1"/>
  <c r="P555" i="1"/>
  <c r="I554" i="9" s="1"/>
  <c r="M555" i="1"/>
  <c r="K555" i="1"/>
  <c r="H555" i="1"/>
  <c r="I555" i="1" s="1"/>
  <c r="F555" i="1"/>
  <c r="E555" i="1"/>
  <c r="D555" i="1"/>
  <c r="C555" i="1"/>
  <c r="A555" i="1"/>
  <c r="P554" i="1"/>
  <c r="I553" i="9" s="1"/>
  <c r="M554" i="1"/>
  <c r="K554" i="1"/>
  <c r="H554" i="1"/>
  <c r="I554" i="1" s="1"/>
  <c r="E554" i="1"/>
  <c r="F554" i="1" s="1"/>
  <c r="D554" i="1"/>
  <c r="C554" i="1"/>
  <c r="A554" i="1"/>
  <c r="P553" i="1"/>
  <c r="I552" i="9" s="1"/>
  <c r="M553" i="1"/>
  <c r="K553" i="1"/>
  <c r="H553" i="1"/>
  <c r="I553" i="1" s="1"/>
  <c r="F553" i="1"/>
  <c r="E553" i="1"/>
  <c r="D553" i="1"/>
  <c r="C553" i="1"/>
  <c r="A553" i="1"/>
  <c r="P552" i="1"/>
  <c r="I551" i="9" s="1"/>
  <c r="M552" i="1"/>
  <c r="K552" i="1"/>
  <c r="H552" i="1"/>
  <c r="I552" i="1" s="1"/>
  <c r="E552" i="1"/>
  <c r="F552" i="1" s="1"/>
  <c r="D552" i="1"/>
  <c r="C552" i="1"/>
  <c r="A552" i="1"/>
  <c r="P551" i="1"/>
  <c r="I550" i="9" s="1"/>
  <c r="M551" i="1"/>
  <c r="K551" i="1"/>
  <c r="H551" i="1"/>
  <c r="I551" i="1" s="1"/>
  <c r="F551" i="1"/>
  <c r="E551" i="1"/>
  <c r="D551" i="1"/>
  <c r="C551" i="1"/>
  <c r="A551" i="1"/>
  <c r="P550" i="1"/>
  <c r="I549" i="9" s="1"/>
  <c r="M550" i="1"/>
  <c r="K550" i="1"/>
  <c r="H550" i="1"/>
  <c r="I550" i="1" s="1"/>
  <c r="E550" i="1"/>
  <c r="F550" i="1" s="1"/>
  <c r="D550" i="1"/>
  <c r="C550" i="1"/>
  <c r="A550" i="1"/>
  <c r="P549" i="1"/>
  <c r="I548" i="9" s="1"/>
  <c r="M549" i="1"/>
  <c r="K549" i="1"/>
  <c r="H549" i="1"/>
  <c r="I549" i="1" s="1"/>
  <c r="F549" i="1"/>
  <c r="E549" i="1"/>
  <c r="D549" i="1"/>
  <c r="C549" i="1"/>
  <c r="A549" i="1"/>
  <c r="P548" i="1"/>
  <c r="I547" i="9" s="1"/>
  <c r="M548" i="1"/>
  <c r="K548" i="1"/>
  <c r="H548" i="1"/>
  <c r="I548" i="1" s="1"/>
  <c r="E548" i="1"/>
  <c r="F548" i="1" s="1"/>
  <c r="D548" i="1"/>
  <c r="C548" i="1"/>
  <c r="A548" i="1"/>
  <c r="P547" i="1"/>
  <c r="I546" i="9" s="1"/>
  <c r="M547" i="1"/>
  <c r="K547" i="1"/>
  <c r="H547" i="1"/>
  <c r="I547" i="1" s="1"/>
  <c r="F547" i="1"/>
  <c r="E547" i="1"/>
  <c r="D547" i="1"/>
  <c r="C547" i="1"/>
  <c r="A547" i="1"/>
  <c r="P546" i="1"/>
  <c r="I545" i="9" s="1"/>
  <c r="M546" i="1"/>
  <c r="K546" i="1"/>
  <c r="H546" i="1"/>
  <c r="I546" i="1" s="1"/>
  <c r="E546" i="1"/>
  <c r="F546" i="1" s="1"/>
  <c r="D546" i="1"/>
  <c r="C546" i="1"/>
  <c r="A546" i="1"/>
  <c r="P545" i="1"/>
  <c r="I544" i="9" s="1"/>
  <c r="M545" i="1"/>
  <c r="K545" i="1"/>
  <c r="H545" i="1"/>
  <c r="I545" i="1" s="1"/>
  <c r="F545" i="1"/>
  <c r="E545" i="1"/>
  <c r="D545" i="1"/>
  <c r="C545" i="1"/>
  <c r="A545" i="1"/>
  <c r="P544" i="1"/>
  <c r="I543" i="9" s="1"/>
  <c r="M544" i="1"/>
  <c r="K544" i="1"/>
  <c r="H544" i="1"/>
  <c r="I544" i="1" s="1"/>
  <c r="E544" i="1"/>
  <c r="F544" i="1" s="1"/>
  <c r="D544" i="1"/>
  <c r="C544" i="1"/>
  <c r="A544" i="1"/>
  <c r="P543" i="1"/>
  <c r="I542" i="9" s="1"/>
  <c r="M543" i="1"/>
  <c r="K543" i="1"/>
  <c r="H543" i="1"/>
  <c r="I543" i="1" s="1"/>
  <c r="F543" i="1"/>
  <c r="E543" i="1"/>
  <c r="D543" i="1"/>
  <c r="C543" i="1"/>
  <c r="A543" i="1"/>
  <c r="P542" i="1"/>
  <c r="I541" i="9" s="1"/>
  <c r="M542" i="1"/>
  <c r="K542" i="1"/>
  <c r="H542" i="1"/>
  <c r="I542" i="1" s="1"/>
  <c r="E542" i="1"/>
  <c r="F542" i="1" s="1"/>
  <c r="D542" i="1"/>
  <c r="C542" i="1"/>
  <c r="A542" i="1"/>
  <c r="P541" i="1"/>
  <c r="I540" i="9" s="1"/>
  <c r="M541" i="1"/>
  <c r="K541" i="1"/>
  <c r="H541" i="1"/>
  <c r="I541" i="1" s="1"/>
  <c r="F541" i="1"/>
  <c r="E541" i="1"/>
  <c r="D541" i="1"/>
  <c r="C541" i="1"/>
  <c r="A541" i="1"/>
  <c r="P540" i="1"/>
  <c r="I539" i="9" s="1"/>
  <c r="M540" i="1"/>
  <c r="K540" i="1"/>
  <c r="H540" i="1"/>
  <c r="I540" i="1" s="1"/>
  <c r="E540" i="1"/>
  <c r="F540" i="1" s="1"/>
  <c r="D540" i="1"/>
  <c r="C540" i="1"/>
  <c r="A540" i="1"/>
  <c r="P539" i="1"/>
  <c r="I538" i="9" s="1"/>
  <c r="M539" i="1"/>
  <c r="K539" i="1"/>
  <c r="H539" i="1"/>
  <c r="I539" i="1" s="1"/>
  <c r="F539" i="1"/>
  <c r="E539" i="1"/>
  <c r="D539" i="1"/>
  <c r="C539" i="1"/>
  <c r="A539" i="1"/>
  <c r="P538" i="1"/>
  <c r="I537" i="9" s="1"/>
  <c r="M538" i="1"/>
  <c r="K538" i="1"/>
  <c r="H538" i="1"/>
  <c r="I538" i="1" s="1"/>
  <c r="E538" i="1"/>
  <c r="F538" i="1" s="1"/>
  <c r="D538" i="1"/>
  <c r="C538" i="1"/>
  <c r="A538" i="1"/>
  <c r="P537" i="1"/>
  <c r="I536" i="9" s="1"/>
  <c r="M537" i="1"/>
  <c r="K537" i="1"/>
  <c r="H537" i="1"/>
  <c r="I537" i="1" s="1"/>
  <c r="E537" i="1"/>
  <c r="F537" i="1" s="1"/>
  <c r="D537" i="1"/>
  <c r="C537" i="1"/>
  <c r="A537" i="1"/>
  <c r="P536" i="1"/>
  <c r="I535" i="9" s="1"/>
  <c r="M536" i="1"/>
  <c r="K536" i="1"/>
  <c r="H536" i="1"/>
  <c r="I536" i="1" s="1"/>
  <c r="E536" i="1"/>
  <c r="F536" i="1" s="1"/>
  <c r="D536" i="1"/>
  <c r="C536" i="1"/>
  <c r="A536" i="1"/>
  <c r="P535" i="1"/>
  <c r="I534" i="9" s="1"/>
  <c r="M535" i="1"/>
  <c r="K535" i="1"/>
  <c r="H535" i="1"/>
  <c r="I535" i="1" s="1"/>
  <c r="F535" i="1"/>
  <c r="E535" i="1"/>
  <c r="D535" i="1"/>
  <c r="C535" i="1"/>
  <c r="A535" i="1"/>
  <c r="P534" i="1"/>
  <c r="I533" i="9" s="1"/>
  <c r="M534" i="1"/>
  <c r="K534" i="1"/>
  <c r="H534" i="1"/>
  <c r="I534" i="1" s="1"/>
  <c r="E534" i="1"/>
  <c r="F534" i="1" s="1"/>
  <c r="D534" i="1"/>
  <c r="C534" i="1"/>
  <c r="A534" i="1"/>
  <c r="P533" i="1"/>
  <c r="I532" i="9" s="1"/>
  <c r="M533" i="1"/>
  <c r="K533" i="1"/>
  <c r="H533" i="1"/>
  <c r="I533" i="1" s="1"/>
  <c r="E533" i="1"/>
  <c r="F533" i="1" s="1"/>
  <c r="D533" i="1"/>
  <c r="C533" i="1"/>
  <c r="A533" i="1"/>
  <c r="P532" i="1"/>
  <c r="I531" i="9" s="1"/>
  <c r="M532" i="1"/>
  <c r="K532" i="1"/>
  <c r="H532" i="1"/>
  <c r="I532" i="1" s="1"/>
  <c r="E532" i="1"/>
  <c r="F532" i="1" s="1"/>
  <c r="D532" i="1"/>
  <c r="C532" i="1"/>
  <c r="A532" i="1"/>
  <c r="P531" i="1"/>
  <c r="I530" i="9" s="1"/>
  <c r="M531" i="1"/>
  <c r="K531" i="1"/>
  <c r="H531" i="1"/>
  <c r="I531" i="1" s="1"/>
  <c r="F531" i="1"/>
  <c r="E531" i="1"/>
  <c r="D531" i="1"/>
  <c r="C531" i="1"/>
  <c r="A531" i="1"/>
  <c r="P530" i="1"/>
  <c r="I529" i="9" s="1"/>
  <c r="M530" i="1"/>
  <c r="K530" i="1"/>
  <c r="H530" i="1"/>
  <c r="I530" i="1" s="1"/>
  <c r="E530" i="1"/>
  <c r="F530" i="1" s="1"/>
  <c r="D530" i="1"/>
  <c r="C530" i="1"/>
  <c r="A530" i="1"/>
  <c r="P529" i="1"/>
  <c r="I528" i="9" s="1"/>
  <c r="M529" i="1"/>
  <c r="K529" i="1"/>
  <c r="H529" i="1"/>
  <c r="I529" i="1" s="1"/>
  <c r="E529" i="1"/>
  <c r="F529" i="1" s="1"/>
  <c r="D529" i="1"/>
  <c r="C529" i="1"/>
  <c r="A529" i="1"/>
  <c r="P528" i="1"/>
  <c r="I527" i="9" s="1"/>
  <c r="M528" i="1"/>
  <c r="K528" i="1"/>
  <c r="H528" i="1"/>
  <c r="I528" i="1" s="1"/>
  <c r="E528" i="1"/>
  <c r="F528" i="1" s="1"/>
  <c r="D528" i="1"/>
  <c r="C528" i="1"/>
  <c r="A528" i="1"/>
  <c r="P527" i="1"/>
  <c r="I526" i="9" s="1"/>
  <c r="M527" i="1"/>
  <c r="K527" i="1"/>
  <c r="H527" i="1"/>
  <c r="I527" i="1" s="1"/>
  <c r="F527" i="1"/>
  <c r="E527" i="1"/>
  <c r="D527" i="1"/>
  <c r="C527" i="1"/>
  <c r="A527" i="1"/>
  <c r="P526" i="1"/>
  <c r="I525" i="9" s="1"/>
  <c r="M526" i="1"/>
  <c r="K526" i="1"/>
  <c r="H526" i="1"/>
  <c r="I526" i="1" s="1"/>
  <c r="E526" i="1"/>
  <c r="F526" i="1" s="1"/>
  <c r="D526" i="1"/>
  <c r="C526" i="1"/>
  <c r="A526" i="1"/>
  <c r="P525" i="1"/>
  <c r="I524" i="9" s="1"/>
  <c r="M525" i="1"/>
  <c r="K525" i="1"/>
  <c r="H525" i="1"/>
  <c r="I525" i="1" s="1"/>
  <c r="E525" i="1"/>
  <c r="F525" i="1" s="1"/>
  <c r="D525" i="1"/>
  <c r="C525" i="1"/>
  <c r="A525" i="1"/>
  <c r="P524" i="1"/>
  <c r="I523" i="9" s="1"/>
  <c r="M524" i="1"/>
  <c r="K524" i="1"/>
  <c r="H524" i="1"/>
  <c r="I524" i="1" s="1"/>
  <c r="E524" i="1"/>
  <c r="F524" i="1" s="1"/>
  <c r="D524" i="1"/>
  <c r="C524" i="1"/>
  <c r="A524" i="1"/>
  <c r="P523" i="1"/>
  <c r="I522" i="9" s="1"/>
  <c r="M523" i="1"/>
  <c r="K523" i="1"/>
  <c r="H523" i="1"/>
  <c r="I523" i="1" s="1"/>
  <c r="F523" i="1"/>
  <c r="E523" i="1"/>
  <c r="D523" i="1"/>
  <c r="C523" i="1"/>
  <c r="A523" i="1"/>
  <c r="P522" i="1"/>
  <c r="I521" i="9" s="1"/>
  <c r="M522" i="1"/>
  <c r="K522" i="1"/>
  <c r="H522" i="1"/>
  <c r="I522" i="1" s="1"/>
  <c r="E522" i="1"/>
  <c r="F522" i="1" s="1"/>
  <c r="D522" i="1"/>
  <c r="C522" i="1"/>
  <c r="A522" i="1"/>
  <c r="P521" i="1"/>
  <c r="I520" i="9" s="1"/>
  <c r="M521" i="1"/>
  <c r="K521" i="1"/>
  <c r="H521" i="1"/>
  <c r="I521" i="1" s="1"/>
  <c r="E521" i="1"/>
  <c r="F521" i="1" s="1"/>
  <c r="D521" i="1"/>
  <c r="C521" i="1"/>
  <c r="A521" i="1"/>
  <c r="P520" i="1"/>
  <c r="I519" i="9" s="1"/>
  <c r="M520" i="1"/>
  <c r="K520" i="1"/>
  <c r="H520" i="1"/>
  <c r="I520" i="1" s="1"/>
  <c r="E520" i="1"/>
  <c r="F520" i="1" s="1"/>
  <c r="D520" i="1"/>
  <c r="C520" i="1"/>
  <c r="A520" i="1"/>
  <c r="P519" i="1"/>
  <c r="I518" i="9" s="1"/>
  <c r="M519" i="1"/>
  <c r="K519" i="1"/>
  <c r="H519" i="1"/>
  <c r="I519" i="1" s="1"/>
  <c r="F519" i="1"/>
  <c r="E519" i="1"/>
  <c r="D519" i="1"/>
  <c r="C519" i="1"/>
  <c r="A519" i="1"/>
  <c r="P518" i="1"/>
  <c r="I517" i="9" s="1"/>
  <c r="M518" i="1"/>
  <c r="K518" i="1"/>
  <c r="H518" i="1"/>
  <c r="I518" i="1" s="1"/>
  <c r="E518" i="1"/>
  <c r="F518" i="1" s="1"/>
  <c r="D518" i="1"/>
  <c r="C518" i="1"/>
  <c r="A518" i="1"/>
  <c r="P517" i="1"/>
  <c r="I516" i="9" s="1"/>
  <c r="M517" i="1"/>
  <c r="K517" i="1"/>
  <c r="H517" i="1"/>
  <c r="I517" i="1" s="1"/>
  <c r="E517" i="1"/>
  <c r="F517" i="1" s="1"/>
  <c r="D517" i="1"/>
  <c r="C517" i="1"/>
  <c r="A517" i="1"/>
  <c r="P516" i="1"/>
  <c r="I515" i="9" s="1"/>
  <c r="M516" i="1"/>
  <c r="K516" i="1"/>
  <c r="H516" i="1"/>
  <c r="I516" i="1" s="1"/>
  <c r="E516" i="1"/>
  <c r="F516" i="1" s="1"/>
  <c r="D516" i="1"/>
  <c r="C516" i="1"/>
  <c r="A516" i="1"/>
  <c r="P515" i="1"/>
  <c r="I514" i="9" s="1"/>
  <c r="M515" i="1"/>
  <c r="K515" i="1"/>
  <c r="H515" i="1"/>
  <c r="I515" i="1" s="1"/>
  <c r="F515" i="1"/>
  <c r="E515" i="1"/>
  <c r="D515" i="1"/>
  <c r="C515" i="1"/>
  <c r="A515" i="1"/>
  <c r="P514" i="1"/>
  <c r="I513" i="9" s="1"/>
  <c r="M514" i="1"/>
  <c r="K514" i="1"/>
  <c r="H514" i="1"/>
  <c r="I514" i="1" s="1"/>
  <c r="E514" i="1"/>
  <c r="F514" i="1" s="1"/>
  <c r="D514" i="1"/>
  <c r="C514" i="1"/>
  <c r="A514" i="1"/>
  <c r="P513" i="1"/>
  <c r="I512" i="9" s="1"/>
  <c r="M513" i="1"/>
  <c r="K513" i="1"/>
  <c r="H513" i="1"/>
  <c r="I513" i="1" s="1"/>
  <c r="E513" i="1"/>
  <c r="F513" i="1" s="1"/>
  <c r="D513" i="1"/>
  <c r="C513" i="1"/>
  <c r="A513" i="1"/>
  <c r="P512" i="1"/>
  <c r="I511" i="9" s="1"/>
  <c r="M512" i="1"/>
  <c r="K512" i="1"/>
  <c r="H512" i="1"/>
  <c r="I512" i="1" s="1"/>
  <c r="E512" i="1"/>
  <c r="F512" i="1" s="1"/>
  <c r="D512" i="1"/>
  <c r="C512" i="1"/>
  <c r="A512" i="1"/>
  <c r="P511" i="1"/>
  <c r="I510" i="9" s="1"/>
  <c r="M511" i="1"/>
  <c r="K511" i="1"/>
  <c r="H511" i="1"/>
  <c r="I511" i="1" s="1"/>
  <c r="F511" i="1"/>
  <c r="E511" i="1"/>
  <c r="D511" i="1"/>
  <c r="C511" i="1"/>
  <c r="A511" i="1"/>
  <c r="P510" i="1"/>
  <c r="I509" i="9" s="1"/>
  <c r="M510" i="1"/>
  <c r="K510" i="1"/>
  <c r="H510" i="1"/>
  <c r="I510" i="1" s="1"/>
  <c r="E510" i="1"/>
  <c r="F510" i="1" s="1"/>
  <c r="D510" i="1"/>
  <c r="C510" i="1"/>
  <c r="A510" i="1"/>
  <c r="P509" i="1"/>
  <c r="I508" i="9" s="1"/>
  <c r="M509" i="1"/>
  <c r="K509" i="1"/>
  <c r="H509" i="1"/>
  <c r="I509" i="1" s="1"/>
  <c r="E509" i="1"/>
  <c r="F509" i="1" s="1"/>
  <c r="D509" i="1"/>
  <c r="C509" i="1"/>
  <c r="A509" i="1"/>
  <c r="P508" i="1"/>
  <c r="I507" i="9" s="1"/>
  <c r="M508" i="1"/>
  <c r="K508" i="1"/>
  <c r="H508" i="1"/>
  <c r="I508" i="1" s="1"/>
  <c r="E508" i="1"/>
  <c r="F508" i="1" s="1"/>
  <c r="D508" i="1"/>
  <c r="C508" i="1"/>
  <c r="A508" i="1"/>
  <c r="P507" i="1"/>
  <c r="I506" i="9" s="1"/>
  <c r="M507" i="1"/>
  <c r="K507" i="1"/>
  <c r="H507" i="1"/>
  <c r="I507" i="1" s="1"/>
  <c r="F507" i="1"/>
  <c r="E507" i="1"/>
  <c r="D507" i="1"/>
  <c r="C507" i="1"/>
  <c r="A507" i="1"/>
  <c r="P506" i="1"/>
  <c r="I505" i="9" s="1"/>
  <c r="M506" i="1"/>
  <c r="K506" i="1"/>
  <c r="H506" i="1"/>
  <c r="I506" i="1" s="1"/>
  <c r="E506" i="1"/>
  <c r="F506" i="1" s="1"/>
  <c r="D506" i="1"/>
  <c r="C506" i="1"/>
  <c r="A506" i="1"/>
  <c r="P505" i="1"/>
  <c r="I504" i="9" s="1"/>
  <c r="M505" i="1"/>
  <c r="K505" i="1"/>
  <c r="H505" i="1"/>
  <c r="I505" i="1" s="1"/>
  <c r="E505" i="1"/>
  <c r="F505" i="1" s="1"/>
  <c r="D505" i="1"/>
  <c r="C505" i="1"/>
  <c r="A505" i="1"/>
  <c r="P504" i="1"/>
  <c r="I503" i="9" s="1"/>
  <c r="M504" i="1"/>
  <c r="K504" i="1"/>
  <c r="H504" i="1"/>
  <c r="I504" i="1" s="1"/>
  <c r="E504" i="1"/>
  <c r="F504" i="1" s="1"/>
  <c r="D504" i="1"/>
  <c r="C504" i="1"/>
  <c r="A504" i="1"/>
  <c r="P503" i="1"/>
  <c r="I502" i="9" s="1"/>
  <c r="M503" i="1"/>
  <c r="K503" i="1"/>
  <c r="H503" i="1"/>
  <c r="I503" i="1" s="1"/>
  <c r="F503" i="1"/>
  <c r="E503" i="1"/>
  <c r="D503" i="1"/>
  <c r="C503" i="1"/>
  <c r="A503" i="1"/>
  <c r="P502" i="1"/>
  <c r="I501" i="9" s="1"/>
  <c r="M502" i="1"/>
  <c r="K502" i="1"/>
  <c r="H502" i="1"/>
  <c r="I502" i="1" s="1"/>
  <c r="E502" i="1"/>
  <c r="F502" i="1" s="1"/>
  <c r="D502" i="1"/>
  <c r="C502" i="1"/>
  <c r="A502" i="1"/>
  <c r="P501" i="1"/>
  <c r="I500" i="9" s="1"/>
  <c r="M501" i="1"/>
  <c r="K501" i="1"/>
  <c r="H501" i="1"/>
  <c r="I501" i="1" s="1"/>
  <c r="E501" i="1"/>
  <c r="F501" i="1" s="1"/>
  <c r="D501" i="1"/>
  <c r="C501" i="1"/>
  <c r="A501" i="1"/>
  <c r="P500" i="1"/>
  <c r="I499" i="9" s="1"/>
  <c r="M500" i="1"/>
  <c r="K500" i="1"/>
  <c r="H500" i="1"/>
  <c r="I500" i="1" s="1"/>
  <c r="E500" i="1"/>
  <c r="F500" i="1" s="1"/>
  <c r="D500" i="1"/>
  <c r="C500" i="1"/>
  <c r="A500" i="1"/>
  <c r="P499" i="1"/>
  <c r="I498" i="9" s="1"/>
  <c r="M499" i="1"/>
  <c r="K499" i="1"/>
  <c r="H499" i="1"/>
  <c r="I499" i="1" s="1"/>
  <c r="F499" i="1"/>
  <c r="E499" i="1"/>
  <c r="D499" i="1"/>
  <c r="C499" i="1"/>
  <c r="A499" i="1"/>
  <c r="P498" i="1"/>
  <c r="I497" i="9" s="1"/>
  <c r="M498" i="1"/>
  <c r="K498" i="1"/>
  <c r="H498" i="1"/>
  <c r="I498" i="1" s="1"/>
  <c r="E498" i="1"/>
  <c r="F498" i="1" s="1"/>
  <c r="D498" i="1"/>
  <c r="C498" i="1"/>
  <c r="A498" i="1"/>
  <c r="P497" i="1"/>
  <c r="I496" i="9" s="1"/>
  <c r="M497" i="1"/>
  <c r="K497" i="1"/>
  <c r="H497" i="1"/>
  <c r="I497" i="1" s="1"/>
  <c r="E497" i="1"/>
  <c r="F497" i="1" s="1"/>
  <c r="D497" i="1"/>
  <c r="C497" i="1"/>
  <c r="A497" i="1"/>
  <c r="P496" i="1"/>
  <c r="I495" i="9" s="1"/>
  <c r="M496" i="1"/>
  <c r="K496" i="1"/>
  <c r="H496" i="1"/>
  <c r="I496" i="1" s="1"/>
  <c r="E496" i="1"/>
  <c r="F496" i="1" s="1"/>
  <c r="D496" i="1"/>
  <c r="C496" i="1"/>
  <c r="A496" i="1"/>
  <c r="P495" i="1"/>
  <c r="I494" i="9" s="1"/>
  <c r="M495" i="1"/>
  <c r="K495" i="1"/>
  <c r="H495" i="1"/>
  <c r="I495" i="1" s="1"/>
  <c r="F495" i="1"/>
  <c r="E495" i="1"/>
  <c r="D495" i="1"/>
  <c r="C495" i="1"/>
  <c r="A495" i="1"/>
  <c r="P494" i="1"/>
  <c r="I493" i="9" s="1"/>
  <c r="M494" i="1"/>
  <c r="K494" i="1"/>
  <c r="H494" i="1"/>
  <c r="I494" i="1" s="1"/>
  <c r="E494" i="1"/>
  <c r="F494" i="1" s="1"/>
  <c r="D494" i="1"/>
  <c r="C494" i="1"/>
  <c r="A494" i="1"/>
  <c r="P493" i="1"/>
  <c r="I492" i="9" s="1"/>
  <c r="M493" i="1"/>
  <c r="K493" i="1"/>
  <c r="H493" i="1"/>
  <c r="I493" i="1" s="1"/>
  <c r="E493" i="1"/>
  <c r="F493" i="1" s="1"/>
  <c r="D493" i="1"/>
  <c r="C493" i="1"/>
  <c r="A493" i="1"/>
  <c r="P492" i="1"/>
  <c r="I491" i="9" s="1"/>
  <c r="M492" i="1"/>
  <c r="K492" i="1"/>
  <c r="H492" i="1"/>
  <c r="I492" i="1" s="1"/>
  <c r="E492" i="1"/>
  <c r="F492" i="1" s="1"/>
  <c r="D492" i="1"/>
  <c r="C492" i="1"/>
  <c r="A492" i="1"/>
  <c r="P491" i="1"/>
  <c r="I490" i="9" s="1"/>
  <c r="M491" i="1"/>
  <c r="K491" i="1"/>
  <c r="H491" i="1"/>
  <c r="I491" i="1" s="1"/>
  <c r="F491" i="1"/>
  <c r="E491" i="1"/>
  <c r="D491" i="1"/>
  <c r="C491" i="1"/>
  <c r="A491" i="1"/>
  <c r="P490" i="1"/>
  <c r="I489" i="9" s="1"/>
  <c r="M490" i="1"/>
  <c r="K490" i="1"/>
  <c r="H490" i="1"/>
  <c r="I490" i="1" s="1"/>
  <c r="E490" i="1"/>
  <c r="F490" i="1" s="1"/>
  <c r="D490" i="1"/>
  <c r="C490" i="1"/>
  <c r="A490" i="1"/>
  <c r="P489" i="1"/>
  <c r="I488" i="9" s="1"/>
  <c r="M489" i="1"/>
  <c r="K489" i="1"/>
  <c r="H489" i="1"/>
  <c r="I489" i="1" s="1"/>
  <c r="E489" i="1"/>
  <c r="F489" i="1" s="1"/>
  <c r="D489" i="1"/>
  <c r="C489" i="1"/>
  <c r="A489" i="1"/>
  <c r="P488" i="1"/>
  <c r="I487" i="9" s="1"/>
  <c r="M488" i="1"/>
  <c r="K488" i="1"/>
  <c r="H488" i="1"/>
  <c r="I488" i="1" s="1"/>
  <c r="E488" i="1"/>
  <c r="F488" i="1" s="1"/>
  <c r="D488" i="1"/>
  <c r="C488" i="1"/>
  <c r="A488" i="1"/>
  <c r="P487" i="1"/>
  <c r="I486" i="9" s="1"/>
  <c r="M487" i="1"/>
  <c r="K487" i="1"/>
  <c r="H487" i="1"/>
  <c r="I487" i="1" s="1"/>
  <c r="F487" i="1"/>
  <c r="E487" i="1"/>
  <c r="D487" i="1"/>
  <c r="C487" i="1"/>
  <c r="A487" i="1"/>
  <c r="P486" i="1"/>
  <c r="I485" i="9" s="1"/>
  <c r="M486" i="1"/>
  <c r="K486" i="1"/>
  <c r="H486" i="1"/>
  <c r="I486" i="1" s="1"/>
  <c r="E486" i="1"/>
  <c r="F486" i="1" s="1"/>
  <c r="D486" i="1"/>
  <c r="C486" i="1"/>
  <c r="A486" i="1"/>
  <c r="P485" i="1"/>
  <c r="I484" i="9" s="1"/>
  <c r="M485" i="1"/>
  <c r="K485" i="1"/>
  <c r="H485" i="1"/>
  <c r="I485" i="1" s="1"/>
  <c r="E485" i="1"/>
  <c r="F485" i="1" s="1"/>
  <c r="D485" i="1"/>
  <c r="C485" i="1"/>
  <c r="A485" i="1"/>
  <c r="P484" i="1"/>
  <c r="I483" i="9" s="1"/>
  <c r="M484" i="1"/>
  <c r="K484" i="1"/>
  <c r="H484" i="1"/>
  <c r="I484" i="1" s="1"/>
  <c r="E484" i="1"/>
  <c r="F484" i="1" s="1"/>
  <c r="D484" i="1"/>
  <c r="C484" i="1"/>
  <c r="A484" i="1"/>
  <c r="P483" i="1"/>
  <c r="I482" i="9" s="1"/>
  <c r="M483" i="1"/>
  <c r="K483" i="1"/>
  <c r="H483" i="1"/>
  <c r="I483" i="1" s="1"/>
  <c r="F483" i="1"/>
  <c r="E483" i="1"/>
  <c r="D483" i="1"/>
  <c r="C483" i="1"/>
  <c r="A483" i="1"/>
  <c r="P482" i="1"/>
  <c r="I481" i="9" s="1"/>
  <c r="M482" i="1"/>
  <c r="K482" i="1"/>
  <c r="H482" i="1"/>
  <c r="I482" i="1" s="1"/>
  <c r="E482" i="1"/>
  <c r="F482" i="1" s="1"/>
  <c r="D482" i="1"/>
  <c r="C482" i="1"/>
  <c r="A482" i="1"/>
  <c r="P481" i="1"/>
  <c r="I480" i="9" s="1"/>
  <c r="M481" i="1"/>
  <c r="K481" i="1"/>
  <c r="H481" i="1"/>
  <c r="I481" i="1" s="1"/>
  <c r="E481" i="1"/>
  <c r="F481" i="1" s="1"/>
  <c r="D481" i="1"/>
  <c r="C481" i="1"/>
  <c r="A481" i="1"/>
  <c r="P480" i="1"/>
  <c r="I479" i="9" s="1"/>
  <c r="M480" i="1"/>
  <c r="K480" i="1"/>
  <c r="H480" i="1"/>
  <c r="I480" i="1" s="1"/>
  <c r="E480" i="1"/>
  <c r="F480" i="1" s="1"/>
  <c r="D480" i="1"/>
  <c r="C480" i="1"/>
  <c r="A480" i="1"/>
  <c r="P479" i="1"/>
  <c r="I478" i="9" s="1"/>
  <c r="M479" i="1"/>
  <c r="K479" i="1"/>
  <c r="H479" i="1"/>
  <c r="I479" i="1" s="1"/>
  <c r="F479" i="1"/>
  <c r="E479" i="1"/>
  <c r="D479" i="1"/>
  <c r="C479" i="1"/>
  <c r="A479" i="1"/>
  <c r="P478" i="1"/>
  <c r="I477" i="9" s="1"/>
  <c r="M478" i="1"/>
  <c r="K478" i="1"/>
  <c r="H478" i="1"/>
  <c r="I478" i="1" s="1"/>
  <c r="E478" i="1"/>
  <c r="F478" i="1" s="1"/>
  <c r="D478" i="1"/>
  <c r="C478" i="1"/>
  <c r="A478" i="1"/>
  <c r="P477" i="1"/>
  <c r="I476" i="9" s="1"/>
  <c r="M477" i="1"/>
  <c r="K477" i="1"/>
  <c r="H477" i="1"/>
  <c r="I477" i="1" s="1"/>
  <c r="E477" i="1"/>
  <c r="F477" i="1" s="1"/>
  <c r="D477" i="1"/>
  <c r="C477" i="1"/>
  <c r="A477" i="1"/>
  <c r="P476" i="1"/>
  <c r="I475" i="9" s="1"/>
  <c r="M476" i="1"/>
  <c r="K476" i="1"/>
  <c r="H476" i="1"/>
  <c r="I476" i="1" s="1"/>
  <c r="E476" i="1"/>
  <c r="F476" i="1" s="1"/>
  <c r="D476" i="1"/>
  <c r="C476" i="1"/>
  <c r="A476" i="1"/>
  <c r="P475" i="1"/>
  <c r="I474" i="9" s="1"/>
  <c r="M475" i="1"/>
  <c r="K475" i="1"/>
  <c r="H475" i="1"/>
  <c r="I475" i="1" s="1"/>
  <c r="F475" i="1"/>
  <c r="E475" i="1"/>
  <c r="D475" i="1"/>
  <c r="C475" i="1"/>
  <c r="A475" i="1"/>
  <c r="P474" i="1"/>
  <c r="I473" i="9" s="1"/>
  <c r="M474" i="1"/>
  <c r="K474" i="1"/>
  <c r="H474" i="1"/>
  <c r="I474" i="1" s="1"/>
  <c r="E474" i="1"/>
  <c r="F474" i="1" s="1"/>
  <c r="D474" i="1"/>
  <c r="C474" i="1"/>
  <c r="A474" i="1"/>
  <c r="P473" i="1"/>
  <c r="I472" i="9" s="1"/>
  <c r="M473" i="1"/>
  <c r="K473" i="1"/>
  <c r="H473" i="1"/>
  <c r="I473" i="1" s="1"/>
  <c r="E473" i="1"/>
  <c r="F473" i="1" s="1"/>
  <c r="D473" i="1"/>
  <c r="C473" i="1"/>
  <c r="A473" i="1"/>
  <c r="P472" i="1"/>
  <c r="I471" i="9" s="1"/>
  <c r="M472" i="1"/>
  <c r="K472" i="1"/>
  <c r="H472" i="1"/>
  <c r="I472" i="1" s="1"/>
  <c r="E472" i="1"/>
  <c r="F472" i="1" s="1"/>
  <c r="D472" i="1"/>
  <c r="C472" i="1"/>
  <c r="A472" i="1"/>
  <c r="P471" i="1"/>
  <c r="I470" i="9" s="1"/>
  <c r="M471" i="1"/>
  <c r="K471" i="1"/>
  <c r="H471" i="1"/>
  <c r="I471" i="1" s="1"/>
  <c r="F471" i="1"/>
  <c r="E471" i="1"/>
  <c r="D471" i="1"/>
  <c r="C471" i="1"/>
  <c r="A471" i="1"/>
  <c r="P470" i="1"/>
  <c r="I469" i="9" s="1"/>
  <c r="M470" i="1"/>
  <c r="K470" i="1"/>
  <c r="H470" i="1"/>
  <c r="I470" i="1" s="1"/>
  <c r="E470" i="1"/>
  <c r="F470" i="1" s="1"/>
  <c r="D470" i="1"/>
  <c r="C470" i="1"/>
  <c r="A470" i="1"/>
  <c r="P469" i="1"/>
  <c r="I468" i="9" s="1"/>
  <c r="M469" i="1"/>
  <c r="K469" i="1"/>
  <c r="H469" i="1"/>
  <c r="I469" i="1" s="1"/>
  <c r="E469" i="1"/>
  <c r="F469" i="1" s="1"/>
  <c r="D469" i="1"/>
  <c r="C469" i="1"/>
  <c r="A469" i="1"/>
  <c r="P468" i="1"/>
  <c r="I467" i="9" s="1"/>
  <c r="M468" i="1"/>
  <c r="K468" i="1"/>
  <c r="H468" i="1"/>
  <c r="I468" i="1" s="1"/>
  <c r="E468" i="1"/>
  <c r="F468" i="1" s="1"/>
  <c r="D468" i="1"/>
  <c r="C468" i="1"/>
  <c r="A468" i="1"/>
  <c r="P467" i="1"/>
  <c r="I466" i="9" s="1"/>
  <c r="M467" i="1"/>
  <c r="K467" i="1"/>
  <c r="H467" i="1"/>
  <c r="I467" i="1" s="1"/>
  <c r="F467" i="1"/>
  <c r="E467" i="1"/>
  <c r="D467" i="1"/>
  <c r="C467" i="1"/>
  <c r="A467" i="1"/>
  <c r="P466" i="1"/>
  <c r="I465" i="9" s="1"/>
  <c r="M466" i="1"/>
  <c r="K466" i="1"/>
  <c r="H466" i="1"/>
  <c r="I466" i="1" s="1"/>
  <c r="E466" i="1"/>
  <c r="F466" i="1" s="1"/>
  <c r="D466" i="1"/>
  <c r="C466" i="1"/>
  <c r="A466" i="1"/>
  <c r="P465" i="1"/>
  <c r="I464" i="9" s="1"/>
  <c r="M465" i="1"/>
  <c r="K465" i="1"/>
  <c r="H465" i="1"/>
  <c r="I465" i="1" s="1"/>
  <c r="E465" i="1"/>
  <c r="F465" i="1" s="1"/>
  <c r="D465" i="1"/>
  <c r="C465" i="1"/>
  <c r="A465" i="1"/>
  <c r="P464" i="1"/>
  <c r="I463" i="9" s="1"/>
  <c r="M464" i="1"/>
  <c r="K464" i="1"/>
  <c r="H464" i="1"/>
  <c r="I464" i="1" s="1"/>
  <c r="E464" i="1"/>
  <c r="F464" i="1" s="1"/>
  <c r="D464" i="1"/>
  <c r="C464" i="1"/>
  <c r="A464" i="1"/>
  <c r="P463" i="1"/>
  <c r="I462" i="9" s="1"/>
  <c r="M463" i="1"/>
  <c r="K463" i="1"/>
  <c r="H463" i="1"/>
  <c r="I463" i="1" s="1"/>
  <c r="F463" i="1"/>
  <c r="E463" i="1"/>
  <c r="D463" i="1"/>
  <c r="C463" i="1"/>
  <c r="A463" i="1"/>
  <c r="P462" i="1"/>
  <c r="I461" i="9" s="1"/>
  <c r="M462" i="1"/>
  <c r="K462" i="1"/>
  <c r="H462" i="1"/>
  <c r="I462" i="1" s="1"/>
  <c r="E462" i="1"/>
  <c r="F462" i="1" s="1"/>
  <c r="D462" i="1"/>
  <c r="C462" i="1"/>
  <c r="A462" i="1"/>
  <c r="P461" i="1"/>
  <c r="I460" i="9" s="1"/>
  <c r="M461" i="1"/>
  <c r="K461" i="1"/>
  <c r="H461" i="1"/>
  <c r="I461" i="1" s="1"/>
  <c r="E461" i="1"/>
  <c r="F461" i="1" s="1"/>
  <c r="D461" i="1"/>
  <c r="C461" i="1"/>
  <c r="A461" i="1"/>
  <c r="P460" i="1"/>
  <c r="I459" i="9" s="1"/>
  <c r="M460" i="1"/>
  <c r="K460" i="1"/>
  <c r="H460" i="1"/>
  <c r="I460" i="1" s="1"/>
  <c r="E460" i="1"/>
  <c r="F460" i="1" s="1"/>
  <c r="D460" i="1"/>
  <c r="C460" i="1"/>
  <c r="A460" i="1"/>
  <c r="P459" i="1"/>
  <c r="I458" i="9" s="1"/>
  <c r="M459" i="1"/>
  <c r="K459" i="1"/>
  <c r="H459" i="1"/>
  <c r="I459" i="1" s="1"/>
  <c r="F459" i="1"/>
  <c r="E459" i="1"/>
  <c r="D459" i="1"/>
  <c r="C459" i="1"/>
  <c r="A459" i="1"/>
  <c r="P458" i="1"/>
  <c r="I457" i="9" s="1"/>
  <c r="M458" i="1"/>
  <c r="K458" i="1"/>
  <c r="H458" i="1"/>
  <c r="I458" i="1" s="1"/>
  <c r="E458" i="1"/>
  <c r="F458" i="1" s="1"/>
  <c r="D458" i="1"/>
  <c r="C458" i="1"/>
  <c r="A458" i="1"/>
  <c r="P457" i="1"/>
  <c r="I456" i="9" s="1"/>
  <c r="M457" i="1"/>
  <c r="K457" i="1"/>
  <c r="H457" i="1"/>
  <c r="I457" i="1" s="1"/>
  <c r="E457" i="1"/>
  <c r="F457" i="1" s="1"/>
  <c r="D457" i="1"/>
  <c r="C457" i="1"/>
  <c r="A457" i="1"/>
  <c r="P456" i="1"/>
  <c r="I455" i="9" s="1"/>
  <c r="M456" i="1"/>
  <c r="K456" i="1"/>
  <c r="H456" i="1"/>
  <c r="I456" i="1" s="1"/>
  <c r="E456" i="1"/>
  <c r="F456" i="1" s="1"/>
  <c r="D456" i="1"/>
  <c r="C456" i="1"/>
  <c r="A456" i="1"/>
  <c r="P455" i="1"/>
  <c r="I454" i="9" s="1"/>
  <c r="M455" i="1"/>
  <c r="K455" i="1"/>
  <c r="H455" i="1"/>
  <c r="I455" i="1" s="1"/>
  <c r="F455" i="1"/>
  <c r="E455" i="1"/>
  <c r="D455" i="1"/>
  <c r="C455" i="1"/>
  <c r="A455" i="1"/>
  <c r="P454" i="1"/>
  <c r="I453" i="9" s="1"/>
  <c r="M454" i="1"/>
  <c r="K454" i="1"/>
  <c r="H454" i="1"/>
  <c r="I454" i="1" s="1"/>
  <c r="E454" i="1"/>
  <c r="F454" i="1" s="1"/>
  <c r="D454" i="1"/>
  <c r="C454" i="1"/>
  <c r="A454" i="1"/>
  <c r="P453" i="1"/>
  <c r="I452" i="9" s="1"/>
  <c r="M453" i="1"/>
  <c r="K453" i="1"/>
  <c r="H453" i="1"/>
  <c r="I453" i="1" s="1"/>
  <c r="E453" i="1"/>
  <c r="F453" i="1" s="1"/>
  <c r="D453" i="1"/>
  <c r="C453" i="1"/>
  <c r="A453" i="1"/>
  <c r="P452" i="1"/>
  <c r="I451" i="9" s="1"/>
  <c r="M452" i="1"/>
  <c r="K452" i="1"/>
  <c r="H452" i="1"/>
  <c r="I452" i="1" s="1"/>
  <c r="E452" i="1"/>
  <c r="F452" i="1" s="1"/>
  <c r="D452" i="1"/>
  <c r="C452" i="1"/>
  <c r="A452" i="1"/>
  <c r="P451" i="1"/>
  <c r="I450" i="9" s="1"/>
  <c r="M451" i="1"/>
  <c r="K451" i="1"/>
  <c r="H451" i="1"/>
  <c r="I451" i="1" s="1"/>
  <c r="F451" i="1"/>
  <c r="E451" i="1"/>
  <c r="D451" i="1"/>
  <c r="C451" i="1"/>
  <c r="A451" i="1"/>
  <c r="P450" i="1"/>
  <c r="I449" i="9" s="1"/>
  <c r="M450" i="1"/>
  <c r="K450" i="1"/>
  <c r="H450" i="1"/>
  <c r="I450" i="1" s="1"/>
  <c r="E450" i="1"/>
  <c r="F450" i="1" s="1"/>
  <c r="D450" i="1"/>
  <c r="C450" i="1"/>
  <c r="A450" i="1"/>
  <c r="P449" i="1"/>
  <c r="I448" i="9" s="1"/>
  <c r="M449" i="1"/>
  <c r="K449" i="1"/>
  <c r="H449" i="1"/>
  <c r="I449" i="1" s="1"/>
  <c r="E449" i="1"/>
  <c r="F449" i="1" s="1"/>
  <c r="D449" i="1"/>
  <c r="C449" i="1"/>
  <c r="A449" i="1"/>
  <c r="P448" i="1"/>
  <c r="I447" i="9" s="1"/>
  <c r="M448" i="1"/>
  <c r="K448" i="1"/>
  <c r="H448" i="1"/>
  <c r="I448" i="1" s="1"/>
  <c r="E448" i="1"/>
  <c r="F448" i="1" s="1"/>
  <c r="D448" i="1"/>
  <c r="C448" i="1"/>
  <c r="A448" i="1"/>
  <c r="P447" i="1"/>
  <c r="I446" i="9" s="1"/>
  <c r="M447" i="1"/>
  <c r="K447" i="1"/>
  <c r="H447" i="1"/>
  <c r="I447" i="1" s="1"/>
  <c r="F447" i="1"/>
  <c r="E447" i="1"/>
  <c r="D447" i="1"/>
  <c r="C447" i="1"/>
  <c r="A447" i="1"/>
  <c r="P446" i="1"/>
  <c r="I445" i="9" s="1"/>
  <c r="M446" i="1"/>
  <c r="K446" i="1"/>
  <c r="H446" i="1"/>
  <c r="I446" i="1" s="1"/>
  <c r="E446" i="1"/>
  <c r="F446" i="1" s="1"/>
  <c r="D446" i="1"/>
  <c r="C446" i="1"/>
  <c r="A446" i="1"/>
  <c r="P445" i="1"/>
  <c r="I444" i="9" s="1"/>
  <c r="M445" i="1"/>
  <c r="K445" i="1"/>
  <c r="H445" i="1"/>
  <c r="I445" i="1" s="1"/>
  <c r="E445" i="1"/>
  <c r="F445" i="1" s="1"/>
  <c r="D445" i="1"/>
  <c r="C445" i="1"/>
  <c r="A445" i="1"/>
  <c r="P444" i="1"/>
  <c r="I443" i="9" s="1"/>
  <c r="M444" i="1"/>
  <c r="K444" i="1"/>
  <c r="H444" i="1"/>
  <c r="I444" i="1" s="1"/>
  <c r="E444" i="1"/>
  <c r="F444" i="1" s="1"/>
  <c r="D444" i="1"/>
  <c r="C444" i="1"/>
  <c r="A444" i="1"/>
  <c r="P443" i="1"/>
  <c r="I442" i="9" s="1"/>
  <c r="M443" i="1"/>
  <c r="K443" i="1"/>
  <c r="H443" i="1"/>
  <c r="I443" i="1" s="1"/>
  <c r="F443" i="1"/>
  <c r="E443" i="1"/>
  <c r="D443" i="1"/>
  <c r="C443" i="1"/>
  <c r="A443" i="1"/>
  <c r="P442" i="1"/>
  <c r="I441" i="9" s="1"/>
  <c r="M442" i="1"/>
  <c r="K442" i="1"/>
  <c r="H442" i="1"/>
  <c r="I442" i="1" s="1"/>
  <c r="E442" i="1"/>
  <c r="F442" i="1" s="1"/>
  <c r="D442" i="1"/>
  <c r="C442" i="1"/>
  <c r="A442" i="1"/>
  <c r="P441" i="1"/>
  <c r="I440" i="9" s="1"/>
  <c r="M441" i="1"/>
  <c r="K441" i="1"/>
  <c r="H441" i="1"/>
  <c r="I441" i="1" s="1"/>
  <c r="E441" i="1"/>
  <c r="F441" i="1" s="1"/>
  <c r="D441" i="1"/>
  <c r="C441" i="1"/>
  <c r="A441" i="1"/>
  <c r="P440" i="1"/>
  <c r="I439" i="9" s="1"/>
  <c r="M440" i="1"/>
  <c r="K440" i="1"/>
  <c r="H440" i="1"/>
  <c r="I440" i="1" s="1"/>
  <c r="E440" i="1"/>
  <c r="F440" i="1" s="1"/>
  <c r="D440" i="1"/>
  <c r="C440" i="1"/>
  <c r="A440" i="1"/>
  <c r="P439" i="1"/>
  <c r="I438" i="9" s="1"/>
  <c r="M439" i="1"/>
  <c r="K439" i="1"/>
  <c r="H439" i="1"/>
  <c r="I439" i="1" s="1"/>
  <c r="F439" i="1"/>
  <c r="E439" i="1"/>
  <c r="D439" i="1"/>
  <c r="C439" i="1"/>
  <c r="A439" i="1"/>
  <c r="P438" i="1"/>
  <c r="I437" i="9" s="1"/>
  <c r="M438" i="1"/>
  <c r="K438" i="1"/>
  <c r="H438" i="1"/>
  <c r="I438" i="1" s="1"/>
  <c r="E438" i="1"/>
  <c r="F438" i="1" s="1"/>
  <c r="D438" i="1"/>
  <c r="C438" i="1"/>
  <c r="A438" i="1"/>
  <c r="P437" i="1"/>
  <c r="I436" i="9" s="1"/>
  <c r="M437" i="1"/>
  <c r="K437" i="1"/>
  <c r="H437" i="1"/>
  <c r="I437" i="1" s="1"/>
  <c r="E437" i="1"/>
  <c r="F437" i="1" s="1"/>
  <c r="D437" i="1"/>
  <c r="C437" i="1"/>
  <c r="A437" i="1"/>
  <c r="P436" i="1"/>
  <c r="I435" i="9" s="1"/>
  <c r="M436" i="1"/>
  <c r="K436" i="1"/>
  <c r="H436" i="1"/>
  <c r="I436" i="1" s="1"/>
  <c r="E436" i="1"/>
  <c r="F436" i="1" s="1"/>
  <c r="D436" i="1"/>
  <c r="C436" i="1"/>
  <c r="A436" i="1"/>
  <c r="P435" i="1"/>
  <c r="I434" i="9" s="1"/>
  <c r="M435" i="1"/>
  <c r="K435" i="1"/>
  <c r="H435" i="1"/>
  <c r="I435" i="1" s="1"/>
  <c r="F435" i="1"/>
  <c r="E435" i="1"/>
  <c r="D435" i="1"/>
  <c r="C435" i="1"/>
  <c r="A435" i="1"/>
  <c r="P434" i="1"/>
  <c r="I433" i="9" s="1"/>
  <c r="M434" i="1"/>
  <c r="K434" i="1"/>
  <c r="H434" i="1"/>
  <c r="I434" i="1" s="1"/>
  <c r="E434" i="1"/>
  <c r="F434" i="1" s="1"/>
  <c r="D434" i="1"/>
  <c r="C434" i="1"/>
  <c r="A434" i="1"/>
  <c r="P433" i="1"/>
  <c r="I432" i="9" s="1"/>
  <c r="M433" i="1"/>
  <c r="K433" i="1"/>
  <c r="H433" i="1"/>
  <c r="I433" i="1" s="1"/>
  <c r="E433" i="1"/>
  <c r="F433" i="1" s="1"/>
  <c r="D433" i="1"/>
  <c r="C433" i="1"/>
  <c r="A433" i="1"/>
  <c r="P432" i="1"/>
  <c r="I431" i="9" s="1"/>
  <c r="M432" i="1"/>
  <c r="K432" i="1"/>
  <c r="H432" i="1"/>
  <c r="I432" i="1" s="1"/>
  <c r="F432" i="1"/>
  <c r="E432" i="1"/>
  <c r="D432" i="1"/>
  <c r="C432" i="1"/>
  <c r="A432" i="1"/>
  <c r="P431" i="1"/>
  <c r="I430" i="9" s="1"/>
  <c r="M431" i="1"/>
  <c r="K431" i="1"/>
  <c r="H431" i="1"/>
  <c r="I431" i="1" s="1"/>
  <c r="E431" i="1"/>
  <c r="F431" i="1" s="1"/>
  <c r="D431" i="1"/>
  <c r="C431" i="1"/>
  <c r="A431" i="1"/>
  <c r="P430" i="1"/>
  <c r="I429" i="9" s="1"/>
  <c r="M430" i="1"/>
  <c r="K430" i="1"/>
  <c r="H430" i="1"/>
  <c r="I430" i="1" s="1"/>
  <c r="F430" i="1"/>
  <c r="E430" i="1"/>
  <c r="D430" i="1"/>
  <c r="C430" i="1"/>
  <c r="A430" i="1"/>
  <c r="P429" i="1"/>
  <c r="I428" i="9" s="1"/>
  <c r="M429" i="1"/>
  <c r="K429" i="1"/>
  <c r="H429" i="1"/>
  <c r="I429" i="1" s="1"/>
  <c r="E429" i="1"/>
  <c r="F429" i="1" s="1"/>
  <c r="D429" i="1"/>
  <c r="C429" i="1"/>
  <c r="A429" i="1"/>
  <c r="P428" i="1"/>
  <c r="I427" i="9" s="1"/>
  <c r="M428" i="1"/>
  <c r="K428" i="1"/>
  <c r="H428" i="1"/>
  <c r="I428" i="1" s="1"/>
  <c r="F428" i="1"/>
  <c r="E428" i="1"/>
  <c r="D428" i="1"/>
  <c r="C428" i="1"/>
  <c r="A428" i="1"/>
  <c r="P427" i="1"/>
  <c r="I426" i="9" s="1"/>
  <c r="M427" i="1"/>
  <c r="K427" i="1"/>
  <c r="H427" i="1"/>
  <c r="I427" i="1" s="1"/>
  <c r="E427" i="1"/>
  <c r="F427" i="1" s="1"/>
  <c r="D427" i="1"/>
  <c r="C427" i="1"/>
  <c r="A427" i="1"/>
  <c r="P426" i="1"/>
  <c r="I425" i="9" s="1"/>
  <c r="M426" i="1"/>
  <c r="K426" i="1"/>
  <c r="H426" i="1"/>
  <c r="I426" i="1" s="1"/>
  <c r="F426" i="1"/>
  <c r="E426" i="1"/>
  <c r="D426" i="1"/>
  <c r="C426" i="1"/>
  <c r="A426" i="1"/>
  <c r="P425" i="1"/>
  <c r="I424" i="9" s="1"/>
  <c r="M425" i="1"/>
  <c r="K425" i="1"/>
  <c r="H425" i="1"/>
  <c r="I425" i="1" s="1"/>
  <c r="E425" i="1"/>
  <c r="F425" i="1" s="1"/>
  <c r="D425" i="1"/>
  <c r="C425" i="1"/>
  <c r="A425" i="1"/>
  <c r="P424" i="1"/>
  <c r="I423" i="9" s="1"/>
  <c r="M424" i="1"/>
  <c r="K424" i="1"/>
  <c r="H424" i="1"/>
  <c r="I424" i="1" s="1"/>
  <c r="F424" i="1"/>
  <c r="E424" i="1"/>
  <c r="D424" i="1"/>
  <c r="C424" i="1"/>
  <c r="A424" i="1"/>
  <c r="P423" i="1"/>
  <c r="I422" i="9" s="1"/>
  <c r="M423" i="1"/>
  <c r="K423" i="1"/>
  <c r="H423" i="1"/>
  <c r="I423" i="1" s="1"/>
  <c r="E423" i="1"/>
  <c r="F423" i="1" s="1"/>
  <c r="D423" i="1"/>
  <c r="C423" i="1"/>
  <c r="A423" i="1"/>
  <c r="P422" i="1"/>
  <c r="I421" i="9" s="1"/>
  <c r="M422" i="1"/>
  <c r="K422" i="1"/>
  <c r="H422" i="1"/>
  <c r="I422" i="1" s="1"/>
  <c r="F422" i="1"/>
  <c r="E422" i="1"/>
  <c r="D422" i="1"/>
  <c r="C422" i="1"/>
  <c r="A422" i="1"/>
  <c r="P421" i="1"/>
  <c r="I420" i="9" s="1"/>
  <c r="M421" i="1"/>
  <c r="K421" i="1"/>
  <c r="H421" i="1"/>
  <c r="I421" i="1" s="1"/>
  <c r="E421" i="1"/>
  <c r="F421" i="1" s="1"/>
  <c r="D421" i="1"/>
  <c r="C421" i="1"/>
  <c r="A421" i="1"/>
  <c r="P420" i="1"/>
  <c r="I419" i="9" s="1"/>
  <c r="M420" i="1"/>
  <c r="K420" i="1"/>
  <c r="H420" i="1"/>
  <c r="I420" i="1" s="1"/>
  <c r="F420" i="1"/>
  <c r="E420" i="1"/>
  <c r="D420" i="1"/>
  <c r="C420" i="1"/>
  <c r="A420" i="1"/>
  <c r="P419" i="1"/>
  <c r="I418" i="9" s="1"/>
  <c r="M419" i="1"/>
  <c r="K419" i="1"/>
  <c r="H419" i="1"/>
  <c r="I419" i="1" s="1"/>
  <c r="E419" i="1"/>
  <c r="F419" i="1" s="1"/>
  <c r="D419" i="1"/>
  <c r="C419" i="1"/>
  <c r="A419" i="1"/>
  <c r="P418" i="1"/>
  <c r="I417" i="9" s="1"/>
  <c r="M418" i="1"/>
  <c r="K418" i="1"/>
  <c r="H418" i="1"/>
  <c r="I418" i="1" s="1"/>
  <c r="F418" i="1"/>
  <c r="E418" i="1"/>
  <c r="D418" i="1"/>
  <c r="C418" i="1"/>
  <c r="A418" i="1"/>
  <c r="P417" i="1"/>
  <c r="I416" i="9" s="1"/>
  <c r="M417" i="1"/>
  <c r="K417" i="1"/>
  <c r="H417" i="1"/>
  <c r="I417" i="1" s="1"/>
  <c r="E417" i="1"/>
  <c r="F417" i="1" s="1"/>
  <c r="D417" i="1"/>
  <c r="C417" i="1"/>
  <c r="A417" i="1"/>
  <c r="P416" i="1"/>
  <c r="I415" i="9" s="1"/>
  <c r="M416" i="1"/>
  <c r="K416" i="1"/>
  <c r="H416" i="1"/>
  <c r="I416" i="1" s="1"/>
  <c r="F416" i="1"/>
  <c r="E416" i="1"/>
  <c r="D416" i="1"/>
  <c r="C416" i="1"/>
  <c r="A416" i="1"/>
  <c r="P415" i="1"/>
  <c r="I414" i="9" s="1"/>
  <c r="M415" i="1"/>
  <c r="K415" i="1"/>
  <c r="H415" i="1"/>
  <c r="I415" i="1" s="1"/>
  <c r="E415" i="1"/>
  <c r="F415" i="1" s="1"/>
  <c r="D415" i="1"/>
  <c r="C415" i="1"/>
  <c r="A415" i="1"/>
  <c r="P414" i="1"/>
  <c r="I413" i="9" s="1"/>
  <c r="M414" i="1"/>
  <c r="K414" i="1"/>
  <c r="H414" i="1"/>
  <c r="I414" i="1" s="1"/>
  <c r="F414" i="1"/>
  <c r="E414" i="1"/>
  <c r="D414" i="1"/>
  <c r="C414" i="1"/>
  <c r="A414" i="1"/>
  <c r="P413" i="1"/>
  <c r="I412" i="9" s="1"/>
  <c r="M413" i="1"/>
  <c r="K413" i="1"/>
  <c r="H413" i="1"/>
  <c r="I413" i="1" s="1"/>
  <c r="E413" i="1"/>
  <c r="F413" i="1" s="1"/>
  <c r="D413" i="1"/>
  <c r="C413" i="1"/>
  <c r="A413" i="1"/>
  <c r="P412" i="1"/>
  <c r="I411" i="9" s="1"/>
  <c r="M412" i="1"/>
  <c r="K412" i="1"/>
  <c r="H412" i="1"/>
  <c r="I412" i="1" s="1"/>
  <c r="F412" i="1"/>
  <c r="E412" i="1"/>
  <c r="D412" i="1"/>
  <c r="C412" i="1"/>
  <c r="A412" i="1"/>
  <c r="P411" i="1"/>
  <c r="I410" i="9" s="1"/>
  <c r="M411" i="1"/>
  <c r="K411" i="1"/>
  <c r="H411" i="1"/>
  <c r="I411" i="1" s="1"/>
  <c r="E411" i="1"/>
  <c r="F411" i="1" s="1"/>
  <c r="D411" i="1"/>
  <c r="C411" i="1"/>
  <c r="A411" i="1"/>
  <c r="P410" i="1"/>
  <c r="I409" i="9" s="1"/>
  <c r="M410" i="1"/>
  <c r="K410" i="1"/>
  <c r="H410" i="1"/>
  <c r="I410" i="1" s="1"/>
  <c r="F410" i="1"/>
  <c r="E410" i="1"/>
  <c r="D410" i="1"/>
  <c r="C410" i="1"/>
  <c r="A410" i="1"/>
  <c r="P409" i="1"/>
  <c r="I408" i="9" s="1"/>
  <c r="M409" i="1"/>
  <c r="K409" i="1"/>
  <c r="H409" i="1"/>
  <c r="I409" i="1" s="1"/>
  <c r="E409" i="1"/>
  <c r="F409" i="1" s="1"/>
  <c r="D409" i="1"/>
  <c r="C409" i="1"/>
  <c r="A409" i="1"/>
  <c r="P408" i="1"/>
  <c r="I407" i="9" s="1"/>
  <c r="M408" i="1"/>
  <c r="K408" i="1"/>
  <c r="H408" i="1"/>
  <c r="I408" i="1" s="1"/>
  <c r="F408" i="1"/>
  <c r="E408" i="1"/>
  <c r="D408" i="1"/>
  <c r="C408" i="1"/>
  <c r="A408" i="1"/>
  <c r="P407" i="1"/>
  <c r="I406" i="9" s="1"/>
  <c r="M407" i="1"/>
  <c r="K407" i="1"/>
  <c r="H407" i="1"/>
  <c r="I407" i="1" s="1"/>
  <c r="E407" i="1"/>
  <c r="F407" i="1" s="1"/>
  <c r="D407" i="1"/>
  <c r="C407" i="1"/>
  <c r="A407" i="1"/>
  <c r="P406" i="1"/>
  <c r="I405" i="9" s="1"/>
  <c r="M406" i="1"/>
  <c r="K406" i="1"/>
  <c r="H406" i="1"/>
  <c r="I406" i="1" s="1"/>
  <c r="F406" i="1"/>
  <c r="E406" i="1"/>
  <c r="D406" i="1"/>
  <c r="C406" i="1"/>
  <c r="A406" i="1"/>
  <c r="P405" i="1"/>
  <c r="I404" i="9" s="1"/>
  <c r="M405" i="1"/>
  <c r="K405" i="1"/>
  <c r="H405" i="1"/>
  <c r="I405" i="1" s="1"/>
  <c r="E405" i="1"/>
  <c r="F405" i="1" s="1"/>
  <c r="D405" i="1"/>
  <c r="C405" i="1"/>
  <c r="A405" i="1"/>
  <c r="P404" i="1"/>
  <c r="I403" i="9" s="1"/>
  <c r="M404" i="1"/>
  <c r="K404" i="1"/>
  <c r="H404" i="1"/>
  <c r="I404" i="1" s="1"/>
  <c r="F404" i="1"/>
  <c r="E404" i="1"/>
  <c r="D404" i="1"/>
  <c r="C404" i="1"/>
  <c r="A404" i="1"/>
  <c r="P403" i="1"/>
  <c r="I402" i="9" s="1"/>
  <c r="M403" i="1"/>
  <c r="K403" i="1"/>
  <c r="H403" i="1"/>
  <c r="I403" i="1" s="1"/>
  <c r="E403" i="1"/>
  <c r="F403" i="1" s="1"/>
  <c r="D403" i="1"/>
  <c r="C403" i="1"/>
  <c r="A403" i="1"/>
  <c r="P402" i="1"/>
  <c r="I401" i="9" s="1"/>
  <c r="M402" i="1"/>
  <c r="K402" i="1"/>
  <c r="H402" i="1"/>
  <c r="I402" i="1" s="1"/>
  <c r="F402" i="1"/>
  <c r="E402" i="1"/>
  <c r="D402" i="1"/>
  <c r="C402" i="1"/>
  <c r="A402" i="1"/>
  <c r="P401" i="1"/>
  <c r="I400" i="9" s="1"/>
  <c r="M401" i="1"/>
  <c r="K401" i="1"/>
  <c r="H401" i="1"/>
  <c r="I401" i="1" s="1"/>
  <c r="E401" i="1"/>
  <c r="F401" i="1" s="1"/>
  <c r="D401" i="1"/>
  <c r="C401" i="1"/>
  <c r="A401" i="1"/>
  <c r="P400" i="1"/>
  <c r="I399" i="9" s="1"/>
  <c r="M400" i="1"/>
  <c r="K400" i="1"/>
  <c r="H400" i="1"/>
  <c r="I400" i="1" s="1"/>
  <c r="F400" i="1"/>
  <c r="E400" i="1"/>
  <c r="D400" i="1"/>
  <c r="C400" i="1"/>
  <c r="A400" i="1"/>
  <c r="P399" i="1"/>
  <c r="I398" i="9" s="1"/>
  <c r="M399" i="1"/>
  <c r="K399" i="1"/>
  <c r="H399" i="1"/>
  <c r="I399" i="1" s="1"/>
  <c r="E399" i="1"/>
  <c r="F399" i="1" s="1"/>
  <c r="D399" i="1"/>
  <c r="C399" i="1"/>
  <c r="A399" i="1"/>
  <c r="P398" i="1"/>
  <c r="I397" i="9" s="1"/>
  <c r="M398" i="1"/>
  <c r="K398" i="1"/>
  <c r="H398" i="1"/>
  <c r="I398" i="1" s="1"/>
  <c r="F398" i="1"/>
  <c r="E398" i="1"/>
  <c r="D398" i="1"/>
  <c r="C398" i="1"/>
  <c r="A398" i="1"/>
  <c r="P397" i="1"/>
  <c r="I396" i="9" s="1"/>
  <c r="M397" i="1"/>
  <c r="K397" i="1"/>
  <c r="H397" i="1"/>
  <c r="I397" i="1" s="1"/>
  <c r="E397" i="1"/>
  <c r="F397" i="1" s="1"/>
  <c r="D397" i="1"/>
  <c r="C397" i="1"/>
  <c r="A397" i="1"/>
  <c r="P396" i="1"/>
  <c r="I395" i="9" s="1"/>
  <c r="M396" i="1"/>
  <c r="K396" i="1"/>
  <c r="H396" i="1"/>
  <c r="I396" i="1" s="1"/>
  <c r="F396" i="1"/>
  <c r="E396" i="1"/>
  <c r="D396" i="1"/>
  <c r="C396" i="1"/>
  <c r="A396" i="1"/>
  <c r="P395" i="1"/>
  <c r="I394" i="9" s="1"/>
  <c r="M395" i="1"/>
  <c r="K395" i="1"/>
  <c r="H395" i="1"/>
  <c r="I395" i="1" s="1"/>
  <c r="E395" i="1"/>
  <c r="F395" i="1" s="1"/>
  <c r="D395" i="1"/>
  <c r="C395" i="1"/>
  <c r="A395" i="1"/>
  <c r="P394" i="1"/>
  <c r="I393" i="9" s="1"/>
  <c r="M394" i="1"/>
  <c r="K394" i="1"/>
  <c r="H394" i="1"/>
  <c r="I394" i="1" s="1"/>
  <c r="F394" i="1"/>
  <c r="E394" i="1"/>
  <c r="D394" i="1"/>
  <c r="C394" i="1"/>
  <c r="A394" i="1"/>
  <c r="P393" i="1"/>
  <c r="I392" i="9" s="1"/>
  <c r="M393" i="1"/>
  <c r="K393" i="1"/>
  <c r="H393" i="1"/>
  <c r="I393" i="1" s="1"/>
  <c r="E393" i="1"/>
  <c r="F393" i="1" s="1"/>
  <c r="D393" i="1"/>
  <c r="C393" i="1"/>
  <c r="A393" i="1"/>
  <c r="P392" i="1"/>
  <c r="I391" i="9" s="1"/>
  <c r="M392" i="1"/>
  <c r="K392" i="1"/>
  <c r="H392" i="1"/>
  <c r="I392" i="1" s="1"/>
  <c r="F392" i="1"/>
  <c r="E392" i="1"/>
  <c r="D392" i="1"/>
  <c r="C392" i="1"/>
  <c r="A392" i="1"/>
  <c r="P391" i="1"/>
  <c r="I390" i="9" s="1"/>
  <c r="M391" i="1"/>
  <c r="K391" i="1"/>
  <c r="H391" i="1"/>
  <c r="I391" i="1" s="1"/>
  <c r="E391" i="1"/>
  <c r="F391" i="1" s="1"/>
  <c r="D391" i="1"/>
  <c r="C391" i="1"/>
  <c r="A391" i="1"/>
  <c r="P390" i="1"/>
  <c r="I389" i="9" s="1"/>
  <c r="M390" i="1"/>
  <c r="K390" i="1"/>
  <c r="H390" i="1"/>
  <c r="I390" i="1" s="1"/>
  <c r="F390" i="1"/>
  <c r="E390" i="1"/>
  <c r="D390" i="1"/>
  <c r="C390" i="1"/>
  <c r="A390" i="1"/>
  <c r="P389" i="1"/>
  <c r="I388" i="9" s="1"/>
  <c r="M389" i="1"/>
  <c r="K389" i="1"/>
  <c r="H389" i="1"/>
  <c r="I389" i="1" s="1"/>
  <c r="E389" i="1"/>
  <c r="F389" i="1" s="1"/>
  <c r="D389" i="1"/>
  <c r="C389" i="1"/>
  <c r="A389" i="1"/>
  <c r="P388" i="1"/>
  <c r="I387" i="9" s="1"/>
  <c r="M388" i="1"/>
  <c r="K388" i="1"/>
  <c r="H388" i="1"/>
  <c r="I388" i="1" s="1"/>
  <c r="F388" i="1"/>
  <c r="E388" i="1"/>
  <c r="D388" i="1"/>
  <c r="C388" i="1"/>
  <c r="A388" i="1"/>
  <c r="P387" i="1"/>
  <c r="I386" i="9" s="1"/>
  <c r="M387" i="1"/>
  <c r="K387" i="1"/>
  <c r="H387" i="1"/>
  <c r="I387" i="1" s="1"/>
  <c r="E387" i="1"/>
  <c r="F387" i="1" s="1"/>
  <c r="D387" i="1"/>
  <c r="C387" i="1"/>
  <c r="A387" i="1"/>
  <c r="P386" i="1"/>
  <c r="I385" i="9" s="1"/>
  <c r="M386" i="1"/>
  <c r="K386" i="1"/>
  <c r="H386" i="1"/>
  <c r="I386" i="1" s="1"/>
  <c r="F386" i="1"/>
  <c r="E386" i="1"/>
  <c r="D386" i="1"/>
  <c r="C386" i="1"/>
  <c r="A386" i="1"/>
  <c r="P385" i="1"/>
  <c r="I384" i="9" s="1"/>
  <c r="M385" i="1"/>
  <c r="K385" i="1"/>
  <c r="H385" i="1"/>
  <c r="I385" i="1" s="1"/>
  <c r="E385" i="1"/>
  <c r="F385" i="1" s="1"/>
  <c r="D385" i="1"/>
  <c r="C385" i="1"/>
  <c r="A385" i="1"/>
  <c r="P384" i="1"/>
  <c r="I383" i="9" s="1"/>
  <c r="M384" i="1"/>
  <c r="K384" i="1"/>
  <c r="H384" i="1"/>
  <c r="I384" i="1" s="1"/>
  <c r="F384" i="1"/>
  <c r="E384" i="1"/>
  <c r="D384" i="1"/>
  <c r="C384" i="1"/>
  <c r="A384" i="1"/>
  <c r="P383" i="1"/>
  <c r="I382" i="9" s="1"/>
  <c r="M383" i="1"/>
  <c r="K383" i="1"/>
  <c r="H383" i="1"/>
  <c r="I383" i="1" s="1"/>
  <c r="E383" i="1"/>
  <c r="F383" i="1" s="1"/>
  <c r="D383" i="1"/>
  <c r="C383" i="1"/>
  <c r="A383" i="1"/>
  <c r="P382" i="1"/>
  <c r="I381" i="9" s="1"/>
  <c r="M382" i="1"/>
  <c r="K382" i="1"/>
  <c r="H382" i="1"/>
  <c r="I382" i="1" s="1"/>
  <c r="F382" i="1"/>
  <c r="E382" i="1"/>
  <c r="D382" i="1"/>
  <c r="C382" i="1"/>
  <c r="A382" i="1"/>
  <c r="P381" i="1"/>
  <c r="I380" i="9" s="1"/>
  <c r="M381" i="1"/>
  <c r="K381" i="1"/>
  <c r="H381" i="1"/>
  <c r="I381" i="1" s="1"/>
  <c r="E381" i="1"/>
  <c r="F381" i="1" s="1"/>
  <c r="D381" i="1"/>
  <c r="C381" i="1"/>
  <c r="A381" i="1"/>
  <c r="P380" i="1"/>
  <c r="I379" i="9" s="1"/>
  <c r="M380" i="1"/>
  <c r="K380" i="1"/>
  <c r="H380" i="1"/>
  <c r="I380" i="1" s="1"/>
  <c r="F380" i="1"/>
  <c r="E380" i="1"/>
  <c r="D380" i="1"/>
  <c r="C380" i="1"/>
  <c r="A380" i="1"/>
  <c r="P379" i="1"/>
  <c r="I378" i="9" s="1"/>
  <c r="M379" i="1"/>
  <c r="K379" i="1"/>
  <c r="H379" i="1"/>
  <c r="I379" i="1" s="1"/>
  <c r="E379" i="1"/>
  <c r="F379" i="1" s="1"/>
  <c r="D379" i="1"/>
  <c r="C379" i="1"/>
  <c r="A379" i="1"/>
  <c r="P378" i="1"/>
  <c r="I377" i="9" s="1"/>
  <c r="M378" i="1"/>
  <c r="K378" i="1"/>
  <c r="H378" i="1"/>
  <c r="I378" i="1" s="1"/>
  <c r="F378" i="1"/>
  <c r="E378" i="1"/>
  <c r="D378" i="1"/>
  <c r="C378" i="1"/>
  <c r="A378" i="1"/>
  <c r="P377" i="1"/>
  <c r="I376" i="9" s="1"/>
  <c r="M377" i="1"/>
  <c r="K377" i="1"/>
  <c r="H377" i="1"/>
  <c r="I377" i="1" s="1"/>
  <c r="E377" i="1"/>
  <c r="F377" i="1" s="1"/>
  <c r="D377" i="1"/>
  <c r="C377" i="1"/>
  <c r="A377" i="1"/>
  <c r="P376" i="1"/>
  <c r="I375" i="9" s="1"/>
  <c r="M376" i="1"/>
  <c r="K376" i="1"/>
  <c r="H376" i="1"/>
  <c r="I376" i="1" s="1"/>
  <c r="F376" i="1"/>
  <c r="E376" i="1"/>
  <c r="D376" i="1"/>
  <c r="C376" i="1"/>
  <c r="A376" i="1"/>
  <c r="P375" i="1"/>
  <c r="I374" i="9" s="1"/>
  <c r="M375" i="1"/>
  <c r="K375" i="1"/>
  <c r="H375" i="1"/>
  <c r="I375" i="1" s="1"/>
  <c r="E375" i="1"/>
  <c r="F375" i="1" s="1"/>
  <c r="D375" i="1"/>
  <c r="C375" i="1"/>
  <c r="A375" i="1"/>
  <c r="P374" i="1"/>
  <c r="I373" i="9" s="1"/>
  <c r="M374" i="1"/>
  <c r="K374" i="1"/>
  <c r="H374" i="1"/>
  <c r="I374" i="1" s="1"/>
  <c r="F374" i="1"/>
  <c r="E374" i="1"/>
  <c r="D374" i="1"/>
  <c r="C374" i="1"/>
  <c r="A374" i="1"/>
  <c r="P373" i="1"/>
  <c r="I372" i="9" s="1"/>
  <c r="M373" i="1"/>
  <c r="K373" i="1"/>
  <c r="H373" i="1"/>
  <c r="I373" i="1" s="1"/>
  <c r="E373" i="1"/>
  <c r="F373" i="1" s="1"/>
  <c r="D373" i="1"/>
  <c r="C373" i="1"/>
  <c r="A373" i="1"/>
  <c r="P372" i="1"/>
  <c r="I371" i="9" s="1"/>
  <c r="M372" i="1"/>
  <c r="K372" i="1"/>
  <c r="H372" i="1"/>
  <c r="I372" i="1" s="1"/>
  <c r="F372" i="1"/>
  <c r="E372" i="1"/>
  <c r="D372" i="1"/>
  <c r="C372" i="1"/>
  <c r="A372" i="1"/>
  <c r="P371" i="1"/>
  <c r="I370" i="9" s="1"/>
  <c r="M371" i="1"/>
  <c r="K371" i="1"/>
  <c r="H371" i="1"/>
  <c r="I371" i="1" s="1"/>
  <c r="E371" i="1"/>
  <c r="F371" i="1" s="1"/>
  <c r="D371" i="1"/>
  <c r="C371" i="1"/>
  <c r="A371" i="1"/>
  <c r="P370" i="1"/>
  <c r="I369" i="9" s="1"/>
  <c r="M370" i="1"/>
  <c r="K370" i="1"/>
  <c r="H370" i="1"/>
  <c r="I370" i="1" s="1"/>
  <c r="F370" i="1"/>
  <c r="E370" i="1"/>
  <c r="D370" i="1"/>
  <c r="C370" i="1"/>
  <c r="A370" i="1"/>
  <c r="P369" i="1"/>
  <c r="I368" i="9" s="1"/>
  <c r="M369" i="1"/>
  <c r="K369" i="1"/>
  <c r="H369" i="1"/>
  <c r="I369" i="1" s="1"/>
  <c r="E369" i="1"/>
  <c r="F369" i="1" s="1"/>
  <c r="D369" i="1"/>
  <c r="C369" i="1"/>
  <c r="A369" i="1"/>
  <c r="P368" i="1"/>
  <c r="I367" i="9" s="1"/>
  <c r="M368" i="1"/>
  <c r="K368" i="1"/>
  <c r="H368" i="1"/>
  <c r="I368" i="1" s="1"/>
  <c r="F368" i="1"/>
  <c r="E368" i="1"/>
  <c r="D368" i="1"/>
  <c r="C368" i="1"/>
  <c r="A368" i="1"/>
  <c r="P367" i="1"/>
  <c r="I366" i="9" s="1"/>
  <c r="M367" i="1"/>
  <c r="K367" i="1"/>
  <c r="H367" i="1"/>
  <c r="I367" i="1" s="1"/>
  <c r="E367" i="1"/>
  <c r="F367" i="1" s="1"/>
  <c r="D367" i="1"/>
  <c r="C367" i="1"/>
  <c r="A367" i="1"/>
  <c r="P366" i="1"/>
  <c r="I365" i="9" s="1"/>
  <c r="M366" i="1"/>
  <c r="K366" i="1"/>
  <c r="H366" i="1"/>
  <c r="I366" i="1" s="1"/>
  <c r="F366" i="1"/>
  <c r="E366" i="1"/>
  <c r="D366" i="1"/>
  <c r="C366" i="1"/>
  <c r="A366" i="1"/>
  <c r="P365" i="1"/>
  <c r="I364" i="9" s="1"/>
  <c r="M365" i="1"/>
  <c r="K365" i="1"/>
  <c r="H365" i="1"/>
  <c r="I365" i="1" s="1"/>
  <c r="E365" i="1"/>
  <c r="F365" i="1" s="1"/>
  <c r="D365" i="1"/>
  <c r="C365" i="1"/>
  <c r="A365" i="1"/>
  <c r="P364" i="1"/>
  <c r="I363" i="9" s="1"/>
  <c r="M364" i="1"/>
  <c r="K364" i="1"/>
  <c r="H364" i="1"/>
  <c r="I364" i="1" s="1"/>
  <c r="F364" i="1"/>
  <c r="E364" i="1"/>
  <c r="D364" i="1"/>
  <c r="C364" i="1"/>
  <c r="A364" i="1"/>
  <c r="P363" i="1"/>
  <c r="I362" i="9" s="1"/>
  <c r="M363" i="1"/>
  <c r="K363" i="1"/>
  <c r="H363" i="1"/>
  <c r="I363" i="1" s="1"/>
  <c r="E363" i="1"/>
  <c r="F363" i="1" s="1"/>
  <c r="D363" i="1"/>
  <c r="C363" i="1"/>
  <c r="A363" i="1"/>
  <c r="P362" i="1"/>
  <c r="I361" i="9" s="1"/>
  <c r="M362" i="1"/>
  <c r="K362" i="1"/>
  <c r="H362" i="1"/>
  <c r="I362" i="1" s="1"/>
  <c r="F362" i="1"/>
  <c r="E362" i="1"/>
  <c r="D362" i="1"/>
  <c r="C362" i="1"/>
  <c r="A362" i="1"/>
  <c r="P361" i="1"/>
  <c r="I360" i="9" s="1"/>
  <c r="M361" i="1"/>
  <c r="K361" i="1"/>
  <c r="H361" i="1"/>
  <c r="I361" i="1" s="1"/>
  <c r="E361" i="1"/>
  <c r="F361" i="1" s="1"/>
  <c r="D361" i="1"/>
  <c r="C361" i="1"/>
  <c r="A361" i="1"/>
  <c r="P360" i="1"/>
  <c r="I359" i="9" s="1"/>
  <c r="M360" i="1"/>
  <c r="K360" i="1"/>
  <c r="H360" i="1"/>
  <c r="I360" i="1" s="1"/>
  <c r="F360" i="1"/>
  <c r="E360" i="1"/>
  <c r="D360" i="1"/>
  <c r="C360" i="1"/>
  <c r="A360" i="1"/>
  <c r="P359" i="1"/>
  <c r="I358" i="9" s="1"/>
  <c r="M359" i="1"/>
  <c r="K359" i="1"/>
  <c r="H359" i="1"/>
  <c r="I359" i="1" s="1"/>
  <c r="E359" i="1"/>
  <c r="F359" i="1" s="1"/>
  <c r="D359" i="1"/>
  <c r="C359" i="1"/>
  <c r="A359" i="1"/>
  <c r="P358" i="1"/>
  <c r="I357" i="9" s="1"/>
  <c r="M358" i="1"/>
  <c r="K358" i="1"/>
  <c r="H358" i="1"/>
  <c r="I358" i="1" s="1"/>
  <c r="F358" i="1"/>
  <c r="E358" i="1"/>
  <c r="D358" i="1"/>
  <c r="C358" i="1"/>
  <c r="A358" i="1"/>
  <c r="P357" i="1"/>
  <c r="I356" i="9" s="1"/>
  <c r="M357" i="1"/>
  <c r="K357" i="1"/>
  <c r="H357" i="1"/>
  <c r="I357" i="1" s="1"/>
  <c r="E357" i="1"/>
  <c r="F357" i="1" s="1"/>
  <c r="D357" i="1"/>
  <c r="C357" i="1"/>
  <c r="A357" i="1"/>
  <c r="P356" i="1"/>
  <c r="I355" i="9" s="1"/>
  <c r="M356" i="1"/>
  <c r="K356" i="1"/>
  <c r="H356" i="1"/>
  <c r="I356" i="1" s="1"/>
  <c r="F356" i="1"/>
  <c r="E356" i="1"/>
  <c r="D356" i="1"/>
  <c r="C356" i="1"/>
  <c r="A356" i="1"/>
  <c r="P355" i="1"/>
  <c r="I354" i="9" s="1"/>
  <c r="M355" i="1"/>
  <c r="K355" i="1"/>
  <c r="H355" i="1"/>
  <c r="I355" i="1" s="1"/>
  <c r="E355" i="1"/>
  <c r="F355" i="1" s="1"/>
  <c r="D355" i="1"/>
  <c r="C355" i="1"/>
  <c r="A355" i="1"/>
  <c r="P354" i="1"/>
  <c r="I353" i="9" s="1"/>
  <c r="M354" i="1"/>
  <c r="K354" i="1"/>
  <c r="H354" i="1"/>
  <c r="I354" i="1" s="1"/>
  <c r="F354" i="1"/>
  <c r="E354" i="1"/>
  <c r="D354" i="1"/>
  <c r="C354" i="1"/>
  <c r="A354" i="1"/>
  <c r="P353" i="1"/>
  <c r="I352" i="9" s="1"/>
  <c r="M353" i="1"/>
  <c r="K353" i="1"/>
  <c r="H353" i="1"/>
  <c r="I353" i="1" s="1"/>
  <c r="E353" i="1"/>
  <c r="F353" i="1" s="1"/>
  <c r="D353" i="1"/>
  <c r="C353" i="1"/>
  <c r="A353" i="1"/>
  <c r="P352" i="1"/>
  <c r="I351" i="9" s="1"/>
  <c r="M352" i="1"/>
  <c r="K352" i="1"/>
  <c r="H352" i="1"/>
  <c r="I352" i="1" s="1"/>
  <c r="E352" i="1"/>
  <c r="F352" i="1" s="1"/>
  <c r="D352" i="1"/>
  <c r="C352" i="1"/>
  <c r="A352" i="1"/>
  <c r="P351" i="1"/>
  <c r="I350" i="9" s="1"/>
  <c r="M351" i="1"/>
  <c r="K351" i="1"/>
  <c r="H351" i="1"/>
  <c r="I351" i="1" s="1"/>
  <c r="E351" i="1"/>
  <c r="F351" i="1" s="1"/>
  <c r="D351" i="1"/>
  <c r="C351" i="1"/>
  <c r="A351" i="1"/>
  <c r="P350" i="1"/>
  <c r="I349" i="9" s="1"/>
  <c r="M350" i="1"/>
  <c r="K350" i="1"/>
  <c r="H350" i="1"/>
  <c r="I350" i="1" s="1"/>
  <c r="F350" i="1"/>
  <c r="E350" i="1"/>
  <c r="D350" i="1"/>
  <c r="C350" i="1"/>
  <c r="A350" i="1"/>
  <c r="P349" i="1"/>
  <c r="I348" i="9" s="1"/>
  <c r="M349" i="1"/>
  <c r="K349" i="1"/>
  <c r="H349" i="1"/>
  <c r="I349" i="1" s="1"/>
  <c r="E349" i="1"/>
  <c r="F349" i="1" s="1"/>
  <c r="D349" i="1"/>
  <c r="C349" i="1"/>
  <c r="A349" i="1"/>
  <c r="P348" i="1"/>
  <c r="I347" i="9" s="1"/>
  <c r="M348" i="1"/>
  <c r="K348" i="1"/>
  <c r="H348" i="1"/>
  <c r="I348" i="1" s="1"/>
  <c r="E348" i="1"/>
  <c r="F348" i="1" s="1"/>
  <c r="D348" i="1"/>
  <c r="C348" i="1"/>
  <c r="A348" i="1"/>
  <c r="P347" i="1"/>
  <c r="I346" i="9" s="1"/>
  <c r="M347" i="1"/>
  <c r="K347" i="1"/>
  <c r="H347" i="1"/>
  <c r="I347" i="1" s="1"/>
  <c r="E347" i="1"/>
  <c r="F347" i="1" s="1"/>
  <c r="D347" i="1"/>
  <c r="C347" i="1"/>
  <c r="A347" i="1"/>
  <c r="P346" i="1"/>
  <c r="I345" i="9" s="1"/>
  <c r="M346" i="1"/>
  <c r="K346" i="1"/>
  <c r="H346" i="1"/>
  <c r="I346" i="1" s="1"/>
  <c r="F346" i="1"/>
  <c r="E346" i="1"/>
  <c r="D346" i="1"/>
  <c r="C346" i="1"/>
  <c r="A346" i="1"/>
  <c r="P345" i="1"/>
  <c r="I344" i="9" s="1"/>
  <c r="M345" i="1"/>
  <c r="K345" i="1"/>
  <c r="H345" i="1"/>
  <c r="I345" i="1" s="1"/>
  <c r="E345" i="1"/>
  <c r="F345" i="1" s="1"/>
  <c r="D345" i="1"/>
  <c r="C345" i="1"/>
  <c r="A345" i="1"/>
  <c r="P344" i="1"/>
  <c r="I343" i="9" s="1"/>
  <c r="M344" i="1"/>
  <c r="K344" i="1"/>
  <c r="H344" i="1"/>
  <c r="I344" i="1" s="1"/>
  <c r="E344" i="1"/>
  <c r="F344" i="1" s="1"/>
  <c r="D344" i="1"/>
  <c r="C344" i="1"/>
  <c r="A344" i="1"/>
  <c r="P343" i="1"/>
  <c r="I342" i="9" s="1"/>
  <c r="M343" i="1"/>
  <c r="K343" i="1"/>
  <c r="H343" i="1"/>
  <c r="I343" i="1" s="1"/>
  <c r="E343" i="1"/>
  <c r="F343" i="1" s="1"/>
  <c r="D343" i="1"/>
  <c r="C343" i="1"/>
  <c r="A343" i="1"/>
  <c r="P342" i="1"/>
  <c r="I341" i="9" s="1"/>
  <c r="M342" i="1"/>
  <c r="K342" i="1"/>
  <c r="H342" i="1"/>
  <c r="I342" i="1" s="1"/>
  <c r="F342" i="1"/>
  <c r="E342" i="1"/>
  <c r="D342" i="1"/>
  <c r="C342" i="1"/>
  <c r="A342" i="1"/>
  <c r="P341" i="1"/>
  <c r="I340" i="9" s="1"/>
  <c r="M341" i="1"/>
  <c r="K341" i="1"/>
  <c r="H341" i="1"/>
  <c r="I341" i="1" s="1"/>
  <c r="E341" i="1"/>
  <c r="F341" i="1" s="1"/>
  <c r="D341" i="1"/>
  <c r="C341" i="1"/>
  <c r="A341" i="1"/>
  <c r="P340" i="1"/>
  <c r="I339" i="9" s="1"/>
  <c r="M340" i="1"/>
  <c r="K340" i="1"/>
  <c r="H340" i="1"/>
  <c r="I340" i="1" s="1"/>
  <c r="E340" i="1"/>
  <c r="F340" i="1" s="1"/>
  <c r="D340" i="1"/>
  <c r="C340" i="1"/>
  <c r="A340" i="1"/>
  <c r="P339" i="1"/>
  <c r="I338" i="9" s="1"/>
  <c r="M339" i="1"/>
  <c r="K339" i="1"/>
  <c r="H339" i="1"/>
  <c r="I339" i="1" s="1"/>
  <c r="E339" i="1"/>
  <c r="F339" i="1" s="1"/>
  <c r="D339" i="1"/>
  <c r="C339" i="1"/>
  <c r="A339" i="1"/>
  <c r="P338" i="1"/>
  <c r="I337" i="9" s="1"/>
  <c r="M338" i="1"/>
  <c r="K338" i="1"/>
  <c r="H338" i="1"/>
  <c r="I338" i="1" s="1"/>
  <c r="F338" i="1"/>
  <c r="E338" i="1"/>
  <c r="D338" i="1"/>
  <c r="C338" i="1"/>
  <c r="A338" i="1"/>
  <c r="P337" i="1"/>
  <c r="I336" i="9" s="1"/>
  <c r="M337" i="1"/>
  <c r="K337" i="1"/>
  <c r="H337" i="1"/>
  <c r="I337" i="1" s="1"/>
  <c r="E337" i="1"/>
  <c r="F337" i="1" s="1"/>
  <c r="D337" i="1"/>
  <c r="C337" i="1"/>
  <c r="A337" i="1"/>
  <c r="P336" i="1"/>
  <c r="I335" i="9" s="1"/>
  <c r="M336" i="1"/>
  <c r="K336" i="1"/>
  <c r="H336" i="1"/>
  <c r="I336" i="1" s="1"/>
  <c r="E336" i="1"/>
  <c r="F336" i="1" s="1"/>
  <c r="D336" i="1"/>
  <c r="C336" i="1"/>
  <c r="A336" i="1"/>
  <c r="P335" i="1"/>
  <c r="I334" i="9" s="1"/>
  <c r="M335" i="1"/>
  <c r="K335" i="1"/>
  <c r="H335" i="1"/>
  <c r="I335" i="1" s="1"/>
  <c r="E335" i="1"/>
  <c r="F335" i="1" s="1"/>
  <c r="D335" i="1"/>
  <c r="C335" i="1"/>
  <c r="A335" i="1"/>
  <c r="P334" i="1"/>
  <c r="I333" i="9" s="1"/>
  <c r="M334" i="1"/>
  <c r="K334" i="1"/>
  <c r="H334" i="1"/>
  <c r="I334" i="1" s="1"/>
  <c r="F334" i="1"/>
  <c r="E334" i="1"/>
  <c r="D334" i="1"/>
  <c r="C334" i="1"/>
  <c r="A334" i="1"/>
  <c r="P333" i="1"/>
  <c r="I332" i="9" s="1"/>
  <c r="M333" i="1"/>
  <c r="K333" i="1"/>
  <c r="H333" i="1"/>
  <c r="I333" i="1" s="1"/>
  <c r="E333" i="1"/>
  <c r="F333" i="1" s="1"/>
  <c r="D333" i="1"/>
  <c r="C333" i="1"/>
  <c r="A333" i="1"/>
  <c r="P332" i="1"/>
  <c r="I331" i="9" s="1"/>
  <c r="M332" i="1"/>
  <c r="K332" i="1"/>
  <c r="H332" i="1"/>
  <c r="I332" i="1" s="1"/>
  <c r="E332" i="1"/>
  <c r="F332" i="1" s="1"/>
  <c r="D332" i="1"/>
  <c r="C332" i="1"/>
  <c r="A332" i="1"/>
  <c r="P331" i="1"/>
  <c r="I330" i="9" s="1"/>
  <c r="M331" i="1"/>
  <c r="K331" i="1"/>
  <c r="H331" i="1"/>
  <c r="I331" i="1" s="1"/>
  <c r="E331" i="1"/>
  <c r="F331" i="1" s="1"/>
  <c r="D331" i="1"/>
  <c r="C331" i="1"/>
  <c r="A331" i="1"/>
  <c r="P330" i="1"/>
  <c r="I329" i="9" s="1"/>
  <c r="M330" i="1"/>
  <c r="K330" i="1"/>
  <c r="H330" i="1"/>
  <c r="I330" i="1" s="1"/>
  <c r="F330" i="1"/>
  <c r="E330" i="1"/>
  <c r="D330" i="1"/>
  <c r="C330" i="1"/>
  <c r="A330" i="1"/>
  <c r="P329" i="1"/>
  <c r="I328" i="9" s="1"/>
  <c r="M329" i="1"/>
  <c r="K329" i="1"/>
  <c r="H329" i="1"/>
  <c r="I329" i="1" s="1"/>
  <c r="E329" i="1"/>
  <c r="F329" i="1" s="1"/>
  <c r="D329" i="1"/>
  <c r="C329" i="1"/>
  <c r="A329" i="1"/>
  <c r="P328" i="1"/>
  <c r="I327" i="9" s="1"/>
  <c r="M328" i="1"/>
  <c r="K328" i="1"/>
  <c r="H328" i="1"/>
  <c r="I328" i="1" s="1"/>
  <c r="E328" i="1"/>
  <c r="F328" i="1" s="1"/>
  <c r="D328" i="1"/>
  <c r="C328" i="1"/>
  <c r="A328" i="1"/>
  <c r="P327" i="1"/>
  <c r="I326" i="9" s="1"/>
  <c r="M327" i="1"/>
  <c r="K327" i="1"/>
  <c r="H327" i="1"/>
  <c r="I327" i="1" s="1"/>
  <c r="E327" i="1"/>
  <c r="F327" i="1" s="1"/>
  <c r="D327" i="1"/>
  <c r="C327" i="1"/>
  <c r="A327" i="1"/>
  <c r="P326" i="1"/>
  <c r="I325" i="9" s="1"/>
  <c r="M326" i="1"/>
  <c r="K326" i="1"/>
  <c r="H326" i="1"/>
  <c r="I326" i="1" s="1"/>
  <c r="F326" i="1"/>
  <c r="E326" i="1"/>
  <c r="D326" i="1"/>
  <c r="C326" i="1"/>
  <c r="A326" i="1"/>
  <c r="P325" i="1"/>
  <c r="I324" i="9" s="1"/>
  <c r="M325" i="1"/>
  <c r="K325" i="1"/>
  <c r="H325" i="1"/>
  <c r="I325" i="1" s="1"/>
  <c r="E325" i="1"/>
  <c r="F325" i="1" s="1"/>
  <c r="D325" i="1"/>
  <c r="C325" i="1"/>
  <c r="A325" i="1"/>
  <c r="P324" i="1"/>
  <c r="I323" i="9" s="1"/>
  <c r="M324" i="1"/>
  <c r="K324" i="1"/>
  <c r="H324" i="1"/>
  <c r="I324" i="1" s="1"/>
  <c r="E324" i="1"/>
  <c r="F324" i="1" s="1"/>
  <c r="D324" i="1"/>
  <c r="C324" i="1"/>
  <c r="A324" i="1"/>
  <c r="P323" i="1"/>
  <c r="I322" i="9" s="1"/>
  <c r="M323" i="1"/>
  <c r="K323" i="1"/>
  <c r="H323" i="1"/>
  <c r="I323" i="1" s="1"/>
  <c r="E323" i="1"/>
  <c r="F323" i="1" s="1"/>
  <c r="D323" i="1"/>
  <c r="C323" i="1"/>
  <c r="A323" i="1"/>
  <c r="P322" i="1"/>
  <c r="I321" i="9" s="1"/>
  <c r="M322" i="1"/>
  <c r="K322" i="1"/>
  <c r="H322" i="1"/>
  <c r="I322" i="1" s="1"/>
  <c r="F322" i="1"/>
  <c r="E322" i="1"/>
  <c r="D322" i="1"/>
  <c r="C322" i="1"/>
  <c r="A322" i="1"/>
  <c r="P321" i="1"/>
  <c r="I320" i="9" s="1"/>
  <c r="M321" i="1"/>
  <c r="K321" i="1"/>
  <c r="H321" i="1"/>
  <c r="I321" i="1" s="1"/>
  <c r="E321" i="1"/>
  <c r="F321" i="1" s="1"/>
  <c r="D321" i="1"/>
  <c r="C321" i="1"/>
  <c r="A321" i="1"/>
  <c r="P320" i="1"/>
  <c r="I319" i="9" s="1"/>
  <c r="M320" i="1"/>
  <c r="K320" i="1"/>
  <c r="H320" i="1"/>
  <c r="I320" i="1" s="1"/>
  <c r="E320" i="1"/>
  <c r="F320" i="1" s="1"/>
  <c r="D320" i="1"/>
  <c r="C320" i="1"/>
  <c r="A320" i="1"/>
  <c r="P319" i="1"/>
  <c r="I318" i="9" s="1"/>
  <c r="M319" i="1"/>
  <c r="K319" i="1"/>
  <c r="H319" i="1"/>
  <c r="I319" i="1" s="1"/>
  <c r="E319" i="1"/>
  <c r="F319" i="1" s="1"/>
  <c r="D319" i="1"/>
  <c r="C319" i="1"/>
  <c r="A319" i="1"/>
  <c r="P318" i="1"/>
  <c r="I317" i="9" s="1"/>
  <c r="M318" i="1"/>
  <c r="K318" i="1"/>
  <c r="H318" i="1"/>
  <c r="I318" i="1" s="1"/>
  <c r="F318" i="1"/>
  <c r="E318" i="1"/>
  <c r="D318" i="1"/>
  <c r="C318" i="1"/>
  <c r="A318" i="1"/>
  <c r="P317" i="1"/>
  <c r="I316" i="9" s="1"/>
  <c r="M317" i="1"/>
  <c r="K317" i="1"/>
  <c r="H317" i="1"/>
  <c r="I317" i="1" s="1"/>
  <c r="E317" i="1"/>
  <c r="F317" i="1" s="1"/>
  <c r="D317" i="1"/>
  <c r="C317" i="1"/>
  <c r="A317" i="1"/>
  <c r="P316" i="1"/>
  <c r="I315" i="9" s="1"/>
  <c r="M316" i="1"/>
  <c r="K316" i="1"/>
  <c r="H316" i="1"/>
  <c r="I316" i="1" s="1"/>
  <c r="E316" i="1"/>
  <c r="F316" i="1" s="1"/>
  <c r="D316" i="1"/>
  <c r="C316" i="1"/>
  <c r="A316" i="1"/>
  <c r="P315" i="1"/>
  <c r="I314" i="9" s="1"/>
  <c r="M315" i="1"/>
  <c r="K315" i="1"/>
  <c r="H315" i="1"/>
  <c r="I315" i="1" s="1"/>
  <c r="E315" i="1"/>
  <c r="F315" i="1" s="1"/>
  <c r="D315" i="1"/>
  <c r="C315" i="1"/>
  <c r="A315" i="1"/>
  <c r="P314" i="1"/>
  <c r="I313" i="9" s="1"/>
  <c r="M314" i="1"/>
  <c r="K314" i="1"/>
  <c r="H314" i="1"/>
  <c r="I314" i="1" s="1"/>
  <c r="F314" i="1"/>
  <c r="E314" i="1"/>
  <c r="D314" i="1"/>
  <c r="C314" i="1"/>
  <c r="A314" i="1"/>
  <c r="P313" i="1"/>
  <c r="I312" i="9" s="1"/>
  <c r="M313" i="1"/>
  <c r="K313" i="1"/>
  <c r="H313" i="1"/>
  <c r="I313" i="1" s="1"/>
  <c r="E313" i="1"/>
  <c r="F313" i="1" s="1"/>
  <c r="D313" i="1"/>
  <c r="C313" i="1"/>
  <c r="A313" i="1"/>
  <c r="P312" i="1"/>
  <c r="I311" i="9" s="1"/>
  <c r="M312" i="1"/>
  <c r="K312" i="1"/>
  <c r="H312" i="1"/>
  <c r="I312" i="1" s="1"/>
  <c r="E312" i="1"/>
  <c r="F312" i="1" s="1"/>
  <c r="D312" i="1"/>
  <c r="C312" i="1"/>
  <c r="A312" i="1"/>
  <c r="P311" i="1"/>
  <c r="I310" i="9" s="1"/>
  <c r="M311" i="1"/>
  <c r="K311" i="1"/>
  <c r="H311" i="1"/>
  <c r="I311" i="1" s="1"/>
  <c r="E311" i="1"/>
  <c r="F311" i="1" s="1"/>
  <c r="D311" i="1"/>
  <c r="C311" i="1"/>
  <c r="A311" i="1"/>
  <c r="P310" i="1"/>
  <c r="I309" i="9" s="1"/>
  <c r="M310" i="1"/>
  <c r="K310" i="1"/>
  <c r="H310" i="1"/>
  <c r="I310" i="1" s="1"/>
  <c r="F310" i="1"/>
  <c r="E310" i="1"/>
  <c r="D310" i="1"/>
  <c r="C310" i="1"/>
  <c r="A310" i="1"/>
  <c r="P309" i="1"/>
  <c r="I308" i="9" s="1"/>
  <c r="M309" i="1"/>
  <c r="K309" i="1"/>
  <c r="H309" i="1"/>
  <c r="I309" i="1" s="1"/>
  <c r="E309" i="1"/>
  <c r="F309" i="1" s="1"/>
  <c r="D309" i="1"/>
  <c r="C309" i="1"/>
  <c r="A309" i="1"/>
  <c r="P308" i="1"/>
  <c r="I307" i="9" s="1"/>
  <c r="M308" i="1"/>
  <c r="K308" i="1"/>
  <c r="H308" i="1"/>
  <c r="I308" i="1" s="1"/>
  <c r="E308" i="1"/>
  <c r="F308" i="1" s="1"/>
  <c r="D308" i="1"/>
  <c r="C308" i="1"/>
  <c r="A308" i="1"/>
  <c r="P307" i="1"/>
  <c r="I306" i="9" s="1"/>
  <c r="M307" i="1"/>
  <c r="K307" i="1"/>
  <c r="H307" i="1"/>
  <c r="I307" i="1" s="1"/>
  <c r="E307" i="1"/>
  <c r="F307" i="1" s="1"/>
  <c r="D307" i="1"/>
  <c r="C307" i="1"/>
  <c r="A307" i="1"/>
  <c r="P306" i="1"/>
  <c r="I305" i="9" s="1"/>
  <c r="M306" i="1"/>
  <c r="K306" i="1"/>
  <c r="H306" i="1"/>
  <c r="I306" i="1" s="1"/>
  <c r="F306" i="1"/>
  <c r="E306" i="1"/>
  <c r="D306" i="1"/>
  <c r="C306" i="1"/>
  <c r="A306" i="1"/>
  <c r="P305" i="1"/>
  <c r="I304" i="9" s="1"/>
  <c r="M305" i="1"/>
  <c r="K305" i="1"/>
  <c r="H305" i="1"/>
  <c r="I305" i="1" s="1"/>
  <c r="E305" i="1"/>
  <c r="F305" i="1" s="1"/>
  <c r="D305" i="1"/>
  <c r="C305" i="1"/>
  <c r="A305" i="1"/>
  <c r="P304" i="1"/>
  <c r="I303" i="9" s="1"/>
  <c r="M304" i="1"/>
  <c r="K304" i="1"/>
  <c r="H304" i="1"/>
  <c r="I304" i="1" s="1"/>
  <c r="E304" i="1"/>
  <c r="F304" i="1" s="1"/>
  <c r="D304" i="1"/>
  <c r="C304" i="1"/>
  <c r="A304" i="1"/>
  <c r="P303" i="1"/>
  <c r="I302" i="9" s="1"/>
  <c r="M303" i="1"/>
  <c r="K303" i="1"/>
  <c r="H303" i="1"/>
  <c r="I303" i="1" s="1"/>
  <c r="E303" i="1"/>
  <c r="F303" i="1" s="1"/>
  <c r="D303" i="1"/>
  <c r="C303" i="1"/>
  <c r="A303" i="1"/>
  <c r="P302" i="1"/>
  <c r="I301" i="9" s="1"/>
  <c r="M302" i="1"/>
  <c r="K302" i="1"/>
  <c r="H302" i="1"/>
  <c r="I302" i="1" s="1"/>
  <c r="F302" i="1"/>
  <c r="E302" i="1"/>
  <c r="D302" i="1"/>
  <c r="C302" i="1"/>
  <c r="A302" i="1"/>
  <c r="P301" i="1"/>
  <c r="I300" i="9" s="1"/>
  <c r="M301" i="1"/>
  <c r="K301" i="1"/>
  <c r="H301" i="1"/>
  <c r="I301" i="1" s="1"/>
  <c r="E301" i="1"/>
  <c r="F301" i="1" s="1"/>
  <c r="D301" i="1"/>
  <c r="C301" i="1"/>
  <c r="A301" i="1"/>
  <c r="P300" i="1"/>
  <c r="I299" i="9" s="1"/>
  <c r="M300" i="1"/>
  <c r="K300" i="1"/>
  <c r="H300" i="1"/>
  <c r="I300" i="1" s="1"/>
  <c r="E300" i="1"/>
  <c r="F300" i="1" s="1"/>
  <c r="D300" i="1"/>
  <c r="C300" i="1"/>
  <c r="A300" i="1"/>
  <c r="P299" i="1"/>
  <c r="I298" i="9" s="1"/>
  <c r="M299" i="1"/>
  <c r="K299" i="1"/>
  <c r="H299" i="1"/>
  <c r="I299" i="1" s="1"/>
  <c r="E299" i="1"/>
  <c r="F299" i="1" s="1"/>
  <c r="D299" i="1"/>
  <c r="C299" i="1"/>
  <c r="A299" i="1"/>
  <c r="P298" i="1"/>
  <c r="I297" i="9" s="1"/>
  <c r="M298" i="1"/>
  <c r="K298" i="1"/>
  <c r="H298" i="1"/>
  <c r="I298" i="1" s="1"/>
  <c r="F298" i="1"/>
  <c r="E298" i="1"/>
  <c r="D298" i="1"/>
  <c r="C298" i="1"/>
  <c r="A298" i="1"/>
  <c r="P297" i="1"/>
  <c r="I296" i="9" s="1"/>
  <c r="M297" i="1"/>
  <c r="K297" i="1"/>
  <c r="H297" i="1"/>
  <c r="I297" i="1" s="1"/>
  <c r="E297" i="1"/>
  <c r="F297" i="1" s="1"/>
  <c r="D297" i="1"/>
  <c r="C297" i="1"/>
  <c r="A297" i="1"/>
  <c r="P296" i="1"/>
  <c r="I295" i="9" s="1"/>
  <c r="M296" i="1"/>
  <c r="K296" i="1"/>
  <c r="H296" i="1"/>
  <c r="I296" i="1" s="1"/>
  <c r="E296" i="1"/>
  <c r="F296" i="1" s="1"/>
  <c r="D296" i="1"/>
  <c r="C296" i="1"/>
  <c r="A296" i="1"/>
  <c r="P295" i="1"/>
  <c r="I294" i="9" s="1"/>
  <c r="M295" i="1"/>
  <c r="K295" i="1"/>
  <c r="H295" i="1"/>
  <c r="I295" i="1" s="1"/>
  <c r="E295" i="1"/>
  <c r="F295" i="1" s="1"/>
  <c r="D295" i="1"/>
  <c r="C295" i="1"/>
  <c r="A295" i="1"/>
  <c r="P294" i="1"/>
  <c r="I293" i="9" s="1"/>
  <c r="M294" i="1"/>
  <c r="K294" i="1"/>
  <c r="H294" i="1"/>
  <c r="I294" i="1" s="1"/>
  <c r="F294" i="1"/>
  <c r="E294" i="1"/>
  <c r="D294" i="1"/>
  <c r="C294" i="1"/>
  <c r="A294" i="1"/>
  <c r="P293" i="1"/>
  <c r="I292" i="9" s="1"/>
  <c r="M293" i="1"/>
  <c r="K293" i="1"/>
  <c r="H293" i="1"/>
  <c r="I293" i="1" s="1"/>
  <c r="E293" i="1"/>
  <c r="F293" i="1" s="1"/>
  <c r="D293" i="1"/>
  <c r="C293" i="1"/>
  <c r="A293" i="1"/>
  <c r="P292" i="1"/>
  <c r="I291" i="9" s="1"/>
  <c r="M292" i="1"/>
  <c r="K292" i="1"/>
  <c r="H292" i="1"/>
  <c r="I292" i="1" s="1"/>
  <c r="E292" i="1"/>
  <c r="F292" i="1" s="1"/>
  <c r="D292" i="1"/>
  <c r="C292" i="1"/>
  <c r="A292" i="1"/>
  <c r="P291" i="1"/>
  <c r="I290" i="9" s="1"/>
  <c r="M291" i="1"/>
  <c r="K291" i="1"/>
  <c r="H291" i="1"/>
  <c r="I291" i="1" s="1"/>
  <c r="E291" i="1"/>
  <c r="F291" i="1" s="1"/>
  <c r="D291" i="1"/>
  <c r="C291" i="1"/>
  <c r="A291" i="1"/>
  <c r="P290" i="1"/>
  <c r="I289" i="9" s="1"/>
  <c r="M290" i="1"/>
  <c r="K290" i="1"/>
  <c r="H290" i="1"/>
  <c r="I290" i="1" s="1"/>
  <c r="F290" i="1"/>
  <c r="E290" i="1"/>
  <c r="D290" i="1"/>
  <c r="C290" i="1"/>
  <c r="A290" i="1"/>
  <c r="P289" i="1"/>
  <c r="I288" i="9" s="1"/>
  <c r="M289" i="1"/>
  <c r="K289" i="1"/>
  <c r="H289" i="1"/>
  <c r="I289" i="1" s="1"/>
  <c r="E289" i="1"/>
  <c r="F289" i="1" s="1"/>
  <c r="D289" i="1"/>
  <c r="C289" i="1"/>
  <c r="A289" i="1"/>
  <c r="P288" i="1"/>
  <c r="I287" i="9" s="1"/>
  <c r="M288" i="1"/>
  <c r="K288" i="1"/>
  <c r="H288" i="1"/>
  <c r="I288" i="1" s="1"/>
  <c r="E288" i="1"/>
  <c r="F288" i="1" s="1"/>
  <c r="D288" i="1"/>
  <c r="C288" i="1"/>
  <c r="A288" i="1"/>
  <c r="P287" i="1"/>
  <c r="I286" i="9" s="1"/>
  <c r="M287" i="1"/>
  <c r="K287" i="1"/>
  <c r="H287" i="1"/>
  <c r="I287" i="1" s="1"/>
  <c r="E287" i="1"/>
  <c r="F287" i="1" s="1"/>
  <c r="D287" i="1"/>
  <c r="C287" i="1"/>
  <c r="A287" i="1"/>
  <c r="P286" i="1"/>
  <c r="I285" i="9" s="1"/>
  <c r="M286" i="1"/>
  <c r="K286" i="1"/>
  <c r="H286" i="1"/>
  <c r="I286" i="1" s="1"/>
  <c r="F286" i="1"/>
  <c r="E286" i="1"/>
  <c r="D286" i="1"/>
  <c r="C286" i="1"/>
  <c r="A286" i="1"/>
  <c r="P285" i="1"/>
  <c r="I284" i="9" s="1"/>
  <c r="M285" i="1"/>
  <c r="K285" i="1"/>
  <c r="H285" i="1"/>
  <c r="I285" i="1" s="1"/>
  <c r="E285" i="1"/>
  <c r="F285" i="1" s="1"/>
  <c r="D285" i="1"/>
  <c r="C285" i="1"/>
  <c r="A285" i="1"/>
  <c r="P284" i="1"/>
  <c r="I283" i="9" s="1"/>
  <c r="M284" i="1"/>
  <c r="K284" i="1"/>
  <c r="H284" i="1"/>
  <c r="I284" i="1" s="1"/>
  <c r="E284" i="1"/>
  <c r="F284" i="1" s="1"/>
  <c r="D284" i="1"/>
  <c r="C284" i="1"/>
  <c r="A284" i="1"/>
  <c r="P283" i="1"/>
  <c r="I282" i="9" s="1"/>
  <c r="M283" i="1"/>
  <c r="K283" i="1"/>
  <c r="H283" i="1"/>
  <c r="I283" i="1" s="1"/>
  <c r="E283" i="1"/>
  <c r="F283" i="1" s="1"/>
  <c r="D283" i="1"/>
  <c r="C283" i="1"/>
  <c r="A283" i="1"/>
  <c r="P282" i="1"/>
  <c r="I281" i="9" s="1"/>
  <c r="M282" i="1"/>
  <c r="K282" i="1"/>
  <c r="H282" i="1"/>
  <c r="I282" i="1" s="1"/>
  <c r="F282" i="1"/>
  <c r="E282" i="1"/>
  <c r="D282" i="1"/>
  <c r="C282" i="1"/>
  <c r="A282" i="1"/>
  <c r="P281" i="1"/>
  <c r="I280" i="9" s="1"/>
  <c r="M281" i="1"/>
  <c r="K281" i="1"/>
  <c r="H281" i="1"/>
  <c r="I281" i="1" s="1"/>
  <c r="E281" i="1"/>
  <c r="F281" i="1" s="1"/>
  <c r="D281" i="1"/>
  <c r="C281" i="1"/>
  <c r="A281" i="1"/>
  <c r="P280" i="1"/>
  <c r="I279" i="9" s="1"/>
  <c r="M280" i="1"/>
  <c r="K280" i="1"/>
  <c r="H280" i="1"/>
  <c r="I280" i="1" s="1"/>
  <c r="E280" i="1"/>
  <c r="F280" i="1" s="1"/>
  <c r="D280" i="1"/>
  <c r="C280" i="1"/>
  <c r="A280" i="1"/>
  <c r="P279" i="1"/>
  <c r="I278" i="9" s="1"/>
  <c r="M279" i="1"/>
  <c r="K279" i="1"/>
  <c r="H279" i="1"/>
  <c r="I279" i="1" s="1"/>
  <c r="E279" i="1"/>
  <c r="F279" i="1" s="1"/>
  <c r="D279" i="1"/>
  <c r="C279" i="1"/>
  <c r="A279" i="1"/>
  <c r="P278" i="1"/>
  <c r="I277" i="9" s="1"/>
  <c r="M278" i="1"/>
  <c r="K278" i="1"/>
  <c r="H278" i="1"/>
  <c r="I278" i="1" s="1"/>
  <c r="F278" i="1"/>
  <c r="E278" i="1"/>
  <c r="D278" i="1"/>
  <c r="C278" i="1"/>
  <c r="A278" i="1"/>
  <c r="P277" i="1"/>
  <c r="I276" i="9" s="1"/>
  <c r="M277" i="1"/>
  <c r="K277" i="1"/>
  <c r="H277" i="1"/>
  <c r="I277" i="1" s="1"/>
  <c r="E277" i="1"/>
  <c r="F277" i="1" s="1"/>
  <c r="D277" i="1"/>
  <c r="C277" i="1"/>
  <c r="A277" i="1"/>
  <c r="P276" i="1"/>
  <c r="I275" i="9" s="1"/>
  <c r="M276" i="1"/>
  <c r="K276" i="1"/>
  <c r="H276" i="1"/>
  <c r="I276" i="1" s="1"/>
  <c r="E276" i="1"/>
  <c r="F276" i="1" s="1"/>
  <c r="D276" i="1"/>
  <c r="C276" i="1"/>
  <c r="A276" i="1"/>
  <c r="P275" i="1"/>
  <c r="I274" i="9" s="1"/>
  <c r="M275" i="1"/>
  <c r="K275" i="1"/>
  <c r="H275" i="1"/>
  <c r="I275" i="1" s="1"/>
  <c r="E275" i="1"/>
  <c r="F275" i="1" s="1"/>
  <c r="D275" i="1"/>
  <c r="C275" i="1"/>
  <c r="A275" i="1"/>
  <c r="P274" i="1"/>
  <c r="I273" i="9" s="1"/>
  <c r="M274" i="1"/>
  <c r="K274" i="1"/>
  <c r="H274" i="1"/>
  <c r="I274" i="1" s="1"/>
  <c r="F274" i="1"/>
  <c r="E274" i="1"/>
  <c r="D274" i="1"/>
  <c r="C274" i="1"/>
  <c r="A274" i="1"/>
  <c r="P273" i="1"/>
  <c r="I272" i="9" s="1"/>
  <c r="M273" i="1"/>
  <c r="K273" i="1"/>
  <c r="H273" i="1"/>
  <c r="I273" i="1" s="1"/>
  <c r="E273" i="1"/>
  <c r="F273" i="1" s="1"/>
  <c r="D273" i="1"/>
  <c r="C273" i="1"/>
  <c r="A273" i="1"/>
  <c r="P272" i="1"/>
  <c r="I271" i="9" s="1"/>
  <c r="M272" i="1"/>
  <c r="K272" i="1"/>
  <c r="H272" i="1"/>
  <c r="I272" i="1" s="1"/>
  <c r="E272" i="1"/>
  <c r="F272" i="1" s="1"/>
  <c r="D272" i="1"/>
  <c r="C272" i="1"/>
  <c r="A272" i="1"/>
  <c r="P271" i="1"/>
  <c r="I270" i="9" s="1"/>
  <c r="M271" i="1"/>
  <c r="K271" i="1"/>
  <c r="H271" i="1"/>
  <c r="I271" i="1" s="1"/>
  <c r="E271" i="1"/>
  <c r="F271" i="1" s="1"/>
  <c r="D271" i="1"/>
  <c r="C271" i="1"/>
  <c r="A271" i="1"/>
  <c r="P270" i="1"/>
  <c r="I269" i="9" s="1"/>
  <c r="M270" i="1"/>
  <c r="K270" i="1"/>
  <c r="H270" i="1"/>
  <c r="I270" i="1" s="1"/>
  <c r="F270" i="1"/>
  <c r="E270" i="1"/>
  <c r="D270" i="1"/>
  <c r="C270" i="1"/>
  <c r="A270" i="1"/>
  <c r="P269" i="1"/>
  <c r="I268" i="9" s="1"/>
  <c r="M269" i="1"/>
  <c r="K269" i="1"/>
  <c r="H269" i="1"/>
  <c r="I269" i="1" s="1"/>
  <c r="E269" i="1"/>
  <c r="F269" i="1" s="1"/>
  <c r="D269" i="1"/>
  <c r="C269" i="1"/>
  <c r="A269" i="1"/>
  <c r="P268" i="1"/>
  <c r="I267" i="9" s="1"/>
  <c r="M268" i="1"/>
  <c r="K268" i="1"/>
  <c r="H268" i="1"/>
  <c r="I268" i="1" s="1"/>
  <c r="E268" i="1"/>
  <c r="F268" i="1" s="1"/>
  <c r="D268" i="1"/>
  <c r="C268" i="1"/>
  <c r="A268" i="1"/>
  <c r="P267" i="1"/>
  <c r="I266" i="9" s="1"/>
  <c r="M267" i="1"/>
  <c r="K267" i="1"/>
  <c r="H267" i="1"/>
  <c r="I267" i="1" s="1"/>
  <c r="E267" i="1"/>
  <c r="F267" i="1" s="1"/>
  <c r="D267" i="1"/>
  <c r="C267" i="1"/>
  <c r="A267" i="1"/>
  <c r="P266" i="1"/>
  <c r="I265" i="9" s="1"/>
  <c r="M266" i="1"/>
  <c r="K266" i="1"/>
  <c r="H266" i="1"/>
  <c r="I266" i="1" s="1"/>
  <c r="F266" i="1"/>
  <c r="E266" i="1"/>
  <c r="D266" i="1"/>
  <c r="C266" i="1"/>
  <c r="A266" i="1"/>
  <c r="P265" i="1"/>
  <c r="I264" i="9" s="1"/>
  <c r="M265" i="1"/>
  <c r="K265" i="1"/>
  <c r="H265" i="1"/>
  <c r="I265" i="1" s="1"/>
  <c r="E265" i="1"/>
  <c r="F265" i="1" s="1"/>
  <c r="D265" i="1"/>
  <c r="C265" i="1"/>
  <c r="A265" i="1"/>
  <c r="P264" i="1"/>
  <c r="I263" i="9" s="1"/>
  <c r="M264" i="1"/>
  <c r="K264" i="1"/>
  <c r="H264" i="1"/>
  <c r="I264" i="1" s="1"/>
  <c r="E264" i="1"/>
  <c r="F264" i="1" s="1"/>
  <c r="D264" i="1"/>
  <c r="C264" i="1"/>
  <c r="A264" i="1"/>
  <c r="P263" i="1"/>
  <c r="I262" i="9" s="1"/>
  <c r="M263" i="1"/>
  <c r="K263" i="1"/>
  <c r="H263" i="1"/>
  <c r="I263" i="1" s="1"/>
  <c r="E263" i="1"/>
  <c r="F263" i="1" s="1"/>
  <c r="D263" i="1"/>
  <c r="C263" i="1"/>
  <c r="A263" i="1"/>
  <c r="P262" i="1"/>
  <c r="I261" i="9" s="1"/>
  <c r="M262" i="1"/>
  <c r="K262" i="1"/>
  <c r="H262" i="1"/>
  <c r="I262" i="1" s="1"/>
  <c r="F262" i="1"/>
  <c r="E262" i="1"/>
  <c r="D262" i="1"/>
  <c r="C262" i="1"/>
  <c r="A262" i="1"/>
  <c r="P261" i="1"/>
  <c r="I260" i="9" s="1"/>
  <c r="M261" i="1"/>
  <c r="K261" i="1"/>
  <c r="H261" i="1"/>
  <c r="I261" i="1" s="1"/>
  <c r="E261" i="1"/>
  <c r="F261" i="1" s="1"/>
  <c r="D261" i="1"/>
  <c r="C261" i="1"/>
  <c r="A261" i="1"/>
  <c r="P260" i="1"/>
  <c r="I259" i="9" s="1"/>
  <c r="M260" i="1"/>
  <c r="K260" i="1"/>
  <c r="H260" i="1"/>
  <c r="I260" i="1" s="1"/>
  <c r="E260" i="1"/>
  <c r="F260" i="1" s="1"/>
  <c r="D260" i="1"/>
  <c r="C260" i="1"/>
  <c r="A260" i="1"/>
  <c r="P259" i="1"/>
  <c r="I258" i="9" s="1"/>
  <c r="M259" i="1"/>
  <c r="K259" i="1"/>
  <c r="H259" i="1"/>
  <c r="I259" i="1" s="1"/>
  <c r="E259" i="1"/>
  <c r="F259" i="1" s="1"/>
  <c r="D259" i="1"/>
  <c r="C259" i="1"/>
  <c r="A259" i="1"/>
  <c r="P258" i="1"/>
  <c r="I257" i="9" s="1"/>
  <c r="M258" i="1"/>
  <c r="K258" i="1"/>
  <c r="H258" i="1"/>
  <c r="I258" i="1" s="1"/>
  <c r="F258" i="1"/>
  <c r="E258" i="1"/>
  <c r="D258" i="1"/>
  <c r="C258" i="1"/>
  <c r="A258" i="1"/>
  <c r="P257" i="1"/>
  <c r="I256" i="9" s="1"/>
  <c r="M257" i="1"/>
  <c r="K257" i="1"/>
  <c r="H257" i="1"/>
  <c r="I257" i="1" s="1"/>
  <c r="E257" i="1"/>
  <c r="F257" i="1" s="1"/>
  <c r="D257" i="1"/>
  <c r="C257" i="1"/>
  <c r="A257" i="1"/>
  <c r="P256" i="1"/>
  <c r="I255" i="9" s="1"/>
  <c r="M256" i="1"/>
  <c r="K256" i="1"/>
  <c r="H256" i="1"/>
  <c r="I256" i="1" s="1"/>
  <c r="E256" i="1"/>
  <c r="F256" i="1" s="1"/>
  <c r="D256" i="1"/>
  <c r="C256" i="1"/>
  <c r="A256" i="1"/>
  <c r="P255" i="1"/>
  <c r="I254" i="9" s="1"/>
  <c r="M255" i="1"/>
  <c r="K255" i="1"/>
  <c r="H255" i="1"/>
  <c r="I255" i="1" s="1"/>
  <c r="E255" i="1"/>
  <c r="F255" i="1" s="1"/>
  <c r="D255" i="1"/>
  <c r="C255" i="1"/>
  <c r="A255" i="1"/>
  <c r="P254" i="1"/>
  <c r="I253" i="9" s="1"/>
  <c r="M254" i="1"/>
  <c r="K254" i="1"/>
  <c r="H254" i="1"/>
  <c r="I254" i="1" s="1"/>
  <c r="F254" i="1"/>
  <c r="E254" i="1"/>
  <c r="D254" i="1"/>
  <c r="C254" i="1"/>
  <c r="A254" i="1"/>
  <c r="P253" i="1"/>
  <c r="I252" i="9" s="1"/>
  <c r="M253" i="1"/>
  <c r="K253" i="1"/>
  <c r="H253" i="1"/>
  <c r="I253" i="1" s="1"/>
  <c r="E253" i="1"/>
  <c r="F253" i="1" s="1"/>
  <c r="D253" i="1"/>
  <c r="C253" i="1"/>
  <c r="A253" i="1"/>
  <c r="P252" i="1"/>
  <c r="I251" i="9" s="1"/>
  <c r="M252" i="1"/>
  <c r="K252" i="1"/>
  <c r="H252" i="1"/>
  <c r="I252" i="1" s="1"/>
  <c r="E252" i="1"/>
  <c r="F252" i="1" s="1"/>
  <c r="D252" i="1"/>
  <c r="C252" i="1"/>
  <c r="A252" i="1"/>
  <c r="P251" i="1"/>
  <c r="I250" i="9" s="1"/>
  <c r="M251" i="1"/>
  <c r="K251" i="1"/>
  <c r="H251" i="1"/>
  <c r="I251" i="1" s="1"/>
  <c r="E251" i="1"/>
  <c r="F251" i="1" s="1"/>
  <c r="D251" i="1"/>
  <c r="C251" i="1"/>
  <c r="A251" i="1"/>
  <c r="P250" i="1"/>
  <c r="I249" i="9" s="1"/>
  <c r="M250" i="1"/>
  <c r="K250" i="1"/>
  <c r="H250" i="1"/>
  <c r="I250" i="1" s="1"/>
  <c r="F250" i="1"/>
  <c r="E250" i="1"/>
  <c r="D250" i="1"/>
  <c r="C250" i="1"/>
  <c r="A250" i="1"/>
  <c r="P249" i="1"/>
  <c r="I248" i="9" s="1"/>
  <c r="M249" i="1"/>
  <c r="K249" i="1"/>
  <c r="H249" i="1"/>
  <c r="I249" i="1" s="1"/>
  <c r="E249" i="1"/>
  <c r="F249" i="1" s="1"/>
  <c r="D249" i="1"/>
  <c r="C249" i="1"/>
  <c r="A249" i="1"/>
  <c r="P248" i="1"/>
  <c r="I247" i="9" s="1"/>
  <c r="M248" i="1"/>
  <c r="K248" i="1"/>
  <c r="H248" i="1"/>
  <c r="I248" i="1" s="1"/>
  <c r="E248" i="1"/>
  <c r="F248" i="1" s="1"/>
  <c r="D248" i="1"/>
  <c r="C248" i="1"/>
  <c r="A248" i="1"/>
  <c r="P247" i="1"/>
  <c r="I246" i="9" s="1"/>
  <c r="M247" i="1"/>
  <c r="K247" i="1"/>
  <c r="H247" i="1"/>
  <c r="I247" i="1" s="1"/>
  <c r="E247" i="1"/>
  <c r="F247" i="1" s="1"/>
  <c r="D247" i="1"/>
  <c r="C247" i="1"/>
  <c r="A247" i="1"/>
  <c r="P246" i="1"/>
  <c r="I245" i="9" s="1"/>
  <c r="M246" i="1"/>
  <c r="K246" i="1"/>
  <c r="H246" i="1"/>
  <c r="I246" i="1" s="1"/>
  <c r="F246" i="1"/>
  <c r="E246" i="1"/>
  <c r="D246" i="1"/>
  <c r="C246" i="1"/>
  <c r="A246" i="1"/>
  <c r="P245" i="1"/>
  <c r="I244" i="9" s="1"/>
  <c r="M245" i="1"/>
  <c r="K245" i="1"/>
  <c r="H245" i="1"/>
  <c r="I245" i="1" s="1"/>
  <c r="E245" i="1"/>
  <c r="F245" i="1" s="1"/>
  <c r="D245" i="1"/>
  <c r="C245" i="1"/>
  <c r="A245" i="1"/>
  <c r="P244" i="1"/>
  <c r="I243" i="9" s="1"/>
  <c r="M244" i="1"/>
  <c r="K244" i="1"/>
  <c r="H244" i="1"/>
  <c r="I244" i="1" s="1"/>
  <c r="E244" i="1"/>
  <c r="F244" i="1" s="1"/>
  <c r="D244" i="1"/>
  <c r="C244" i="1"/>
  <c r="A244" i="1"/>
  <c r="P243" i="1"/>
  <c r="I242" i="9" s="1"/>
  <c r="M243" i="1"/>
  <c r="K243" i="1"/>
  <c r="H243" i="1"/>
  <c r="I243" i="1" s="1"/>
  <c r="E243" i="1"/>
  <c r="F243" i="1" s="1"/>
  <c r="D243" i="1"/>
  <c r="C243" i="1"/>
  <c r="A243" i="1"/>
  <c r="P242" i="1"/>
  <c r="I241" i="9" s="1"/>
  <c r="M242" i="1"/>
  <c r="K242" i="1"/>
  <c r="H242" i="1"/>
  <c r="I242" i="1" s="1"/>
  <c r="F242" i="1"/>
  <c r="E242" i="1"/>
  <c r="D242" i="1"/>
  <c r="C242" i="1"/>
  <c r="A242" i="1"/>
  <c r="P241" i="1"/>
  <c r="I240" i="9" s="1"/>
  <c r="M241" i="1"/>
  <c r="K241" i="1"/>
  <c r="H241" i="1"/>
  <c r="I241" i="1" s="1"/>
  <c r="E241" i="1"/>
  <c r="F241" i="1" s="1"/>
  <c r="D241" i="1"/>
  <c r="C241" i="1"/>
  <c r="A241" i="1"/>
  <c r="P240" i="1"/>
  <c r="I239" i="9" s="1"/>
  <c r="M240" i="1"/>
  <c r="K240" i="1"/>
  <c r="H240" i="1"/>
  <c r="I240" i="1" s="1"/>
  <c r="E240" i="1"/>
  <c r="F240" i="1" s="1"/>
  <c r="D240" i="1"/>
  <c r="C240" i="1"/>
  <c r="A240" i="1"/>
  <c r="P239" i="1"/>
  <c r="I238" i="9" s="1"/>
  <c r="M239" i="1"/>
  <c r="K239" i="1"/>
  <c r="H239" i="1"/>
  <c r="I239" i="1" s="1"/>
  <c r="E239" i="1"/>
  <c r="F239" i="1" s="1"/>
  <c r="D239" i="1"/>
  <c r="C239" i="1"/>
  <c r="A239" i="1"/>
  <c r="P238" i="1"/>
  <c r="I237" i="9" s="1"/>
  <c r="M238" i="1"/>
  <c r="K238" i="1"/>
  <c r="H238" i="1"/>
  <c r="I238" i="1" s="1"/>
  <c r="F238" i="1"/>
  <c r="E238" i="1"/>
  <c r="D238" i="1"/>
  <c r="C238" i="1"/>
  <c r="A238" i="1"/>
  <c r="P237" i="1"/>
  <c r="I236" i="9" s="1"/>
  <c r="M237" i="1"/>
  <c r="K237" i="1"/>
  <c r="H237" i="1"/>
  <c r="I237" i="1" s="1"/>
  <c r="E237" i="1"/>
  <c r="F237" i="1" s="1"/>
  <c r="D237" i="1"/>
  <c r="C237" i="1"/>
  <c r="A237" i="1"/>
  <c r="P236" i="1"/>
  <c r="I235" i="9" s="1"/>
  <c r="M236" i="1"/>
  <c r="K236" i="1"/>
  <c r="H236" i="1"/>
  <c r="I236" i="1" s="1"/>
  <c r="E236" i="1"/>
  <c r="F236" i="1" s="1"/>
  <c r="D236" i="1"/>
  <c r="C236" i="1"/>
  <c r="A236" i="1"/>
  <c r="P235" i="1"/>
  <c r="I234" i="9" s="1"/>
  <c r="M235" i="1"/>
  <c r="K235" i="1"/>
  <c r="H235" i="1"/>
  <c r="I235" i="1" s="1"/>
  <c r="E235" i="1"/>
  <c r="F235" i="1" s="1"/>
  <c r="D235" i="1"/>
  <c r="C235" i="1"/>
  <c r="A235" i="1"/>
  <c r="P234" i="1"/>
  <c r="I233" i="9" s="1"/>
  <c r="M234" i="1"/>
  <c r="K234" i="1"/>
  <c r="H234" i="1"/>
  <c r="I234" i="1" s="1"/>
  <c r="F234" i="1"/>
  <c r="E234" i="1"/>
  <c r="D234" i="1"/>
  <c r="C234" i="1"/>
  <c r="A234" i="1"/>
  <c r="P233" i="1"/>
  <c r="I232" i="9" s="1"/>
  <c r="M233" i="1"/>
  <c r="K233" i="1"/>
  <c r="H233" i="1"/>
  <c r="I233" i="1" s="1"/>
  <c r="E233" i="1"/>
  <c r="F233" i="1" s="1"/>
  <c r="D233" i="1"/>
  <c r="C233" i="1"/>
  <c r="A233" i="1"/>
  <c r="P232" i="1"/>
  <c r="I231" i="9" s="1"/>
  <c r="M232" i="1"/>
  <c r="K232" i="1"/>
  <c r="H232" i="1"/>
  <c r="I232" i="1" s="1"/>
  <c r="E232" i="1"/>
  <c r="F232" i="1" s="1"/>
  <c r="D232" i="1"/>
  <c r="C232" i="1"/>
  <c r="A232" i="1"/>
  <c r="P231" i="1"/>
  <c r="I230" i="9" s="1"/>
  <c r="M231" i="1"/>
  <c r="K231" i="1"/>
  <c r="H231" i="1"/>
  <c r="I231" i="1" s="1"/>
  <c r="E231" i="1"/>
  <c r="F231" i="1" s="1"/>
  <c r="D231" i="1"/>
  <c r="C231" i="1"/>
  <c r="A231" i="1"/>
  <c r="P230" i="1"/>
  <c r="I229" i="9" s="1"/>
  <c r="M230" i="1"/>
  <c r="K230" i="1"/>
  <c r="H230" i="1"/>
  <c r="I230" i="1" s="1"/>
  <c r="F230" i="1"/>
  <c r="E230" i="1"/>
  <c r="D230" i="1"/>
  <c r="C230" i="1"/>
  <c r="A230" i="1"/>
  <c r="P229" i="1"/>
  <c r="I228" i="9" s="1"/>
  <c r="M229" i="1"/>
  <c r="K229" i="1"/>
  <c r="H229" i="1"/>
  <c r="I229" i="1" s="1"/>
  <c r="E229" i="1"/>
  <c r="F229" i="1" s="1"/>
  <c r="D229" i="1"/>
  <c r="C229" i="1"/>
  <c r="A229" i="1"/>
  <c r="P228" i="1"/>
  <c r="I227" i="9" s="1"/>
  <c r="M228" i="1"/>
  <c r="K228" i="1"/>
  <c r="H228" i="1"/>
  <c r="I228" i="1" s="1"/>
  <c r="E228" i="1"/>
  <c r="F228" i="1" s="1"/>
  <c r="D228" i="1"/>
  <c r="C228" i="1"/>
  <c r="A228" i="1"/>
  <c r="P227" i="1"/>
  <c r="I226" i="9" s="1"/>
  <c r="M227" i="1"/>
  <c r="K227" i="1"/>
  <c r="H227" i="1"/>
  <c r="I227" i="1" s="1"/>
  <c r="E227" i="1"/>
  <c r="F227" i="1" s="1"/>
  <c r="D227" i="1"/>
  <c r="C227" i="1"/>
  <c r="A227" i="1"/>
  <c r="P226" i="1"/>
  <c r="I225" i="9" s="1"/>
  <c r="M226" i="1"/>
  <c r="K226" i="1"/>
  <c r="H226" i="1"/>
  <c r="I226" i="1" s="1"/>
  <c r="F226" i="1"/>
  <c r="E226" i="1"/>
  <c r="D226" i="1"/>
  <c r="C226" i="1"/>
  <c r="A226" i="1"/>
  <c r="P225" i="1"/>
  <c r="I224" i="9" s="1"/>
  <c r="M225" i="1"/>
  <c r="K225" i="1"/>
  <c r="H225" i="1"/>
  <c r="I225" i="1" s="1"/>
  <c r="E225" i="1"/>
  <c r="F225" i="1" s="1"/>
  <c r="D225" i="1"/>
  <c r="C225" i="1"/>
  <c r="A225" i="1"/>
  <c r="P224" i="1"/>
  <c r="I223" i="9" s="1"/>
  <c r="M224" i="1"/>
  <c r="K224" i="1"/>
  <c r="H224" i="1"/>
  <c r="I224" i="1" s="1"/>
  <c r="E224" i="1"/>
  <c r="F224" i="1" s="1"/>
  <c r="D224" i="1"/>
  <c r="C224" i="1"/>
  <c r="A224" i="1"/>
  <c r="P223" i="1"/>
  <c r="I222" i="9" s="1"/>
  <c r="M223" i="1"/>
  <c r="K223" i="1"/>
  <c r="H223" i="1"/>
  <c r="I223" i="1" s="1"/>
  <c r="E223" i="1"/>
  <c r="F223" i="1" s="1"/>
  <c r="D223" i="1"/>
  <c r="C223" i="1"/>
  <c r="A223" i="1"/>
  <c r="P222" i="1"/>
  <c r="I221" i="9" s="1"/>
  <c r="M222" i="1"/>
  <c r="K222" i="1"/>
  <c r="H222" i="1"/>
  <c r="I222" i="1" s="1"/>
  <c r="F222" i="1"/>
  <c r="E222" i="1"/>
  <c r="D222" i="1"/>
  <c r="C222" i="1"/>
  <c r="A222" i="1"/>
  <c r="P221" i="1"/>
  <c r="I220" i="9" s="1"/>
  <c r="M221" i="1"/>
  <c r="K221" i="1"/>
  <c r="H221" i="1"/>
  <c r="I221" i="1" s="1"/>
  <c r="E221" i="1"/>
  <c r="F221" i="1" s="1"/>
  <c r="D221" i="1"/>
  <c r="C221" i="1"/>
  <c r="A221" i="1"/>
  <c r="P220" i="1"/>
  <c r="I219" i="9" s="1"/>
  <c r="M220" i="1"/>
  <c r="K220" i="1"/>
  <c r="H220" i="1"/>
  <c r="I220" i="1" s="1"/>
  <c r="E220" i="1"/>
  <c r="F220" i="1" s="1"/>
  <c r="D220" i="1"/>
  <c r="C220" i="1"/>
  <c r="A220" i="1"/>
  <c r="P219" i="1"/>
  <c r="I218" i="9" s="1"/>
  <c r="M219" i="1"/>
  <c r="K219" i="1"/>
  <c r="H219" i="1"/>
  <c r="I219" i="1" s="1"/>
  <c r="E219" i="1"/>
  <c r="F219" i="1" s="1"/>
  <c r="D219" i="1"/>
  <c r="C219" i="1"/>
  <c r="A219" i="1"/>
  <c r="P218" i="1"/>
  <c r="I217" i="9" s="1"/>
  <c r="M218" i="1"/>
  <c r="K218" i="1"/>
  <c r="H218" i="1"/>
  <c r="I218" i="1" s="1"/>
  <c r="F218" i="1"/>
  <c r="E218" i="1"/>
  <c r="D218" i="1"/>
  <c r="C218" i="1"/>
  <c r="A218" i="1"/>
  <c r="P217" i="1"/>
  <c r="I216" i="9" s="1"/>
  <c r="M217" i="1"/>
  <c r="K217" i="1"/>
  <c r="H217" i="1"/>
  <c r="I217" i="1" s="1"/>
  <c r="E217" i="1"/>
  <c r="F217" i="1" s="1"/>
  <c r="D217" i="1"/>
  <c r="C217" i="1"/>
  <c r="A217" i="1"/>
  <c r="P216" i="1"/>
  <c r="I215" i="9" s="1"/>
  <c r="M216" i="1"/>
  <c r="K216" i="1"/>
  <c r="H216" i="1"/>
  <c r="I216" i="1" s="1"/>
  <c r="E216" i="1"/>
  <c r="F216" i="1" s="1"/>
  <c r="D216" i="1"/>
  <c r="C216" i="1"/>
  <c r="A216" i="1"/>
  <c r="P215" i="1"/>
  <c r="I214" i="9" s="1"/>
  <c r="M215" i="1"/>
  <c r="K215" i="1"/>
  <c r="H215" i="1"/>
  <c r="I215" i="1" s="1"/>
  <c r="E215" i="1"/>
  <c r="F215" i="1" s="1"/>
  <c r="D215" i="1"/>
  <c r="C215" i="1"/>
  <c r="A215" i="1"/>
  <c r="P214" i="1"/>
  <c r="I213" i="9" s="1"/>
  <c r="M214" i="1"/>
  <c r="K214" i="1"/>
  <c r="H214" i="1"/>
  <c r="I214" i="1" s="1"/>
  <c r="F214" i="1"/>
  <c r="E214" i="1"/>
  <c r="D214" i="1"/>
  <c r="C214" i="1"/>
  <c r="A214" i="1"/>
  <c r="P213" i="1"/>
  <c r="I212" i="9" s="1"/>
  <c r="M213" i="1"/>
  <c r="K213" i="1"/>
  <c r="H213" i="1"/>
  <c r="I213" i="1" s="1"/>
  <c r="E213" i="1"/>
  <c r="F213" i="1" s="1"/>
  <c r="D213" i="1"/>
  <c r="C213" i="1"/>
  <c r="A213" i="1"/>
  <c r="P212" i="1"/>
  <c r="I211" i="9" s="1"/>
  <c r="M212" i="1"/>
  <c r="K212" i="1"/>
  <c r="H212" i="1"/>
  <c r="I212" i="1" s="1"/>
  <c r="E212" i="1"/>
  <c r="F212" i="1" s="1"/>
  <c r="D212" i="1"/>
  <c r="C212" i="1"/>
  <c r="A212" i="1"/>
  <c r="P211" i="1"/>
  <c r="I210" i="9" s="1"/>
  <c r="M211" i="1"/>
  <c r="K211" i="1"/>
  <c r="H211" i="1"/>
  <c r="I211" i="1" s="1"/>
  <c r="E211" i="1"/>
  <c r="F211" i="1" s="1"/>
  <c r="D211" i="1"/>
  <c r="C211" i="1"/>
  <c r="A211" i="1"/>
  <c r="P210" i="1"/>
  <c r="I209" i="9" s="1"/>
  <c r="M210" i="1"/>
  <c r="K210" i="1"/>
  <c r="H210" i="1"/>
  <c r="I210" i="1" s="1"/>
  <c r="F210" i="1"/>
  <c r="E210" i="1"/>
  <c r="D210" i="1"/>
  <c r="C210" i="1"/>
  <c r="A210" i="1"/>
  <c r="P209" i="1"/>
  <c r="I208" i="9" s="1"/>
  <c r="M209" i="1"/>
  <c r="K209" i="1"/>
  <c r="H209" i="1"/>
  <c r="I209" i="1" s="1"/>
  <c r="E209" i="1"/>
  <c r="F209" i="1" s="1"/>
  <c r="D209" i="1"/>
  <c r="C209" i="1"/>
  <c r="A209" i="1"/>
  <c r="P208" i="1"/>
  <c r="I207" i="9" s="1"/>
  <c r="M208" i="1"/>
  <c r="K208" i="1"/>
  <c r="H208" i="1"/>
  <c r="I208" i="1" s="1"/>
  <c r="E208" i="1"/>
  <c r="F208" i="1" s="1"/>
  <c r="D208" i="1"/>
  <c r="C208" i="1"/>
  <c r="A208" i="1"/>
  <c r="P207" i="1"/>
  <c r="I206" i="9" s="1"/>
  <c r="M207" i="1"/>
  <c r="K207" i="1"/>
  <c r="H207" i="1"/>
  <c r="I207" i="1" s="1"/>
  <c r="E207" i="1"/>
  <c r="F207" i="1" s="1"/>
  <c r="D207" i="1"/>
  <c r="C207" i="1"/>
  <c r="A207" i="1"/>
  <c r="P206" i="1"/>
  <c r="I205" i="9" s="1"/>
  <c r="M206" i="1"/>
  <c r="K206" i="1"/>
  <c r="H206" i="1"/>
  <c r="I206" i="1" s="1"/>
  <c r="F206" i="1"/>
  <c r="E206" i="1"/>
  <c r="D206" i="1"/>
  <c r="C206" i="1"/>
  <c r="A206" i="1"/>
  <c r="P205" i="1"/>
  <c r="I204" i="9" s="1"/>
  <c r="M205" i="1"/>
  <c r="K205" i="1"/>
  <c r="H205" i="1"/>
  <c r="I205" i="1" s="1"/>
  <c r="E205" i="1"/>
  <c r="F205" i="1" s="1"/>
  <c r="D205" i="1"/>
  <c r="C205" i="1"/>
  <c r="A205" i="1"/>
  <c r="P204" i="1"/>
  <c r="I203" i="9" s="1"/>
  <c r="M204" i="1"/>
  <c r="K204" i="1"/>
  <c r="H204" i="1"/>
  <c r="I204" i="1" s="1"/>
  <c r="E204" i="1"/>
  <c r="F204" i="1" s="1"/>
  <c r="D204" i="1"/>
  <c r="C204" i="1"/>
  <c r="A204" i="1"/>
  <c r="P203" i="1"/>
  <c r="I202" i="9" s="1"/>
  <c r="M203" i="1"/>
  <c r="K203" i="1"/>
  <c r="H203" i="1"/>
  <c r="I203" i="1" s="1"/>
  <c r="E203" i="1"/>
  <c r="F203" i="1" s="1"/>
  <c r="D203" i="1"/>
  <c r="C203" i="1"/>
  <c r="A203" i="1"/>
  <c r="P202" i="1"/>
  <c r="I201" i="9" s="1"/>
  <c r="M202" i="1"/>
  <c r="K202" i="1"/>
  <c r="H202" i="1"/>
  <c r="I202" i="1" s="1"/>
  <c r="F202" i="1"/>
  <c r="E202" i="1"/>
  <c r="D202" i="1"/>
  <c r="C202" i="1"/>
  <c r="A202" i="1"/>
  <c r="P201" i="1"/>
  <c r="I200" i="9" s="1"/>
  <c r="M201" i="1"/>
  <c r="K201" i="1"/>
  <c r="H201" i="1"/>
  <c r="I201" i="1" s="1"/>
  <c r="E201" i="1"/>
  <c r="F201" i="1" s="1"/>
  <c r="D201" i="1"/>
  <c r="C201" i="1"/>
  <c r="A201" i="1"/>
  <c r="P200" i="1"/>
  <c r="I199" i="9" s="1"/>
  <c r="M200" i="1"/>
  <c r="K200" i="1"/>
  <c r="H200" i="1"/>
  <c r="I200" i="1" s="1"/>
  <c r="E200" i="1"/>
  <c r="F200" i="1" s="1"/>
  <c r="D200" i="1"/>
  <c r="C200" i="1"/>
  <c r="A200" i="1"/>
  <c r="P199" i="1"/>
  <c r="I198" i="9" s="1"/>
  <c r="M199" i="1"/>
  <c r="K199" i="1"/>
  <c r="H199" i="1"/>
  <c r="I199" i="1" s="1"/>
  <c r="E199" i="1"/>
  <c r="F199" i="1" s="1"/>
  <c r="D199" i="1"/>
  <c r="C199" i="1"/>
  <c r="A199" i="1"/>
  <c r="P198" i="1"/>
  <c r="I197" i="9" s="1"/>
  <c r="M198" i="1"/>
  <c r="K198" i="1"/>
  <c r="H198" i="1"/>
  <c r="I198" i="1" s="1"/>
  <c r="F198" i="1"/>
  <c r="E198" i="1"/>
  <c r="D198" i="1"/>
  <c r="C198" i="1"/>
  <c r="A198" i="1"/>
  <c r="P197" i="1"/>
  <c r="I196" i="9" s="1"/>
  <c r="M197" i="1"/>
  <c r="K197" i="1"/>
  <c r="H197" i="1"/>
  <c r="I197" i="1" s="1"/>
  <c r="E197" i="1"/>
  <c r="F197" i="1" s="1"/>
  <c r="D197" i="1"/>
  <c r="C197" i="1"/>
  <c r="A197" i="1"/>
  <c r="P196" i="1"/>
  <c r="I195" i="9" s="1"/>
  <c r="M196" i="1"/>
  <c r="K196" i="1"/>
  <c r="H196" i="1"/>
  <c r="I196" i="1" s="1"/>
  <c r="E196" i="1"/>
  <c r="F196" i="1" s="1"/>
  <c r="D196" i="1"/>
  <c r="C196" i="1"/>
  <c r="A196" i="1"/>
  <c r="P195" i="1"/>
  <c r="I194" i="9" s="1"/>
  <c r="M195" i="1"/>
  <c r="K195" i="1"/>
  <c r="H195" i="1"/>
  <c r="I195" i="1" s="1"/>
  <c r="E195" i="1"/>
  <c r="F195" i="1" s="1"/>
  <c r="D195" i="1"/>
  <c r="C195" i="1"/>
  <c r="A195" i="1"/>
  <c r="P194" i="1"/>
  <c r="I193" i="9" s="1"/>
  <c r="M194" i="1"/>
  <c r="K194" i="1"/>
  <c r="H194" i="1"/>
  <c r="I194" i="1" s="1"/>
  <c r="F194" i="1"/>
  <c r="E194" i="1"/>
  <c r="D194" i="1"/>
  <c r="C194" i="1"/>
  <c r="A194" i="1"/>
  <c r="P193" i="1"/>
  <c r="I192" i="9" s="1"/>
  <c r="M193" i="1"/>
  <c r="K193" i="1"/>
  <c r="H193" i="1"/>
  <c r="I193" i="1" s="1"/>
  <c r="E193" i="1"/>
  <c r="F193" i="1" s="1"/>
  <c r="D193" i="1"/>
  <c r="C193" i="1"/>
  <c r="A193" i="1"/>
  <c r="P192" i="1"/>
  <c r="I191" i="9" s="1"/>
  <c r="M192" i="1"/>
  <c r="K192" i="1"/>
  <c r="H192" i="1"/>
  <c r="I192" i="1" s="1"/>
  <c r="E192" i="1"/>
  <c r="F192" i="1" s="1"/>
  <c r="D192" i="1"/>
  <c r="C192" i="1"/>
  <c r="A192" i="1"/>
  <c r="P191" i="1"/>
  <c r="I190" i="9" s="1"/>
  <c r="M191" i="1"/>
  <c r="K191" i="1"/>
  <c r="H191" i="1"/>
  <c r="I191" i="1" s="1"/>
  <c r="E191" i="1"/>
  <c r="F191" i="1" s="1"/>
  <c r="D191" i="1"/>
  <c r="C191" i="1"/>
  <c r="A191" i="1"/>
  <c r="P190" i="1"/>
  <c r="I189" i="9" s="1"/>
  <c r="M190" i="1"/>
  <c r="K190" i="1"/>
  <c r="H190" i="1"/>
  <c r="I190" i="1" s="1"/>
  <c r="F190" i="1"/>
  <c r="E190" i="1"/>
  <c r="D190" i="1"/>
  <c r="C190" i="1"/>
  <c r="A190" i="1"/>
  <c r="P189" i="1"/>
  <c r="I188" i="9" s="1"/>
  <c r="M189" i="1"/>
  <c r="K189" i="1"/>
  <c r="H189" i="1"/>
  <c r="I189" i="1" s="1"/>
  <c r="E189" i="1"/>
  <c r="F189" i="1" s="1"/>
  <c r="D189" i="1"/>
  <c r="C189" i="1"/>
  <c r="A189" i="1"/>
  <c r="P188" i="1"/>
  <c r="I187" i="9" s="1"/>
  <c r="M188" i="1"/>
  <c r="K188" i="1"/>
  <c r="H188" i="1"/>
  <c r="I188" i="1" s="1"/>
  <c r="E188" i="1"/>
  <c r="F188" i="1" s="1"/>
  <c r="D188" i="1"/>
  <c r="C188" i="1"/>
  <c r="A188" i="1"/>
  <c r="P187" i="1"/>
  <c r="I186" i="9" s="1"/>
  <c r="M187" i="1"/>
  <c r="K187" i="1"/>
  <c r="H187" i="1"/>
  <c r="I187" i="1" s="1"/>
  <c r="E187" i="1"/>
  <c r="F187" i="1" s="1"/>
  <c r="D187" i="1"/>
  <c r="C187" i="1"/>
  <c r="A187" i="1"/>
  <c r="P186" i="1"/>
  <c r="I185" i="9" s="1"/>
  <c r="M186" i="1"/>
  <c r="K186" i="1"/>
  <c r="H186" i="1"/>
  <c r="I186" i="1" s="1"/>
  <c r="F186" i="1"/>
  <c r="E186" i="1"/>
  <c r="D186" i="1"/>
  <c r="C186" i="1"/>
  <c r="A186" i="1"/>
  <c r="P185" i="1"/>
  <c r="I184" i="9" s="1"/>
  <c r="M185" i="1"/>
  <c r="K185" i="1"/>
  <c r="H185" i="1"/>
  <c r="I185" i="1" s="1"/>
  <c r="E185" i="1"/>
  <c r="F185" i="1" s="1"/>
  <c r="D185" i="1"/>
  <c r="C185" i="1"/>
  <c r="A185" i="1"/>
  <c r="P184" i="1"/>
  <c r="I183" i="9" s="1"/>
  <c r="M184" i="1"/>
  <c r="K184" i="1"/>
  <c r="H184" i="1"/>
  <c r="I184" i="1" s="1"/>
  <c r="E184" i="1"/>
  <c r="F184" i="1" s="1"/>
  <c r="D184" i="1"/>
  <c r="C184" i="1"/>
  <c r="A184" i="1"/>
  <c r="P183" i="1"/>
  <c r="I182" i="9" s="1"/>
  <c r="M183" i="1"/>
  <c r="K183" i="1"/>
  <c r="H183" i="1"/>
  <c r="I183" i="1" s="1"/>
  <c r="E183" i="1"/>
  <c r="F183" i="1" s="1"/>
  <c r="D183" i="1"/>
  <c r="C183" i="1"/>
  <c r="A183" i="1"/>
  <c r="P182" i="1"/>
  <c r="I181" i="9" s="1"/>
  <c r="M182" i="1"/>
  <c r="K182" i="1"/>
  <c r="H182" i="1"/>
  <c r="I182" i="1" s="1"/>
  <c r="F182" i="1"/>
  <c r="E182" i="1"/>
  <c r="D182" i="1"/>
  <c r="C182" i="1"/>
  <c r="A182" i="1"/>
  <c r="P181" i="1"/>
  <c r="I180" i="9" s="1"/>
  <c r="M181" i="1"/>
  <c r="K181" i="1"/>
  <c r="H181" i="1"/>
  <c r="I181" i="1" s="1"/>
  <c r="E181" i="1"/>
  <c r="F181" i="1" s="1"/>
  <c r="D181" i="1"/>
  <c r="C181" i="1"/>
  <c r="A181" i="1"/>
  <c r="P180" i="1"/>
  <c r="I179" i="9" s="1"/>
  <c r="M180" i="1"/>
  <c r="K180" i="1"/>
  <c r="H180" i="1"/>
  <c r="I180" i="1" s="1"/>
  <c r="E180" i="1"/>
  <c r="F180" i="1" s="1"/>
  <c r="D180" i="1"/>
  <c r="C180" i="1"/>
  <c r="A180" i="1"/>
  <c r="P179" i="1"/>
  <c r="I178" i="9" s="1"/>
  <c r="M179" i="1"/>
  <c r="K179" i="1"/>
  <c r="H179" i="1"/>
  <c r="I179" i="1" s="1"/>
  <c r="E179" i="1"/>
  <c r="F179" i="1" s="1"/>
  <c r="D179" i="1"/>
  <c r="C179" i="1"/>
  <c r="A179" i="1"/>
  <c r="P178" i="1"/>
  <c r="I177" i="9" s="1"/>
  <c r="M178" i="1"/>
  <c r="K178" i="1"/>
  <c r="H178" i="1"/>
  <c r="I178" i="1" s="1"/>
  <c r="F178" i="1"/>
  <c r="E178" i="1"/>
  <c r="D178" i="1"/>
  <c r="C178" i="1"/>
  <c r="A178" i="1"/>
  <c r="P177" i="1"/>
  <c r="I176" i="9" s="1"/>
  <c r="M177" i="1"/>
  <c r="K177" i="1"/>
  <c r="H177" i="1"/>
  <c r="I177" i="1" s="1"/>
  <c r="E177" i="1"/>
  <c r="F177" i="1" s="1"/>
  <c r="D177" i="1"/>
  <c r="C177" i="1"/>
  <c r="A177" i="1"/>
  <c r="P176" i="1"/>
  <c r="I175" i="9" s="1"/>
  <c r="M176" i="1"/>
  <c r="K176" i="1"/>
  <c r="H176" i="1"/>
  <c r="I176" i="1" s="1"/>
  <c r="E176" i="1"/>
  <c r="F176" i="1" s="1"/>
  <c r="D176" i="1"/>
  <c r="C176" i="1"/>
  <c r="A176" i="1"/>
  <c r="P175" i="1"/>
  <c r="I174" i="9" s="1"/>
  <c r="M175" i="1"/>
  <c r="K175" i="1"/>
  <c r="H175" i="1"/>
  <c r="I175" i="1" s="1"/>
  <c r="E175" i="1"/>
  <c r="F175" i="1" s="1"/>
  <c r="D175" i="1"/>
  <c r="C175" i="1"/>
  <c r="A175" i="1"/>
  <c r="P174" i="1"/>
  <c r="I173" i="9" s="1"/>
  <c r="M174" i="1"/>
  <c r="K174" i="1"/>
  <c r="H174" i="1"/>
  <c r="I174" i="1" s="1"/>
  <c r="F174" i="1"/>
  <c r="E174" i="1"/>
  <c r="D174" i="1"/>
  <c r="C174" i="1"/>
  <c r="A174" i="1"/>
  <c r="P173" i="1"/>
  <c r="I172" i="9" s="1"/>
  <c r="M173" i="1"/>
  <c r="K173" i="1"/>
  <c r="H173" i="1"/>
  <c r="I173" i="1" s="1"/>
  <c r="E173" i="1"/>
  <c r="F173" i="1" s="1"/>
  <c r="D173" i="1"/>
  <c r="C173" i="1"/>
  <c r="A173" i="1"/>
  <c r="P172" i="1"/>
  <c r="I171" i="9" s="1"/>
  <c r="M172" i="1"/>
  <c r="K172" i="1"/>
  <c r="H172" i="1"/>
  <c r="I172" i="1" s="1"/>
  <c r="E172" i="1"/>
  <c r="F172" i="1" s="1"/>
  <c r="D172" i="1"/>
  <c r="C172" i="1"/>
  <c r="A172" i="1"/>
  <c r="P171" i="1"/>
  <c r="I170" i="9" s="1"/>
  <c r="M171" i="1"/>
  <c r="K171" i="1"/>
  <c r="H171" i="1"/>
  <c r="I171" i="1" s="1"/>
  <c r="E171" i="1"/>
  <c r="F171" i="1" s="1"/>
  <c r="D171" i="1"/>
  <c r="C171" i="1"/>
  <c r="A171" i="1"/>
  <c r="P170" i="1"/>
  <c r="I169" i="9" s="1"/>
  <c r="M170" i="1"/>
  <c r="K170" i="1"/>
  <c r="H170" i="1"/>
  <c r="I170" i="1" s="1"/>
  <c r="F170" i="1"/>
  <c r="E170" i="1"/>
  <c r="D170" i="1"/>
  <c r="C170" i="1"/>
  <c r="A170" i="1"/>
  <c r="P169" i="1"/>
  <c r="I168" i="9" s="1"/>
  <c r="M169" i="1"/>
  <c r="K169" i="1"/>
  <c r="H169" i="1"/>
  <c r="I169" i="1" s="1"/>
  <c r="E169" i="1"/>
  <c r="F169" i="1" s="1"/>
  <c r="D169" i="1"/>
  <c r="C169" i="1"/>
  <c r="A169" i="1"/>
  <c r="P168" i="1"/>
  <c r="I167" i="9" s="1"/>
  <c r="M168" i="1"/>
  <c r="K168" i="1"/>
  <c r="H168" i="1"/>
  <c r="I168" i="1" s="1"/>
  <c r="E168" i="1"/>
  <c r="F168" i="1" s="1"/>
  <c r="D168" i="1"/>
  <c r="C168" i="1"/>
  <c r="A168" i="1"/>
  <c r="P167" i="1"/>
  <c r="I166" i="9" s="1"/>
  <c r="M167" i="1"/>
  <c r="K167" i="1"/>
  <c r="H167" i="1"/>
  <c r="I167" i="1" s="1"/>
  <c r="E167" i="1"/>
  <c r="F167" i="1" s="1"/>
  <c r="D167" i="1"/>
  <c r="C167" i="1"/>
  <c r="A167" i="1"/>
  <c r="P166" i="1"/>
  <c r="I165" i="9" s="1"/>
  <c r="M166" i="1"/>
  <c r="K166" i="1"/>
  <c r="H166" i="1"/>
  <c r="I166" i="1" s="1"/>
  <c r="F166" i="1"/>
  <c r="E166" i="1"/>
  <c r="D166" i="1"/>
  <c r="C166" i="1"/>
  <c r="A166" i="1"/>
  <c r="P165" i="1"/>
  <c r="I164" i="9" s="1"/>
  <c r="M165" i="1"/>
  <c r="K165" i="1"/>
  <c r="H165" i="1"/>
  <c r="I165" i="1" s="1"/>
  <c r="E165" i="1"/>
  <c r="F165" i="1" s="1"/>
  <c r="D165" i="1"/>
  <c r="C165" i="1"/>
  <c r="A165" i="1"/>
  <c r="P164" i="1"/>
  <c r="I163" i="9" s="1"/>
  <c r="M164" i="1"/>
  <c r="K164" i="1"/>
  <c r="H164" i="1"/>
  <c r="I164" i="1" s="1"/>
  <c r="E164" i="1"/>
  <c r="F164" i="1" s="1"/>
  <c r="D164" i="1"/>
  <c r="C164" i="1"/>
  <c r="A164" i="1"/>
  <c r="P163" i="1"/>
  <c r="I162" i="9" s="1"/>
  <c r="M163" i="1"/>
  <c r="K163" i="1"/>
  <c r="H163" i="1"/>
  <c r="I163" i="1" s="1"/>
  <c r="E163" i="1"/>
  <c r="F163" i="1" s="1"/>
  <c r="D163" i="1"/>
  <c r="C163" i="1"/>
  <c r="A163" i="1"/>
  <c r="P162" i="1"/>
  <c r="I161" i="9" s="1"/>
  <c r="M162" i="1"/>
  <c r="K162" i="1"/>
  <c r="H162" i="1"/>
  <c r="I162" i="1" s="1"/>
  <c r="F162" i="1"/>
  <c r="E162" i="1"/>
  <c r="D162" i="1"/>
  <c r="C162" i="1"/>
  <c r="A162" i="1"/>
  <c r="P161" i="1"/>
  <c r="I160" i="9" s="1"/>
  <c r="M161" i="1"/>
  <c r="K161" i="1"/>
  <c r="H161" i="1"/>
  <c r="I161" i="1" s="1"/>
  <c r="E161" i="1"/>
  <c r="F161" i="1" s="1"/>
  <c r="D161" i="1"/>
  <c r="C161" i="1"/>
  <c r="A161" i="1"/>
  <c r="P160" i="1"/>
  <c r="I159" i="9" s="1"/>
  <c r="M160" i="1"/>
  <c r="K160" i="1"/>
  <c r="H160" i="1"/>
  <c r="I160" i="1" s="1"/>
  <c r="E160" i="1"/>
  <c r="F160" i="1" s="1"/>
  <c r="D160" i="1"/>
  <c r="C160" i="1"/>
  <c r="A160" i="1"/>
  <c r="P159" i="1"/>
  <c r="I158" i="9" s="1"/>
  <c r="M159" i="1"/>
  <c r="K159" i="1"/>
  <c r="H159" i="1"/>
  <c r="I159" i="1" s="1"/>
  <c r="E159" i="1"/>
  <c r="F159" i="1" s="1"/>
  <c r="D159" i="1"/>
  <c r="C159" i="1"/>
  <c r="A159" i="1"/>
  <c r="P158" i="1"/>
  <c r="I157" i="9" s="1"/>
  <c r="M158" i="1"/>
  <c r="K158" i="1"/>
  <c r="H158" i="1"/>
  <c r="I158" i="1" s="1"/>
  <c r="F158" i="1"/>
  <c r="E158" i="1"/>
  <c r="D158" i="1"/>
  <c r="C158" i="1"/>
  <c r="A158" i="1"/>
  <c r="P157" i="1"/>
  <c r="I156" i="9" s="1"/>
  <c r="M157" i="1"/>
  <c r="K157" i="1"/>
  <c r="H157" i="1"/>
  <c r="I157" i="1" s="1"/>
  <c r="E157" i="1"/>
  <c r="F157" i="1" s="1"/>
  <c r="D157" i="1"/>
  <c r="C157" i="1"/>
  <c r="A157" i="1"/>
  <c r="P156" i="1"/>
  <c r="I155" i="9" s="1"/>
  <c r="M156" i="1"/>
  <c r="K156" i="1"/>
  <c r="H156" i="1"/>
  <c r="I156" i="1" s="1"/>
  <c r="E156" i="1"/>
  <c r="F156" i="1" s="1"/>
  <c r="D156" i="1"/>
  <c r="C156" i="1"/>
  <c r="A156" i="1"/>
  <c r="P155" i="1"/>
  <c r="I154" i="9" s="1"/>
  <c r="M155" i="1"/>
  <c r="K155" i="1"/>
  <c r="H155" i="1"/>
  <c r="I155" i="1" s="1"/>
  <c r="E155" i="1"/>
  <c r="F155" i="1" s="1"/>
  <c r="D155" i="1"/>
  <c r="C155" i="1"/>
  <c r="A155" i="1"/>
  <c r="P154" i="1"/>
  <c r="I153" i="9" s="1"/>
  <c r="M154" i="1"/>
  <c r="K154" i="1"/>
  <c r="H154" i="1"/>
  <c r="I154" i="1" s="1"/>
  <c r="F154" i="1"/>
  <c r="E154" i="1"/>
  <c r="D154" i="1"/>
  <c r="C154" i="1"/>
  <c r="A154" i="1"/>
  <c r="P153" i="1"/>
  <c r="I152" i="9" s="1"/>
  <c r="M153" i="1"/>
  <c r="K153" i="1"/>
  <c r="H153" i="1"/>
  <c r="I153" i="1" s="1"/>
  <c r="E153" i="1"/>
  <c r="F153" i="1" s="1"/>
  <c r="D153" i="1"/>
  <c r="C153" i="1"/>
  <c r="A153" i="1"/>
  <c r="P152" i="1"/>
  <c r="I151" i="9" s="1"/>
  <c r="M152" i="1"/>
  <c r="K152" i="1"/>
  <c r="H152" i="1"/>
  <c r="I152" i="1" s="1"/>
  <c r="E152" i="1"/>
  <c r="F152" i="1" s="1"/>
  <c r="D152" i="1"/>
  <c r="C152" i="1"/>
  <c r="A152" i="1"/>
  <c r="P151" i="1"/>
  <c r="I150" i="9" s="1"/>
  <c r="M151" i="1"/>
  <c r="K151" i="1"/>
  <c r="H151" i="1"/>
  <c r="I151" i="1" s="1"/>
  <c r="E151" i="1"/>
  <c r="F151" i="1" s="1"/>
  <c r="D151" i="1"/>
  <c r="C151" i="1"/>
  <c r="A151" i="1"/>
  <c r="P150" i="1"/>
  <c r="I149" i="9" s="1"/>
  <c r="M150" i="1"/>
  <c r="K150" i="1"/>
  <c r="H150" i="1"/>
  <c r="I150" i="1" s="1"/>
  <c r="F150" i="1"/>
  <c r="E150" i="1"/>
  <c r="D150" i="1"/>
  <c r="C150" i="1"/>
  <c r="A150" i="1"/>
  <c r="P149" i="1"/>
  <c r="I148" i="9" s="1"/>
  <c r="M149" i="1"/>
  <c r="K149" i="1"/>
  <c r="H149" i="1"/>
  <c r="I149" i="1" s="1"/>
  <c r="E149" i="1"/>
  <c r="F149" i="1" s="1"/>
  <c r="D149" i="1"/>
  <c r="C149" i="1"/>
  <c r="A149" i="1"/>
  <c r="P148" i="1"/>
  <c r="I147" i="9" s="1"/>
  <c r="M148" i="1"/>
  <c r="K148" i="1"/>
  <c r="H148" i="1"/>
  <c r="I148" i="1" s="1"/>
  <c r="E148" i="1"/>
  <c r="F148" i="1" s="1"/>
  <c r="D148" i="1"/>
  <c r="C148" i="1"/>
  <c r="A148" i="1"/>
  <c r="P147" i="1"/>
  <c r="I146" i="9" s="1"/>
  <c r="M147" i="1"/>
  <c r="K147" i="1"/>
  <c r="H147" i="1"/>
  <c r="I147" i="1" s="1"/>
  <c r="E147" i="1"/>
  <c r="F147" i="1" s="1"/>
  <c r="D147" i="1"/>
  <c r="C147" i="1"/>
  <c r="A147" i="1"/>
  <c r="P146" i="1"/>
  <c r="I145" i="9" s="1"/>
  <c r="M146" i="1"/>
  <c r="K146" i="1"/>
  <c r="H146" i="1"/>
  <c r="I146" i="1" s="1"/>
  <c r="F146" i="1"/>
  <c r="E146" i="1"/>
  <c r="D146" i="1"/>
  <c r="C146" i="1"/>
  <c r="A146" i="1"/>
  <c r="P145" i="1"/>
  <c r="I144" i="9" s="1"/>
  <c r="M145" i="1"/>
  <c r="K145" i="1"/>
  <c r="H145" i="1"/>
  <c r="I145" i="1" s="1"/>
  <c r="E145" i="1"/>
  <c r="F145" i="1" s="1"/>
  <c r="D145" i="1"/>
  <c r="C145" i="1"/>
  <c r="A145" i="1"/>
  <c r="P144" i="1"/>
  <c r="I143" i="9" s="1"/>
  <c r="M144" i="1"/>
  <c r="K144" i="1"/>
  <c r="H144" i="1"/>
  <c r="I144" i="1" s="1"/>
  <c r="E144" i="1"/>
  <c r="F144" i="1" s="1"/>
  <c r="D144" i="1"/>
  <c r="C144" i="1"/>
  <c r="A144" i="1"/>
  <c r="P143" i="1"/>
  <c r="I142" i="9" s="1"/>
  <c r="M143" i="1"/>
  <c r="K143" i="1"/>
  <c r="H143" i="1"/>
  <c r="I143" i="1" s="1"/>
  <c r="F143" i="1"/>
  <c r="E143" i="1"/>
  <c r="D143" i="1"/>
  <c r="C143" i="1"/>
  <c r="A143" i="1"/>
  <c r="P142" i="1"/>
  <c r="I141" i="9" s="1"/>
  <c r="M142" i="1"/>
  <c r="K142" i="1"/>
  <c r="H142" i="1"/>
  <c r="I142" i="1" s="1"/>
  <c r="E142" i="1"/>
  <c r="F142" i="1" s="1"/>
  <c r="D142" i="1"/>
  <c r="C142" i="1"/>
  <c r="A142" i="1"/>
  <c r="P141" i="1"/>
  <c r="I140" i="9" s="1"/>
  <c r="M141" i="1"/>
  <c r="K141" i="1"/>
  <c r="H141" i="1"/>
  <c r="I141" i="1" s="1"/>
  <c r="F141" i="1"/>
  <c r="E141" i="1"/>
  <c r="D141" i="1"/>
  <c r="C141" i="1"/>
  <c r="A141" i="1"/>
  <c r="P140" i="1"/>
  <c r="I139" i="9" s="1"/>
  <c r="M140" i="1"/>
  <c r="K140" i="1"/>
  <c r="H140" i="1"/>
  <c r="I140" i="1" s="1"/>
  <c r="E140" i="1"/>
  <c r="F140" i="1" s="1"/>
  <c r="D140" i="1"/>
  <c r="C140" i="1"/>
  <c r="A140" i="1"/>
  <c r="P139" i="1"/>
  <c r="I138" i="9" s="1"/>
  <c r="M139" i="1"/>
  <c r="K139" i="1"/>
  <c r="H139" i="1"/>
  <c r="I139" i="1" s="1"/>
  <c r="F139" i="1"/>
  <c r="E139" i="1"/>
  <c r="D139" i="1"/>
  <c r="C139" i="1"/>
  <c r="A139" i="1"/>
  <c r="P138" i="1"/>
  <c r="I137" i="9" s="1"/>
  <c r="M138" i="1"/>
  <c r="K138" i="1"/>
  <c r="H138" i="1"/>
  <c r="I138" i="1" s="1"/>
  <c r="E138" i="1"/>
  <c r="F138" i="1" s="1"/>
  <c r="D138" i="1"/>
  <c r="C138" i="1"/>
  <c r="A138" i="1"/>
  <c r="P137" i="1"/>
  <c r="I136" i="9" s="1"/>
  <c r="M137" i="1"/>
  <c r="K137" i="1"/>
  <c r="H137" i="1"/>
  <c r="I137" i="1" s="1"/>
  <c r="F137" i="1"/>
  <c r="E137" i="1"/>
  <c r="D137" i="1"/>
  <c r="C137" i="1"/>
  <c r="A137" i="1"/>
  <c r="P136" i="1"/>
  <c r="I135" i="9" s="1"/>
  <c r="M136" i="1"/>
  <c r="K136" i="1"/>
  <c r="H136" i="1"/>
  <c r="I136" i="1" s="1"/>
  <c r="E136" i="1"/>
  <c r="F136" i="1" s="1"/>
  <c r="D136" i="1"/>
  <c r="C136" i="1"/>
  <c r="A136" i="1"/>
  <c r="P135" i="1"/>
  <c r="I134" i="9" s="1"/>
  <c r="M135" i="1"/>
  <c r="K135" i="1"/>
  <c r="H135" i="1"/>
  <c r="I135" i="1" s="1"/>
  <c r="F135" i="1"/>
  <c r="E135" i="1"/>
  <c r="D135" i="1"/>
  <c r="C135" i="1"/>
  <c r="A135" i="1"/>
  <c r="P134" i="1"/>
  <c r="I133" i="9" s="1"/>
  <c r="M134" i="1"/>
  <c r="K134" i="1"/>
  <c r="H134" i="1"/>
  <c r="I134" i="1" s="1"/>
  <c r="E134" i="1"/>
  <c r="F134" i="1" s="1"/>
  <c r="D134" i="1"/>
  <c r="C134" i="1"/>
  <c r="A134" i="1"/>
  <c r="P133" i="1"/>
  <c r="I132" i="9" s="1"/>
  <c r="M133" i="1"/>
  <c r="K133" i="1"/>
  <c r="H133" i="1"/>
  <c r="I133" i="1" s="1"/>
  <c r="F133" i="1"/>
  <c r="E133" i="1"/>
  <c r="D133" i="1"/>
  <c r="C133" i="1"/>
  <c r="A133" i="1"/>
  <c r="P132" i="1"/>
  <c r="I131" i="9" s="1"/>
  <c r="M132" i="1"/>
  <c r="K132" i="1"/>
  <c r="H132" i="1"/>
  <c r="I132" i="1" s="1"/>
  <c r="E132" i="1"/>
  <c r="F132" i="1" s="1"/>
  <c r="D132" i="1"/>
  <c r="C132" i="1"/>
  <c r="A132" i="1"/>
  <c r="P131" i="1"/>
  <c r="I130" i="9" s="1"/>
  <c r="M131" i="1"/>
  <c r="K131" i="1"/>
  <c r="H131" i="1"/>
  <c r="I131" i="1" s="1"/>
  <c r="F131" i="1"/>
  <c r="E131" i="1"/>
  <c r="D131" i="1"/>
  <c r="C131" i="1"/>
  <c r="A131" i="1"/>
  <c r="P130" i="1"/>
  <c r="I129" i="9" s="1"/>
  <c r="M130" i="1"/>
  <c r="K130" i="1"/>
  <c r="H130" i="1"/>
  <c r="I130" i="1" s="1"/>
  <c r="E130" i="1"/>
  <c r="F130" i="1" s="1"/>
  <c r="D130" i="1"/>
  <c r="C130" i="1"/>
  <c r="A130" i="1"/>
  <c r="P129" i="1"/>
  <c r="I128" i="9" s="1"/>
  <c r="M129" i="1"/>
  <c r="K129" i="1"/>
  <c r="H129" i="1"/>
  <c r="I129" i="1" s="1"/>
  <c r="F129" i="1"/>
  <c r="E129" i="1"/>
  <c r="D129" i="1"/>
  <c r="C129" i="1"/>
  <c r="A129" i="1"/>
  <c r="P128" i="1"/>
  <c r="I127" i="9" s="1"/>
  <c r="M128" i="1"/>
  <c r="K128" i="1"/>
  <c r="H128" i="1"/>
  <c r="I128" i="1" s="1"/>
  <c r="E128" i="1"/>
  <c r="F128" i="1" s="1"/>
  <c r="D128" i="1"/>
  <c r="C128" i="1"/>
  <c r="A128" i="1"/>
  <c r="P127" i="1"/>
  <c r="I126" i="9" s="1"/>
  <c r="M127" i="1"/>
  <c r="K127" i="1"/>
  <c r="H127" i="1"/>
  <c r="I127" i="1" s="1"/>
  <c r="F127" i="1"/>
  <c r="E127" i="1"/>
  <c r="D127" i="1"/>
  <c r="C127" i="1"/>
  <c r="A127" i="1"/>
  <c r="P126" i="1"/>
  <c r="I125" i="9" s="1"/>
  <c r="M126" i="1"/>
  <c r="K126" i="1"/>
  <c r="H126" i="1"/>
  <c r="I126" i="1" s="1"/>
  <c r="E126" i="1"/>
  <c r="F126" i="1" s="1"/>
  <c r="D126" i="1"/>
  <c r="C126" i="1"/>
  <c r="A126" i="1"/>
  <c r="P125" i="1"/>
  <c r="I124" i="9" s="1"/>
  <c r="M125" i="1"/>
  <c r="K125" i="1"/>
  <c r="H125" i="1"/>
  <c r="I125" i="1" s="1"/>
  <c r="F125" i="1"/>
  <c r="E125" i="1"/>
  <c r="D125" i="1"/>
  <c r="C125" i="1"/>
  <c r="A125" i="1"/>
  <c r="P124" i="1"/>
  <c r="I123" i="9" s="1"/>
  <c r="M124" i="1"/>
  <c r="K124" i="1"/>
  <c r="H124" i="1"/>
  <c r="I124" i="1" s="1"/>
  <c r="E124" i="1"/>
  <c r="F124" i="1" s="1"/>
  <c r="D124" i="1"/>
  <c r="C124" i="1"/>
  <c r="A124" i="1"/>
  <c r="P123" i="1"/>
  <c r="I122" i="9" s="1"/>
  <c r="M123" i="1"/>
  <c r="K123" i="1"/>
  <c r="H123" i="1"/>
  <c r="I123" i="1" s="1"/>
  <c r="F123" i="1"/>
  <c r="E123" i="1"/>
  <c r="D123" i="1"/>
  <c r="C123" i="1"/>
  <c r="A123" i="1"/>
  <c r="P122" i="1"/>
  <c r="I121" i="9" s="1"/>
  <c r="M122" i="1"/>
  <c r="K122" i="1"/>
  <c r="H122" i="1"/>
  <c r="I122" i="1" s="1"/>
  <c r="E122" i="1"/>
  <c r="F122" i="1" s="1"/>
  <c r="D122" i="1"/>
  <c r="C122" i="1"/>
  <c r="A122" i="1"/>
  <c r="P121" i="1"/>
  <c r="I120" i="9" s="1"/>
  <c r="M121" i="1"/>
  <c r="K121" i="1"/>
  <c r="H121" i="1"/>
  <c r="I121" i="1" s="1"/>
  <c r="F121" i="1"/>
  <c r="E121" i="1"/>
  <c r="D121" i="1"/>
  <c r="C121" i="1"/>
  <c r="A121" i="1"/>
  <c r="P120" i="1"/>
  <c r="I119" i="9" s="1"/>
  <c r="M120" i="1"/>
  <c r="K120" i="1"/>
  <c r="H120" i="1"/>
  <c r="I120" i="1" s="1"/>
  <c r="E120" i="1"/>
  <c r="F120" i="1" s="1"/>
  <c r="D120" i="1"/>
  <c r="C120" i="1"/>
  <c r="A120" i="1"/>
  <c r="P119" i="1"/>
  <c r="I118" i="9" s="1"/>
  <c r="M119" i="1"/>
  <c r="K119" i="1"/>
  <c r="H119" i="1"/>
  <c r="I119" i="1" s="1"/>
  <c r="F119" i="1"/>
  <c r="E119" i="1"/>
  <c r="D119" i="1"/>
  <c r="C119" i="1"/>
  <c r="A119" i="1"/>
  <c r="P118" i="1"/>
  <c r="I117" i="9" s="1"/>
  <c r="M118" i="1"/>
  <c r="K118" i="1"/>
  <c r="H118" i="1"/>
  <c r="I118" i="1" s="1"/>
  <c r="E118" i="1"/>
  <c r="F118" i="1" s="1"/>
  <c r="D118" i="1"/>
  <c r="C118" i="1"/>
  <c r="A118" i="1"/>
  <c r="P117" i="1"/>
  <c r="I116" i="9" s="1"/>
  <c r="M117" i="1"/>
  <c r="K117" i="1"/>
  <c r="H117" i="1"/>
  <c r="I117" i="1" s="1"/>
  <c r="F117" i="1"/>
  <c r="E117" i="1"/>
  <c r="D117" i="1"/>
  <c r="C117" i="1"/>
  <c r="A117" i="1"/>
  <c r="P116" i="1"/>
  <c r="I115" i="9" s="1"/>
  <c r="M116" i="1"/>
  <c r="K116" i="1"/>
  <c r="H116" i="1"/>
  <c r="I116" i="1" s="1"/>
  <c r="E116" i="1"/>
  <c r="F116" i="1" s="1"/>
  <c r="D116" i="1"/>
  <c r="C116" i="1"/>
  <c r="A116" i="1"/>
  <c r="P115" i="1"/>
  <c r="I114" i="9" s="1"/>
  <c r="M115" i="1"/>
  <c r="K115" i="1"/>
  <c r="H115" i="1"/>
  <c r="I115" i="1" s="1"/>
  <c r="F115" i="1"/>
  <c r="E115" i="1"/>
  <c r="D115" i="1"/>
  <c r="C115" i="1"/>
  <c r="A115" i="1"/>
  <c r="P114" i="1"/>
  <c r="I113" i="9" s="1"/>
  <c r="M114" i="1"/>
  <c r="K114" i="1"/>
  <c r="H114" i="1"/>
  <c r="I114" i="1" s="1"/>
  <c r="E114" i="1"/>
  <c r="F114" i="1" s="1"/>
  <c r="D114" i="1"/>
  <c r="C114" i="1"/>
  <c r="A114" i="1"/>
  <c r="P113" i="1"/>
  <c r="I112" i="9" s="1"/>
  <c r="M113" i="1"/>
  <c r="K113" i="1"/>
  <c r="H113" i="1"/>
  <c r="I113" i="1" s="1"/>
  <c r="F113" i="1"/>
  <c r="E113" i="1"/>
  <c r="D113" i="1"/>
  <c r="C113" i="1"/>
  <c r="A113" i="1"/>
  <c r="P112" i="1"/>
  <c r="I111" i="9" s="1"/>
  <c r="M112" i="1"/>
  <c r="K112" i="1"/>
  <c r="H112" i="1"/>
  <c r="I112" i="1" s="1"/>
  <c r="E112" i="1"/>
  <c r="F112" i="1" s="1"/>
  <c r="D112" i="1"/>
  <c r="C112" i="1"/>
  <c r="A112" i="1"/>
  <c r="P111" i="1"/>
  <c r="I110" i="9" s="1"/>
  <c r="M111" i="1"/>
  <c r="K111" i="1"/>
  <c r="H111" i="1"/>
  <c r="I111" i="1" s="1"/>
  <c r="F111" i="1"/>
  <c r="E111" i="1"/>
  <c r="D111" i="1"/>
  <c r="C111" i="1"/>
  <c r="A111" i="1"/>
  <c r="P110" i="1"/>
  <c r="I109" i="9" s="1"/>
  <c r="M110" i="1"/>
  <c r="K110" i="1"/>
  <c r="H110" i="1"/>
  <c r="I110" i="1" s="1"/>
  <c r="E110" i="1"/>
  <c r="F110" i="1" s="1"/>
  <c r="D110" i="1"/>
  <c r="C110" i="1"/>
  <c r="A110" i="1"/>
  <c r="P109" i="1"/>
  <c r="I108" i="9" s="1"/>
  <c r="M109" i="1"/>
  <c r="K109" i="1"/>
  <c r="H109" i="1"/>
  <c r="I109" i="1" s="1"/>
  <c r="F109" i="1"/>
  <c r="E109" i="1"/>
  <c r="D109" i="1"/>
  <c r="C109" i="1"/>
  <c r="A109" i="1"/>
  <c r="P108" i="1"/>
  <c r="I107" i="9" s="1"/>
  <c r="M108" i="1"/>
  <c r="K108" i="1"/>
  <c r="H108" i="1"/>
  <c r="I108" i="1" s="1"/>
  <c r="E108" i="1"/>
  <c r="F108" i="1" s="1"/>
  <c r="D108" i="1"/>
  <c r="C108" i="1"/>
  <c r="A108" i="1"/>
  <c r="P107" i="1"/>
  <c r="I106" i="9" s="1"/>
  <c r="M107" i="1"/>
  <c r="K107" i="1"/>
  <c r="H107" i="1"/>
  <c r="I107" i="1" s="1"/>
  <c r="F107" i="1"/>
  <c r="E107" i="1"/>
  <c r="D107" i="1"/>
  <c r="C107" i="1"/>
  <c r="A107" i="1"/>
  <c r="P106" i="1"/>
  <c r="I105" i="9" s="1"/>
  <c r="M106" i="1"/>
  <c r="K106" i="1"/>
  <c r="H106" i="1"/>
  <c r="I106" i="1" s="1"/>
  <c r="E106" i="1"/>
  <c r="F106" i="1" s="1"/>
  <c r="D106" i="1"/>
  <c r="C106" i="1"/>
  <c r="A106" i="1"/>
  <c r="P105" i="1"/>
  <c r="I104" i="9" s="1"/>
  <c r="M105" i="1"/>
  <c r="K105" i="1"/>
  <c r="H105" i="1"/>
  <c r="I105" i="1" s="1"/>
  <c r="F105" i="1"/>
  <c r="E105" i="1"/>
  <c r="D105" i="1"/>
  <c r="C105" i="1"/>
  <c r="A105" i="1"/>
  <c r="P104" i="1"/>
  <c r="I103" i="9" s="1"/>
  <c r="M104" i="1"/>
  <c r="K104" i="1"/>
  <c r="H104" i="1"/>
  <c r="I104" i="1" s="1"/>
  <c r="E104" i="1"/>
  <c r="F104" i="1" s="1"/>
  <c r="D104" i="1"/>
  <c r="C104" i="1"/>
  <c r="A104" i="1"/>
  <c r="P103" i="1"/>
  <c r="I102" i="9" s="1"/>
  <c r="M103" i="1"/>
  <c r="K103" i="1"/>
  <c r="H103" i="1"/>
  <c r="I103" i="1" s="1"/>
  <c r="F103" i="1"/>
  <c r="E103" i="1"/>
  <c r="D103" i="1"/>
  <c r="C103" i="1"/>
  <c r="A103" i="1"/>
  <c r="P102" i="1"/>
  <c r="I101" i="9" s="1"/>
  <c r="M102" i="1"/>
  <c r="K102" i="1"/>
  <c r="H102" i="1"/>
  <c r="I102" i="1" s="1"/>
  <c r="E102" i="1"/>
  <c r="F102" i="1" s="1"/>
  <c r="D102" i="1"/>
  <c r="C102" i="1"/>
  <c r="A102" i="1"/>
  <c r="P101" i="1"/>
  <c r="I100" i="9" s="1"/>
  <c r="M101" i="1"/>
  <c r="K101" i="1"/>
  <c r="H101" i="1"/>
  <c r="I101" i="1" s="1"/>
  <c r="F101" i="1"/>
  <c r="E101" i="1"/>
  <c r="D101" i="1"/>
  <c r="C101" i="1"/>
  <c r="A101" i="1"/>
  <c r="P100" i="1"/>
  <c r="I99" i="9" s="1"/>
  <c r="M100" i="1"/>
  <c r="K100" i="1"/>
  <c r="H100" i="1"/>
  <c r="I100" i="1" s="1"/>
  <c r="E100" i="1"/>
  <c r="F100" i="1" s="1"/>
  <c r="D100" i="1"/>
  <c r="C100" i="1"/>
  <c r="A100" i="1"/>
  <c r="P99" i="1"/>
  <c r="I98" i="9" s="1"/>
  <c r="M99" i="1"/>
  <c r="K99" i="1"/>
  <c r="H99" i="1"/>
  <c r="I99" i="1" s="1"/>
  <c r="F99" i="1"/>
  <c r="E99" i="1"/>
  <c r="D99" i="1"/>
  <c r="C99" i="1"/>
  <c r="A99" i="1"/>
  <c r="P98" i="1"/>
  <c r="I97" i="9" s="1"/>
  <c r="M98" i="1"/>
  <c r="K98" i="1"/>
  <c r="H98" i="1"/>
  <c r="I98" i="1" s="1"/>
  <c r="E98" i="1"/>
  <c r="F98" i="1" s="1"/>
  <c r="D98" i="1"/>
  <c r="C98" i="1"/>
  <c r="A98" i="1"/>
  <c r="P97" i="1"/>
  <c r="I96" i="9" s="1"/>
  <c r="M97" i="1"/>
  <c r="K97" i="1"/>
  <c r="H97" i="1"/>
  <c r="I97" i="1" s="1"/>
  <c r="F97" i="1"/>
  <c r="E97" i="1"/>
  <c r="D97" i="1"/>
  <c r="C97" i="1"/>
  <c r="A97" i="1"/>
  <c r="P96" i="1"/>
  <c r="I95" i="9" s="1"/>
  <c r="M96" i="1"/>
  <c r="K96" i="1"/>
  <c r="H96" i="1"/>
  <c r="I96" i="1" s="1"/>
  <c r="E96" i="1"/>
  <c r="F96" i="1" s="1"/>
  <c r="D96" i="1"/>
  <c r="C96" i="1"/>
  <c r="A96" i="1"/>
  <c r="P95" i="1"/>
  <c r="I94" i="9" s="1"/>
  <c r="M95" i="1"/>
  <c r="K95" i="1"/>
  <c r="H95" i="1"/>
  <c r="I95" i="1" s="1"/>
  <c r="F95" i="1"/>
  <c r="E95" i="1"/>
  <c r="D95" i="1"/>
  <c r="C95" i="1"/>
  <c r="A95" i="1"/>
  <c r="P94" i="1"/>
  <c r="I93" i="9" s="1"/>
  <c r="M94" i="1"/>
  <c r="K94" i="1"/>
  <c r="H94" i="1"/>
  <c r="I94" i="1" s="1"/>
  <c r="E94" i="1"/>
  <c r="F94" i="1" s="1"/>
  <c r="D94" i="1"/>
  <c r="C94" i="1"/>
  <c r="A94" i="1"/>
  <c r="P93" i="1"/>
  <c r="I92" i="9" s="1"/>
  <c r="M93" i="1"/>
  <c r="K93" i="1"/>
  <c r="H93" i="1"/>
  <c r="I93" i="1" s="1"/>
  <c r="F93" i="1"/>
  <c r="E93" i="1"/>
  <c r="D93" i="1"/>
  <c r="C93" i="1"/>
  <c r="A93" i="1"/>
  <c r="P92" i="1"/>
  <c r="I91" i="9" s="1"/>
  <c r="M92" i="1"/>
  <c r="K92" i="1"/>
  <c r="H92" i="1"/>
  <c r="I92" i="1" s="1"/>
  <c r="E92" i="1"/>
  <c r="F92" i="1" s="1"/>
  <c r="D92" i="1"/>
  <c r="C92" i="1"/>
  <c r="A92" i="1"/>
  <c r="P91" i="1"/>
  <c r="I90" i="9" s="1"/>
  <c r="M91" i="1"/>
  <c r="K91" i="1"/>
  <c r="H91" i="1"/>
  <c r="I91" i="1" s="1"/>
  <c r="F91" i="1"/>
  <c r="E91" i="1"/>
  <c r="D91" i="1"/>
  <c r="C91" i="1"/>
  <c r="A91" i="1"/>
  <c r="P90" i="1"/>
  <c r="I89" i="9" s="1"/>
  <c r="M90" i="1"/>
  <c r="K90" i="1"/>
  <c r="H90" i="1"/>
  <c r="I90" i="1" s="1"/>
  <c r="E90" i="1"/>
  <c r="F90" i="1" s="1"/>
  <c r="D90" i="1"/>
  <c r="C90" i="1"/>
  <c r="A90" i="1"/>
  <c r="P89" i="1"/>
  <c r="I88" i="9" s="1"/>
  <c r="M89" i="1"/>
  <c r="K89" i="1"/>
  <c r="H89" i="1"/>
  <c r="I89" i="1" s="1"/>
  <c r="F89" i="1"/>
  <c r="E89" i="1"/>
  <c r="D89" i="1"/>
  <c r="C89" i="1"/>
  <c r="A89" i="1"/>
  <c r="P88" i="1"/>
  <c r="I87" i="9" s="1"/>
  <c r="M88" i="1"/>
  <c r="K88" i="1"/>
  <c r="H88" i="1"/>
  <c r="I88" i="1" s="1"/>
  <c r="E88" i="1"/>
  <c r="F88" i="1" s="1"/>
  <c r="D88" i="1"/>
  <c r="C88" i="1"/>
  <c r="A88" i="1"/>
  <c r="P87" i="1"/>
  <c r="I86" i="9" s="1"/>
  <c r="M87" i="1"/>
  <c r="K87" i="1"/>
  <c r="H87" i="1"/>
  <c r="I87" i="1" s="1"/>
  <c r="F87" i="1"/>
  <c r="E87" i="1"/>
  <c r="D87" i="1"/>
  <c r="C87" i="1"/>
  <c r="A87" i="1"/>
  <c r="P86" i="1"/>
  <c r="I85" i="9" s="1"/>
  <c r="M86" i="1"/>
  <c r="K86" i="1"/>
  <c r="H86" i="1"/>
  <c r="I86" i="1" s="1"/>
  <c r="E86" i="1"/>
  <c r="F86" i="1" s="1"/>
  <c r="D86" i="1"/>
  <c r="C86" i="1"/>
  <c r="A86" i="1"/>
  <c r="P85" i="1"/>
  <c r="I84" i="9" s="1"/>
  <c r="M85" i="1"/>
  <c r="K85" i="1"/>
  <c r="H85" i="1"/>
  <c r="I85" i="1" s="1"/>
  <c r="F85" i="1"/>
  <c r="E85" i="1"/>
  <c r="D85" i="1"/>
  <c r="C85" i="1"/>
  <c r="A85" i="1"/>
  <c r="P84" i="1"/>
  <c r="I83" i="9" s="1"/>
  <c r="M84" i="1"/>
  <c r="K84" i="1"/>
  <c r="H84" i="1"/>
  <c r="I84" i="1" s="1"/>
  <c r="E84" i="1"/>
  <c r="F84" i="1" s="1"/>
  <c r="D84" i="1"/>
  <c r="C84" i="1"/>
  <c r="A84" i="1"/>
  <c r="P83" i="1"/>
  <c r="I82" i="9" s="1"/>
  <c r="M83" i="1"/>
  <c r="K83" i="1"/>
  <c r="H83" i="1"/>
  <c r="I83" i="1" s="1"/>
  <c r="F83" i="1"/>
  <c r="E83" i="1"/>
  <c r="D83" i="1"/>
  <c r="C83" i="1"/>
  <c r="A83" i="1"/>
  <c r="P82" i="1"/>
  <c r="I81" i="9" s="1"/>
  <c r="M82" i="1"/>
  <c r="K82" i="1"/>
  <c r="H82" i="1"/>
  <c r="I82" i="1" s="1"/>
  <c r="E82" i="1"/>
  <c r="F82" i="1" s="1"/>
  <c r="D82" i="1"/>
  <c r="C82" i="1"/>
  <c r="A82" i="1"/>
  <c r="P81" i="1"/>
  <c r="I80" i="9" s="1"/>
  <c r="M81" i="1"/>
  <c r="K81" i="1"/>
  <c r="H81" i="1"/>
  <c r="I81" i="1" s="1"/>
  <c r="F81" i="1"/>
  <c r="E81" i="1"/>
  <c r="D81" i="1"/>
  <c r="C81" i="1"/>
  <c r="A81" i="1"/>
  <c r="P80" i="1"/>
  <c r="I79" i="9" s="1"/>
  <c r="M80" i="1"/>
  <c r="K80" i="1"/>
  <c r="H80" i="1"/>
  <c r="I80" i="1" s="1"/>
  <c r="E80" i="1"/>
  <c r="F80" i="1" s="1"/>
  <c r="D80" i="1"/>
  <c r="C80" i="1"/>
  <c r="A80" i="1"/>
  <c r="P79" i="1"/>
  <c r="I78" i="9" s="1"/>
  <c r="M79" i="1"/>
  <c r="K79" i="1"/>
  <c r="H79" i="1"/>
  <c r="I79" i="1" s="1"/>
  <c r="F79" i="1"/>
  <c r="E79" i="1"/>
  <c r="D79" i="1"/>
  <c r="C79" i="1"/>
  <c r="A79" i="1"/>
  <c r="P78" i="1"/>
  <c r="I77" i="9" s="1"/>
  <c r="M78" i="1"/>
  <c r="K78" i="1"/>
  <c r="H78" i="1"/>
  <c r="I78" i="1" s="1"/>
  <c r="E78" i="1"/>
  <c r="F78" i="1" s="1"/>
  <c r="D78" i="1"/>
  <c r="C78" i="1"/>
  <c r="A78" i="1"/>
  <c r="P77" i="1"/>
  <c r="I76" i="9" s="1"/>
  <c r="M77" i="1"/>
  <c r="K77" i="1"/>
  <c r="H77" i="1"/>
  <c r="I77" i="1" s="1"/>
  <c r="F77" i="1"/>
  <c r="E77" i="1"/>
  <c r="D77" i="1"/>
  <c r="C77" i="1"/>
  <c r="A77" i="1"/>
  <c r="P76" i="1"/>
  <c r="I75" i="9" s="1"/>
  <c r="M76" i="1"/>
  <c r="K76" i="1"/>
  <c r="H76" i="1"/>
  <c r="I76" i="1" s="1"/>
  <c r="E76" i="1"/>
  <c r="F76" i="1" s="1"/>
  <c r="D76" i="1"/>
  <c r="C76" i="1"/>
  <c r="A76" i="1"/>
  <c r="P75" i="1"/>
  <c r="I74" i="9" s="1"/>
  <c r="M75" i="1"/>
  <c r="K75" i="1"/>
  <c r="H75" i="1"/>
  <c r="I75" i="1" s="1"/>
  <c r="F75" i="1"/>
  <c r="E75" i="1"/>
  <c r="D75" i="1"/>
  <c r="C75" i="1"/>
  <c r="A75" i="1"/>
  <c r="P74" i="1"/>
  <c r="I73" i="9" s="1"/>
  <c r="M74" i="1"/>
  <c r="K74" i="1"/>
  <c r="H74" i="1"/>
  <c r="I74" i="1" s="1"/>
  <c r="E74" i="1"/>
  <c r="F74" i="1" s="1"/>
  <c r="D74" i="1"/>
  <c r="C74" i="1"/>
  <c r="A74" i="1"/>
  <c r="P73" i="1"/>
  <c r="I72" i="9" s="1"/>
  <c r="M73" i="1"/>
  <c r="K73" i="1"/>
  <c r="H73" i="1"/>
  <c r="I73" i="1" s="1"/>
  <c r="F73" i="1"/>
  <c r="E73" i="1"/>
  <c r="D73" i="1"/>
  <c r="C73" i="1"/>
  <c r="A73" i="1"/>
  <c r="P72" i="1"/>
  <c r="I71" i="9" s="1"/>
  <c r="M72" i="1"/>
  <c r="K72" i="1"/>
  <c r="H72" i="1"/>
  <c r="I72" i="1" s="1"/>
  <c r="E72" i="1"/>
  <c r="F72" i="1" s="1"/>
  <c r="D72" i="1"/>
  <c r="C72" i="1"/>
  <c r="A72" i="1"/>
  <c r="P71" i="1"/>
  <c r="I70" i="9" s="1"/>
  <c r="M71" i="1"/>
  <c r="K71" i="1"/>
  <c r="H71" i="1"/>
  <c r="I71" i="1" s="1"/>
  <c r="F71" i="1"/>
  <c r="E71" i="1"/>
  <c r="D71" i="1"/>
  <c r="C71" i="1"/>
  <c r="A71" i="1"/>
  <c r="P70" i="1"/>
  <c r="I69" i="9" s="1"/>
  <c r="M70" i="1"/>
  <c r="K70" i="1"/>
  <c r="H70" i="1"/>
  <c r="I70" i="1" s="1"/>
  <c r="E70" i="1"/>
  <c r="F70" i="1" s="1"/>
  <c r="D70" i="1"/>
  <c r="C70" i="1"/>
  <c r="A70" i="1"/>
  <c r="P69" i="1"/>
  <c r="I68" i="9" s="1"/>
  <c r="M69" i="1"/>
  <c r="K69" i="1"/>
  <c r="H69" i="1"/>
  <c r="I69" i="1" s="1"/>
  <c r="F69" i="1"/>
  <c r="E69" i="1"/>
  <c r="D69" i="1"/>
  <c r="C69" i="1"/>
  <c r="A69" i="1"/>
  <c r="P68" i="1"/>
  <c r="I67" i="9" s="1"/>
  <c r="M68" i="1"/>
  <c r="K68" i="1"/>
  <c r="H68" i="1"/>
  <c r="I68" i="1" s="1"/>
  <c r="E68" i="1"/>
  <c r="F68" i="1" s="1"/>
  <c r="D68" i="1"/>
  <c r="C68" i="1"/>
  <c r="A68" i="1"/>
  <c r="P67" i="1"/>
  <c r="I66" i="9" s="1"/>
  <c r="M67" i="1"/>
  <c r="K67" i="1"/>
  <c r="H67" i="1"/>
  <c r="I67" i="1" s="1"/>
  <c r="F67" i="1"/>
  <c r="E67" i="1"/>
  <c r="D67" i="1"/>
  <c r="C67" i="1"/>
  <c r="A67" i="1"/>
  <c r="P66" i="1"/>
  <c r="I65" i="9" s="1"/>
  <c r="M66" i="1"/>
  <c r="K66" i="1"/>
  <c r="H66" i="1"/>
  <c r="I66" i="1" s="1"/>
  <c r="E66" i="1"/>
  <c r="F66" i="1" s="1"/>
  <c r="D66" i="1"/>
  <c r="C66" i="1"/>
  <c r="A66" i="1"/>
  <c r="P65" i="1"/>
  <c r="I64" i="9" s="1"/>
  <c r="M65" i="1"/>
  <c r="K65" i="1"/>
  <c r="H65" i="1"/>
  <c r="I65" i="1" s="1"/>
  <c r="E65" i="1"/>
  <c r="F65" i="1" s="1"/>
  <c r="D65" i="1"/>
  <c r="C65" i="1"/>
  <c r="A65" i="1"/>
  <c r="P64" i="1"/>
  <c r="I63" i="9" s="1"/>
  <c r="M64" i="1"/>
  <c r="K64" i="1"/>
  <c r="H64" i="1"/>
  <c r="I64" i="1" s="1"/>
  <c r="E64" i="1"/>
  <c r="F64" i="1" s="1"/>
  <c r="D64" i="1"/>
  <c r="C64" i="1"/>
  <c r="A64" i="1"/>
  <c r="P63" i="1"/>
  <c r="I62" i="9" s="1"/>
  <c r="M63" i="1"/>
  <c r="K63" i="1"/>
  <c r="H63" i="1"/>
  <c r="I63" i="1" s="1"/>
  <c r="E63" i="1"/>
  <c r="F63" i="1" s="1"/>
  <c r="D63" i="1"/>
  <c r="C63" i="1"/>
  <c r="A63" i="1"/>
  <c r="P62" i="1"/>
  <c r="I61" i="9" s="1"/>
  <c r="M62" i="1"/>
  <c r="K62" i="1"/>
  <c r="H62" i="1"/>
  <c r="I62" i="1" s="1"/>
  <c r="G61" i="9" s="1"/>
  <c r="E62" i="1"/>
  <c r="F62" i="1" s="1"/>
  <c r="D61" i="9" s="1"/>
  <c r="D62" i="1"/>
  <c r="C61" i="9" s="1"/>
  <c r="C62" i="1"/>
  <c r="B61" i="9" s="1"/>
  <c r="A62" i="1"/>
  <c r="P61" i="1"/>
  <c r="I60" i="9" s="1"/>
  <c r="M61" i="1"/>
  <c r="K61" i="1"/>
  <c r="H61" i="1"/>
  <c r="I61" i="1" s="1"/>
  <c r="G60" i="9" s="1"/>
  <c r="E61" i="1"/>
  <c r="F61" i="1" s="1"/>
  <c r="D60" i="9" s="1"/>
  <c r="D61" i="1"/>
  <c r="C60" i="9" s="1"/>
  <c r="C61" i="1"/>
  <c r="B60" i="9" s="1"/>
  <c r="A61" i="1"/>
  <c r="P60" i="1"/>
  <c r="I59" i="9" s="1"/>
  <c r="M60" i="1"/>
  <c r="K60" i="1"/>
  <c r="H60" i="1"/>
  <c r="I60" i="1" s="1"/>
  <c r="G59" i="9" s="1"/>
  <c r="E60" i="1"/>
  <c r="F60" i="1" s="1"/>
  <c r="D59" i="9" s="1"/>
  <c r="D60" i="1"/>
  <c r="C59" i="9" s="1"/>
  <c r="C60" i="1"/>
  <c r="B59" i="9" s="1"/>
  <c r="A60" i="1"/>
  <c r="P59" i="1"/>
  <c r="I58" i="9" s="1"/>
  <c r="M59" i="1"/>
  <c r="K59" i="1"/>
  <c r="H59" i="1"/>
  <c r="I59" i="1" s="1"/>
  <c r="G58" i="9" s="1"/>
  <c r="E59" i="1"/>
  <c r="F59" i="1" s="1"/>
  <c r="D58" i="9" s="1"/>
  <c r="D59" i="1"/>
  <c r="C58" i="9" s="1"/>
  <c r="C59" i="1"/>
  <c r="B58" i="9" s="1"/>
  <c r="A59" i="1"/>
  <c r="P58" i="1"/>
  <c r="I57" i="9" s="1"/>
  <c r="M58" i="1"/>
  <c r="K58" i="1"/>
  <c r="H58" i="1"/>
  <c r="I58" i="1" s="1"/>
  <c r="G57" i="9" s="1"/>
  <c r="E58" i="1"/>
  <c r="F58" i="1" s="1"/>
  <c r="D57" i="9" s="1"/>
  <c r="D58" i="1"/>
  <c r="C57" i="9" s="1"/>
  <c r="C58" i="1"/>
  <c r="B57" i="9" s="1"/>
  <c r="A58" i="1"/>
  <c r="P57" i="1"/>
  <c r="I56" i="9" s="1"/>
  <c r="M57" i="1"/>
  <c r="K57" i="1"/>
  <c r="H57" i="1"/>
  <c r="I57" i="1" s="1"/>
  <c r="G56" i="9" s="1"/>
  <c r="E57" i="1"/>
  <c r="F57" i="1" s="1"/>
  <c r="D56" i="9" s="1"/>
  <c r="D57" i="1"/>
  <c r="C56" i="9" s="1"/>
  <c r="C57" i="1"/>
  <c r="B56" i="9" s="1"/>
  <c r="A57" i="1"/>
  <c r="P56" i="1"/>
  <c r="I55" i="9" s="1"/>
  <c r="M56" i="1"/>
  <c r="K56" i="1"/>
  <c r="H56" i="1"/>
  <c r="I56" i="1" s="1"/>
  <c r="G55" i="9" s="1"/>
  <c r="E56" i="1"/>
  <c r="F56" i="1" s="1"/>
  <c r="D55" i="9" s="1"/>
  <c r="D56" i="1"/>
  <c r="C55" i="9" s="1"/>
  <c r="C56" i="1"/>
  <c r="B55" i="9" s="1"/>
  <c r="A56" i="1"/>
  <c r="P55" i="1"/>
  <c r="I54" i="9" s="1"/>
  <c r="M55" i="1"/>
  <c r="K55" i="1"/>
  <c r="H55" i="1"/>
  <c r="I55" i="1" s="1"/>
  <c r="G54" i="9" s="1"/>
  <c r="E55" i="1"/>
  <c r="F55" i="1" s="1"/>
  <c r="D54" i="9" s="1"/>
  <c r="D55" i="1"/>
  <c r="C54" i="9" s="1"/>
  <c r="C55" i="1"/>
  <c r="B54" i="9" s="1"/>
  <c r="A55" i="1"/>
  <c r="P54" i="1"/>
  <c r="I53" i="9" s="1"/>
  <c r="M54" i="1"/>
  <c r="K54" i="1"/>
  <c r="H54" i="1"/>
  <c r="I54" i="1" s="1"/>
  <c r="G53" i="9" s="1"/>
  <c r="E54" i="1"/>
  <c r="F54" i="1" s="1"/>
  <c r="D53" i="9" s="1"/>
  <c r="D54" i="1"/>
  <c r="C53" i="9" s="1"/>
  <c r="C54" i="1"/>
  <c r="B53" i="9" s="1"/>
  <c r="A54" i="1"/>
  <c r="P53" i="1"/>
  <c r="I52" i="9" s="1"/>
  <c r="M53" i="1"/>
  <c r="K53" i="1"/>
  <c r="H53" i="1"/>
  <c r="I53" i="1" s="1"/>
  <c r="G52" i="9" s="1"/>
  <c r="E53" i="1"/>
  <c r="F53" i="1" s="1"/>
  <c r="D52" i="9" s="1"/>
  <c r="D53" i="1"/>
  <c r="C52" i="9" s="1"/>
  <c r="C53" i="1"/>
  <c r="B52" i="9" s="1"/>
  <c r="A53" i="1"/>
  <c r="P52" i="1"/>
  <c r="I51" i="9" s="1"/>
  <c r="M52" i="1"/>
  <c r="K52" i="1"/>
  <c r="H52" i="1"/>
  <c r="I52" i="1" s="1"/>
  <c r="G51" i="9" s="1"/>
  <c r="E52" i="1"/>
  <c r="F52" i="1" s="1"/>
  <c r="D51" i="9" s="1"/>
  <c r="D52" i="1"/>
  <c r="C51" i="9" s="1"/>
  <c r="C52" i="1"/>
  <c r="A52" i="1"/>
  <c r="P51" i="1"/>
  <c r="I50" i="9" s="1"/>
  <c r="M51" i="1"/>
  <c r="K51" i="1"/>
  <c r="H51" i="1"/>
  <c r="I51" i="1" s="1"/>
  <c r="G50" i="9" s="1"/>
  <c r="E51" i="1"/>
  <c r="F51" i="1" s="1"/>
  <c r="D50" i="9" s="1"/>
  <c r="D51" i="1"/>
  <c r="C50" i="9" s="1"/>
  <c r="C51" i="1"/>
  <c r="A51" i="1"/>
  <c r="P50" i="1"/>
  <c r="I49" i="9" s="1"/>
  <c r="M50" i="1"/>
  <c r="K50" i="1"/>
  <c r="H50" i="1"/>
  <c r="I50" i="1" s="1"/>
  <c r="G49" i="9" s="1"/>
  <c r="E50" i="1"/>
  <c r="F50" i="1" s="1"/>
  <c r="D49" i="9" s="1"/>
  <c r="D50" i="1"/>
  <c r="C49" i="9" s="1"/>
  <c r="C50" i="1"/>
  <c r="A50" i="1"/>
  <c r="P49" i="1"/>
  <c r="I48" i="9" s="1"/>
  <c r="M49" i="1"/>
  <c r="K49" i="1"/>
  <c r="H49" i="1"/>
  <c r="I49" i="1" s="1"/>
  <c r="G48" i="9" s="1"/>
  <c r="E49" i="1"/>
  <c r="F49" i="1" s="1"/>
  <c r="D48" i="9" s="1"/>
  <c r="D49" i="1"/>
  <c r="C48" i="9" s="1"/>
  <c r="C49" i="1"/>
  <c r="A49" i="1"/>
  <c r="P48" i="1"/>
  <c r="I47" i="9" s="1"/>
  <c r="M48" i="1"/>
  <c r="K48" i="1"/>
  <c r="H48" i="1"/>
  <c r="I48" i="1" s="1"/>
  <c r="G47" i="9" s="1"/>
  <c r="E48" i="1"/>
  <c r="F48" i="1" s="1"/>
  <c r="D47" i="9" s="1"/>
  <c r="D48" i="1"/>
  <c r="C47" i="9" s="1"/>
  <c r="C48" i="1"/>
  <c r="A48" i="1"/>
  <c r="P47" i="1"/>
  <c r="I46" i="9" s="1"/>
  <c r="M47" i="1"/>
  <c r="K47" i="1"/>
  <c r="H47" i="1"/>
  <c r="I47" i="1" s="1"/>
  <c r="G46" i="9" s="1"/>
  <c r="E47" i="1"/>
  <c r="F47" i="1" s="1"/>
  <c r="D46" i="9" s="1"/>
  <c r="D47" i="1"/>
  <c r="C46" i="9" s="1"/>
  <c r="C47" i="1"/>
  <c r="A47" i="1"/>
  <c r="P46" i="1"/>
  <c r="I45" i="9" s="1"/>
  <c r="M46" i="1"/>
  <c r="K46" i="1"/>
  <c r="H46" i="1"/>
  <c r="I46" i="1" s="1"/>
  <c r="G45" i="9" s="1"/>
  <c r="E46" i="1"/>
  <c r="F46" i="1" s="1"/>
  <c r="D45" i="9" s="1"/>
  <c r="D46" i="1"/>
  <c r="C45" i="9" s="1"/>
  <c r="C46" i="1"/>
  <c r="A46" i="1"/>
  <c r="P45" i="1"/>
  <c r="I44" i="9" s="1"/>
  <c r="M45" i="1"/>
  <c r="K45" i="1"/>
  <c r="H45" i="1"/>
  <c r="I45" i="1" s="1"/>
  <c r="G44" i="9" s="1"/>
  <c r="E45" i="1"/>
  <c r="F45" i="1" s="1"/>
  <c r="D44" i="9" s="1"/>
  <c r="D45" i="1"/>
  <c r="C44" i="9" s="1"/>
  <c r="C45" i="1"/>
  <c r="A45" i="1"/>
  <c r="P44" i="1"/>
  <c r="I43" i="9" s="1"/>
  <c r="M44" i="1"/>
  <c r="K44" i="1"/>
  <c r="H44" i="1"/>
  <c r="I44" i="1" s="1"/>
  <c r="G43" i="9" s="1"/>
  <c r="E44" i="1"/>
  <c r="F44" i="1" s="1"/>
  <c r="D43" i="9" s="1"/>
  <c r="D44" i="1"/>
  <c r="C43" i="9" s="1"/>
  <c r="C44" i="1"/>
  <c r="A44" i="1"/>
  <c r="P43" i="1"/>
  <c r="I42" i="9" s="1"/>
  <c r="M43" i="1"/>
  <c r="K43" i="1"/>
  <c r="H43" i="1"/>
  <c r="I43" i="1" s="1"/>
  <c r="G42" i="9" s="1"/>
  <c r="E43" i="1"/>
  <c r="F43" i="1" s="1"/>
  <c r="D42" i="9" s="1"/>
  <c r="D43" i="1"/>
  <c r="C42" i="9" s="1"/>
  <c r="C43" i="1"/>
  <c r="A43" i="1"/>
  <c r="P42" i="1"/>
  <c r="I41" i="9" s="1"/>
  <c r="M42" i="1"/>
  <c r="K42" i="1"/>
  <c r="H42" i="1"/>
  <c r="I42" i="1" s="1"/>
  <c r="G41" i="9" s="1"/>
  <c r="E42" i="1"/>
  <c r="F42" i="1" s="1"/>
  <c r="D41" i="9" s="1"/>
  <c r="D42" i="1"/>
  <c r="C41" i="9" s="1"/>
  <c r="C42" i="1"/>
  <c r="A42" i="1"/>
  <c r="P41" i="1"/>
  <c r="I40" i="9" s="1"/>
  <c r="M41" i="1"/>
  <c r="K41" i="1"/>
  <c r="H41" i="1"/>
  <c r="I41" i="1" s="1"/>
  <c r="G40" i="9" s="1"/>
  <c r="E41" i="1"/>
  <c r="F41" i="1" s="1"/>
  <c r="D40" i="9" s="1"/>
  <c r="D41" i="1"/>
  <c r="C40" i="9" s="1"/>
  <c r="C41" i="1"/>
  <c r="A41" i="1"/>
  <c r="P40" i="1"/>
  <c r="I39" i="9" s="1"/>
  <c r="M40" i="1"/>
  <c r="K40" i="1"/>
  <c r="H40" i="1"/>
  <c r="I40" i="1" s="1"/>
  <c r="G39" i="9" s="1"/>
  <c r="E40" i="1"/>
  <c r="F40" i="1" s="1"/>
  <c r="D39" i="9" s="1"/>
  <c r="D40" i="1"/>
  <c r="C39" i="9" s="1"/>
  <c r="C40" i="1"/>
  <c r="A40" i="1"/>
  <c r="P39" i="1"/>
  <c r="I38" i="9" s="1"/>
  <c r="M39" i="1"/>
  <c r="K39" i="1"/>
  <c r="H39" i="1"/>
  <c r="I39" i="1" s="1"/>
  <c r="G38" i="9" s="1"/>
  <c r="E39" i="1"/>
  <c r="F39" i="1" s="1"/>
  <c r="D38" i="9" s="1"/>
  <c r="D39" i="1"/>
  <c r="C38" i="9" s="1"/>
  <c r="C39" i="1"/>
  <c r="A39" i="1"/>
  <c r="P38" i="1"/>
  <c r="I37" i="9" s="1"/>
  <c r="M38" i="1"/>
  <c r="K38" i="1"/>
  <c r="H38" i="1"/>
  <c r="I38" i="1" s="1"/>
  <c r="G37" i="9" s="1"/>
  <c r="E38" i="1"/>
  <c r="F38" i="1" s="1"/>
  <c r="D37" i="9" s="1"/>
  <c r="D38" i="1"/>
  <c r="C37" i="9" s="1"/>
  <c r="C38" i="1"/>
  <c r="A38" i="1"/>
  <c r="P37" i="1"/>
  <c r="I36" i="9" s="1"/>
  <c r="M37" i="1"/>
  <c r="K37" i="1"/>
  <c r="H37" i="1"/>
  <c r="I37" i="1" s="1"/>
  <c r="G36" i="9" s="1"/>
  <c r="E37" i="1"/>
  <c r="F37" i="1" s="1"/>
  <c r="D36" i="9" s="1"/>
  <c r="D37" i="1"/>
  <c r="C36" i="9" s="1"/>
  <c r="C37" i="1"/>
  <c r="A37" i="1"/>
  <c r="P36" i="1"/>
  <c r="I35" i="9" s="1"/>
  <c r="M36" i="1"/>
  <c r="K36" i="1"/>
  <c r="H36" i="1"/>
  <c r="I36" i="1" s="1"/>
  <c r="G35" i="9" s="1"/>
  <c r="E36" i="1"/>
  <c r="F36" i="1" s="1"/>
  <c r="D35" i="9" s="1"/>
  <c r="D36" i="1"/>
  <c r="C35" i="9" s="1"/>
  <c r="C36" i="1"/>
  <c r="A36" i="1"/>
  <c r="P35" i="1"/>
  <c r="I34" i="9" s="1"/>
  <c r="M35" i="1"/>
  <c r="K35" i="1"/>
  <c r="H35" i="1"/>
  <c r="I35" i="1" s="1"/>
  <c r="G34" i="9" s="1"/>
  <c r="E35" i="1"/>
  <c r="F35" i="1" s="1"/>
  <c r="D34" i="9" s="1"/>
  <c r="D35" i="1"/>
  <c r="C34" i="9" s="1"/>
  <c r="C35" i="1"/>
  <c r="A35" i="1"/>
  <c r="P34" i="1"/>
  <c r="I33" i="9" s="1"/>
  <c r="M34" i="1"/>
  <c r="K34" i="1"/>
  <c r="H34" i="1"/>
  <c r="I34" i="1" s="1"/>
  <c r="G33" i="9" s="1"/>
  <c r="E34" i="1"/>
  <c r="F34" i="1" s="1"/>
  <c r="D33" i="9" s="1"/>
  <c r="D34" i="1"/>
  <c r="C33" i="9" s="1"/>
  <c r="C34" i="1"/>
  <c r="A34" i="1"/>
  <c r="P33" i="1"/>
  <c r="I32" i="9" s="1"/>
  <c r="M33" i="1"/>
  <c r="K33" i="1"/>
  <c r="H33" i="1"/>
  <c r="I33" i="1" s="1"/>
  <c r="G32" i="9" s="1"/>
  <c r="E33" i="1"/>
  <c r="F33" i="1" s="1"/>
  <c r="D32" i="9" s="1"/>
  <c r="D33" i="1"/>
  <c r="C32" i="9" s="1"/>
  <c r="C33" i="1"/>
  <c r="A33" i="1"/>
  <c r="P32" i="1"/>
  <c r="I31" i="9" s="1"/>
  <c r="M32" i="1"/>
  <c r="K32" i="1"/>
  <c r="H32" i="1"/>
  <c r="I32" i="1" s="1"/>
  <c r="G31" i="9" s="1"/>
  <c r="E32" i="1"/>
  <c r="F32" i="1" s="1"/>
  <c r="D31" i="9" s="1"/>
  <c r="D32" i="1"/>
  <c r="C31" i="9" s="1"/>
  <c r="C32" i="1"/>
  <c r="A32" i="1"/>
  <c r="P31" i="1"/>
  <c r="I30" i="9" s="1"/>
  <c r="M31" i="1"/>
  <c r="K31" i="1"/>
  <c r="H31" i="1"/>
  <c r="I31" i="1" s="1"/>
  <c r="G30" i="9" s="1"/>
  <c r="E31" i="1"/>
  <c r="F31" i="1" s="1"/>
  <c r="D30" i="9" s="1"/>
  <c r="D31" i="1"/>
  <c r="C30" i="9" s="1"/>
  <c r="C31" i="1"/>
  <c r="A31" i="1"/>
  <c r="P30" i="1"/>
  <c r="I29" i="9" s="1"/>
  <c r="M30" i="1"/>
  <c r="K30" i="1"/>
  <c r="H30" i="1"/>
  <c r="I30" i="1" s="1"/>
  <c r="G29" i="9" s="1"/>
  <c r="E30" i="1"/>
  <c r="F30" i="1" s="1"/>
  <c r="D29" i="9" s="1"/>
  <c r="D30" i="1"/>
  <c r="C29" i="9" s="1"/>
  <c r="C30" i="1"/>
  <c r="A30" i="1"/>
  <c r="P29" i="1"/>
  <c r="I28" i="9" s="1"/>
  <c r="M29" i="1"/>
  <c r="K29" i="1"/>
  <c r="H29" i="1"/>
  <c r="I29" i="1" s="1"/>
  <c r="G28" i="9" s="1"/>
  <c r="E29" i="1"/>
  <c r="F29" i="1" s="1"/>
  <c r="D28" i="9" s="1"/>
  <c r="D29" i="1"/>
  <c r="C28" i="9" s="1"/>
  <c r="C29" i="1"/>
  <c r="A29" i="1"/>
  <c r="P28" i="1"/>
  <c r="I27" i="9" s="1"/>
  <c r="M28" i="1"/>
  <c r="K28" i="1"/>
  <c r="H28" i="1"/>
  <c r="I28" i="1" s="1"/>
  <c r="G27" i="9" s="1"/>
  <c r="E28" i="1"/>
  <c r="F28" i="1" s="1"/>
  <c r="D27" i="9" s="1"/>
  <c r="D28" i="1"/>
  <c r="C27" i="9" s="1"/>
  <c r="C28" i="1"/>
  <c r="A28" i="1"/>
  <c r="P27" i="1"/>
  <c r="I26" i="9" s="1"/>
  <c r="M27" i="1"/>
  <c r="K27" i="1"/>
  <c r="H27" i="1"/>
  <c r="I27" i="1" s="1"/>
  <c r="G26" i="9" s="1"/>
  <c r="E27" i="1"/>
  <c r="I35" i="17" s="1"/>
  <c r="D27" i="1"/>
  <c r="C26" i="9" s="1"/>
  <c r="C27" i="1"/>
  <c r="A27" i="1"/>
  <c r="P26" i="1"/>
  <c r="I25" i="9" s="1"/>
  <c r="M26" i="1"/>
  <c r="K26" i="1"/>
  <c r="H26" i="1"/>
  <c r="I26" i="1" s="1"/>
  <c r="G25" i="9" s="1"/>
  <c r="E26" i="1"/>
  <c r="F26" i="1" s="1"/>
  <c r="D25" i="9" s="1"/>
  <c r="D26" i="1"/>
  <c r="C25" i="9" s="1"/>
  <c r="C26" i="1"/>
  <c r="A26" i="1"/>
  <c r="P25" i="1"/>
  <c r="I24" i="9" s="1"/>
  <c r="M25" i="1"/>
  <c r="K25" i="1"/>
  <c r="H25" i="1"/>
  <c r="I25" i="1" s="1"/>
  <c r="G24" i="9" s="1"/>
  <c r="E25" i="1"/>
  <c r="F25" i="1" s="1"/>
  <c r="D24" i="9" s="1"/>
  <c r="D25" i="1"/>
  <c r="C24" i="9" s="1"/>
  <c r="C25" i="1"/>
  <c r="A25" i="1"/>
  <c r="P24" i="1"/>
  <c r="I23" i="9" s="1"/>
  <c r="M24" i="1"/>
  <c r="K24" i="1"/>
  <c r="H24" i="1"/>
  <c r="I24" i="1" s="1"/>
  <c r="G23" i="9" s="1"/>
  <c r="E24" i="1"/>
  <c r="F24" i="1" s="1"/>
  <c r="D23" i="9" s="1"/>
  <c r="D24" i="1"/>
  <c r="C23" i="9" s="1"/>
  <c r="C24" i="1"/>
  <c r="A24" i="1"/>
  <c r="P23" i="1"/>
  <c r="I22" i="9" s="1"/>
  <c r="M23" i="1"/>
  <c r="K23" i="1"/>
  <c r="H23" i="1"/>
  <c r="I23" i="1" s="1"/>
  <c r="G22" i="9" s="1"/>
  <c r="E23" i="1"/>
  <c r="F23" i="1" s="1"/>
  <c r="D22" i="9" s="1"/>
  <c r="D23" i="1"/>
  <c r="C22" i="9" s="1"/>
  <c r="C23" i="1"/>
  <c r="A23" i="1"/>
  <c r="P22" i="1"/>
  <c r="I21" i="9" s="1"/>
  <c r="M22" i="1"/>
  <c r="K22" i="1"/>
  <c r="H22" i="1"/>
  <c r="I22" i="1" s="1"/>
  <c r="G21" i="9" s="1"/>
  <c r="E22" i="1"/>
  <c r="F22" i="1" s="1"/>
  <c r="D21" i="9" s="1"/>
  <c r="D22" i="1"/>
  <c r="C21" i="9" s="1"/>
  <c r="C22" i="1"/>
  <c r="A22" i="1"/>
  <c r="P21" i="1"/>
  <c r="I20" i="9" s="1"/>
  <c r="M21" i="1"/>
  <c r="K21" i="1"/>
  <c r="H21" i="1"/>
  <c r="I21" i="1" s="1"/>
  <c r="G20" i="9" s="1"/>
  <c r="E21" i="1"/>
  <c r="F21" i="1" s="1"/>
  <c r="D20" i="9" s="1"/>
  <c r="D21" i="1"/>
  <c r="C20" i="9" s="1"/>
  <c r="C21" i="1"/>
  <c r="A21" i="1"/>
  <c r="P20" i="1"/>
  <c r="I19" i="9" s="1"/>
  <c r="M20" i="1"/>
  <c r="K20" i="1"/>
  <c r="H20" i="1"/>
  <c r="I20" i="1" s="1"/>
  <c r="G19" i="9" s="1"/>
  <c r="E20" i="1"/>
  <c r="F20" i="1" s="1"/>
  <c r="D19" i="9" s="1"/>
  <c r="D20" i="1"/>
  <c r="C19" i="9" s="1"/>
  <c r="C20" i="1"/>
  <c r="A20" i="1"/>
  <c r="P19" i="1"/>
  <c r="I18" i="9" s="1"/>
  <c r="M19" i="1"/>
  <c r="K19" i="1"/>
  <c r="H19" i="1"/>
  <c r="I19" i="1" s="1"/>
  <c r="G18" i="9" s="1"/>
  <c r="E19" i="1"/>
  <c r="F19" i="1" s="1"/>
  <c r="D18" i="9" s="1"/>
  <c r="D19" i="1"/>
  <c r="C18" i="9" s="1"/>
  <c r="C19" i="1"/>
  <c r="A19" i="1"/>
  <c r="P18" i="1"/>
  <c r="I17" i="9" s="1"/>
  <c r="M18" i="1"/>
  <c r="K18" i="1"/>
  <c r="H18" i="1"/>
  <c r="I18" i="1" s="1"/>
  <c r="G17" i="9" s="1"/>
  <c r="E18" i="1"/>
  <c r="F18" i="1" s="1"/>
  <c r="D17" i="9" s="1"/>
  <c r="D18" i="1"/>
  <c r="C17" i="9" s="1"/>
  <c r="C18" i="1"/>
  <c r="A18" i="1"/>
  <c r="P17" i="1"/>
  <c r="I16" i="9" s="1"/>
  <c r="M17" i="1"/>
  <c r="K17" i="1"/>
  <c r="H17" i="1"/>
  <c r="I17" i="1" s="1"/>
  <c r="G16" i="9" s="1"/>
  <c r="E17" i="1"/>
  <c r="F17" i="1" s="1"/>
  <c r="D16" i="9" s="1"/>
  <c r="D17" i="1"/>
  <c r="C16" i="9" s="1"/>
  <c r="C17" i="1"/>
  <c r="A17" i="1"/>
  <c r="P16" i="1"/>
  <c r="I15" i="9" s="1"/>
  <c r="M16" i="1"/>
  <c r="K16" i="1"/>
  <c r="H16" i="1"/>
  <c r="I16" i="1" s="1"/>
  <c r="G15" i="9" s="1"/>
  <c r="E16" i="1"/>
  <c r="F16" i="1" s="1"/>
  <c r="D15" i="9" s="1"/>
  <c r="D16" i="1"/>
  <c r="C15" i="9" s="1"/>
  <c r="C16" i="1"/>
  <c r="A16" i="1"/>
  <c r="P15" i="1"/>
  <c r="I14" i="9" s="1"/>
  <c r="M15" i="1"/>
  <c r="K15" i="1"/>
  <c r="H15" i="1"/>
  <c r="I15" i="1" s="1"/>
  <c r="G14" i="9" s="1"/>
  <c r="E15" i="1"/>
  <c r="F15" i="1" s="1"/>
  <c r="D14" i="9" s="1"/>
  <c r="D15" i="1"/>
  <c r="C14" i="9" s="1"/>
  <c r="C15" i="1"/>
  <c r="A15" i="1"/>
  <c r="P14" i="1"/>
  <c r="I13" i="9" s="1"/>
  <c r="M14" i="1"/>
  <c r="K14" i="1"/>
  <c r="H14" i="1"/>
  <c r="I14" i="1" s="1"/>
  <c r="G13" i="9" s="1"/>
  <c r="E14" i="1"/>
  <c r="F14" i="1" s="1"/>
  <c r="D13" i="9" s="1"/>
  <c r="D14" i="1"/>
  <c r="C13" i="9" s="1"/>
  <c r="C14" i="1"/>
  <c r="A14" i="1"/>
  <c r="P13" i="1"/>
  <c r="I12" i="9" s="1"/>
  <c r="M13" i="1"/>
  <c r="K13" i="1"/>
  <c r="H13" i="1"/>
  <c r="I13" i="1" s="1"/>
  <c r="G12" i="9" s="1"/>
  <c r="E13" i="1"/>
  <c r="F13" i="1" s="1"/>
  <c r="D12" i="9" s="1"/>
  <c r="D13" i="1"/>
  <c r="C12" i="9" s="1"/>
  <c r="C13" i="1"/>
  <c r="A13" i="1"/>
  <c r="P12" i="1"/>
  <c r="I11" i="9" s="1"/>
  <c r="M12" i="1"/>
  <c r="K12" i="1"/>
  <c r="H12" i="1"/>
  <c r="I12" i="1" s="1"/>
  <c r="G11" i="9" s="1"/>
  <c r="E12" i="1"/>
  <c r="F12" i="1" s="1"/>
  <c r="D11" i="9" s="1"/>
  <c r="D12" i="1"/>
  <c r="C11" i="9" s="1"/>
  <c r="C12" i="1"/>
  <c r="A12" i="1"/>
  <c r="P11" i="1"/>
  <c r="I10" i="9" s="1"/>
  <c r="M11" i="1"/>
  <c r="K11" i="1"/>
  <c r="H11" i="1"/>
  <c r="I11" i="1" s="1"/>
  <c r="G10" i="9" s="1"/>
  <c r="E11" i="1"/>
  <c r="F11" i="1" s="1"/>
  <c r="D10" i="9" s="1"/>
  <c r="D11" i="1"/>
  <c r="C10" i="9" s="1"/>
  <c r="C11" i="1"/>
  <c r="A11" i="1"/>
  <c r="P10" i="1"/>
  <c r="I9" i="9" s="1"/>
  <c r="M10" i="1"/>
  <c r="K10" i="1"/>
  <c r="H10" i="1"/>
  <c r="I10" i="1" s="1"/>
  <c r="G9" i="9" s="1"/>
  <c r="E10" i="1"/>
  <c r="F10" i="1" s="1"/>
  <c r="D9" i="9" s="1"/>
  <c r="D10" i="1"/>
  <c r="C9" i="9" s="1"/>
  <c r="C10" i="1"/>
  <c r="A10" i="1"/>
  <c r="P9" i="1"/>
  <c r="I8" i="9" s="1"/>
  <c r="M9" i="1"/>
  <c r="K9" i="1"/>
  <c r="H9" i="1"/>
  <c r="I9" i="1" s="1"/>
  <c r="G8" i="9" s="1"/>
  <c r="E9" i="1"/>
  <c r="F9" i="1" s="1"/>
  <c r="D8" i="9" s="1"/>
  <c r="D9" i="1"/>
  <c r="C8" i="9" s="1"/>
  <c r="C9" i="1"/>
  <c r="A9" i="1"/>
  <c r="P8" i="1"/>
  <c r="I7" i="9" s="1"/>
  <c r="M8" i="1"/>
  <c r="K8" i="1"/>
  <c r="H8" i="1"/>
  <c r="I8" i="1" s="1"/>
  <c r="G7" i="9" s="1"/>
  <c r="E8" i="1"/>
  <c r="F8" i="1" s="1"/>
  <c r="D7" i="9" s="1"/>
  <c r="D8" i="1"/>
  <c r="C7" i="9" s="1"/>
  <c r="C8" i="1"/>
  <c r="A8" i="1"/>
  <c r="P7" i="1"/>
  <c r="I6" i="9" s="1"/>
  <c r="M7" i="1"/>
  <c r="K7" i="1"/>
  <c r="H7" i="1"/>
  <c r="I7" i="1" s="1"/>
  <c r="G6" i="9" s="1"/>
  <c r="E7" i="1"/>
  <c r="F7" i="1" s="1"/>
  <c r="D6" i="9" s="1"/>
  <c r="D7" i="1"/>
  <c r="C6" i="9" s="1"/>
  <c r="C7" i="1"/>
  <c r="A7" i="1"/>
  <c r="P6" i="1"/>
  <c r="I5" i="9" s="1"/>
  <c r="M6" i="1"/>
  <c r="K6" i="1"/>
  <c r="H6" i="1"/>
  <c r="I6" i="1" s="1"/>
  <c r="G5" i="9" s="1"/>
  <c r="E6" i="1"/>
  <c r="F6" i="1" s="1"/>
  <c r="D5" i="9" s="1"/>
  <c r="D6" i="1"/>
  <c r="C5" i="9" s="1"/>
  <c r="C6" i="1"/>
  <c r="A6" i="1"/>
  <c r="P5" i="1"/>
  <c r="I4" i="9" s="1"/>
  <c r="M5" i="1"/>
  <c r="K5" i="1"/>
  <c r="H5" i="1"/>
  <c r="I5" i="1" s="1"/>
  <c r="G4" i="9" s="1"/>
  <c r="E5" i="1"/>
  <c r="D5" i="1"/>
  <c r="C4" i="9" s="1"/>
  <c r="C5" i="1"/>
  <c r="B4" i="9" s="1"/>
  <c r="A5" i="1"/>
  <c r="P4" i="1"/>
  <c r="I3" i="9" s="1"/>
  <c r="M4" i="1"/>
  <c r="K4" i="1"/>
  <c r="H4" i="1"/>
  <c r="I4" i="1" s="1"/>
  <c r="G3" i="9" s="1"/>
  <c r="E4" i="1"/>
  <c r="F4" i="1" s="1"/>
  <c r="D3" i="9" s="1"/>
  <c r="D4" i="1"/>
  <c r="C3" i="9" s="1"/>
  <c r="C4" i="1"/>
  <c r="A4" i="1"/>
  <c r="M3" i="1"/>
  <c r="H489" i="9" l="1"/>
  <c r="H502" i="9"/>
  <c r="H503" i="9"/>
  <c r="H504" i="9"/>
  <c r="H505" i="9"/>
  <c r="H518" i="9"/>
  <c r="H519" i="9"/>
  <c r="H520" i="9"/>
  <c r="H521" i="9"/>
  <c r="H534" i="9"/>
  <c r="H535" i="9"/>
  <c r="H536" i="9"/>
  <c r="H537" i="9"/>
  <c r="H544" i="9"/>
  <c r="H545" i="9"/>
  <c r="H552" i="9"/>
  <c r="H553" i="9"/>
  <c r="H560" i="9"/>
  <c r="H561" i="9"/>
  <c r="H562" i="9"/>
  <c r="H563" i="9"/>
  <c r="H576" i="9"/>
  <c r="H577" i="9"/>
  <c r="H578" i="9"/>
  <c r="H579" i="9"/>
  <c r="H592" i="9"/>
  <c r="H593" i="9"/>
  <c r="H594" i="9"/>
  <c r="H595" i="9"/>
  <c r="H608" i="9"/>
  <c r="H609" i="9"/>
  <c r="H610" i="9"/>
  <c r="H611" i="9"/>
  <c r="H624" i="9"/>
  <c r="H625" i="9"/>
  <c r="H626" i="9"/>
  <c r="H627" i="9"/>
  <c r="H640" i="9"/>
  <c r="H641" i="9"/>
  <c r="H642" i="9"/>
  <c r="H643" i="9"/>
  <c r="H652" i="9"/>
  <c r="H653" i="9"/>
  <c r="H660" i="9"/>
  <c r="H661" i="9"/>
  <c r="H676" i="9"/>
  <c r="H677" i="9"/>
  <c r="H668" i="9"/>
  <c r="H729" i="9"/>
  <c r="H68" i="9"/>
  <c r="H69" i="9"/>
  <c r="H76" i="9"/>
  <c r="H77" i="9"/>
  <c r="H84" i="9"/>
  <c r="H85" i="9"/>
  <c r="H92" i="9"/>
  <c r="H93" i="9"/>
  <c r="H100" i="9"/>
  <c r="H101" i="9"/>
  <c r="H108" i="9"/>
  <c r="H109" i="9"/>
  <c r="H116" i="9"/>
  <c r="H117" i="9"/>
  <c r="H124" i="9"/>
  <c r="H125" i="9"/>
  <c r="H132" i="9"/>
  <c r="H133" i="9"/>
  <c r="H140" i="9"/>
  <c r="H141" i="9"/>
  <c r="H153" i="9"/>
  <c r="H154" i="9"/>
  <c r="H155" i="9"/>
  <c r="H156" i="9"/>
  <c r="H169" i="9"/>
  <c r="H170" i="9"/>
  <c r="H171" i="9"/>
  <c r="H172" i="9"/>
  <c r="H185" i="9"/>
  <c r="H186" i="9"/>
  <c r="H187" i="9"/>
  <c r="H188" i="9"/>
  <c r="H201" i="9"/>
  <c r="H202" i="9"/>
  <c r="H203" i="9"/>
  <c r="H204" i="9"/>
  <c r="H217" i="9"/>
  <c r="H218" i="9"/>
  <c r="H219" i="9"/>
  <c r="H220" i="9"/>
  <c r="H233" i="9"/>
  <c r="H234" i="9"/>
  <c r="H235" i="9"/>
  <c r="H236" i="9"/>
  <c r="H249" i="9"/>
  <c r="H250" i="9"/>
  <c r="H251" i="9"/>
  <c r="H252" i="9"/>
  <c r="H265" i="9"/>
  <c r="H266" i="9"/>
  <c r="H267" i="9"/>
  <c r="H268" i="9"/>
  <c r="H281" i="9"/>
  <c r="H282" i="9"/>
  <c r="H283" i="9"/>
  <c r="H284" i="9"/>
  <c r="H297" i="9"/>
  <c r="H298" i="9"/>
  <c r="H299" i="9"/>
  <c r="H300" i="9"/>
  <c r="H313" i="9"/>
  <c r="H314" i="9"/>
  <c r="H315" i="9"/>
  <c r="H316" i="9"/>
  <c r="H329" i="9"/>
  <c r="H330" i="9"/>
  <c r="H331" i="9"/>
  <c r="H332" i="9"/>
  <c r="H345" i="9"/>
  <c r="H346" i="9"/>
  <c r="H347" i="9"/>
  <c r="H348" i="9"/>
  <c r="H3" i="9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357" i="9"/>
  <c r="H358" i="9"/>
  <c r="H365" i="9"/>
  <c r="H366" i="9"/>
  <c r="H373" i="9"/>
  <c r="H374" i="9"/>
  <c r="H381" i="9"/>
  <c r="H382" i="9"/>
  <c r="H389" i="9"/>
  <c r="H390" i="9"/>
  <c r="H397" i="9"/>
  <c r="H398" i="9"/>
  <c r="H405" i="9"/>
  <c r="H406" i="9"/>
  <c r="H413" i="9"/>
  <c r="H414" i="9"/>
  <c r="H421" i="9"/>
  <c r="H422" i="9"/>
  <c r="H429" i="9"/>
  <c r="H430" i="9"/>
  <c r="H442" i="9"/>
  <c r="H443" i="9"/>
  <c r="H444" i="9"/>
  <c r="H445" i="9"/>
  <c r="H458" i="9"/>
  <c r="H459" i="9"/>
  <c r="H460" i="9"/>
  <c r="H461" i="9"/>
  <c r="H474" i="9"/>
  <c r="H475" i="9"/>
  <c r="H476" i="9"/>
  <c r="H477" i="9"/>
  <c r="H490" i="9"/>
  <c r="H491" i="9"/>
  <c r="H492" i="9"/>
  <c r="H493" i="9"/>
  <c r="H506" i="9"/>
  <c r="H507" i="9"/>
  <c r="H508" i="9"/>
  <c r="H509" i="9"/>
  <c r="H522" i="9"/>
  <c r="H523" i="9"/>
  <c r="H524" i="9"/>
  <c r="H525" i="9"/>
  <c r="H538" i="9"/>
  <c r="H539" i="9"/>
  <c r="H546" i="9"/>
  <c r="H547" i="9"/>
  <c r="H554" i="9"/>
  <c r="H555" i="9"/>
  <c r="H564" i="9"/>
  <c r="H565" i="9"/>
  <c r="H566" i="9"/>
  <c r="H567" i="9"/>
  <c r="H580" i="9"/>
  <c r="H581" i="9"/>
  <c r="H582" i="9"/>
  <c r="H583" i="9"/>
  <c r="H596" i="9"/>
  <c r="H597" i="9"/>
  <c r="H598" i="9"/>
  <c r="H599" i="9"/>
  <c r="H612" i="9"/>
  <c r="H613" i="9"/>
  <c r="H614" i="9"/>
  <c r="H615" i="9"/>
  <c r="H628" i="9"/>
  <c r="H629" i="9"/>
  <c r="H630" i="9"/>
  <c r="H631" i="9"/>
  <c r="H644" i="9"/>
  <c r="H645" i="9"/>
  <c r="H654" i="9"/>
  <c r="H655" i="9"/>
  <c r="H662" i="9"/>
  <c r="H663" i="9"/>
  <c r="H671" i="9"/>
  <c r="H678" i="9"/>
  <c r="H679" i="9"/>
  <c r="H686" i="9"/>
  <c r="H687" i="9"/>
  <c r="H694" i="9"/>
  <c r="H695" i="9"/>
  <c r="H702" i="9"/>
  <c r="H703" i="9"/>
  <c r="H72" i="9"/>
  <c r="H73" i="9"/>
  <c r="H80" i="9"/>
  <c r="H81" i="9"/>
  <c r="H88" i="9"/>
  <c r="H89" i="9"/>
  <c r="H96" i="9"/>
  <c r="H97" i="9"/>
  <c r="H104" i="9"/>
  <c r="H105" i="9"/>
  <c r="H112" i="9"/>
  <c r="H113" i="9"/>
  <c r="H120" i="9"/>
  <c r="H121" i="9"/>
  <c r="H128" i="9"/>
  <c r="H129" i="9"/>
  <c r="H136" i="9"/>
  <c r="H137" i="9"/>
  <c r="H145" i="9"/>
  <c r="H146" i="9"/>
  <c r="H147" i="9"/>
  <c r="H148" i="9"/>
  <c r="H161" i="9"/>
  <c r="H162" i="9"/>
  <c r="H163" i="9"/>
  <c r="H164" i="9"/>
  <c r="H177" i="9"/>
  <c r="H178" i="9"/>
  <c r="H179" i="9"/>
  <c r="H180" i="9"/>
  <c r="H193" i="9"/>
  <c r="H194" i="9"/>
  <c r="H195" i="9"/>
  <c r="H196" i="9"/>
  <c r="H209" i="9"/>
  <c r="H210" i="9"/>
  <c r="H211" i="9"/>
  <c r="H212" i="9"/>
  <c r="H225" i="9"/>
  <c r="H226" i="9"/>
  <c r="H227" i="9"/>
  <c r="H228" i="9"/>
  <c r="H241" i="9"/>
  <c r="H242" i="9"/>
  <c r="H243" i="9"/>
  <c r="H244" i="9"/>
  <c r="H257" i="9"/>
  <c r="H258" i="9"/>
  <c r="H259" i="9"/>
  <c r="H260" i="9"/>
  <c r="H273" i="9"/>
  <c r="H274" i="9"/>
  <c r="H275" i="9"/>
  <c r="H276" i="9"/>
  <c r="H289" i="9"/>
  <c r="H290" i="9"/>
  <c r="H291" i="9"/>
  <c r="H292" i="9"/>
  <c r="H305" i="9"/>
  <c r="H306" i="9"/>
  <c r="H307" i="9"/>
  <c r="H308" i="9"/>
  <c r="H321" i="9"/>
  <c r="H322" i="9"/>
  <c r="H323" i="9"/>
  <c r="H324" i="9"/>
  <c r="H337" i="9"/>
  <c r="H338" i="9"/>
  <c r="H339" i="9"/>
  <c r="H340" i="9"/>
  <c r="H353" i="9"/>
  <c r="H354" i="9"/>
  <c r="H361" i="9"/>
  <c r="H362" i="9"/>
  <c r="H369" i="9"/>
  <c r="H370" i="9"/>
  <c r="H377" i="9"/>
  <c r="H378" i="9"/>
  <c r="H385" i="9"/>
  <c r="H386" i="9"/>
  <c r="H393" i="9"/>
  <c r="H394" i="9"/>
  <c r="H401" i="9"/>
  <c r="H402" i="9"/>
  <c r="H409" i="9"/>
  <c r="H410" i="9"/>
  <c r="H417" i="9"/>
  <c r="H418" i="9"/>
  <c r="H425" i="9"/>
  <c r="H426" i="9"/>
  <c r="H434" i="9"/>
  <c r="H435" i="9"/>
  <c r="H436" i="9"/>
  <c r="H437" i="9"/>
  <c r="H450" i="9"/>
  <c r="H451" i="9"/>
  <c r="H452" i="9"/>
  <c r="H453" i="9"/>
  <c r="H466" i="9"/>
  <c r="H467" i="9"/>
  <c r="H468" i="9"/>
  <c r="H469" i="9"/>
  <c r="H482" i="9"/>
  <c r="H483" i="9"/>
  <c r="H484" i="9"/>
  <c r="H485" i="9"/>
  <c r="H498" i="9"/>
  <c r="H499" i="9"/>
  <c r="H500" i="9"/>
  <c r="H501" i="9"/>
  <c r="H589" i="9"/>
  <c r="H590" i="9"/>
  <c r="H591" i="9"/>
  <c r="H604" i="9"/>
  <c r="H605" i="9"/>
  <c r="H606" i="9"/>
  <c r="H607" i="9"/>
  <c r="H620" i="9"/>
  <c r="H621" i="9"/>
  <c r="H622" i="9"/>
  <c r="H623" i="9"/>
  <c r="H636" i="9"/>
  <c r="H637" i="9"/>
  <c r="H638" i="9"/>
  <c r="H639" i="9"/>
  <c r="H650" i="9"/>
  <c r="H651" i="9"/>
  <c r="H658" i="9"/>
  <c r="H659" i="9"/>
  <c r="H666" i="9"/>
  <c r="H674" i="9"/>
  <c r="H682" i="9"/>
  <c r="H690" i="9"/>
  <c r="H698" i="9"/>
  <c r="H699" i="9"/>
  <c r="H706" i="9"/>
  <c r="H707" i="9"/>
  <c r="H714" i="9"/>
  <c r="H722" i="9"/>
  <c r="H670" i="9"/>
  <c r="H710" i="9"/>
  <c r="H711" i="9"/>
  <c r="H718" i="9"/>
  <c r="H719" i="9"/>
  <c r="H726" i="9"/>
  <c r="H727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70" i="9"/>
  <c r="H71" i="9"/>
  <c r="H78" i="9"/>
  <c r="H79" i="9"/>
  <c r="H86" i="9"/>
  <c r="H87" i="9"/>
  <c r="H94" i="9"/>
  <c r="H95" i="9"/>
  <c r="H102" i="9"/>
  <c r="H103" i="9"/>
  <c r="H110" i="9"/>
  <c r="H111" i="9"/>
  <c r="H118" i="9"/>
  <c r="H119" i="9"/>
  <c r="H126" i="9"/>
  <c r="H127" i="9"/>
  <c r="H134" i="9"/>
  <c r="H135" i="9"/>
  <c r="H142" i="9"/>
  <c r="H143" i="9"/>
  <c r="H144" i="9"/>
  <c r="H157" i="9"/>
  <c r="H158" i="9"/>
  <c r="H159" i="9"/>
  <c r="H160" i="9"/>
  <c r="H173" i="9"/>
  <c r="H174" i="9"/>
  <c r="H175" i="9"/>
  <c r="H176" i="9"/>
  <c r="H189" i="9"/>
  <c r="H190" i="9"/>
  <c r="H191" i="9"/>
  <c r="H192" i="9"/>
  <c r="H205" i="9"/>
  <c r="H206" i="9"/>
  <c r="H207" i="9"/>
  <c r="H208" i="9"/>
  <c r="H221" i="9"/>
  <c r="H222" i="9"/>
  <c r="H223" i="9"/>
  <c r="H224" i="9"/>
  <c r="H237" i="9"/>
  <c r="H238" i="9"/>
  <c r="H239" i="9"/>
  <c r="H240" i="9"/>
  <c r="H253" i="9"/>
  <c r="H254" i="9"/>
  <c r="H255" i="9"/>
  <c r="H256" i="9"/>
  <c r="H269" i="9"/>
  <c r="H270" i="9"/>
  <c r="H271" i="9"/>
  <c r="H272" i="9"/>
  <c r="H285" i="9"/>
  <c r="H286" i="9"/>
  <c r="H287" i="9"/>
  <c r="H288" i="9"/>
  <c r="H301" i="9"/>
  <c r="H302" i="9"/>
  <c r="H303" i="9"/>
  <c r="H304" i="9"/>
  <c r="H317" i="9"/>
  <c r="H318" i="9"/>
  <c r="H319" i="9"/>
  <c r="H320" i="9"/>
  <c r="H333" i="9"/>
  <c r="H334" i="9"/>
  <c r="H335" i="9"/>
  <c r="H336" i="9"/>
  <c r="H349" i="9"/>
  <c r="H350" i="9"/>
  <c r="H351" i="9"/>
  <c r="H352" i="9"/>
  <c r="H359" i="9"/>
  <c r="H360" i="9"/>
  <c r="H367" i="9"/>
  <c r="H368" i="9"/>
  <c r="H375" i="9"/>
  <c r="H376" i="9"/>
  <c r="H383" i="9"/>
  <c r="H384" i="9"/>
  <c r="H391" i="9"/>
  <c r="H392" i="9"/>
  <c r="H399" i="9"/>
  <c r="H400" i="9"/>
  <c r="H407" i="9"/>
  <c r="H408" i="9"/>
  <c r="H415" i="9"/>
  <c r="H416" i="9"/>
  <c r="H423" i="9"/>
  <c r="H424" i="9"/>
  <c r="H431" i="9"/>
  <c r="H432" i="9"/>
  <c r="H433" i="9"/>
  <c r="H446" i="9"/>
  <c r="H447" i="9"/>
  <c r="H448" i="9"/>
  <c r="H449" i="9"/>
  <c r="H462" i="9"/>
  <c r="H463" i="9"/>
  <c r="H464" i="9"/>
  <c r="H465" i="9"/>
  <c r="H478" i="9"/>
  <c r="H479" i="9"/>
  <c r="H480" i="9"/>
  <c r="H481" i="9"/>
  <c r="H494" i="9"/>
  <c r="H495" i="9"/>
  <c r="H496" i="9"/>
  <c r="H497" i="9"/>
  <c r="H510" i="9"/>
  <c r="H511" i="9"/>
  <c r="H512" i="9"/>
  <c r="H513" i="9"/>
  <c r="H526" i="9"/>
  <c r="H527" i="9"/>
  <c r="H528" i="9"/>
  <c r="H529" i="9"/>
  <c r="H540" i="9"/>
  <c r="H541" i="9"/>
  <c r="H548" i="9"/>
  <c r="H549" i="9"/>
  <c r="H556" i="9"/>
  <c r="H557" i="9"/>
  <c r="H568" i="9"/>
  <c r="H569" i="9"/>
  <c r="H570" i="9"/>
  <c r="H571" i="9"/>
  <c r="H584" i="9"/>
  <c r="H585" i="9"/>
  <c r="H586" i="9"/>
  <c r="H587" i="9"/>
  <c r="H600" i="9"/>
  <c r="H601" i="9"/>
  <c r="H602" i="9"/>
  <c r="H603" i="9"/>
  <c r="H616" i="9"/>
  <c r="H617" i="9"/>
  <c r="H618" i="9"/>
  <c r="H619" i="9"/>
  <c r="H632" i="9"/>
  <c r="H633" i="9"/>
  <c r="H634" i="9"/>
  <c r="H635" i="9"/>
  <c r="H646" i="9"/>
  <c r="H647" i="9"/>
  <c r="H648" i="9"/>
  <c r="H649" i="9"/>
  <c r="H656" i="9"/>
  <c r="H657" i="9"/>
  <c r="H664" i="9"/>
  <c r="H665" i="9"/>
  <c r="H672" i="9"/>
  <c r="H673" i="9"/>
  <c r="H680" i="9"/>
  <c r="H681" i="9"/>
  <c r="H688" i="9"/>
  <c r="H689" i="9"/>
  <c r="H696" i="9"/>
  <c r="H697" i="9"/>
  <c r="H704" i="9"/>
  <c r="H705" i="9"/>
  <c r="H712" i="9"/>
  <c r="H713" i="9"/>
  <c r="H720" i="9"/>
  <c r="H721" i="9"/>
  <c r="H728" i="9"/>
  <c r="H514" i="9"/>
  <c r="H515" i="9"/>
  <c r="H516" i="9"/>
  <c r="H517" i="9"/>
  <c r="H530" i="9"/>
  <c r="H531" i="9"/>
  <c r="H532" i="9"/>
  <c r="H533" i="9"/>
  <c r="H542" i="9"/>
  <c r="H543" i="9"/>
  <c r="H550" i="9"/>
  <c r="H551" i="9"/>
  <c r="H558" i="9"/>
  <c r="H559" i="9"/>
  <c r="H572" i="9"/>
  <c r="H573" i="9"/>
  <c r="H574" i="9"/>
  <c r="H575" i="9"/>
  <c r="H588" i="9"/>
  <c r="H66" i="9"/>
  <c r="H67" i="9"/>
  <c r="H74" i="9"/>
  <c r="H75" i="9"/>
  <c r="H82" i="9"/>
  <c r="H83" i="9"/>
  <c r="H90" i="9"/>
  <c r="H91" i="9"/>
  <c r="H98" i="9"/>
  <c r="H99" i="9"/>
  <c r="H106" i="9"/>
  <c r="H107" i="9"/>
  <c r="H114" i="9"/>
  <c r="H115" i="9"/>
  <c r="H122" i="9"/>
  <c r="H123" i="9"/>
  <c r="H130" i="9"/>
  <c r="H131" i="9"/>
  <c r="H138" i="9"/>
  <c r="H139" i="9"/>
  <c r="H149" i="9"/>
  <c r="H150" i="9"/>
  <c r="H151" i="9"/>
  <c r="H152" i="9"/>
  <c r="H165" i="9"/>
  <c r="H166" i="9"/>
  <c r="H167" i="9"/>
  <c r="H168" i="9"/>
  <c r="H181" i="9"/>
  <c r="H182" i="9"/>
  <c r="H183" i="9"/>
  <c r="H184" i="9"/>
  <c r="H197" i="9"/>
  <c r="H198" i="9"/>
  <c r="H199" i="9"/>
  <c r="H200" i="9"/>
  <c r="H213" i="9"/>
  <c r="H214" i="9"/>
  <c r="H215" i="9"/>
  <c r="H216" i="9"/>
  <c r="H229" i="9"/>
  <c r="H230" i="9"/>
  <c r="H231" i="9"/>
  <c r="H232" i="9"/>
  <c r="H245" i="9"/>
  <c r="H246" i="9"/>
  <c r="H247" i="9"/>
  <c r="H248" i="9"/>
  <c r="H261" i="9"/>
  <c r="H262" i="9"/>
  <c r="H263" i="9"/>
  <c r="H264" i="9"/>
  <c r="H277" i="9"/>
  <c r="H278" i="9"/>
  <c r="H279" i="9"/>
  <c r="H280" i="9"/>
  <c r="H293" i="9"/>
  <c r="H294" i="9"/>
  <c r="H295" i="9"/>
  <c r="H296" i="9"/>
  <c r="H309" i="9"/>
  <c r="H310" i="9"/>
  <c r="H311" i="9"/>
  <c r="H312" i="9"/>
  <c r="H325" i="9"/>
  <c r="H326" i="9"/>
  <c r="H327" i="9"/>
  <c r="H328" i="9"/>
  <c r="H341" i="9"/>
  <c r="H342" i="9"/>
  <c r="H343" i="9"/>
  <c r="H344" i="9"/>
  <c r="H355" i="9"/>
  <c r="H356" i="9"/>
  <c r="H363" i="9"/>
  <c r="H364" i="9"/>
  <c r="H371" i="9"/>
  <c r="H372" i="9"/>
  <c r="H379" i="9"/>
  <c r="H380" i="9"/>
  <c r="H387" i="9"/>
  <c r="H388" i="9"/>
  <c r="H395" i="9"/>
  <c r="H396" i="9"/>
  <c r="H403" i="9"/>
  <c r="H404" i="9"/>
  <c r="H411" i="9"/>
  <c r="H412" i="9"/>
  <c r="H419" i="9"/>
  <c r="H420" i="9"/>
  <c r="H427" i="9"/>
  <c r="H428" i="9"/>
  <c r="H438" i="9"/>
  <c r="H439" i="9"/>
  <c r="H440" i="9"/>
  <c r="H441" i="9"/>
  <c r="H454" i="9"/>
  <c r="H455" i="9"/>
  <c r="H456" i="9"/>
  <c r="H457" i="9"/>
  <c r="H470" i="9"/>
  <c r="H471" i="9"/>
  <c r="H472" i="9"/>
  <c r="H473" i="9"/>
  <c r="H486" i="9"/>
  <c r="H487" i="9"/>
  <c r="H488" i="9"/>
  <c r="D5" i="18"/>
  <c r="B3" i="9"/>
  <c r="D7" i="18"/>
  <c r="B5" i="9"/>
  <c r="D8" i="18"/>
  <c r="B6" i="9"/>
  <c r="D9" i="18"/>
  <c r="B7" i="9"/>
  <c r="D10" i="18"/>
  <c r="B8" i="9"/>
  <c r="D11" i="18"/>
  <c r="B9" i="9"/>
  <c r="D12" i="18"/>
  <c r="B10" i="9"/>
  <c r="D13" i="18"/>
  <c r="B11" i="9"/>
  <c r="D14" i="18"/>
  <c r="B12" i="9"/>
  <c r="D15" i="18"/>
  <c r="B13" i="9"/>
  <c r="D16" i="18"/>
  <c r="B14" i="9"/>
  <c r="D17" i="18"/>
  <c r="B15" i="9"/>
  <c r="D18" i="18"/>
  <c r="B16" i="9"/>
  <c r="D19" i="18"/>
  <c r="B17" i="9"/>
  <c r="D20" i="18"/>
  <c r="B18" i="9"/>
  <c r="D21" i="18"/>
  <c r="B19" i="9"/>
  <c r="D22" i="18"/>
  <c r="B20" i="9"/>
  <c r="D23" i="18"/>
  <c r="B21" i="9"/>
  <c r="D24" i="18"/>
  <c r="B22" i="9"/>
  <c r="D25" i="18"/>
  <c r="B23" i="9"/>
  <c r="D26" i="18"/>
  <c r="B24" i="9"/>
  <c r="D27" i="18"/>
  <c r="B25" i="9"/>
  <c r="D28" i="18"/>
  <c r="B26" i="9"/>
  <c r="D29" i="18"/>
  <c r="B27" i="9"/>
  <c r="D30" i="18"/>
  <c r="B28" i="9"/>
  <c r="D31" i="18"/>
  <c r="B29" i="9"/>
  <c r="D32" i="18"/>
  <c r="B30" i="9"/>
  <c r="D33" i="18"/>
  <c r="B31" i="9"/>
  <c r="K13" i="17"/>
  <c r="Y13" i="17"/>
  <c r="R13" i="17"/>
  <c r="D34" i="18"/>
  <c r="B32" i="9"/>
  <c r="D35" i="18"/>
  <c r="B33" i="9"/>
  <c r="D36" i="18"/>
  <c r="B34" i="9"/>
  <c r="D37" i="18"/>
  <c r="B35" i="9"/>
  <c r="D38" i="18"/>
  <c r="B36" i="9"/>
  <c r="D39" i="18"/>
  <c r="B37" i="9"/>
  <c r="D40" i="18"/>
  <c r="B38" i="9"/>
  <c r="D41" i="18"/>
  <c r="B39" i="9"/>
  <c r="D42" i="18"/>
  <c r="B40" i="9"/>
  <c r="D43" i="18"/>
  <c r="B41" i="9"/>
  <c r="D44" i="18"/>
  <c r="B42" i="9"/>
  <c r="D45" i="18"/>
  <c r="B43" i="9"/>
  <c r="D46" i="18"/>
  <c r="B44" i="9"/>
  <c r="D47" i="18"/>
  <c r="B45" i="9"/>
  <c r="D48" i="18"/>
  <c r="B46" i="9"/>
  <c r="D49" i="18"/>
  <c r="B47" i="9"/>
  <c r="D50" i="18"/>
  <c r="B48" i="9"/>
  <c r="D51" i="18"/>
  <c r="B49" i="9"/>
  <c r="D52" i="18"/>
  <c r="B50" i="9"/>
  <c r="D53" i="18"/>
  <c r="B51" i="9"/>
  <c r="R35" i="17"/>
  <c r="K33" i="17"/>
  <c r="Y33" i="17"/>
  <c r="K35" i="17"/>
  <c r="F27" i="1"/>
  <c r="D26" i="9" s="1"/>
  <c r="Y15" i="17"/>
  <c r="R15" i="17"/>
  <c r="K15" i="17"/>
  <c r="I15" i="17"/>
  <c r="E15" i="17"/>
  <c r="E30" i="17"/>
  <c r="R30" i="17"/>
  <c r="Y30" i="17"/>
  <c r="I30" i="17"/>
  <c r="K30" i="17"/>
  <c r="E40" i="17"/>
  <c r="R40" i="17"/>
  <c r="Y40" i="17"/>
  <c r="I40" i="17"/>
  <c r="K40" i="17"/>
  <c r="E26" i="17"/>
  <c r="Y26" i="17"/>
  <c r="I26" i="17"/>
  <c r="R26" i="17"/>
  <c r="K26" i="17"/>
  <c r="I18" i="17"/>
  <c r="E18" i="17"/>
  <c r="R18" i="17"/>
  <c r="Y18" i="17"/>
  <c r="K18" i="17"/>
  <c r="Y19" i="17"/>
  <c r="R19" i="17"/>
  <c r="K19" i="17"/>
  <c r="E19" i="17"/>
  <c r="I19" i="17"/>
  <c r="Y31" i="17"/>
  <c r="R31" i="17"/>
  <c r="K31" i="17"/>
  <c r="I31" i="17"/>
  <c r="E31" i="17"/>
  <c r="I33" i="17"/>
  <c r="Y17" i="17"/>
  <c r="R17" i="17"/>
  <c r="K17" i="17"/>
  <c r="I17" i="17"/>
  <c r="E17" i="17"/>
  <c r="E34" i="17"/>
  <c r="I34" i="17"/>
  <c r="K34" i="17"/>
  <c r="R34" i="17"/>
  <c r="Y34" i="17"/>
  <c r="E32" i="17"/>
  <c r="K32" i="17"/>
  <c r="I32" i="17"/>
  <c r="R32" i="17"/>
  <c r="Y32" i="17"/>
  <c r="E14" i="17"/>
  <c r="I14" i="17"/>
  <c r="R14" i="17"/>
  <c r="K14" i="17"/>
  <c r="Y14" i="17"/>
  <c r="Y27" i="17"/>
  <c r="R27" i="17"/>
  <c r="K27" i="17"/>
  <c r="E27" i="17"/>
  <c r="I27" i="17"/>
  <c r="Y23" i="17"/>
  <c r="R23" i="17"/>
  <c r="K23" i="17"/>
  <c r="E23" i="17"/>
  <c r="I23" i="17"/>
  <c r="K37" i="17"/>
  <c r="I37" i="17"/>
  <c r="Y37" i="17"/>
  <c r="R37" i="17"/>
  <c r="E37" i="17"/>
  <c r="Y39" i="17"/>
  <c r="K39" i="17"/>
  <c r="R39" i="17"/>
  <c r="I39" i="17"/>
  <c r="E39" i="17"/>
  <c r="E28" i="17"/>
  <c r="R28" i="17"/>
  <c r="Y28" i="17"/>
  <c r="K28" i="17"/>
  <c r="I28" i="17"/>
  <c r="I22" i="17"/>
  <c r="E22" i="17"/>
  <c r="R22" i="17"/>
  <c r="Y22" i="17"/>
  <c r="K22" i="17"/>
  <c r="E36" i="17"/>
  <c r="Y36" i="17"/>
  <c r="K36" i="17"/>
  <c r="I36" i="17"/>
  <c r="R36" i="17"/>
  <c r="R41" i="17"/>
  <c r="I41" i="17"/>
  <c r="Y41" i="17"/>
  <c r="K41" i="17"/>
  <c r="E41" i="17"/>
  <c r="Y21" i="17"/>
  <c r="R21" i="17"/>
  <c r="K21" i="17"/>
  <c r="I21" i="17"/>
  <c r="E21" i="17"/>
  <c r="E33" i="17"/>
  <c r="I20" i="17"/>
  <c r="E20" i="17"/>
  <c r="Y20" i="17"/>
  <c r="K20" i="17"/>
  <c r="R20" i="17"/>
  <c r="I16" i="17"/>
  <c r="E16" i="17"/>
  <c r="R16" i="17"/>
  <c r="K16" i="17"/>
  <c r="Y16" i="17"/>
  <c r="E38" i="17"/>
  <c r="K38" i="17"/>
  <c r="Y38" i="17"/>
  <c r="I38" i="17"/>
  <c r="R38" i="17"/>
  <c r="E24" i="17"/>
  <c r="I24" i="17"/>
  <c r="R24" i="17"/>
  <c r="Y24" i="17"/>
  <c r="K24" i="17"/>
  <c r="Y29" i="17"/>
  <c r="R29" i="17"/>
  <c r="K29" i="17"/>
  <c r="E29" i="17"/>
  <c r="I29" i="17"/>
  <c r="Y25" i="17"/>
  <c r="R25" i="17"/>
  <c r="K25" i="17"/>
  <c r="E25" i="17"/>
  <c r="I25" i="17"/>
  <c r="E35" i="17"/>
  <c r="F5" i="1"/>
  <c r="D4" i="9" s="1"/>
  <c r="I13" i="17"/>
  <c r="D6" i="18"/>
  <c r="E13" i="17"/>
  <c r="H3" i="1"/>
  <c r="C3" i="1"/>
  <c r="D3" i="17" l="1"/>
  <c r="N5" i="17"/>
  <c r="D5" i="17"/>
  <c r="D4" i="17"/>
  <c r="AE7" i="17"/>
  <c r="AD7" i="17"/>
  <c r="AC7" i="17"/>
  <c r="K3" i="1"/>
  <c r="L5" i="18" l="1"/>
  <c r="K5" i="18" s="1"/>
  <c r="L6" i="18"/>
  <c r="K6" i="18" s="1"/>
  <c r="L7" i="18"/>
  <c r="K7" i="18" s="1"/>
  <c r="L8" i="18"/>
  <c r="K8" i="18" s="1"/>
  <c r="N8" i="18"/>
  <c r="L9" i="18"/>
  <c r="K9" i="18" s="1"/>
  <c r="L10" i="18"/>
  <c r="K10" i="18" s="1"/>
  <c r="L11" i="18"/>
  <c r="K11" i="18" s="1"/>
  <c r="L12" i="18"/>
  <c r="K12" i="18" s="1"/>
  <c r="L13" i="18"/>
  <c r="K13" i="18" s="1"/>
  <c r="L14" i="18"/>
  <c r="N14" i="18" s="1"/>
  <c r="L15" i="18"/>
  <c r="K15" i="18" s="1"/>
  <c r="L16" i="18"/>
  <c r="N16" i="18" s="1"/>
  <c r="L17" i="18"/>
  <c r="K17" i="18" s="1"/>
  <c r="L18" i="18"/>
  <c r="K18" i="18" s="1"/>
  <c r="L19" i="18"/>
  <c r="K19" i="18" s="1"/>
  <c r="L20" i="18"/>
  <c r="N20" i="18" s="1"/>
  <c r="L21" i="18"/>
  <c r="K21" i="18" s="1"/>
  <c r="L22" i="18"/>
  <c r="K22" i="18" s="1"/>
  <c r="L23" i="18"/>
  <c r="K23" i="18" s="1"/>
  <c r="L24" i="18"/>
  <c r="K24" i="18" s="1"/>
  <c r="L25" i="18"/>
  <c r="K25" i="18" s="1"/>
  <c r="L26" i="18"/>
  <c r="N26" i="18" s="1"/>
  <c r="L27" i="18"/>
  <c r="K27" i="18" s="1"/>
  <c r="L28" i="18"/>
  <c r="L29" i="18"/>
  <c r="L30" i="18"/>
  <c r="L31" i="18"/>
  <c r="L4" i="18"/>
  <c r="K4" i="18" s="1"/>
  <c r="I4" i="18"/>
  <c r="H4" i="18"/>
  <c r="C4" i="18"/>
  <c r="D242" i="7"/>
  <c r="D241" i="7"/>
  <c r="D240" i="7"/>
  <c r="D239" i="7"/>
  <c r="D238" i="7"/>
  <c r="D237" i="7"/>
  <c r="D236" i="7"/>
  <c r="D235" i="7"/>
  <c r="D234" i="7"/>
  <c r="D233" i="7"/>
  <c r="D232" i="7"/>
  <c r="D231" i="7"/>
  <c r="D230" i="7"/>
  <c r="D229" i="7"/>
  <c r="D228" i="7"/>
  <c r="D227" i="7"/>
  <c r="D226" i="7"/>
  <c r="D225" i="7"/>
  <c r="D224" i="7"/>
  <c r="D223" i="7"/>
  <c r="D222" i="7"/>
  <c r="D221" i="7"/>
  <c r="D220" i="7"/>
  <c r="D219" i="7"/>
  <c r="D218" i="7"/>
  <c r="D217" i="7"/>
  <c r="D216" i="7"/>
  <c r="D215" i="7"/>
  <c r="D214" i="7"/>
  <c r="D213" i="7"/>
  <c r="D212" i="7"/>
  <c r="D211" i="7"/>
  <c r="D210" i="7"/>
  <c r="D209" i="7"/>
  <c r="D208" i="7"/>
  <c r="D207" i="7"/>
  <c r="D206" i="7"/>
  <c r="D205" i="7"/>
  <c r="D204" i="7"/>
  <c r="D203" i="7"/>
  <c r="D202" i="7"/>
  <c r="D201" i="7"/>
  <c r="D200" i="7"/>
  <c r="D199" i="7"/>
  <c r="D198" i="7"/>
  <c r="D197" i="7"/>
  <c r="D196" i="7"/>
  <c r="D195" i="7"/>
  <c r="D194" i="7"/>
  <c r="D193" i="7"/>
  <c r="D192" i="7"/>
  <c r="D191" i="7"/>
  <c r="D190" i="7"/>
  <c r="D189" i="7"/>
  <c r="D188" i="7"/>
  <c r="D187" i="7"/>
  <c r="D186" i="7"/>
  <c r="D185" i="7"/>
  <c r="D184" i="7"/>
  <c r="D183" i="7"/>
  <c r="D182" i="7"/>
  <c r="D181" i="7"/>
  <c r="D180" i="7"/>
  <c r="D179" i="7"/>
  <c r="D178" i="7"/>
  <c r="D177" i="7"/>
  <c r="D176" i="7"/>
  <c r="D175" i="7"/>
  <c r="D174" i="7"/>
  <c r="D173" i="7"/>
  <c r="D172" i="7"/>
  <c r="D171" i="7"/>
  <c r="D170" i="7"/>
  <c r="D169" i="7"/>
  <c r="D168" i="7"/>
  <c r="D167" i="7"/>
  <c r="D166" i="7"/>
  <c r="D165" i="7"/>
  <c r="D164" i="7"/>
  <c r="D163" i="7"/>
  <c r="D162" i="7"/>
  <c r="D161" i="7"/>
  <c r="D160" i="7"/>
  <c r="D159" i="7"/>
  <c r="D158" i="7"/>
  <c r="D157" i="7"/>
  <c r="D156" i="7"/>
  <c r="D155" i="7"/>
  <c r="D154" i="7"/>
  <c r="D153" i="7"/>
  <c r="D152" i="7"/>
  <c r="D151" i="7"/>
  <c r="D150" i="7"/>
  <c r="D149" i="7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I3" i="1" s="1"/>
  <c r="G2" i="9" s="1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" i="7"/>
  <c r="D2" i="7"/>
  <c r="D5" i="13"/>
  <c r="D4" i="13"/>
  <c r="G3" i="13"/>
  <c r="D3" i="13"/>
  <c r="D2" i="13"/>
  <c r="P3" i="1"/>
  <c r="I2" i="9" s="1"/>
  <c r="A3" i="12"/>
  <c r="E2" i="13" s="1"/>
  <c r="A3" i="1"/>
  <c r="A4" i="12"/>
  <c r="F2" i="13" s="1"/>
  <c r="A5" i="12"/>
  <c r="G2" i="13"/>
  <c r="A6" i="12"/>
  <c r="H2" i="13" s="1"/>
  <c r="A7" i="12"/>
  <c r="I2" i="13" s="1"/>
  <c r="A8" i="12"/>
  <c r="J2" i="13" s="1"/>
  <c r="A9" i="12"/>
  <c r="E3" i="13" s="1"/>
  <c r="A10" i="12"/>
  <c r="F3" i="13" s="1"/>
  <c r="A11" i="12"/>
  <c r="A12" i="12"/>
  <c r="H3" i="13" s="1"/>
  <c r="A13" i="12"/>
  <c r="I3" i="13" s="1"/>
  <c r="A14" i="12"/>
  <c r="J3" i="13" s="1"/>
  <c r="A15" i="12"/>
  <c r="E4" i="13" s="1"/>
  <c r="A16" i="12"/>
  <c r="F4" i="13"/>
  <c r="A17" i="12"/>
  <c r="G4" i="13" s="1"/>
  <c r="A18" i="12"/>
  <c r="H4" i="13"/>
  <c r="A19" i="12"/>
  <c r="I4" i="13" s="1"/>
  <c r="A20" i="12"/>
  <c r="J4" i="13"/>
  <c r="A21" i="12"/>
  <c r="E5" i="13" s="1"/>
  <c r="A22" i="12"/>
  <c r="F5" i="13"/>
  <c r="A23" i="12"/>
  <c r="G5" i="13" s="1"/>
  <c r="A24" i="12"/>
  <c r="H5" i="13"/>
  <c r="A25" i="12"/>
  <c r="I5" i="13" s="1"/>
  <c r="A26" i="12"/>
  <c r="J5" i="13"/>
  <c r="B26" i="12"/>
  <c r="M27" i="18" s="1"/>
  <c r="O27" i="18" s="1"/>
  <c r="B25" i="12"/>
  <c r="M26" i="18" s="1"/>
  <c r="B24" i="12"/>
  <c r="M25" i="18" s="1"/>
  <c r="O25" i="18" s="1"/>
  <c r="B23" i="12"/>
  <c r="M24" i="18" s="1"/>
  <c r="O24" i="18" s="1"/>
  <c r="B22" i="12"/>
  <c r="M23" i="18" s="1"/>
  <c r="O23" i="18" s="1"/>
  <c r="B21" i="12"/>
  <c r="M22" i="18" s="1"/>
  <c r="O22" i="18" s="1"/>
  <c r="E21" i="12"/>
  <c r="F21" i="12" s="1"/>
  <c r="A5" i="13" s="1"/>
  <c r="B20" i="12"/>
  <c r="M21" i="18" s="1"/>
  <c r="O21" i="18" s="1"/>
  <c r="B19" i="12"/>
  <c r="M20" i="18" s="1"/>
  <c r="O20" i="18" s="1"/>
  <c r="B18" i="12"/>
  <c r="M19" i="18" s="1"/>
  <c r="O19" i="18" s="1"/>
  <c r="B17" i="12"/>
  <c r="M18" i="18" s="1"/>
  <c r="O18" i="18" s="1"/>
  <c r="B16" i="12"/>
  <c r="M17" i="18" s="1"/>
  <c r="O17" i="18" s="1"/>
  <c r="B15" i="12"/>
  <c r="M16" i="18" s="1"/>
  <c r="O16" i="18" s="1"/>
  <c r="E15" i="12"/>
  <c r="F15" i="12" s="1"/>
  <c r="A4" i="13" s="1"/>
  <c r="B14" i="12"/>
  <c r="M15" i="18" s="1"/>
  <c r="O15" i="18" s="1"/>
  <c r="B13" i="12"/>
  <c r="M14" i="18" s="1"/>
  <c r="O14" i="18" s="1"/>
  <c r="B12" i="12"/>
  <c r="M13" i="18" s="1"/>
  <c r="O13" i="18" s="1"/>
  <c r="B11" i="12"/>
  <c r="M12" i="18" s="1"/>
  <c r="O12" i="18" s="1"/>
  <c r="B10" i="12"/>
  <c r="M11" i="18" s="1"/>
  <c r="O11" i="18" s="1"/>
  <c r="B9" i="12"/>
  <c r="M10" i="18" s="1"/>
  <c r="O10" i="18" s="1"/>
  <c r="E9" i="12"/>
  <c r="F9" i="12" s="1"/>
  <c r="A3" i="13" s="1"/>
  <c r="B8" i="12"/>
  <c r="M9" i="18" s="1"/>
  <c r="O9" i="18" s="1"/>
  <c r="B7" i="12"/>
  <c r="M8" i="18" s="1"/>
  <c r="O8" i="18" s="1"/>
  <c r="P8" i="18" s="1"/>
  <c r="B6" i="12"/>
  <c r="M7" i="18" s="1"/>
  <c r="O7" i="18" s="1"/>
  <c r="B5" i="12"/>
  <c r="M6" i="18" s="1"/>
  <c r="O6" i="18" s="1"/>
  <c r="B4" i="12"/>
  <c r="M5" i="18" s="1"/>
  <c r="O5" i="18" s="1"/>
  <c r="B3" i="12"/>
  <c r="M4" i="18" s="1"/>
  <c r="E3" i="12"/>
  <c r="F3" i="12" s="1"/>
  <c r="A2" i="13" s="1"/>
  <c r="E26" i="12"/>
  <c r="F26" i="12" s="1"/>
  <c r="E25" i="12"/>
  <c r="F25" i="12" s="1"/>
  <c r="E24" i="12"/>
  <c r="F24" i="12" s="1"/>
  <c r="E23" i="12"/>
  <c r="F23" i="12" s="1"/>
  <c r="E22" i="12"/>
  <c r="F22" i="12" s="1"/>
  <c r="E20" i="12"/>
  <c r="F20" i="12" s="1"/>
  <c r="E19" i="12"/>
  <c r="F19" i="12" s="1"/>
  <c r="E18" i="12"/>
  <c r="F18" i="12" s="1"/>
  <c r="E17" i="12"/>
  <c r="F17" i="12" s="1"/>
  <c r="E16" i="12"/>
  <c r="F16" i="12" s="1"/>
  <c r="E14" i="12"/>
  <c r="F14" i="12" s="1"/>
  <c r="E13" i="12"/>
  <c r="F13" i="12" s="1"/>
  <c r="E12" i="12"/>
  <c r="F12" i="12" s="1"/>
  <c r="E11" i="12"/>
  <c r="F11" i="12" s="1"/>
  <c r="E10" i="12"/>
  <c r="F10" i="12" s="1"/>
  <c r="E8" i="12"/>
  <c r="F8" i="12" s="1"/>
  <c r="E7" i="12"/>
  <c r="F7" i="12" s="1"/>
  <c r="E6" i="12"/>
  <c r="F6" i="12" s="1"/>
  <c r="E5" i="12"/>
  <c r="F5" i="12" s="1"/>
  <c r="E4" i="12"/>
  <c r="F4" i="12" s="1"/>
  <c r="C11" i="12"/>
  <c r="C10" i="12"/>
  <c r="C9" i="12"/>
  <c r="C8" i="12"/>
  <c r="C7" i="12"/>
  <c r="C6" i="12"/>
  <c r="C5" i="12"/>
  <c r="C4" i="12"/>
  <c r="C3" i="12"/>
  <c r="I5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4" i="12"/>
  <c r="I3" i="12"/>
  <c r="D3" i="12"/>
  <c r="D4" i="18"/>
  <c r="H2" i="9"/>
  <c r="F2" i="9"/>
  <c r="E2" i="9"/>
  <c r="D3" i="1"/>
  <c r="C2" i="9" s="1"/>
  <c r="E3" i="1"/>
  <c r="A2" i="9"/>
  <c r="C16" i="12"/>
  <c r="C25" i="12"/>
  <c r="C24" i="12"/>
  <c r="C14" i="12"/>
  <c r="C19" i="12"/>
  <c r="C22" i="12"/>
  <c r="C12" i="12"/>
  <c r="C18" i="12"/>
  <c r="C17" i="12"/>
  <c r="C23" i="12"/>
  <c r="C20" i="12"/>
  <c r="C13" i="12"/>
  <c r="C26" i="12"/>
  <c r="C21" i="12"/>
  <c r="C15" i="12"/>
  <c r="B4" i="13"/>
  <c r="B2" i="9"/>
  <c r="B5" i="13"/>
  <c r="N27" i="18"/>
  <c r="N25" i="18"/>
  <c r="N23" i="18"/>
  <c r="N21" i="18"/>
  <c r="N19" i="18"/>
  <c r="N17" i="18"/>
  <c r="P17" i="18" s="1"/>
  <c r="N15" i="18"/>
  <c r="N13" i="18"/>
  <c r="N11" i="18"/>
  <c r="N9" i="18"/>
  <c r="N7" i="18"/>
  <c r="N5" i="18"/>
  <c r="B3" i="13" l="1"/>
  <c r="K14" i="18"/>
  <c r="K20" i="18"/>
  <c r="E4" i="18"/>
  <c r="B4" i="18" s="1"/>
  <c r="E5" i="18"/>
  <c r="E41" i="18"/>
  <c r="E21" i="18"/>
  <c r="E43" i="18"/>
  <c r="E17" i="18"/>
  <c r="E39" i="18"/>
  <c r="E8" i="18"/>
  <c r="E14" i="18"/>
  <c r="E24" i="18"/>
  <c r="E30" i="18"/>
  <c r="E40" i="18"/>
  <c r="E46" i="18"/>
  <c r="E15" i="18"/>
  <c r="E25" i="18"/>
  <c r="E31" i="18"/>
  <c r="E11" i="18"/>
  <c r="E37" i="18"/>
  <c r="E7" i="18"/>
  <c r="E33" i="18"/>
  <c r="E28" i="18"/>
  <c r="E44" i="18"/>
  <c r="E9" i="18"/>
  <c r="E47" i="18"/>
  <c r="E27" i="18"/>
  <c r="E53" i="18"/>
  <c r="E23" i="18"/>
  <c r="E49" i="18"/>
  <c r="E13" i="18"/>
  <c r="E19" i="18"/>
  <c r="E29" i="18"/>
  <c r="E35" i="18"/>
  <c r="E45" i="18"/>
  <c r="E51" i="18"/>
  <c r="E10" i="18"/>
  <c r="E20" i="18"/>
  <c r="E26" i="18"/>
  <c r="E36" i="18"/>
  <c r="E42" i="18"/>
  <c r="E52" i="18"/>
  <c r="E16" i="18"/>
  <c r="E22" i="18"/>
  <c r="E32" i="18"/>
  <c r="E38" i="18"/>
  <c r="E48" i="18"/>
  <c r="E12" i="18"/>
  <c r="E18" i="18"/>
  <c r="E34" i="18"/>
  <c r="E50" i="18"/>
  <c r="E6" i="18"/>
  <c r="O4" i="18"/>
  <c r="F8" i="18"/>
  <c r="F14" i="18"/>
  <c r="F24" i="18"/>
  <c r="F30" i="18"/>
  <c r="F40" i="18"/>
  <c r="F46" i="18"/>
  <c r="F37" i="18"/>
  <c r="F17" i="18"/>
  <c r="F39" i="18"/>
  <c r="F5" i="18"/>
  <c r="F9" i="18"/>
  <c r="F13" i="18"/>
  <c r="F19" i="18"/>
  <c r="F29" i="18"/>
  <c r="F35" i="18"/>
  <c r="F45" i="18"/>
  <c r="F51" i="18"/>
  <c r="F10" i="18"/>
  <c r="F20" i="18"/>
  <c r="F26" i="18"/>
  <c r="F36" i="18"/>
  <c r="F42" i="18"/>
  <c r="F52" i="18"/>
  <c r="F16" i="18"/>
  <c r="F22" i="18"/>
  <c r="F32" i="18"/>
  <c r="F38" i="18"/>
  <c r="F48" i="18"/>
  <c r="F12" i="18"/>
  <c r="F18" i="18"/>
  <c r="F28" i="18"/>
  <c r="F34" i="18"/>
  <c r="F44" i="18"/>
  <c r="F50" i="18"/>
  <c r="F25" i="18"/>
  <c r="F41" i="18"/>
  <c r="F11" i="18"/>
  <c r="F27" i="18"/>
  <c r="F53" i="18"/>
  <c r="F23" i="18"/>
  <c r="F49" i="18"/>
  <c r="F15" i="18"/>
  <c r="F31" i="18"/>
  <c r="F47" i="18"/>
  <c r="F21" i="18"/>
  <c r="F43" i="18"/>
  <c r="F7" i="18"/>
  <c r="F33" i="18"/>
  <c r="F6" i="18"/>
  <c r="P13" i="18"/>
  <c r="N6" i="18"/>
  <c r="P6" i="18" s="1"/>
  <c r="N10" i="18"/>
  <c r="P10" i="18" s="1"/>
  <c r="P15" i="18"/>
  <c r="N12" i="18"/>
  <c r="P12" i="18" s="1"/>
  <c r="F3" i="1"/>
  <c r="D2" i="9" s="1"/>
  <c r="B12" i="17"/>
  <c r="P27" i="18"/>
  <c r="P23" i="18"/>
  <c r="B2" i="13"/>
  <c r="P20" i="18"/>
  <c r="P16" i="18"/>
  <c r="P19" i="18"/>
  <c r="P7" i="18"/>
  <c r="P14" i="18"/>
  <c r="K16" i="18"/>
  <c r="P11" i="18"/>
  <c r="P21" i="18"/>
  <c r="K26" i="18"/>
  <c r="N24" i="18"/>
  <c r="P24" i="18" s="1"/>
  <c r="N22" i="18"/>
  <c r="P22" i="18" s="1"/>
  <c r="N18" i="18"/>
  <c r="P18" i="18" s="1"/>
  <c r="P5" i="18"/>
  <c r="P9" i="18"/>
  <c r="P25" i="18"/>
  <c r="N4" i="18"/>
  <c r="P4" i="18" s="1"/>
  <c r="J4" i="18"/>
  <c r="O26" i="18"/>
  <c r="P26" i="18" s="1"/>
  <c r="F4" i="18"/>
  <c r="G4" i="18" s="1"/>
  <c r="Z13" i="17" l="1"/>
  <c r="C12" i="17"/>
  <c r="E12" i="17" s="1"/>
  <c r="Z29" i="17"/>
  <c r="Z31" i="17"/>
  <c r="Z19" i="17"/>
  <c r="Z17" i="17"/>
  <c r="Z27" i="17"/>
  <c r="Z15" i="17"/>
  <c r="Z25" i="17"/>
  <c r="Z21" i="17"/>
  <c r="Z23" i="17"/>
  <c r="Z41" i="17"/>
  <c r="Z33" i="17"/>
  <c r="Z39" i="17"/>
  <c r="Z37" i="17"/>
  <c r="Z35" i="17"/>
  <c r="Z28" i="17"/>
  <c r="Z34" i="17"/>
  <c r="Z30" i="17"/>
  <c r="Z26" i="17"/>
  <c r="Z24" i="17"/>
  <c r="Z38" i="17"/>
  <c r="Z32" i="17"/>
  <c r="Z20" i="17"/>
  <c r="Z14" i="17"/>
  <c r="Z22" i="17"/>
  <c r="Z16" i="17"/>
  <c r="Z18" i="17"/>
  <c r="Z40" i="17"/>
  <c r="Z36" i="17"/>
  <c r="G18" i="18"/>
  <c r="G32" i="18"/>
  <c r="B32" i="18"/>
  <c r="G42" i="18"/>
  <c r="B42" i="18"/>
  <c r="G10" i="18"/>
  <c r="G29" i="18"/>
  <c r="B29" i="18"/>
  <c r="G23" i="18"/>
  <c r="G9" i="18"/>
  <c r="G7" i="18"/>
  <c r="G25" i="18"/>
  <c r="B25" i="18"/>
  <c r="G30" i="18"/>
  <c r="B30" i="18"/>
  <c r="G39" i="18"/>
  <c r="B39" i="18"/>
  <c r="G41" i="18"/>
  <c r="B41" i="18"/>
  <c r="G6" i="18"/>
  <c r="G12" i="18"/>
  <c r="G22" i="18"/>
  <c r="G36" i="18"/>
  <c r="B36" i="18"/>
  <c r="G51" i="18"/>
  <c r="B51" i="18"/>
  <c r="G19" i="18"/>
  <c r="G53" i="18"/>
  <c r="B53" i="18"/>
  <c r="G44" i="18"/>
  <c r="B44" i="18"/>
  <c r="G37" i="18"/>
  <c r="B37" i="18"/>
  <c r="G15" i="18"/>
  <c r="G24" i="18"/>
  <c r="B24" i="18"/>
  <c r="G17" i="18"/>
  <c r="G5" i="18"/>
  <c r="G50" i="18"/>
  <c r="B50" i="18"/>
  <c r="G48" i="18"/>
  <c r="B48" i="18"/>
  <c r="G16" i="18"/>
  <c r="G26" i="18"/>
  <c r="B26" i="18"/>
  <c r="G45" i="18"/>
  <c r="B45" i="18"/>
  <c r="G13" i="18"/>
  <c r="G27" i="18"/>
  <c r="B27" i="18"/>
  <c r="G28" i="18"/>
  <c r="B28" i="18"/>
  <c r="G11" i="18"/>
  <c r="G46" i="18"/>
  <c r="B46" i="18"/>
  <c r="G14" i="18"/>
  <c r="G43" i="18"/>
  <c r="B43" i="18"/>
  <c r="G34" i="18"/>
  <c r="B34" i="18"/>
  <c r="G38" i="18"/>
  <c r="B38" i="18"/>
  <c r="G52" i="18"/>
  <c r="B52" i="18"/>
  <c r="G20" i="18"/>
  <c r="G35" i="18"/>
  <c r="B35" i="18"/>
  <c r="G49" i="18"/>
  <c r="B49" i="18"/>
  <c r="G47" i="18"/>
  <c r="B47" i="18"/>
  <c r="G33" i="18"/>
  <c r="B33" i="18"/>
  <c r="G31" i="18"/>
  <c r="B31" i="18"/>
  <c r="G40" i="18"/>
  <c r="B40" i="18"/>
  <c r="G8" i="18"/>
  <c r="G21" i="18"/>
  <c r="B6" i="18"/>
  <c r="B21" i="18"/>
  <c r="B8" i="18"/>
  <c r="B5" i="18"/>
  <c r="B20" i="18"/>
  <c r="B7" i="18"/>
  <c r="R12" i="17" l="1"/>
  <c r="I12" i="17"/>
  <c r="D7" i="17" s="1"/>
  <c r="Y12" i="17"/>
  <c r="Z12" i="17" s="1"/>
  <c r="K12" i="17"/>
  <c r="B19" i="18"/>
  <c r="B13" i="18"/>
  <c r="B10" i="18"/>
  <c r="B18" i="18"/>
  <c r="B11" i="18"/>
  <c r="B17" i="18"/>
  <c r="B23" i="18"/>
  <c r="B14" i="18"/>
  <c r="B16" i="18"/>
  <c r="B9" i="18"/>
  <c r="B22" i="18"/>
  <c r="B15" i="18"/>
  <c r="B12" i="18"/>
  <c r="L13" i="17" l="1"/>
  <c r="L14" i="17"/>
  <c r="L15" i="17"/>
  <c r="S25" i="17"/>
  <c r="L27" i="17"/>
  <c r="L17" i="17"/>
  <c r="S31" i="17"/>
  <c r="S27" i="17"/>
  <c r="S18" i="17"/>
  <c r="L20" i="17"/>
  <c r="S19" i="17"/>
  <c r="S22" i="17"/>
  <c r="S36" i="17"/>
  <c r="S33" i="17"/>
  <c r="S34" i="17"/>
  <c r="S30" i="17"/>
  <c r="L21" i="17"/>
  <c r="S17" i="17"/>
  <c r="L23" i="17"/>
  <c r="L34" i="17"/>
  <c r="L16" i="17"/>
  <c r="S37" i="17"/>
  <c r="L39" i="17"/>
  <c r="L28" i="17"/>
  <c r="L22" i="17"/>
  <c r="S35" i="17"/>
  <c r="S21" i="17"/>
  <c r="L24" i="17"/>
  <c r="L25" i="17"/>
  <c r="L41" i="17"/>
  <c r="L40" i="17"/>
  <c r="L36" i="17"/>
  <c r="S39" i="17"/>
  <c r="L30" i="17"/>
  <c r="L31" i="17"/>
  <c r="S13" i="17"/>
  <c r="L32" i="17"/>
  <c r="L38" i="17"/>
  <c r="S41" i="17"/>
  <c r="S29" i="17"/>
  <c r="S26" i="17"/>
  <c r="S38" i="17"/>
  <c r="L29" i="17"/>
  <c r="S24" i="17"/>
  <c r="L26" i="17"/>
  <c r="L19" i="17"/>
  <c r="S23" i="17"/>
  <c r="L18" i="17"/>
  <c r="S40" i="17"/>
  <c r="L35" i="17"/>
  <c r="S15" i="17"/>
  <c r="S20" i="17"/>
  <c r="S32" i="17"/>
  <c r="S28" i="17"/>
  <c r="S16" i="17"/>
  <c r="S14" i="17"/>
  <c r="L33" i="17"/>
  <c r="L37" i="17"/>
  <c r="L12" i="17"/>
  <c r="I7" i="17"/>
  <c r="O7" i="17" s="1"/>
  <c r="AB7" i="17" s="1"/>
  <c r="S12" i="17"/>
</calcChain>
</file>

<file path=xl/sharedStrings.xml><?xml version="1.0" encoding="utf-8"?>
<sst xmlns="http://schemas.openxmlformats.org/spreadsheetml/2006/main" count="10862" uniqueCount="4106">
  <si>
    <t>N1</t>
    <phoneticPr fontId="1"/>
  </si>
  <si>
    <t>N2</t>
    <phoneticPr fontId="1"/>
  </si>
  <si>
    <t>KC</t>
    <phoneticPr fontId="1"/>
  </si>
  <si>
    <t>MC</t>
    <phoneticPr fontId="1"/>
  </si>
  <si>
    <t>S1</t>
    <phoneticPr fontId="1"/>
  </si>
  <si>
    <t>K1</t>
    <phoneticPr fontId="1"/>
  </si>
  <si>
    <t>07</t>
  </si>
  <si>
    <t>名前</t>
    <rPh sb="0" eb="2">
      <t>ナマエ</t>
    </rPh>
    <phoneticPr fontId="1"/>
  </si>
  <si>
    <t>ﾌﾘｶﾞﾅ</t>
    <phoneticPr fontId="1"/>
  </si>
  <si>
    <t>性別</t>
    <rPh sb="0" eb="2">
      <t>セイベツ</t>
    </rPh>
    <phoneticPr fontId="1"/>
  </si>
  <si>
    <t>所属コード</t>
    <rPh sb="0" eb="2">
      <t>ショゾク</t>
    </rPh>
    <phoneticPr fontId="1"/>
  </si>
  <si>
    <t>所属</t>
    <rPh sb="0" eb="2">
      <t>ショゾク</t>
    </rPh>
    <phoneticPr fontId="1"/>
  </si>
  <si>
    <t>出場種目</t>
    <rPh sb="0" eb="2">
      <t>シュツジョウ</t>
    </rPh>
    <rPh sb="2" eb="4">
      <t>シュモク</t>
    </rPh>
    <phoneticPr fontId="1"/>
  </si>
  <si>
    <t>記録</t>
    <rPh sb="0" eb="2">
      <t>キロク</t>
    </rPh>
    <phoneticPr fontId="1"/>
  </si>
  <si>
    <t>男子</t>
    <rPh sb="0" eb="2">
      <t>ダンシ</t>
    </rPh>
    <phoneticPr fontId="1"/>
  </si>
  <si>
    <t>出場種目</t>
    <rPh sb="0" eb="2">
      <t>シュツジョウ</t>
    </rPh>
    <rPh sb="2" eb="4">
      <t>シュモク</t>
    </rPh>
    <phoneticPr fontId="1"/>
  </si>
  <si>
    <t>種目コード</t>
    <rPh sb="0" eb="2">
      <t>シュモク</t>
    </rPh>
    <phoneticPr fontId="1"/>
  </si>
  <si>
    <t>中学共通</t>
    <rPh sb="0" eb="2">
      <t>チュウガク</t>
    </rPh>
    <rPh sb="2" eb="4">
      <t>キョウツウ</t>
    </rPh>
    <phoneticPr fontId="1"/>
  </si>
  <si>
    <t>中学1年</t>
    <rPh sb="0" eb="2">
      <t>チュウガク</t>
    </rPh>
    <rPh sb="3" eb="4">
      <t>ネン</t>
    </rPh>
    <phoneticPr fontId="1"/>
  </si>
  <si>
    <t>中学2年</t>
    <rPh sb="0" eb="2">
      <t>チュウガク</t>
    </rPh>
    <rPh sb="3" eb="4">
      <t>ネン</t>
    </rPh>
    <phoneticPr fontId="1"/>
  </si>
  <si>
    <t>中学3年</t>
    <rPh sb="0" eb="2">
      <t>チュウガク</t>
    </rPh>
    <rPh sb="3" eb="4">
      <t>ネン</t>
    </rPh>
    <phoneticPr fontId="1"/>
  </si>
  <si>
    <t>記録記入例</t>
    <rPh sb="0" eb="2">
      <t>キロク</t>
    </rPh>
    <rPh sb="2" eb="4">
      <t>キニュウ</t>
    </rPh>
    <rPh sb="4" eb="5">
      <t>レイ</t>
    </rPh>
    <phoneticPr fontId="1"/>
  </si>
  <si>
    <t>11秒23</t>
    <rPh sb="2" eb="3">
      <t>ビョウ</t>
    </rPh>
    <phoneticPr fontId="1"/>
  </si>
  <si>
    <t>0001123</t>
    <phoneticPr fontId="1"/>
  </si>
  <si>
    <t>15分37秒89</t>
    <rPh sb="2" eb="3">
      <t>フン</t>
    </rPh>
    <rPh sb="5" eb="6">
      <t>ビョウ</t>
    </rPh>
    <phoneticPr fontId="1"/>
  </si>
  <si>
    <t>0153789</t>
    <phoneticPr fontId="1"/>
  </si>
  <si>
    <t>フィールド種目</t>
    <rPh sb="5" eb="7">
      <t>シュモク</t>
    </rPh>
    <phoneticPr fontId="1"/>
  </si>
  <si>
    <t>1m32</t>
    <phoneticPr fontId="1"/>
  </si>
  <si>
    <t>00132</t>
    <phoneticPr fontId="1"/>
  </si>
  <si>
    <t>45m78</t>
    <phoneticPr fontId="1"/>
  </si>
  <si>
    <t>04578</t>
    <phoneticPr fontId="1"/>
  </si>
  <si>
    <t>混成競技</t>
    <rPh sb="0" eb="2">
      <t>コンセイ</t>
    </rPh>
    <rPh sb="2" eb="4">
      <t>キョウギ</t>
    </rPh>
    <phoneticPr fontId="1"/>
  </si>
  <si>
    <t>7152点</t>
    <rPh sb="4" eb="5">
      <t>テン</t>
    </rPh>
    <phoneticPr fontId="1"/>
  </si>
  <si>
    <t>07152</t>
    <phoneticPr fontId="1"/>
  </si>
  <si>
    <t>説明</t>
    <rPh sb="0" eb="2">
      <t>セツメイ</t>
    </rPh>
    <phoneticPr fontId="1"/>
  </si>
  <si>
    <t>時,分,分,秒,秒,1/10,1/100</t>
    <rPh sb="0" eb="1">
      <t>ジ</t>
    </rPh>
    <rPh sb="2" eb="3">
      <t>フン</t>
    </rPh>
    <rPh sb="4" eb="5">
      <t>フン</t>
    </rPh>
    <rPh sb="6" eb="7">
      <t>ビョウ</t>
    </rPh>
    <rPh sb="8" eb="9">
      <t>ビョウ</t>
    </rPh>
    <phoneticPr fontId="1"/>
  </si>
  <si>
    <t>前3桁はメートル，後2桁はセンチメートル</t>
    <rPh sb="0" eb="1">
      <t>マエ</t>
    </rPh>
    <rPh sb="2" eb="3">
      <t>ケタ</t>
    </rPh>
    <rPh sb="9" eb="10">
      <t>ウシ</t>
    </rPh>
    <rPh sb="11" eb="12">
      <t>ケタ</t>
    </rPh>
    <phoneticPr fontId="1"/>
  </si>
  <si>
    <t>総合得点5桁</t>
    <rPh sb="0" eb="2">
      <t>ソウゴウ</t>
    </rPh>
    <rPh sb="2" eb="4">
      <t>トクテン</t>
    </rPh>
    <rPh sb="5" eb="6">
      <t>ケタ</t>
    </rPh>
    <phoneticPr fontId="1"/>
  </si>
  <si>
    <t>競走種目</t>
    <rPh sb="0" eb="2">
      <t>キョウソウ</t>
    </rPh>
    <rPh sb="2" eb="4">
      <t>シュモク</t>
    </rPh>
    <phoneticPr fontId="1"/>
  </si>
  <si>
    <t>種目コード</t>
    <rPh sb="0" eb="2">
      <t>シュモク</t>
    </rPh>
    <phoneticPr fontId="1"/>
  </si>
  <si>
    <t>選択してください</t>
    <rPh sb="0" eb="2">
      <t>センタク</t>
    </rPh>
    <phoneticPr fontId="1"/>
  </si>
  <si>
    <t>中学2・3年</t>
    <rPh sb="0" eb="2">
      <t>チュウガク</t>
    </rPh>
    <rPh sb="5" eb="6">
      <t>ネン</t>
    </rPh>
    <phoneticPr fontId="1"/>
  </si>
  <si>
    <t>中学低学年</t>
    <rPh sb="0" eb="2">
      <t>チュウガク</t>
    </rPh>
    <rPh sb="2" eb="5">
      <t>テイガクネン</t>
    </rPh>
    <phoneticPr fontId="1"/>
  </si>
  <si>
    <t>種別</t>
    <rPh sb="0" eb="2">
      <t>シュベツ</t>
    </rPh>
    <phoneticPr fontId="1"/>
  </si>
  <si>
    <t>名前</t>
    <rPh sb="0" eb="2">
      <t>ナマエ</t>
    </rPh>
    <phoneticPr fontId="3"/>
  </si>
  <si>
    <t>性別</t>
    <rPh sb="0" eb="2">
      <t>セイベツ</t>
    </rPh>
    <phoneticPr fontId="3"/>
  </si>
  <si>
    <t>所属</t>
    <rPh sb="0" eb="2">
      <t>ショゾク</t>
    </rPh>
    <phoneticPr fontId="3"/>
  </si>
  <si>
    <t>学年</t>
    <rPh sb="0" eb="2">
      <t>ガクネン</t>
    </rPh>
    <phoneticPr fontId="3"/>
  </si>
  <si>
    <t>ゼッケン番号</t>
    <rPh sb="4" eb="6">
      <t>バンゴウ</t>
    </rPh>
    <phoneticPr fontId="3"/>
  </si>
  <si>
    <t>番号</t>
    <rPh sb="0" eb="2">
      <t>バンゴウ</t>
    </rPh>
    <phoneticPr fontId="1"/>
  </si>
  <si>
    <t>DB</t>
    <phoneticPr fontId="4"/>
  </si>
  <si>
    <t>N1</t>
    <phoneticPr fontId="4"/>
  </si>
  <si>
    <t>SX</t>
    <phoneticPr fontId="4"/>
  </si>
  <si>
    <t>KC</t>
    <phoneticPr fontId="4"/>
  </si>
  <si>
    <t>MC</t>
    <phoneticPr fontId="4"/>
  </si>
  <si>
    <t>N2</t>
    <phoneticPr fontId="4"/>
  </si>
  <si>
    <t>S1</t>
    <phoneticPr fontId="4"/>
  </si>
  <si>
    <t>男子4×100mR</t>
    <rPh sb="0" eb="2">
      <t>ダンシ</t>
    </rPh>
    <phoneticPr fontId="1"/>
  </si>
  <si>
    <t>女子4×100mR</t>
    <rPh sb="0" eb="2">
      <t>ジョシ</t>
    </rPh>
    <phoneticPr fontId="1"/>
  </si>
  <si>
    <t>種別コード</t>
    <rPh sb="0" eb="2">
      <t>シュベツ</t>
    </rPh>
    <phoneticPr fontId="1"/>
  </si>
  <si>
    <t>性別コード</t>
    <rPh sb="0" eb="2">
      <t>セイベツ</t>
    </rPh>
    <phoneticPr fontId="1"/>
  </si>
  <si>
    <t>Ｓ１</t>
    <phoneticPr fontId="1"/>
  </si>
  <si>
    <t>入力</t>
    <rPh sb="0" eb="2">
      <t>ニュウリョク</t>
    </rPh>
    <phoneticPr fontId="1"/>
  </si>
  <si>
    <t>選択</t>
    <rPh sb="0" eb="2">
      <t>センタク</t>
    </rPh>
    <phoneticPr fontId="1"/>
  </si>
  <si>
    <t>名前</t>
    <rPh sb="0" eb="2">
      <t>ナマエ</t>
    </rPh>
    <phoneticPr fontId="1"/>
  </si>
  <si>
    <t>ﾌﾘｶﾞﾅ</t>
    <phoneticPr fontId="1"/>
  </si>
  <si>
    <t>性別</t>
    <rPh sb="0" eb="2">
      <t>セイベツ</t>
    </rPh>
    <phoneticPr fontId="1"/>
  </si>
  <si>
    <t>所属</t>
    <rPh sb="0" eb="2">
      <t>ショゾク</t>
    </rPh>
    <phoneticPr fontId="1"/>
  </si>
  <si>
    <t>所属コード</t>
    <rPh sb="0" eb="2">
      <t>ショゾク</t>
    </rPh>
    <phoneticPr fontId="1"/>
  </si>
  <si>
    <t>登録番号</t>
    <rPh sb="0" eb="2">
      <t>トウロク</t>
    </rPh>
    <rPh sb="2" eb="4">
      <t>バンゴウ</t>
    </rPh>
    <phoneticPr fontId="1"/>
  </si>
  <si>
    <t>種別</t>
    <rPh sb="0" eb="2">
      <t>シュベツ</t>
    </rPh>
    <phoneticPr fontId="1"/>
  </si>
  <si>
    <t>種別コード</t>
    <rPh sb="0" eb="2">
      <t>シュベツ</t>
    </rPh>
    <phoneticPr fontId="1"/>
  </si>
  <si>
    <t>記録(半角)</t>
    <rPh sb="0" eb="2">
      <t>キロク</t>
    </rPh>
    <rPh sb="3" eb="5">
      <t>ハンカク</t>
    </rPh>
    <phoneticPr fontId="1"/>
  </si>
  <si>
    <t>記録記入例</t>
    <rPh sb="0" eb="2">
      <t>キロク</t>
    </rPh>
    <rPh sb="2" eb="4">
      <t>キニュウ</t>
    </rPh>
    <rPh sb="4" eb="5">
      <t>レイ</t>
    </rPh>
    <phoneticPr fontId="1"/>
  </si>
  <si>
    <t>3分12秒45</t>
    <rPh sb="1" eb="2">
      <t>フン</t>
    </rPh>
    <rPh sb="4" eb="5">
      <t>ビョウ</t>
    </rPh>
    <phoneticPr fontId="1"/>
  </si>
  <si>
    <t>31245</t>
    <phoneticPr fontId="1"/>
  </si>
  <si>
    <t>注）記録の書式が間違っている場合（桁数の間違い，全角入力等）は，記録なしで取り扱います</t>
    <rPh sb="0" eb="1">
      <t>チュウ</t>
    </rPh>
    <rPh sb="2" eb="4">
      <t>キロク</t>
    </rPh>
    <rPh sb="5" eb="7">
      <t>ショシキ</t>
    </rPh>
    <rPh sb="8" eb="10">
      <t>マチガ</t>
    </rPh>
    <rPh sb="14" eb="16">
      <t>バアイ</t>
    </rPh>
    <rPh sb="17" eb="19">
      <t>ケタスウ</t>
    </rPh>
    <rPh sb="20" eb="22">
      <t>マチガ</t>
    </rPh>
    <rPh sb="24" eb="26">
      <t>ゼンカク</t>
    </rPh>
    <rPh sb="26" eb="28">
      <t>ニュウリョク</t>
    </rPh>
    <rPh sb="28" eb="29">
      <t>トウ</t>
    </rPh>
    <rPh sb="32" eb="34">
      <t>キロク</t>
    </rPh>
    <rPh sb="37" eb="38">
      <t>ト</t>
    </rPh>
    <rPh sb="39" eb="40">
      <t>アツカ</t>
    </rPh>
    <phoneticPr fontId="1"/>
  </si>
  <si>
    <t>女子</t>
    <rPh sb="0" eb="2">
      <t>ジョシ</t>
    </rPh>
    <phoneticPr fontId="1"/>
  </si>
  <si>
    <t>DBコード</t>
    <phoneticPr fontId="1"/>
  </si>
  <si>
    <t>DB</t>
    <phoneticPr fontId="1"/>
  </si>
  <si>
    <t>TM</t>
    <phoneticPr fontId="1"/>
  </si>
  <si>
    <t>S2</t>
    <phoneticPr fontId="1"/>
  </si>
  <si>
    <t>S3</t>
    <phoneticPr fontId="1"/>
  </si>
  <si>
    <t>S4</t>
    <phoneticPr fontId="1"/>
  </si>
  <si>
    <t>S5</t>
    <phoneticPr fontId="1"/>
  </si>
  <si>
    <t>S6</t>
    <phoneticPr fontId="1"/>
  </si>
  <si>
    <t>ﾌﾘｶﾞﾅ(半角)</t>
    <rPh sb="6" eb="8">
      <t>ハンカク</t>
    </rPh>
    <phoneticPr fontId="8"/>
  </si>
  <si>
    <t>区分。</t>
    <rPh sb="0" eb="2">
      <t>クブン</t>
    </rPh>
    <phoneticPr fontId="1"/>
  </si>
  <si>
    <t>記録がない場合でも見込み記録を入力します。
補欠の選手・ﾘﾚｰのみの選手は番号だけを入力します。</t>
    <rPh sb="0" eb="2">
      <t>キロク</t>
    </rPh>
    <rPh sb="5" eb="7">
      <t>バアイ</t>
    </rPh>
    <rPh sb="9" eb="11">
      <t>ミコ</t>
    </rPh>
    <rPh sb="12" eb="14">
      <t>キロク</t>
    </rPh>
    <rPh sb="15" eb="17">
      <t>ニュウリョク</t>
    </rPh>
    <rPh sb="22" eb="24">
      <t>ホケツ</t>
    </rPh>
    <rPh sb="25" eb="27">
      <t>センシュ</t>
    </rPh>
    <rPh sb="34" eb="36">
      <t>センシュ</t>
    </rPh>
    <rPh sb="37" eb="39">
      <t>バンゴウ</t>
    </rPh>
    <rPh sb="42" eb="44">
      <t>ニュウリョク</t>
    </rPh>
    <phoneticPr fontId="1"/>
  </si>
  <si>
    <t>5桁です。注意</t>
    <rPh sb="1" eb="2">
      <t>ケタ</t>
    </rPh>
    <rPh sb="5" eb="7">
      <t>チュウイ</t>
    </rPh>
    <phoneticPr fontId="1"/>
  </si>
  <si>
    <t>20</t>
    <phoneticPr fontId="1"/>
  </si>
  <si>
    <t>21</t>
    <phoneticPr fontId="1"/>
  </si>
  <si>
    <t>22</t>
    <phoneticPr fontId="1"/>
  </si>
  <si>
    <t>23</t>
    <phoneticPr fontId="1"/>
  </si>
  <si>
    <t>24</t>
    <phoneticPr fontId="1"/>
  </si>
  <si>
    <t>ZK</t>
    <phoneticPr fontId="4"/>
  </si>
  <si>
    <t>X1</t>
    <phoneticPr fontId="4"/>
  </si>
  <si>
    <t>X1</t>
    <phoneticPr fontId="1"/>
  </si>
  <si>
    <t>オープン</t>
    <phoneticPr fontId="1"/>
  </si>
  <si>
    <t>オープン</t>
    <phoneticPr fontId="1"/>
  </si>
  <si>
    <t>OPN</t>
    <phoneticPr fontId="1"/>
  </si>
  <si>
    <t>OPN</t>
    <phoneticPr fontId="1"/>
  </si>
  <si>
    <t>オープン</t>
    <phoneticPr fontId="1"/>
  </si>
  <si>
    <t>学校番号</t>
    <rPh sb="0" eb="2">
      <t>ガッコウ</t>
    </rPh>
    <rPh sb="2" eb="4">
      <t>バンゴウ</t>
    </rPh>
    <phoneticPr fontId="3"/>
  </si>
  <si>
    <t>学校名</t>
    <rPh sb="0" eb="2">
      <t>ガッコウ</t>
    </rPh>
    <rPh sb="2" eb="3">
      <t>メイ</t>
    </rPh>
    <phoneticPr fontId="1"/>
  </si>
  <si>
    <t>福島一</t>
    <rPh sb="0" eb="2">
      <t>フクシマ</t>
    </rPh>
    <rPh sb="2" eb="3">
      <t>イチ</t>
    </rPh>
    <phoneticPr fontId="2"/>
  </si>
  <si>
    <t>福島二</t>
    <rPh sb="0" eb="2">
      <t>フクシマ</t>
    </rPh>
    <rPh sb="2" eb="3">
      <t>ニ</t>
    </rPh>
    <phoneticPr fontId="2"/>
  </si>
  <si>
    <t>福島三</t>
    <rPh sb="0" eb="2">
      <t>フクシマ</t>
    </rPh>
    <rPh sb="2" eb="3">
      <t>サン</t>
    </rPh>
    <phoneticPr fontId="2"/>
  </si>
  <si>
    <t>福島四</t>
    <rPh sb="0" eb="2">
      <t>フクシマ</t>
    </rPh>
    <rPh sb="2" eb="3">
      <t>4</t>
    </rPh>
    <phoneticPr fontId="2"/>
  </si>
  <si>
    <t>岳陽</t>
    <rPh sb="0" eb="1">
      <t>ガク</t>
    </rPh>
    <rPh sb="1" eb="2">
      <t>ヨウ</t>
    </rPh>
    <phoneticPr fontId="2"/>
  </si>
  <si>
    <t>渡利</t>
    <rPh sb="0" eb="2">
      <t>ワタリ</t>
    </rPh>
    <phoneticPr fontId="2"/>
  </si>
  <si>
    <t>蓬莱</t>
    <rPh sb="0" eb="2">
      <t>ホウライ</t>
    </rPh>
    <phoneticPr fontId="2"/>
  </si>
  <si>
    <t>清水</t>
    <rPh sb="0" eb="2">
      <t>シミズ</t>
    </rPh>
    <phoneticPr fontId="2"/>
  </si>
  <si>
    <t>信陵</t>
    <rPh sb="0" eb="2">
      <t>シンリョウ</t>
    </rPh>
    <phoneticPr fontId="2"/>
  </si>
  <si>
    <t>北信</t>
    <rPh sb="0" eb="2">
      <t>ホクシン</t>
    </rPh>
    <phoneticPr fontId="2"/>
  </si>
  <si>
    <t>西信</t>
    <rPh sb="0" eb="2">
      <t>サイシン</t>
    </rPh>
    <phoneticPr fontId="2"/>
  </si>
  <si>
    <t>立子山</t>
    <rPh sb="0" eb="3">
      <t>タツゴヤマ</t>
    </rPh>
    <phoneticPr fontId="2"/>
  </si>
  <si>
    <t>大鳥</t>
    <rPh sb="0" eb="2">
      <t>オオトリ</t>
    </rPh>
    <phoneticPr fontId="2"/>
  </si>
  <si>
    <t>平野</t>
    <rPh sb="0" eb="2">
      <t>ヒラノ</t>
    </rPh>
    <phoneticPr fontId="2"/>
  </si>
  <si>
    <t>西根</t>
    <rPh sb="0" eb="2">
      <t>ニシネ</t>
    </rPh>
    <phoneticPr fontId="2"/>
  </si>
  <si>
    <t>松陵</t>
    <rPh sb="0" eb="2">
      <t>マツリョウ</t>
    </rPh>
    <phoneticPr fontId="2"/>
  </si>
  <si>
    <t>信夫</t>
    <rPh sb="0" eb="2">
      <t>シノブ</t>
    </rPh>
    <phoneticPr fontId="2"/>
  </si>
  <si>
    <t>野田</t>
    <rPh sb="0" eb="2">
      <t>ノダ</t>
    </rPh>
    <phoneticPr fontId="2"/>
  </si>
  <si>
    <t>吾妻</t>
    <rPh sb="0" eb="2">
      <t>アヅマ</t>
    </rPh>
    <phoneticPr fontId="2"/>
  </si>
  <si>
    <t>飯野</t>
    <rPh sb="0" eb="2">
      <t>イイノ</t>
    </rPh>
    <phoneticPr fontId="2"/>
  </si>
  <si>
    <t>川俣</t>
    <rPh sb="0" eb="2">
      <t>カワマタ</t>
    </rPh>
    <phoneticPr fontId="2"/>
  </si>
  <si>
    <t>山木屋</t>
    <rPh sb="0" eb="3">
      <t>ヤマキヤ</t>
    </rPh>
    <phoneticPr fontId="2"/>
  </si>
  <si>
    <t>伊達</t>
    <rPh sb="0" eb="2">
      <t>ダテ</t>
    </rPh>
    <phoneticPr fontId="2"/>
  </si>
  <si>
    <t>梁川</t>
    <rPh sb="0" eb="2">
      <t>ヤナガワ</t>
    </rPh>
    <phoneticPr fontId="2"/>
  </si>
  <si>
    <t>松陽</t>
    <rPh sb="0" eb="2">
      <t>ショウヨウ</t>
    </rPh>
    <phoneticPr fontId="2"/>
  </si>
  <si>
    <t>桃陵</t>
    <rPh sb="0" eb="1">
      <t>モモ</t>
    </rPh>
    <rPh sb="1" eb="2">
      <t>リョウ</t>
    </rPh>
    <phoneticPr fontId="2"/>
  </si>
  <si>
    <t>霊山</t>
    <rPh sb="0" eb="2">
      <t>リョウゼン</t>
    </rPh>
    <phoneticPr fontId="2"/>
  </si>
  <si>
    <t>月舘学園</t>
    <rPh sb="0" eb="2">
      <t>ツキダテ</t>
    </rPh>
    <rPh sb="2" eb="4">
      <t>ガクエン</t>
    </rPh>
    <phoneticPr fontId="2"/>
  </si>
  <si>
    <t>醸芳</t>
    <rPh sb="0" eb="1">
      <t>ジョウ</t>
    </rPh>
    <rPh sb="1" eb="2">
      <t>ホウ</t>
    </rPh>
    <phoneticPr fontId="2"/>
  </si>
  <si>
    <t>県北</t>
    <rPh sb="0" eb="1">
      <t>ケン</t>
    </rPh>
    <rPh sb="1" eb="2">
      <t>キタ</t>
    </rPh>
    <phoneticPr fontId="2"/>
  </si>
  <si>
    <t>二本松一</t>
    <rPh sb="0" eb="3">
      <t>ニホンマツ</t>
    </rPh>
    <rPh sb="3" eb="4">
      <t>イチ</t>
    </rPh>
    <phoneticPr fontId="2"/>
  </si>
  <si>
    <t>二本松二</t>
    <rPh sb="0" eb="3">
      <t>ニホンマツ</t>
    </rPh>
    <rPh sb="3" eb="4">
      <t>ニ</t>
    </rPh>
    <phoneticPr fontId="2"/>
  </si>
  <si>
    <t>二本松三</t>
    <rPh sb="0" eb="3">
      <t>ニホンマツ</t>
    </rPh>
    <rPh sb="3" eb="4">
      <t>サン</t>
    </rPh>
    <phoneticPr fontId="2"/>
  </si>
  <si>
    <t>安達</t>
    <rPh sb="0" eb="2">
      <t>アダチ</t>
    </rPh>
    <phoneticPr fontId="2"/>
  </si>
  <si>
    <t>小浜</t>
    <rPh sb="0" eb="2">
      <t>オバマ</t>
    </rPh>
    <phoneticPr fontId="1"/>
  </si>
  <si>
    <t>岩代</t>
    <rPh sb="0" eb="2">
      <t>イワシロ</t>
    </rPh>
    <phoneticPr fontId="2"/>
  </si>
  <si>
    <t>東和</t>
    <rPh sb="0" eb="2">
      <t>トウワ</t>
    </rPh>
    <phoneticPr fontId="2"/>
  </si>
  <si>
    <t>大玉</t>
    <rPh sb="0" eb="2">
      <t>オオタマ</t>
    </rPh>
    <phoneticPr fontId="2"/>
  </si>
  <si>
    <t>本宮一</t>
    <rPh sb="0" eb="2">
      <t>モトミヤ</t>
    </rPh>
    <rPh sb="2" eb="3">
      <t>ハジメ</t>
    </rPh>
    <phoneticPr fontId="2"/>
  </si>
  <si>
    <t>本宮二</t>
    <rPh sb="0" eb="2">
      <t>モトミヤ</t>
    </rPh>
    <rPh sb="2" eb="3">
      <t>ニ</t>
    </rPh>
    <phoneticPr fontId="2"/>
  </si>
  <si>
    <t>白沢</t>
    <rPh sb="0" eb="2">
      <t>シラサワ</t>
    </rPh>
    <phoneticPr fontId="2"/>
  </si>
  <si>
    <t>福大附属</t>
    <rPh sb="0" eb="2">
      <t>フクダイ</t>
    </rPh>
    <rPh sb="2" eb="4">
      <t>フゾク</t>
    </rPh>
    <phoneticPr fontId="2"/>
  </si>
  <si>
    <t>桜の聖母</t>
    <rPh sb="0" eb="1">
      <t>サクラ</t>
    </rPh>
    <rPh sb="2" eb="4">
      <t>セイボ</t>
    </rPh>
    <phoneticPr fontId="2"/>
  </si>
  <si>
    <t>成蹊</t>
    <rPh sb="0" eb="2">
      <t>セイケイ</t>
    </rPh>
    <phoneticPr fontId="2"/>
  </si>
  <si>
    <t>日和田</t>
    <rPh sb="0" eb="3">
      <t>ヒワダ</t>
    </rPh>
    <phoneticPr fontId="1"/>
  </si>
  <si>
    <t>行健</t>
    <rPh sb="0" eb="2">
      <t>コウケン</t>
    </rPh>
    <phoneticPr fontId="1"/>
  </si>
  <si>
    <t>明健</t>
    <rPh sb="0" eb="1">
      <t>メイ</t>
    </rPh>
    <rPh sb="1" eb="2">
      <t>ケン</t>
    </rPh>
    <phoneticPr fontId="1"/>
  </si>
  <si>
    <t>安積</t>
    <rPh sb="0" eb="2">
      <t>アサカ</t>
    </rPh>
    <phoneticPr fontId="1"/>
  </si>
  <si>
    <t>安積二</t>
    <rPh sb="0" eb="2">
      <t>アサカ</t>
    </rPh>
    <rPh sb="2" eb="3">
      <t>ニ</t>
    </rPh>
    <phoneticPr fontId="1"/>
  </si>
  <si>
    <t>三穂田</t>
    <rPh sb="0" eb="3">
      <t>ミホタ</t>
    </rPh>
    <phoneticPr fontId="1"/>
  </si>
  <si>
    <t>逢瀬</t>
    <rPh sb="0" eb="2">
      <t>オウセ</t>
    </rPh>
    <phoneticPr fontId="1"/>
  </si>
  <si>
    <t>片平</t>
    <rPh sb="0" eb="2">
      <t>カタヒラ</t>
    </rPh>
    <phoneticPr fontId="1"/>
  </si>
  <si>
    <t>喜久田</t>
    <rPh sb="0" eb="3">
      <t>キクタ</t>
    </rPh>
    <phoneticPr fontId="1"/>
  </si>
  <si>
    <t>熱海</t>
    <rPh sb="0" eb="2">
      <t>アタミ</t>
    </rPh>
    <phoneticPr fontId="1"/>
  </si>
  <si>
    <t>湖南</t>
    <rPh sb="0" eb="2">
      <t>コナン</t>
    </rPh>
    <phoneticPr fontId="1"/>
  </si>
  <si>
    <t>守山</t>
    <rPh sb="0" eb="2">
      <t>モリヤマ</t>
    </rPh>
    <phoneticPr fontId="1"/>
  </si>
  <si>
    <t>高瀬</t>
    <rPh sb="0" eb="2">
      <t>タカセ</t>
    </rPh>
    <phoneticPr fontId="1"/>
  </si>
  <si>
    <t>二瀬</t>
    <rPh sb="0" eb="2">
      <t>フタセ</t>
    </rPh>
    <phoneticPr fontId="2"/>
  </si>
  <si>
    <t>郡山一</t>
    <rPh sb="0" eb="2">
      <t>コオリヤマ</t>
    </rPh>
    <rPh sb="2" eb="3">
      <t>イチ</t>
    </rPh>
    <phoneticPr fontId="1"/>
  </si>
  <si>
    <t>郡山二</t>
    <rPh sb="0" eb="2">
      <t>コオリヤマ</t>
    </rPh>
    <rPh sb="2" eb="3">
      <t>ニ</t>
    </rPh>
    <phoneticPr fontId="1"/>
  </si>
  <si>
    <t>郡山三</t>
    <rPh sb="0" eb="2">
      <t>コオリヤマ</t>
    </rPh>
    <rPh sb="2" eb="3">
      <t>サン</t>
    </rPh>
    <phoneticPr fontId="1"/>
  </si>
  <si>
    <t>郡山四</t>
    <rPh sb="0" eb="2">
      <t>コオリヤマ</t>
    </rPh>
    <rPh sb="2" eb="3">
      <t>ヨン</t>
    </rPh>
    <phoneticPr fontId="1"/>
  </si>
  <si>
    <t>郡山五</t>
    <rPh sb="0" eb="2">
      <t>コオリヤマ</t>
    </rPh>
    <rPh sb="2" eb="3">
      <t>ゴ</t>
    </rPh>
    <phoneticPr fontId="1"/>
  </si>
  <si>
    <t>郡山六</t>
    <rPh sb="0" eb="2">
      <t>コオリヤマ</t>
    </rPh>
    <rPh sb="2" eb="3">
      <t>ロク</t>
    </rPh>
    <phoneticPr fontId="1"/>
  </si>
  <si>
    <t>郡山七</t>
    <rPh sb="0" eb="2">
      <t>コオリヤマ</t>
    </rPh>
    <rPh sb="2" eb="3">
      <t>シチ</t>
    </rPh>
    <phoneticPr fontId="1"/>
  </si>
  <si>
    <t>緑ヶ丘</t>
    <rPh sb="0" eb="3">
      <t>ミドリガオカ</t>
    </rPh>
    <phoneticPr fontId="1"/>
  </si>
  <si>
    <t>富田</t>
    <rPh sb="0" eb="2">
      <t>トミタ</t>
    </rPh>
    <phoneticPr fontId="1"/>
  </si>
  <si>
    <t>大槻</t>
    <rPh sb="0" eb="2">
      <t>オオツキ</t>
    </rPh>
    <phoneticPr fontId="1"/>
  </si>
  <si>
    <t>小原田</t>
    <rPh sb="0" eb="3">
      <t>コハラダ</t>
    </rPh>
    <phoneticPr fontId="1"/>
  </si>
  <si>
    <t>西田学園</t>
    <phoneticPr fontId="1"/>
  </si>
  <si>
    <t>宮城</t>
    <rPh sb="0" eb="2">
      <t>ミヤギ</t>
    </rPh>
    <phoneticPr fontId="2"/>
  </si>
  <si>
    <t>御舘</t>
    <rPh sb="0" eb="1">
      <t>オン</t>
    </rPh>
    <rPh sb="1" eb="2">
      <t>タテ</t>
    </rPh>
    <phoneticPr fontId="1"/>
  </si>
  <si>
    <t>須賀川一</t>
    <rPh sb="0" eb="3">
      <t>スカガワ</t>
    </rPh>
    <rPh sb="3" eb="4">
      <t>イチ</t>
    </rPh>
    <phoneticPr fontId="2"/>
  </si>
  <si>
    <t>須賀川二</t>
    <rPh sb="0" eb="3">
      <t>スカガワ</t>
    </rPh>
    <rPh sb="3" eb="4">
      <t>ニ</t>
    </rPh>
    <phoneticPr fontId="2"/>
  </si>
  <si>
    <t>須賀川三</t>
    <rPh sb="0" eb="3">
      <t>スカガワ</t>
    </rPh>
    <rPh sb="3" eb="4">
      <t>サン</t>
    </rPh>
    <phoneticPr fontId="2"/>
  </si>
  <si>
    <t>西袋</t>
    <rPh sb="0" eb="2">
      <t>ニシブクロ</t>
    </rPh>
    <phoneticPr fontId="2"/>
  </si>
  <si>
    <t>稲田</t>
    <rPh sb="0" eb="2">
      <t>イナダ</t>
    </rPh>
    <phoneticPr fontId="2"/>
  </si>
  <si>
    <t>小塩江</t>
    <rPh sb="0" eb="3">
      <t>オシオエ</t>
    </rPh>
    <phoneticPr fontId="2"/>
  </si>
  <si>
    <t>仁井田</t>
    <rPh sb="0" eb="3">
      <t>ニイダ</t>
    </rPh>
    <phoneticPr fontId="2"/>
  </si>
  <si>
    <t>大東</t>
    <rPh sb="0" eb="2">
      <t>オオヒガシ</t>
    </rPh>
    <phoneticPr fontId="2"/>
  </si>
  <si>
    <t>長沼</t>
    <rPh sb="0" eb="2">
      <t>ナガヌマ</t>
    </rPh>
    <phoneticPr fontId="2"/>
  </si>
  <si>
    <t>岩瀬</t>
    <rPh sb="0" eb="2">
      <t>イワセ</t>
    </rPh>
    <phoneticPr fontId="2"/>
  </si>
  <si>
    <t>鏡石</t>
    <rPh sb="0" eb="2">
      <t>カガミイシ</t>
    </rPh>
    <phoneticPr fontId="2"/>
  </si>
  <si>
    <t>天栄</t>
    <rPh sb="0" eb="2">
      <t>テンエイ</t>
    </rPh>
    <phoneticPr fontId="2"/>
  </si>
  <si>
    <t>天栄湯本</t>
    <rPh sb="0" eb="2">
      <t>テンエイ</t>
    </rPh>
    <rPh sb="2" eb="4">
      <t>ユモト</t>
    </rPh>
    <phoneticPr fontId="2"/>
  </si>
  <si>
    <t>滝根</t>
    <rPh sb="0" eb="2">
      <t>タキネ</t>
    </rPh>
    <phoneticPr fontId="1"/>
  </si>
  <si>
    <t>大越</t>
    <rPh sb="0" eb="2">
      <t>オオゴエ</t>
    </rPh>
    <phoneticPr fontId="1"/>
  </si>
  <si>
    <t>都路</t>
    <rPh sb="0" eb="1">
      <t>ミヤコ</t>
    </rPh>
    <rPh sb="1" eb="2">
      <t>ジ</t>
    </rPh>
    <phoneticPr fontId="1"/>
  </si>
  <si>
    <t>常葉</t>
    <rPh sb="0" eb="2">
      <t>トキワ</t>
    </rPh>
    <phoneticPr fontId="1"/>
  </si>
  <si>
    <t>船引南</t>
    <rPh sb="0" eb="2">
      <t>フネヒキ</t>
    </rPh>
    <rPh sb="2" eb="3">
      <t>ミナミ</t>
    </rPh>
    <phoneticPr fontId="1"/>
  </si>
  <si>
    <t>船引</t>
    <rPh sb="0" eb="2">
      <t>フネヒキ</t>
    </rPh>
    <phoneticPr fontId="1"/>
  </si>
  <si>
    <t>移</t>
    <rPh sb="0" eb="1">
      <t>ワタル</t>
    </rPh>
    <phoneticPr fontId="2"/>
  </si>
  <si>
    <t>三春</t>
    <rPh sb="0" eb="2">
      <t>ミハル</t>
    </rPh>
    <phoneticPr fontId="1"/>
  </si>
  <si>
    <t>岩江</t>
    <rPh sb="0" eb="1">
      <t>イワ</t>
    </rPh>
    <phoneticPr fontId="1"/>
  </si>
  <si>
    <t>小野</t>
    <rPh sb="0" eb="2">
      <t>オノ</t>
    </rPh>
    <phoneticPr fontId="1"/>
  </si>
  <si>
    <t>郡山ザベリオ</t>
    <rPh sb="0" eb="2">
      <t>コオリヤマ</t>
    </rPh>
    <phoneticPr fontId="2"/>
  </si>
  <si>
    <t>白河中央</t>
    <rPh sb="0" eb="2">
      <t>シラカワ</t>
    </rPh>
    <rPh sb="2" eb="4">
      <t>チュウオウ</t>
    </rPh>
    <phoneticPr fontId="1"/>
  </si>
  <si>
    <t>白河二</t>
    <rPh sb="0" eb="2">
      <t>シラカワ</t>
    </rPh>
    <rPh sb="2" eb="3">
      <t>ニ</t>
    </rPh>
    <phoneticPr fontId="1"/>
  </si>
  <si>
    <t>東北</t>
    <rPh sb="0" eb="2">
      <t>トウホク</t>
    </rPh>
    <phoneticPr fontId="1"/>
  </si>
  <si>
    <t>白河南</t>
    <rPh sb="0" eb="2">
      <t>シラカワ</t>
    </rPh>
    <rPh sb="2" eb="3">
      <t>ミナミ</t>
    </rPh>
    <phoneticPr fontId="1"/>
  </si>
  <si>
    <t>五箇</t>
    <rPh sb="0" eb="2">
      <t>ゴカ</t>
    </rPh>
    <phoneticPr fontId="1"/>
  </si>
  <si>
    <t>表郷</t>
    <rPh sb="0" eb="2">
      <t>オモテゴウ</t>
    </rPh>
    <phoneticPr fontId="1"/>
  </si>
  <si>
    <t>東</t>
    <rPh sb="0" eb="1">
      <t>ヒガシ</t>
    </rPh>
    <phoneticPr fontId="1"/>
  </si>
  <si>
    <t>大信</t>
    <rPh sb="0" eb="2">
      <t>タイシン</t>
    </rPh>
    <phoneticPr fontId="1"/>
  </si>
  <si>
    <t>西郷一</t>
    <rPh sb="0" eb="2">
      <t>ニシゴウ</t>
    </rPh>
    <rPh sb="2" eb="3">
      <t>ハジメ</t>
    </rPh>
    <phoneticPr fontId="1"/>
  </si>
  <si>
    <t>西郷二</t>
    <rPh sb="0" eb="2">
      <t>ニシゴウ</t>
    </rPh>
    <rPh sb="2" eb="3">
      <t>ニ</t>
    </rPh>
    <phoneticPr fontId="1"/>
  </si>
  <si>
    <t>川谷</t>
    <rPh sb="0" eb="2">
      <t>カワタニ</t>
    </rPh>
    <phoneticPr fontId="1"/>
  </si>
  <si>
    <t>中島</t>
    <rPh sb="0" eb="2">
      <t>ナカジマ</t>
    </rPh>
    <phoneticPr fontId="1"/>
  </si>
  <si>
    <t>矢吹</t>
    <rPh sb="0" eb="2">
      <t>ヤブキ</t>
    </rPh>
    <phoneticPr fontId="1"/>
  </si>
  <si>
    <t>泉崎</t>
    <rPh sb="0" eb="2">
      <t>イズミザキ</t>
    </rPh>
    <phoneticPr fontId="1"/>
  </si>
  <si>
    <t>棚倉</t>
    <rPh sb="0" eb="2">
      <t>タナクラ</t>
    </rPh>
    <phoneticPr fontId="1"/>
  </si>
  <si>
    <t>塙</t>
    <rPh sb="0" eb="1">
      <t>ハナワ</t>
    </rPh>
    <phoneticPr fontId="1"/>
  </si>
  <si>
    <t>矢祭</t>
    <rPh sb="0" eb="2">
      <t>ヤマツリ</t>
    </rPh>
    <phoneticPr fontId="1"/>
  </si>
  <si>
    <t>鮫川</t>
    <rPh sb="0" eb="2">
      <t>サメカワ</t>
    </rPh>
    <phoneticPr fontId="1"/>
  </si>
  <si>
    <t>石川</t>
    <rPh sb="0" eb="2">
      <t>イシカワ</t>
    </rPh>
    <phoneticPr fontId="1"/>
  </si>
  <si>
    <t>玉川</t>
    <rPh sb="0" eb="2">
      <t>タマカワ</t>
    </rPh>
    <phoneticPr fontId="1"/>
  </si>
  <si>
    <t>ひらた清風</t>
    <rPh sb="3" eb="4">
      <t>キヨ</t>
    </rPh>
    <rPh sb="4" eb="5">
      <t>カゼ</t>
    </rPh>
    <phoneticPr fontId="1"/>
  </si>
  <si>
    <t>浅川</t>
    <rPh sb="0" eb="2">
      <t>アサカワ</t>
    </rPh>
    <phoneticPr fontId="2"/>
  </si>
  <si>
    <t>古殿</t>
    <rPh sb="0" eb="2">
      <t>フルドノ</t>
    </rPh>
    <phoneticPr fontId="1"/>
  </si>
  <si>
    <t>石川義塾</t>
    <rPh sb="0" eb="2">
      <t>イシカワ</t>
    </rPh>
    <rPh sb="2" eb="4">
      <t>ギジュク</t>
    </rPh>
    <phoneticPr fontId="1"/>
  </si>
  <si>
    <t>若松一</t>
    <rPh sb="0" eb="2">
      <t>ワカマツ</t>
    </rPh>
    <rPh sb="2" eb="3">
      <t>イチ</t>
    </rPh>
    <phoneticPr fontId="2"/>
  </si>
  <si>
    <t>若松二</t>
    <rPh sb="0" eb="2">
      <t>ワカマツ</t>
    </rPh>
    <rPh sb="2" eb="3">
      <t>ニ</t>
    </rPh>
    <phoneticPr fontId="2"/>
  </si>
  <si>
    <t>若松三</t>
    <rPh sb="0" eb="2">
      <t>ワカマツ</t>
    </rPh>
    <rPh sb="2" eb="3">
      <t>サン</t>
    </rPh>
    <phoneticPr fontId="2"/>
  </si>
  <si>
    <t>若松四</t>
    <rPh sb="0" eb="2">
      <t>ワカマツ</t>
    </rPh>
    <rPh sb="2" eb="3">
      <t>ヨン</t>
    </rPh>
    <phoneticPr fontId="2"/>
  </si>
  <si>
    <t>若松五</t>
    <rPh sb="0" eb="2">
      <t>ワカマツ</t>
    </rPh>
    <rPh sb="2" eb="3">
      <t>ゴ</t>
    </rPh>
    <phoneticPr fontId="2"/>
  </si>
  <si>
    <t>若松六</t>
    <rPh sb="0" eb="2">
      <t>ワカマツ</t>
    </rPh>
    <rPh sb="2" eb="3">
      <t>ロク</t>
    </rPh>
    <phoneticPr fontId="2"/>
  </si>
  <si>
    <t>湊</t>
  </si>
  <si>
    <t>一箕</t>
  </si>
  <si>
    <t>大戸</t>
  </si>
  <si>
    <t>北会津</t>
  </si>
  <si>
    <t>河東学園</t>
    <phoneticPr fontId="1"/>
  </si>
  <si>
    <t>磐梯</t>
  </si>
  <si>
    <t>猪苗代</t>
  </si>
  <si>
    <t>猪苗代吾妻</t>
    <rPh sb="0" eb="3">
      <t>イナワシロ</t>
    </rPh>
    <rPh sb="3" eb="5">
      <t>アヅマ</t>
    </rPh>
    <phoneticPr fontId="2"/>
  </si>
  <si>
    <t>猪苗代東</t>
    <rPh sb="0" eb="3">
      <t>イナワシロ</t>
    </rPh>
    <rPh sb="3" eb="4">
      <t>ヒガシ</t>
    </rPh>
    <phoneticPr fontId="2"/>
  </si>
  <si>
    <t>喜多方一</t>
    <rPh sb="0" eb="3">
      <t>キタカタ</t>
    </rPh>
    <rPh sb="3" eb="4">
      <t>イチ</t>
    </rPh>
    <phoneticPr fontId="2"/>
  </si>
  <si>
    <t>喜多方二</t>
    <rPh sb="0" eb="3">
      <t>キタカタ</t>
    </rPh>
    <rPh sb="3" eb="4">
      <t>ニ</t>
    </rPh>
    <phoneticPr fontId="2"/>
  </si>
  <si>
    <t>喜多方三</t>
    <rPh sb="0" eb="3">
      <t>キタカタ</t>
    </rPh>
    <rPh sb="3" eb="4">
      <t>サン</t>
    </rPh>
    <phoneticPr fontId="2"/>
  </si>
  <si>
    <t>会北</t>
  </si>
  <si>
    <t>塩川</t>
  </si>
  <si>
    <t>山都</t>
  </si>
  <si>
    <t>高郷</t>
  </si>
  <si>
    <t>北塩原一</t>
    <phoneticPr fontId="1"/>
  </si>
  <si>
    <t>裏磐梯</t>
  </si>
  <si>
    <t>西会津</t>
  </si>
  <si>
    <t>坂下</t>
  </si>
  <si>
    <t>湯川</t>
  </si>
  <si>
    <t>津柳津学園</t>
    <phoneticPr fontId="1"/>
  </si>
  <si>
    <t>西山</t>
    <phoneticPr fontId="1"/>
  </si>
  <si>
    <t>高田</t>
  </si>
  <si>
    <t>本郷</t>
  </si>
  <si>
    <t>新鶴</t>
  </si>
  <si>
    <t>三島</t>
  </si>
  <si>
    <t>金山</t>
  </si>
  <si>
    <t>昭和</t>
  </si>
  <si>
    <t>田島</t>
  </si>
  <si>
    <t>荒海</t>
  </si>
  <si>
    <t>舘岩</t>
  </si>
  <si>
    <t>南会津</t>
  </si>
  <si>
    <t>下郷</t>
  </si>
  <si>
    <t>檜枝岐</t>
  </si>
  <si>
    <t>只見</t>
  </si>
  <si>
    <t>会津学鳳</t>
  </si>
  <si>
    <t>会津ザベリオ</t>
    <rPh sb="0" eb="2">
      <t>アイヅ</t>
    </rPh>
    <phoneticPr fontId="1"/>
  </si>
  <si>
    <t>尚英</t>
    <rPh sb="0" eb="1">
      <t>ナオ</t>
    </rPh>
    <rPh sb="1" eb="2">
      <t>エイ</t>
    </rPh>
    <phoneticPr fontId="1"/>
  </si>
  <si>
    <t>中村一</t>
    <rPh sb="0" eb="2">
      <t>ナカムラ</t>
    </rPh>
    <rPh sb="2" eb="3">
      <t>イチ</t>
    </rPh>
    <phoneticPr fontId="1"/>
  </si>
  <si>
    <t>中村二</t>
    <rPh sb="0" eb="2">
      <t>ナカムラ</t>
    </rPh>
    <rPh sb="2" eb="3">
      <t>ニ</t>
    </rPh>
    <phoneticPr fontId="1"/>
  </si>
  <si>
    <t>向陽</t>
    <rPh sb="0" eb="2">
      <t>コウヨウ</t>
    </rPh>
    <phoneticPr fontId="1"/>
  </si>
  <si>
    <t>磯部</t>
    <rPh sb="0" eb="2">
      <t>イソベ</t>
    </rPh>
    <phoneticPr fontId="1"/>
  </si>
  <si>
    <t>原町一</t>
    <rPh sb="0" eb="2">
      <t>ハラマチ</t>
    </rPh>
    <rPh sb="2" eb="3">
      <t>イチ</t>
    </rPh>
    <phoneticPr fontId="1"/>
  </si>
  <si>
    <t>原町二</t>
    <rPh sb="0" eb="2">
      <t>ハラマチ</t>
    </rPh>
    <rPh sb="2" eb="3">
      <t>ニ</t>
    </rPh>
    <phoneticPr fontId="1"/>
  </si>
  <si>
    <t>原町三</t>
    <rPh sb="0" eb="2">
      <t>ハラマチ</t>
    </rPh>
    <rPh sb="2" eb="3">
      <t>サン</t>
    </rPh>
    <phoneticPr fontId="1"/>
  </si>
  <si>
    <t>石神</t>
    <rPh sb="0" eb="2">
      <t>イシガミ</t>
    </rPh>
    <phoneticPr fontId="1"/>
  </si>
  <si>
    <t>鹿島</t>
    <rPh sb="0" eb="2">
      <t>カシマ</t>
    </rPh>
    <phoneticPr fontId="1"/>
  </si>
  <si>
    <t>小高</t>
    <rPh sb="0" eb="2">
      <t>オダカ</t>
    </rPh>
    <phoneticPr fontId="1"/>
  </si>
  <si>
    <t>いいたて希望の里学園</t>
    <rPh sb="4" eb="6">
      <t>キボウ</t>
    </rPh>
    <rPh sb="7" eb="8">
      <t>サト</t>
    </rPh>
    <rPh sb="8" eb="10">
      <t>ガクエン</t>
    </rPh>
    <phoneticPr fontId="1"/>
  </si>
  <si>
    <t>なみえ創成</t>
    <phoneticPr fontId="1"/>
  </si>
  <si>
    <t>津島</t>
    <rPh sb="0" eb="2">
      <t>ツシマ</t>
    </rPh>
    <phoneticPr fontId="2"/>
  </si>
  <si>
    <t>葛尾</t>
    <rPh sb="0" eb="2">
      <t>カツラオ</t>
    </rPh>
    <phoneticPr fontId="2"/>
  </si>
  <si>
    <t>双葉</t>
    <rPh sb="0" eb="2">
      <t>フタバ</t>
    </rPh>
    <phoneticPr fontId="2"/>
  </si>
  <si>
    <t>学び舎ゆめの森</t>
    <phoneticPr fontId="1"/>
  </si>
  <si>
    <t>富岡</t>
    <rPh sb="0" eb="2">
      <t>トミオカ</t>
    </rPh>
    <phoneticPr fontId="1"/>
  </si>
  <si>
    <t>川内小中学園</t>
    <rPh sb="0" eb="2">
      <t>カワウチ</t>
    </rPh>
    <rPh sb="2" eb="4">
      <t>コナカ</t>
    </rPh>
    <rPh sb="4" eb="6">
      <t>ガクエン</t>
    </rPh>
    <phoneticPr fontId="1"/>
  </si>
  <si>
    <t>楢葉</t>
    <rPh sb="0" eb="2">
      <t>ナラハ</t>
    </rPh>
    <phoneticPr fontId="1"/>
  </si>
  <si>
    <t>ふたば未来学園</t>
    <rPh sb="3" eb="5">
      <t>ミライ</t>
    </rPh>
    <rPh sb="5" eb="7">
      <t>ガクエン</t>
    </rPh>
    <phoneticPr fontId="1"/>
  </si>
  <si>
    <t>広野</t>
    <rPh sb="0" eb="2">
      <t>ヒロノ</t>
    </rPh>
    <phoneticPr fontId="1"/>
  </si>
  <si>
    <t>平一</t>
    <rPh sb="0" eb="1">
      <t>タイラ</t>
    </rPh>
    <phoneticPr fontId="11"/>
  </si>
  <si>
    <t>平二</t>
    <rPh sb="0" eb="1">
      <t>タイラ</t>
    </rPh>
    <phoneticPr fontId="11"/>
  </si>
  <si>
    <t>平三</t>
    <rPh sb="0" eb="1">
      <t>タイラ</t>
    </rPh>
    <phoneticPr fontId="11"/>
  </si>
  <si>
    <t>中央台北</t>
    <rPh sb="0" eb="1">
      <t>チュウ</t>
    </rPh>
    <phoneticPr fontId="11"/>
  </si>
  <si>
    <t>中央台南</t>
    <rPh sb="0" eb="1">
      <t>チュウ</t>
    </rPh>
    <phoneticPr fontId="11"/>
  </si>
  <si>
    <t>豊間</t>
    <rPh sb="0" eb="1">
      <t>トヨ</t>
    </rPh>
    <phoneticPr fontId="11"/>
  </si>
  <si>
    <t>藤間</t>
    <rPh sb="0" eb="1">
      <t>フジ</t>
    </rPh>
    <phoneticPr fontId="11"/>
  </si>
  <si>
    <t>草野</t>
    <rPh sb="0" eb="1">
      <t>クサ</t>
    </rPh>
    <phoneticPr fontId="11"/>
  </si>
  <si>
    <t>赤井</t>
    <rPh sb="0" eb="1">
      <t>アカ</t>
    </rPh>
    <phoneticPr fontId="11"/>
  </si>
  <si>
    <t>四倉</t>
    <rPh sb="0" eb="1">
      <t>ヨ</t>
    </rPh>
    <phoneticPr fontId="11"/>
  </si>
  <si>
    <t>大野</t>
    <rPh sb="0" eb="1">
      <t>オオ</t>
    </rPh>
    <phoneticPr fontId="11"/>
  </si>
  <si>
    <t>久之浜</t>
    <rPh sb="0" eb="1">
      <t>ヒサ</t>
    </rPh>
    <phoneticPr fontId="11"/>
  </si>
  <si>
    <t>小川</t>
    <rPh sb="0" eb="2">
      <t>オガワ</t>
    </rPh>
    <phoneticPr fontId="11"/>
  </si>
  <si>
    <t>川前</t>
    <rPh sb="0" eb="1">
      <t>カワ</t>
    </rPh>
    <phoneticPr fontId="11"/>
  </si>
  <si>
    <t>桶売</t>
    <rPh sb="0" eb="1">
      <t>オケ</t>
    </rPh>
    <phoneticPr fontId="11"/>
  </si>
  <si>
    <t>小白井</t>
    <rPh sb="0" eb="1">
      <t>オ</t>
    </rPh>
    <rPh sb="1" eb="2">
      <t>ジロ</t>
    </rPh>
    <phoneticPr fontId="11"/>
  </si>
  <si>
    <t>内郷一</t>
    <rPh sb="0" eb="1">
      <t>ウチ</t>
    </rPh>
    <phoneticPr fontId="11"/>
  </si>
  <si>
    <t>内郷二</t>
    <rPh sb="0" eb="1">
      <t>ウチ</t>
    </rPh>
    <phoneticPr fontId="11"/>
  </si>
  <si>
    <t>内郷三</t>
    <rPh sb="0" eb="1">
      <t>ウチ</t>
    </rPh>
    <phoneticPr fontId="11"/>
  </si>
  <si>
    <t>好間</t>
    <rPh sb="0" eb="1">
      <t>ヨシ</t>
    </rPh>
    <phoneticPr fontId="11"/>
  </si>
  <si>
    <t>三和</t>
    <rPh sb="0" eb="2">
      <t>ミワ</t>
    </rPh>
    <phoneticPr fontId="11"/>
  </si>
  <si>
    <t>小名浜一</t>
    <rPh sb="0" eb="2">
      <t>オナ</t>
    </rPh>
    <rPh sb="2" eb="3">
      <t>ハマ</t>
    </rPh>
    <phoneticPr fontId="11"/>
  </si>
  <si>
    <t>小名浜二</t>
    <rPh sb="0" eb="2">
      <t>オナ</t>
    </rPh>
    <rPh sb="2" eb="3">
      <t>ハマ</t>
    </rPh>
    <phoneticPr fontId="11"/>
  </si>
  <si>
    <t>いわき玉川</t>
    <rPh sb="3" eb="4">
      <t>タマ</t>
    </rPh>
    <phoneticPr fontId="11"/>
  </si>
  <si>
    <t>江名</t>
    <rPh sb="0" eb="1">
      <t>エ</t>
    </rPh>
    <phoneticPr fontId="11"/>
  </si>
  <si>
    <t>泉</t>
    <rPh sb="0" eb="1">
      <t>イズミ</t>
    </rPh>
    <phoneticPr fontId="11"/>
  </si>
  <si>
    <t>湯本一</t>
    <rPh sb="0" eb="1">
      <t>ユ</t>
    </rPh>
    <phoneticPr fontId="11"/>
  </si>
  <si>
    <t>湯本二</t>
    <rPh sb="0" eb="1">
      <t>ユ</t>
    </rPh>
    <phoneticPr fontId="11"/>
  </si>
  <si>
    <t>湯本三</t>
    <rPh sb="0" eb="1">
      <t>ユ</t>
    </rPh>
    <phoneticPr fontId="11"/>
  </si>
  <si>
    <t>磐崎</t>
    <rPh sb="0" eb="1">
      <t>イワ</t>
    </rPh>
    <phoneticPr fontId="11"/>
  </si>
  <si>
    <t>植田</t>
    <rPh sb="0" eb="2">
      <t>ウエダ</t>
    </rPh>
    <phoneticPr fontId="11"/>
  </si>
  <si>
    <t>植田東</t>
    <rPh sb="0" eb="2">
      <t>ウエダ</t>
    </rPh>
    <phoneticPr fontId="11"/>
  </si>
  <si>
    <t>錦</t>
    <rPh sb="0" eb="1">
      <t>ニシキ</t>
    </rPh>
    <phoneticPr fontId="11"/>
  </si>
  <si>
    <t>勿来一</t>
    <rPh sb="0" eb="2">
      <t>ナコソ</t>
    </rPh>
    <phoneticPr fontId="11"/>
  </si>
  <si>
    <t>勿来二</t>
    <rPh sb="0" eb="2">
      <t>ナコソ</t>
    </rPh>
    <phoneticPr fontId="11"/>
  </si>
  <si>
    <t>川部</t>
    <rPh sb="0" eb="1">
      <t>カワ</t>
    </rPh>
    <phoneticPr fontId="11"/>
  </si>
  <si>
    <t>上遠野</t>
    <rPh sb="0" eb="3">
      <t>カトオノ</t>
    </rPh>
    <phoneticPr fontId="11"/>
  </si>
  <si>
    <t>入遠野</t>
    <rPh sb="0" eb="1">
      <t>イ</t>
    </rPh>
    <phoneticPr fontId="11"/>
  </si>
  <si>
    <t>田人</t>
    <rPh sb="0" eb="1">
      <t>タ</t>
    </rPh>
    <phoneticPr fontId="11"/>
  </si>
  <si>
    <t>昌平</t>
    <rPh sb="0" eb="2">
      <t>ショウヘイ</t>
    </rPh>
    <phoneticPr fontId="11"/>
  </si>
  <si>
    <t>緑陰</t>
    <rPh sb="0" eb="2">
      <t>リョクイン</t>
    </rPh>
    <phoneticPr fontId="11"/>
  </si>
  <si>
    <t>いわき秀英</t>
    <rPh sb="3" eb="4">
      <t>シュウ</t>
    </rPh>
    <rPh sb="4" eb="5">
      <t>エイ</t>
    </rPh>
    <phoneticPr fontId="1"/>
  </si>
  <si>
    <t>福島市立福島第一中学校</t>
  </si>
  <si>
    <t>960-8162</t>
  </si>
  <si>
    <t>福島市南町480</t>
  </si>
  <si>
    <t>024-546-3504</t>
  </si>
  <si>
    <t>福島市立福島第二中学校</t>
  </si>
  <si>
    <t>960-8133</t>
  </si>
  <si>
    <t>福島市桜木町5-20</t>
  </si>
  <si>
    <t>024-534-2166</t>
  </si>
  <si>
    <t>福島市立福島第三中学校</t>
  </si>
  <si>
    <t>960-8214</t>
  </si>
  <si>
    <t>福島市古川44-2</t>
  </si>
  <si>
    <t>024-534-3171・3180</t>
  </si>
  <si>
    <t>福島市立福島第四中学校</t>
  </si>
  <si>
    <t>960-8013</t>
  </si>
  <si>
    <t>福島市南平5-8</t>
  </si>
  <si>
    <t>024-535-4240・3877</t>
  </si>
  <si>
    <t>福島市立岳陽中学校</t>
  </si>
  <si>
    <t>960-8067</t>
  </si>
  <si>
    <t>福島市須川町1-33</t>
  </si>
  <si>
    <t>024-534-6171</t>
  </si>
  <si>
    <t>福島市立渡利中学校</t>
  </si>
  <si>
    <t>960-8141</t>
  </si>
  <si>
    <t>福島市渡利字平内町106</t>
  </si>
  <si>
    <t>024-523-5500</t>
  </si>
  <si>
    <t>福島市立蓬莱中学校</t>
  </si>
  <si>
    <t>960-8157</t>
  </si>
  <si>
    <t>福島市蓬莱町5-14-1</t>
  </si>
  <si>
    <t>024-548-5670</t>
  </si>
  <si>
    <t>福島市立清水中学校</t>
  </si>
  <si>
    <t>960-8254</t>
  </si>
  <si>
    <t>福島市南沢又字清水端23</t>
  </si>
  <si>
    <t>024-559-0085</t>
  </si>
  <si>
    <t>福島市立信陵中学校</t>
  </si>
  <si>
    <t>960-0241</t>
  </si>
  <si>
    <t>福島市笹谷字島原2</t>
  </si>
  <si>
    <t>024-557-6018</t>
  </si>
  <si>
    <t>福島市立北信中学校</t>
  </si>
  <si>
    <t>960-0102</t>
  </si>
  <si>
    <t>福島市鎌田字御仮屋20</t>
  </si>
  <si>
    <t>024-553-5049</t>
  </si>
  <si>
    <t>福島市立西信中学校</t>
  </si>
  <si>
    <t>960-2155</t>
  </si>
  <si>
    <t>福島市上名倉字道上6</t>
  </si>
  <si>
    <t>024-593-1049</t>
  </si>
  <si>
    <t>福島市立大鳥中学校</t>
  </si>
  <si>
    <t>960-0201</t>
  </si>
  <si>
    <t>福島市飯坂町字館11</t>
  </si>
  <si>
    <t>024-542-4284</t>
  </si>
  <si>
    <t>福島市立平野中学校</t>
  </si>
  <si>
    <t>960-0231</t>
  </si>
  <si>
    <t>福島市飯坂町平野字舘ノ前3-3</t>
  </si>
  <si>
    <t>024-542-3074</t>
  </si>
  <si>
    <t>福島市立西根中学校</t>
  </si>
  <si>
    <t>960-0211</t>
  </si>
  <si>
    <t>福島市飯坂町湯野字大平2</t>
  </si>
  <si>
    <t>024-542-4641</t>
  </si>
  <si>
    <t>福島市立松陵中学校</t>
  </si>
  <si>
    <t>960-1241</t>
  </si>
  <si>
    <t>福島市松川町字上桜内3-4</t>
  </si>
  <si>
    <t>024-567-2040</t>
  </si>
  <si>
    <t>福島市立信夫中学校</t>
  </si>
  <si>
    <t>960-1101</t>
  </si>
  <si>
    <t>福島市大森字南内町31-1</t>
  </si>
  <si>
    <t>024-546-7693</t>
  </si>
  <si>
    <t>福島市立野田中学校</t>
  </si>
  <si>
    <t>960-8057</t>
  </si>
  <si>
    <t>福島市笹木野字市街道28-1</t>
  </si>
  <si>
    <t>024-531-0031</t>
  </si>
  <si>
    <t>福島市立吾妻中学校</t>
  </si>
  <si>
    <t>960-2261</t>
  </si>
  <si>
    <t>福島市町庭坂字原田8</t>
  </si>
  <si>
    <t>024-591-1109</t>
  </si>
  <si>
    <t>福島市立飯野中学校</t>
  </si>
  <si>
    <t>960-1301</t>
  </si>
  <si>
    <t>福島市飯野町字西志保井1-1</t>
  </si>
  <si>
    <t>024-562-2325</t>
  </si>
  <si>
    <t>川俣町立川俣中学校</t>
  </si>
  <si>
    <t>960-1464</t>
  </si>
  <si>
    <t>伊達郡川俣町字宮ノ脇14</t>
  </si>
  <si>
    <t>024-566-4111・4112</t>
  </si>
  <si>
    <t>川俣町立山木屋中学校</t>
  </si>
  <si>
    <t>960-1501</t>
  </si>
  <si>
    <t>伊達郡川俣町山木屋字小塚山9-1</t>
  </si>
  <si>
    <t>024-563-2104</t>
  </si>
  <si>
    <t>伊達市立伊達中学校</t>
  </si>
  <si>
    <t>960-0502</t>
  </si>
  <si>
    <t>伊達市箱崎字沖110</t>
  </si>
  <si>
    <t>024-583-3025</t>
  </si>
  <si>
    <t>伊達市立梁川中学校</t>
  </si>
  <si>
    <t>960-0733</t>
  </si>
  <si>
    <t>伊達市梁川町字菖蒲沢141-6</t>
  </si>
  <si>
    <t>024-577-2161・2162</t>
  </si>
  <si>
    <t>伊達市立松陽中学校</t>
  </si>
  <si>
    <t>960-0675</t>
  </si>
  <si>
    <t>伊達市保原町大柳字向山1</t>
  </si>
  <si>
    <t>024-575-3204</t>
  </si>
  <si>
    <t>伊達市立桃陵中学校</t>
  </si>
  <si>
    <t>960-0644</t>
  </si>
  <si>
    <t>伊達市保原町字豊田1-1</t>
  </si>
  <si>
    <t>024-576-6353</t>
  </si>
  <si>
    <t>伊達市立霊山中学校</t>
  </si>
  <si>
    <t>960-0801</t>
  </si>
  <si>
    <t>伊達市霊山町掛田字下川原30</t>
  </si>
  <si>
    <t>024-586-1327</t>
  </si>
  <si>
    <t>伊達市立月舘学園中学校</t>
  </si>
  <si>
    <t>960-0902</t>
  </si>
  <si>
    <t>伊達市月舘町月舘字久保田1</t>
  </si>
  <si>
    <t>024-571-1227</t>
  </si>
  <si>
    <t>桑折町立醸芳中学校</t>
  </si>
  <si>
    <t>969-1661</t>
  </si>
  <si>
    <t>伊達郡桑折町大字上郡字柳下5</t>
  </si>
  <si>
    <t>024-582-3162</t>
  </si>
  <si>
    <t>国見町立県北中学校</t>
  </si>
  <si>
    <t>969-1731</t>
  </si>
  <si>
    <t>伊達郡国見町大字森山字西上野20</t>
  </si>
  <si>
    <t>024-585-2372</t>
  </si>
  <si>
    <t>二本松市立二本松第一中学校</t>
  </si>
  <si>
    <t>964-0904</t>
  </si>
  <si>
    <t>二本松市郭内2丁目56-1</t>
  </si>
  <si>
    <t>0243-23-0870</t>
  </si>
  <si>
    <t>二本松市立二本松第二中学校</t>
  </si>
  <si>
    <t>964-0955</t>
  </si>
  <si>
    <t>二本松市沖3丁目301</t>
  </si>
  <si>
    <t>0243-22-1006</t>
  </si>
  <si>
    <t>二本松市立二本松第三中学校</t>
  </si>
  <si>
    <t>964-0884</t>
  </si>
  <si>
    <t>二本松市大作165</t>
  </si>
  <si>
    <t>0243-22-8349</t>
  </si>
  <si>
    <t>二本松市立安達中学校</t>
  </si>
  <si>
    <t>969-1404</t>
  </si>
  <si>
    <t>二本松市油井字田向100</t>
  </si>
  <si>
    <t>0243-53-2104・2105</t>
  </si>
  <si>
    <t>二本松市立小浜中学校</t>
  </si>
  <si>
    <t>964-0313</t>
  </si>
  <si>
    <t>二本松市小浜字反町411</t>
  </si>
  <si>
    <t>0243-55-2236</t>
  </si>
  <si>
    <t>二本松市立岩代中学校</t>
  </si>
  <si>
    <t>964-0304</t>
  </si>
  <si>
    <t>二本松市西新殿字一本木188</t>
  </si>
  <si>
    <t>0243-57-2203</t>
  </si>
  <si>
    <t>二本松市立東和中学校</t>
  </si>
  <si>
    <t>964-0202</t>
  </si>
  <si>
    <t>二本松市針道字大町西1</t>
  </si>
  <si>
    <t>0243-46-2103</t>
  </si>
  <si>
    <t>大玉村立大玉中学校</t>
  </si>
  <si>
    <t>969-1302</t>
  </si>
  <si>
    <t>安達郡大玉村玉井字的場93</t>
  </si>
  <si>
    <t>0243-48-3300</t>
  </si>
  <si>
    <t>本宮市立本宮第一中学校</t>
  </si>
  <si>
    <t>969-1155</t>
  </si>
  <si>
    <t>本宮市本宮字懸鉄15</t>
  </si>
  <si>
    <t>0243-33-2249・2251</t>
  </si>
  <si>
    <t>本宮市立本宮第二中学校</t>
  </si>
  <si>
    <t>969-1104</t>
  </si>
  <si>
    <t>本宮市荒井字団子森28</t>
  </si>
  <si>
    <t>0243-33-3235</t>
  </si>
  <si>
    <t>本宮市立白沢中学校</t>
  </si>
  <si>
    <t>969-1203</t>
  </si>
  <si>
    <t>本宮市白岩字柳内835</t>
  </si>
  <si>
    <t>0243-44-2009</t>
  </si>
  <si>
    <t>福島市立ふくしま支援学校</t>
  </si>
  <si>
    <t>960-8234</t>
  </si>
  <si>
    <t>福島市山居146-1</t>
  </si>
  <si>
    <t>024-534-2643</t>
  </si>
  <si>
    <t>桜の聖母学院中学校</t>
  </si>
  <si>
    <t>960-8055</t>
  </si>
  <si>
    <t>福島市野田町７－１１－１</t>
  </si>
  <si>
    <t>024-535-3141</t>
  </si>
  <si>
    <t>福島成蹊中学校</t>
  </si>
  <si>
    <t>960-8135</t>
  </si>
  <si>
    <t>福島市腰浜町１５－２１</t>
  </si>
  <si>
    <t>024-526-2282</t>
  </si>
  <si>
    <t>郡山市立日和田中学校</t>
  </si>
  <si>
    <t>963-0534</t>
  </si>
  <si>
    <t>郡山市日和田町字中林27</t>
  </si>
  <si>
    <t>024-958-5496</t>
  </si>
  <si>
    <t>郡山市立行健中学校</t>
  </si>
  <si>
    <t>963-8071</t>
  </si>
  <si>
    <t>郡山市富久山町久保田字大原16</t>
  </si>
  <si>
    <t>024-932-1815・1840</t>
  </si>
  <si>
    <t>郡山市立明健中学校</t>
  </si>
  <si>
    <t>963-8051</t>
  </si>
  <si>
    <t>郡山市富久山町八山田字大森新田70</t>
  </si>
  <si>
    <t>024-935-1071</t>
  </si>
  <si>
    <t>郡山市立安積中学校</t>
  </si>
  <si>
    <t>963-0106</t>
  </si>
  <si>
    <t>郡山市成山町1</t>
  </si>
  <si>
    <t>024-945-1489・46-2733</t>
  </si>
  <si>
    <t>郡山市立安積第二中学校</t>
  </si>
  <si>
    <t>963-0112</t>
  </si>
  <si>
    <t>郡山市安積町成田字兎田向1-1</t>
  </si>
  <si>
    <t>024-947-1124</t>
  </si>
  <si>
    <t>郡山市立三穂田中学校</t>
  </si>
  <si>
    <t>963-0125</t>
  </si>
  <si>
    <t>郡山市三穂田町富岡字葛幡20</t>
  </si>
  <si>
    <t>024-954-2320</t>
  </si>
  <si>
    <t>郡山市立逢瀬中学校</t>
  </si>
  <si>
    <t>963-0213</t>
  </si>
  <si>
    <t>郡山市逢瀬町多田野字長倉山1-1</t>
  </si>
  <si>
    <t>024-957-2213・3303</t>
  </si>
  <si>
    <t>郡山市立片平中学校</t>
  </si>
  <si>
    <t>963-0211</t>
  </si>
  <si>
    <t>郡山市片平町字大笠松4</t>
  </si>
  <si>
    <t>024-951-5895</t>
  </si>
  <si>
    <t>郡山市立喜久田中学校</t>
  </si>
  <si>
    <t>963-0541</t>
  </si>
  <si>
    <t>郡山市喜久田町堀之内字下上ノ台19</t>
  </si>
  <si>
    <t>024-959-2204</t>
  </si>
  <si>
    <t>郡山市立熱海中学校</t>
  </si>
  <si>
    <t>963-1303</t>
  </si>
  <si>
    <t>郡山市熱海町玉川字阿曽沢山19-2</t>
  </si>
  <si>
    <t>024-984-3167・3169</t>
  </si>
  <si>
    <t>郡山市立守山中学校</t>
  </si>
  <si>
    <t>963-1162</t>
  </si>
  <si>
    <t>郡山市田村町山中字団子田177-2</t>
  </si>
  <si>
    <t>024-955-3108</t>
  </si>
  <si>
    <t>郡山市立高瀬中学校</t>
  </si>
  <si>
    <t>963-0724</t>
  </si>
  <si>
    <t>郡山市田村町上行合字北山田1</t>
  </si>
  <si>
    <t>024-955-3123</t>
  </si>
  <si>
    <t>郡山市立郡山第一中学校</t>
  </si>
  <si>
    <t>963-8862</t>
  </si>
  <si>
    <t>郡山市菜根2丁目1-31</t>
  </si>
  <si>
    <t>024-932-5312・5313</t>
  </si>
  <si>
    <t>郡山市立郡山第二中学校</t>
  </si>
  <si>
    <t>963-8013</t>
  </si>
  <si>
    <t>郡山市神明町5-10</t>
  </si>
  <si>
    <t>024-932-5314・5315</t>
  </si>
  <si>
    <t>郡山市立郡山第三中学校</t>
  </si>
  <si>
    <t>郡山市菜根3丁目1-13</t>
  </si>
  <si>
    <t>024-932-5316・5317</t>
  </si>
  <si>
    <t>郡山市立郡山第四中学校</t>
  </si>
  <si>
    <t>963-8803</t>
  </si>
  <si>
    <t>郡山市横塚6丁目25-31</t>
  </si>
  <si>
    <t>024-944-3610・1692</t>
  </si>
  <si>
    <t>郡山市立郡山第五中学校</t>
  </si>
  <si>
    <t>963-8021</t>
  </si>
  <si>
    <t>郡山市桜木2丁目20-5</t>
  </si>
  <si>
    <t>024-932-5319・5320</t>
  </si>
  <si>
    <t>郡山市立郡山第六中学校</t>
  </si>
  <si>
    <t>963-8041</t>
  </si>
  <si>
    <t>郡山市富田町字十文字2</t>
  </si>
  <si>
    <t>024-951-6424・0264</t>
  </si>
  <si>
    <t>郡山市立郡山第七中学校</t>
  </si>
  <si>
    <t>963-0209</t>
  </si>
  <si>
    <t>郡山市御前南2丁目110</t>
  </si>
  <si>
    <t>024-951-8200・1884</t>
  </si>
  <si>
    <t>郡山市立緑ケ丘中学校</t>
  </si>
  <si>
    <t>963-0701</t>
  </si>
  <si>
    <t>郡山市緑ｹ丘西4丁目1-1</t>
  </si>
  <si>
    <t>024-956-2080</t>
  </si>
  <si>
    <t>郡山市立富田中学校</t>
  </si>
  <si>
    <t>郡山市富田町細田83-1</t>
  </si>
  <si>
    <t>024-938-7521・7522</t>
  </si>
  <si>
    <t>郡山市立大槻中学校</t>
  </si>
  <si>
    <t>963-0201</t>
  </si>
  <si>
    <t>郡山市大槻町西ノ宮西4-1</t>
  </si>
  <si>
    <t>024-951-2513・3521</t>
  </si>
  <si>
    <t>郡山市立小原田中学校</t>
  </si>
  <si>
    <t>963-8835</t>
  </si>
  <si>
    <t>郡山市小原田3丁目20-41</t>
  </si>
  <si>
    <t>024-944-3414・5225</t>
  </si>
  <si>
    <t>郡山市立宮城中学校</t>
  </si>
  <si>
    <t>963-0713</t>
  </si>
  <si>
    <t>郡山市中田町高倉字古御舘178-1</t>
  </si>
  <si>
    <t>024-944-3855</t>
  </si>
  <si>
    <t>郡山市立御舘中学校</t>
  </si>
  <si>
    <t>963-0832</t>
  </si>
  <si>
    <t>郡山市中田町中津川字町田前388</t>
  </si>
  <si>
    <t>024-973-3341</t>
  </si>
  <si>
    <t>須賀川市立第一中学校</t>
  </si>
  <si>
    <t>962-0024</t>
  </si>
  <si>
    <t>須賀川市稲荷町130</t>
  </si>
  <si>
    <t>0248-73-3535・75-4885</t>
  </si>
  <si>
    <t>須賀川市立第二中学校</t>
  </si>
  <si>
    <t>962-0003</t>
  </si>
  <si>
    <t>須賀川市岩瀬森46</t>
  </si>
  <si>
    <t>0248-75-2910</t>
  </si>
  <si>
    <t>須賀川市立第三中学校</t>
  </si>
  <si>
    <t>962-0816</t>
  </si>
  <si>
    <t>須賀川市朝日田54</t>
  </si>
  <si>
    <t>0248-73-2377</t>
  </si>
  <si>
    <t>須賀川市立西袋中学校</t>
  </si>
  <si>
    <t>962-0059</t>
  </si>
  <si>
    <t>須賀川市吉美根字土橋680</t>
  </si>
  <si>
    <t>0248-76-5136</t>
  </si>
  <si>
    <t>須賀川市立小塩江中学校</t>
  </si>
  <si>
    <t>962-0711</t>
  </si>
  <si>
    <t>須賀川市大字塩田字中丸木85</t>
  </si>
  <si>
    <t>0248-79-2185</t>
  </si>
  <si>
    <t>須賀川市立仁井田中学校</t>
  </si>
  <si>
    <t>962-0402</t>
  </si>
  <si>
    <t>須賀川市大字仁井田字北明石田30</t>
  </si>
  <si>
    <t>0248-78-2030</t>
  </si>
  <si>
    <t>須賀川市立大東中学校</t>
  </si>
  <si>
    <t>962-0721</t>
  </si>
  <si>
    <t>須賀川市大字雨田字芳ケ平62</t>
  </si>
  <si>
    <t>0248-79-3148</t>
  </si>
  <si>
    <t>須賀川市立長沼中学校</t>
  </si>
  <si>
    <t>962-0201</t>
  </si>
  <si>
    <t>須賀川市志茂字六角5</t>
  </si>
  <si>
    <t>0248-67-3155</t>
  </si>
  <si>
    <t>須賀川市立岩瀬中学校</t>
  </si>
  <si>
    <t>962-0302</t>
  </si>
  <si>
    <t>須賀川市柱田字南谷地前42</t>
  </si>
  <si>
    <t>0248-65-3181</t>
  </si>
  <si>
    <t>鏡石町立鏡石中学校</t>
  </si>
  <si>
    <t>969-0404</t>
  </si>
  <si>
    <t>岩瀬郡鏡石町旭町158</t>
  </si>
  <si>
    <t>0248-62-2015・5331</t>
  </si>
  <si>
    <t>天栄村立天栄中学校</t>
  </si>
  <si>
    <t>962-0511</t>
  </si>
  <si>
    <t>岩瀬郡天栄村大字白子字西原5</t>
  </si>
  <si>
    <t>0248-83-2222・2253</t>
  </si>
  <si>
    <t>天栄村立湯本中学校</t>
  </si>
  <si>
    <t>962-0622</t>
  </si>
  <si>
    <t>岩瀬郡天栄村大字田良尾字五倫林山10</t>
  </si>
  <si>
    <t>0248-84-2009</t>
  </si>
  <si>
    <t>田村市立滝根中学校</t>
  </si>
  <si>
    <t>963-3602</t>
  </si>
  <si>
    <t>田村市滝根町神俣字中広土192</t>
  </si>
  <si>
    <t>0247-78-2024</t>
  </si>
  <si>
    <t>田村市立大越中学校</t>
  </si>
  <si>
    <t>963-4111</t>
  </si>
  <si>
    <t>田村市大越町上大越字古町230</t>
  </si>
  <si>
    <t>0247-79-3211</t>
  </si>
  <si>
    <t>田村市立都路中学校</t>
  </si>
  <si>
    <t>963-4701</t>
  </si>
  <si>
    <t>田村市都路町古道字北町4-6</t>
  </si>
  <si>
    <t>0247-75-2009</t>
  </si>
  <si>
    <t>田村市立常葉中学校</t>
  </si>
  <si>
    <t>963-4602</t>
  </si>
  <si>
    <t>田村市常葉町常葉字上野175</t>
  </si>
  <si>
    <t>0247-77-2330</t>
  </si>
  <si>
    <t>田村市立船引南中学校</t>
  </si>
  <si>
    <t>963-4204</t>
  </si>
  <si>
    <t>田村市船引町堀越字丸森70</t>
  </si>
  <si>
    <t>0247-85-2811</t>
  </si>
  <si>
    <t>田村市立船引中学校</t>
  </si>
  <si>
    <t>963-4317</t>
  </si>
  <si>
    <t>田村市船引町東部台2-1</t>
  </si>
  <si>
    <t>0247-82-0102・1329</t>
  </si>
  <si>
    <t>三春町立三春中学校</t>
  </si>
  <si>
    <t>963-7719</t>
  </si>
  <si>
    <t>田村郡三春町大字貝山字泉沢100-4</t>
  </si>
  <si>
    <t>0247-62-2181</t>
  </si>
  <si>
    <t>三春町立岩江中学校</t>
  </si>
  <si>
    <t>963-7732</t>
  </si>
  <si>
    <t>田村郡三春町上舞木字向田53</t>
  </si>
  <si>
    <t>0247-62-8290</t>
  </si>
  <si>
    <t>小野町立小野中学校</t>
  </si>
  <si>
    <t>963-3402</t>
  </si>
  <si>
    <t>田村郡小野町大字谷津作字和久59</t>
  </si>
  <si>
    <t>0247-72-3355</t>
  </si>
  <si>
    <t>郡山市立湖南小中学校</t>
  </si>
  <si>
    <t>963-1522</t>
  </si>
  <si>
    <t>郡山市湖南町三代字京塚581-1</t>
  </si>
  <si>
    <t>024-992-1110</t>
  </si>
  <si>
    <t>郡山市立西田学園義務教育学校</t>
  </si>
  <si>
    <t>963-0921</t>
  </si>
  <si>
    <t>郡山市西田町鬼生田字杉内734-1</t>
  </si>
  <si>
    <t>024-972-2215</t>
  </si>
  <si>
    <t>須賀川市立義務教育学校稲田学園</t>
  </si>
  <si>
    <t>962-0043</t>
  </si>
  <si>
    <t>須賀川市岩渕字岡谷地1</t>
  </si>
  <si>
    <t>0248-62-2804</t>
  </si>
  <si>
    <t>石川義塾中学校</t>
  </si>
  <si>
    <t>963-7853</t>
  </si>
  <si>
    <t>石川郡石川町字大室５０２</t>
  </si>
  <si>
    <t>0247-26-5151</t>
  </si>
  <si>
    <t>石川町立石川中学校</t>
  </si>
  <si>
    <t>963-7808</t>
  </si>
  <si>
    <t>石川郡石川町大字双里字川向165</t>
  </si>
  <si>
    <t>0247-26-2315・2316</t>
  </si>
  <si>
    <t>玉川村立玉川中学校</t>
  </si>
  <si>
    <t>963-6315</t>
  </si>
  <si>
    <t>石川郡玉川村大字中字前作田71</t>
  </si>
  <si>
    <t>0247-57-2029</t>
  </si>
  <si>
    <t>平田村立ひらた清風中学校</t>
  </si>
  <si>
    <t>963-8205</t>
  </si>
  <si>
    <t>石川郡平田村大字永田字堂作１４５番地１</t>
  </si>
  <si>
    <t>0247-55-2005</t>
  </si>
  <si>
    <t>浅川町立浅川中学校</t>
  </si>
  <si>
    <t>963-6204</t>
  </si>
  <si>
    <t>石川郡浅川町大字浅川字大明塚120</t>
  </si>
  <si>
    <t>0247-36-2023</t>
  </si>
  <si>
    <t>古殿町立古殿中学校</t>
  </si>
  <si>
    <t>963-8304</t>
  </si>
  <si>
    <t>石川郡古殿町大字松川字横川462</t>
  </si>
  <si>
    <t>0247-53-3135</t>
  </si>
  <si>
    <t>白河市立白河中央中学校</t>
  </si>
  <si>
    <t>961-0901</t>
  </si>
  <si>
    <t>白河市字明戸72-5</t>
  </si>
  <si>
    <t>0248-23-3247・4025</t>
  </si>
  <si>
    <t>白河市立白河第二中学校</t>
  </si>
  <si>
    <t>961-0985</t>
  </si>
  <si>
    <t>白河市字和尚壇2-1</t>
  </si>
  <si>
    <t>0248-23-3248・22-3150</t>
  </si>
  <si>
    <t>白河市立東北中学校</t>
  </si>
  <si>
    <t>961-0003</t>
  </si>
  <si>
    <t>白河市泉田南之内1</t>
  </si>
  <si>
    <t>0248-23-3249</t>
  </si>
  <si>
    <t>白河市立白河南中学校</t>
  </si>
  <si>
    <t>961-0835</t>
  </si>
  <si>
    <t>白河市白坂芳野68-1</t>
  </si>
  <si>
    <t>0248-28-2155</t>
  </si>
  <si>
    <t>白河市立五箇中学校</t>
  </si>
  <si>
    <t>961-0015</t>
  </si>
  <si>
    <t>白河市田島結城舘43-2</t>
  </si>
  <si>
    <t>0248-29-2150</t>
  </si>
  <si>
    <t>白河市立表郷中学校</t>
  </si>
  <si>
    <t>961-0403</t>
  </si>
  <si>
    <t>白河市表郷番沢字柳沼60</t>
  </si>
  <si>
    <t>0248-32-3321・2528</t>
  </si>
  <si>
    <t>白河市立東中学校</t>
  </si>
  <si>
    <t>961-0303</t>
  </si>
  <si>
    <t>白河市東釜子字狐内25</t>
  </si>
  <si>
    <t>0248-34-3169</t>
  </si>
  <si>
    <t>白河市立大信中学校</t>
  </si>
  <si>
    <t>969-0309</t>
  </si>
  <si>
    <t>白河市大信町屋字渋川山70</t>
  </si>
  <si>
    <t>0248-46-2744</t>
  </si>
  <si>
    <t>西郷村立西郷第一中学校</t>
  </si>
  <si>
    <t>961-8091</t>
  </si>
  <si>
    <t>西白河郡西郷村大字熊倉字火打山5</t>
  </si>
  <si>
    <t>0248-25-2135</t>
  </si>
  <si>
    <t>西郷村立西郷第二中学校</t>
  </si>
  <si>
    <t>961-8061</t>
  </si>
  <si>
    <t>西白河郡西郷村大字小田倉字上野原459-1</t>
  </si>
  <si>
    <t>0248-25-2050</t>
  </si>
  <si>
    <t>西郷村立川谷中学校</t>
  </si>
  <si>
    <t>961-8071</t>
  </si>
  <si>
    <t>西白河郡西郷村大字真船字蒲日向269</t>
  </si>
  <si>
    <t>0248-25-0066</t>
  </si>
  <si>
    <t>中島村立中島中学校</t>
  </si>
  <si>
    <t>961-0102</t>
  </si>
  <si>
    <t>西白河郡中島村大字滑津字中島西14</t>
  </si>
  <si>
    <t>0248-52-3192</t>
  </si>
  <si>
    <t>矢吹町立矢吹中学校</t>
  </si>
  <si>
    <t>969-0223</t>
  </si>
  <si>
    <t>西白河郡矢吹町文京町118</t>
  </si>
  <si>
    <t>0248-42-2201・2215</t>
  </si>
  <si>
    <t>泉崎村立泉崎中学校</t>
  </si>
  <si>
    <t>969-0101</t>
  </si>
  <si>
    <t>西白河郡泉崎村大字泉崎字上陣場14</t>
  </si>
  <si>
    <t>0248-53-2412</t>
  </si>
  <si>
    <t>棚倉町立棚倉中学校</t>
  </si>
  <si>
    <t>963-6131</t>
  </si>
  <si>
    <t>東白川郡棚倉町大字棚倉字城跡88-5</t>
  </si>
  <si>
    <t>0247-33-3176・2224</t>
  </si>
  <si>
    <t>塙町立塙中学校</t>
  </si>
  <si>
    <t>963-5404</t>
  </si>
  <si>
    <t>東白川郡塙町大字竹之内字草田3</t>
  </si>
  <si>
    <t>0247-43-0287</t>
  </si>
  <si>
    <t>矢祭町立矢祭中学校</t>
  </si>
  <si>
    <t>963-5118</t>
  </si>
  <si>
    <t>東白川郡矢祭町大字東舘字大寄40</t>
  </si>
  <si>
    <t>0247-46-2034</t>
  </si>
  <si>
    <t>鮫川村立鮫川中学校</t>
  </si>
  <si>
    <t>963-8401</t>
  </si>
  <si>
    <t>東白川郡鮫川村大字赤坂中野字巡ケ作130-4</t>
  </si>
  <si>
    <t>0247-49-3101・3102</t>
  </si>
  <si>
    <t>会津若松市立第一中学校</t>
  </si>
  <si>
    <t>965-0023</t>
  </si>
  <si>
    <t>会津若松市蚕養町11-1</t>
  </si>
  <si>
    <t>0242-24-2277</t>
  </si>
  <si>
    <t>会津若松市立第二中学校</t>
  </si>
  <si>
    <t>965-0803</t>
  </si>
  <si>
    <t>会津若松市城前1-7</t>
  </si>
  <si>
    <t>0242-27-0715</t>
  </si>
  <si>
    <t>会津若松市立第三中学校</t>
  </si>
  <si>
    <t>965-0863</t>
  </si>
  <si>
    <t>会津若松市湯川町4-20</t>
  </si>
  <si>
    <t>0242-27-0994</t>
  </si>
  <si>
    <t>会津若松市立第四中学校</t>
  </si>
  <si>
    <t>965-0854</t>
  </si>
  <si>
    <t>会津若松市桜町110</t>
  </si>
  <si>
    <t>0242-27-1051</t>
  </si>
  <si>
    <t>会津若松市立第五中学校</t>
  </si>
  <si>
    <t>965-0826</t>
  </si>
  <si>
    <t>会津若松市門田町大字御山字村下314</t>
  </si>
  <si>
    <t>0242-27-1781</t>
  </si>
  <si>
    <t>会津若松市立第六中学校</t>
  </si>
  <si>
    <t>965-0064</t>
  </si>
  <si>
    <t>会津若松市神指町大字黒川字湯川東296</t>
  </si>
  <si>
    <t>0242-22-5153</t>
  </si>
  <si>
    <t>会津若松市立湊中学校</t>
  </si>
  <si>
    <t>965-0202</t>
  </si>
  <si>
    <t>会津若松市湊町大字共和字上馬渡266-1</t>
  </si>
  <si>
    <t>0242-93-2014</t>
  </si>
  <si>
    <t>会津若松市立一箕中学校</t>
  </si>
  <si>
    <t>965-0003</t>
  </si>
  <si>
    <t>会津若松市一箕町大字八幡字堰下70</t>
  </si>
  <si>
    <t>0242-22-2113</t>
  </si>
  <si>
    <t>会津若松市立大戸中学校</t>
  </si>
  <si>
    <t>969-5122</t>
  </si>
  <si>
    <t>会津若松市大戸町上三寄香塩211-1</t>
  </si>
  <si>
    <t>0242-92-2510</t>
  </si>
  <si>
    <t>会津若松市立北会津中学校</t>
  </si>
  <si>
    <t>965-0131</t>
  </si>
  <si>
    <t>会津若松市北会津町中荒井2107-1</t>
  </si>
  <si>
    <t>0242-58-3322</t>
  </si>
  <si>
    <t>磐梯町立磐梯中学校</t>
  </si>
  <si>
    <t>969-3301</t>
  </si>
  <si>
    <t>耶麻郡磐梯町大字磐梯字仁渡914</t>
  </si>
  <si>
    <t>0242-73-3116</t>
  </si>
  <si>
    <t>猪苗代町立猪苗代中学校</t>
  </si>
  <si>
    <t>969-3133</t>
  </si>
  <si>
    <t>耶麻郡猪苗代町大字千代田字中島5-1</t>
  </si>
  <si>
    <t>0242-62-3312・3392</t>
  </si>
  <si>
    <t>喜多方市立第一中学校</t>
  </si>
  <si>
    <t>966-0834</t>
  </si>
  <si>
    <t>喜多方市字谷地田上7573</t>
  </si>
  <si>
    <t>0241-22-0274・0140</t>
  </si>
  <si>
    <t>喜多方市立第二中学校</t>
  </si>
  <si>
    <t>966-0801</t>
  </si>
  <si>
    <t>喜多方市字常磐台25</t>
  </si>
  <si>
    <t>0241-22-0799・0793</t>
  </si>
  <si>
    <t>喜多方市立第三中学校</t>
  </si>
  <si>
    <t>966-0045</t>
  </si>
  <si>
    <t>喜多方市字南原3475</t>
  </si>
  <si>
    <t>0241-22-5121・5122</t>
  </si>
  <si>
    <t>喜多方市立会北中学校</t>
  </si>
  <si>
    <t>966-0104</t>
  </si>
  <si>
    <t>喜多方市熱塩加納町米岡字下台乙839</t>
  </si>
  <si>
    <t>0241-36-2038</t>
  </si>
  <si>
    <t>喜多方市立塩川中学校</t>
  </si>
  <si>
    <t>969-3532</t>
  </si>
  <si>
    <t>喜多方市塩川町字高道1551</t>
  </si>
  <si>
    <t>0241-27-2021</t>
  </si>
  <si>
    <t>喜多方市立山都中学校</t>
  </si>
  <si>
    <t>969-4113</t>
  </si>
  <si>
    <t>喜多方市山都町字上ノ原道西875</t>
  </si>
  <si>
    <t>0241-38-2056・2307</t>
  </si>
  <si>
    <t>喜多方市立高郷中学校</t>
  </si>
  <si>
    <t>969-4301</t>
  </si>
  <si>
    <t>喜多方市高郷町上郷字中平94</t>
  </si>
  <si>
    <t>0241-44-2162</t>
  </si>
  <si>
    <t>北塩原村立第一中学校</t>
  </si>
  <si>
    <t>966-0404</t>
  </si>
  <si>
    <t>耶麻郡北塩原村大字北山字上ノ台2850</t>
  </si>
  <si>
    <t>0241-24-3321</t>
  </si>
  <si>
    <t>北塩原村立裏磐梯中学校</t>
  </si>
  <si>
    <t>969-2701</t>
  </si>
  <si>
    <t>耶麻郡北塩原村大字桧原字剣ケ峯1093-732</t>
  </si>
  <si>
    <t>0241-32-2040</t>
  </si>
  <si>
    <t>西会津町立西会津中学校</t>
  </si>
  <si>
    <t>969-4402</t>
  </si>
  <si>
    <t>耶麻郡西会津町尾野本字新森野87</t>
  </si>
  <si>
    <t>0241-48-1211</t>
  </si>
  <si>
    <t>会津坂下町立坂下中学校</t>
  </si>
  <si>
    <t>969-6565</t>
  </si>
  <si>
    <t>河沼郡会津坂下町字惣六83</t>
  </si>
  <si>
    <t>0242-83-2356</t>
  </si>
  <si>
    <t>湯川村立湯川中学校</t>
  </si>
  <si>
    <t>969-3543</t>
  </si>
  <si>
    <t>河沼郡湯川村大字笈川字殿田37</t>
  </si>
  <si>
    <t>0241-27-5161</t>
  </si>
  <si>
    <t>柳津町立会津柳津学園中学校</t>
  </si>
  <si>
    <t>969-7201</t>
  </si>
  <si>
    <t>河沼郡柳津町大字柳津字上村道下乙1580</t>
  </si>
  <si>
    <t>0241-42-2369</t>
  </si>
  <si>
    <t>会津美里町立高田中学校</t>
  </si>
  <si>
    <t>969-6266</t>
  </si>
  <si>
    <t>大沼郡会津美里町字布才地570</t>
  </si>
  <si>
    <t>0242-54-2352</t>
  </si>
  <si>
    <t>会津美里町立本郷中学校</t>
  </si>
  <si>
    <t>969-6041</t>
  </si>
  <si>
    <t>大沼郡会津美里町川原町1933</t>
  </si>
  <si>
    <t>0242-56-3005</t>
  </si>
  <si>
    <t>会津美里町立新鶴中学校</t>
  </si>
  <si>
    <t>969-6403</t>
  </si>
  <si>
    <t>大沼郡会津美里町鶴野辺字北三百苅830</t>
  </si>
  <si>
    <t>0242-78-2006</t>
  </si>
  <si>
    <t>三島町立三島中学校</t>
  </si>
  <si>
    <t>969-7511</t>
  </si>
  <si>
    <t>大沼郡三島町大字宮下字上ノ原2099</t>
  </si>
  <si>
    <t>0241-52-2015</t>
  </si>
  <si>
    <t>金山町立金山中学校</t>
  </si>
  <si>
    <t>968-0011</t>
  </si>
  <si>
    <t>大沼郡金山町大字川口字谷地400</t>
  </si>
  <si>
    <t>0241-54-2337</t>
  </si>
  <si>
    <t>昭和村立昭和中学校</t>
  </si>
  <si>
    <t>968-0103</t>
  </si>
  <si>
    <t>大沼郡昭和村大字下中津川字中島向1755</t>
  </si>
  <si>
    <t>0241-57-2201</t>
  </si>
  <si>
    <t>南会津町立田島中学校</t>
  </si>
  <si>
    <t>967-0004</t>
  </si>
  <si>
    <t>南会津郡南会津町田島後原甲3437</t>
  </si>
  <si>
    <t>0241-62-0149・1283</t>
  </si>
  <si>
    <t>南会津町立荒海中学校</t>
  </si>
  <si>
    <t>967-0014</t>
  </si>
  <si>
    <t>南会津郡南会津町糸沢字馬場原446-15</t>
  </si>
  <si>
    <t>0241-66-2321</t>
  </si>
  <si>
    <t>南会津町立舘岩中学校</t>
  </si>
  <si>
    <t>967-0307</t>
  </si>
  <si>
    <t>南会津郡南会津町水石19</t>
  </si>
  <si>
    <t>0241-78-2004</t>
  </si>
  <si>
    <t>南会津町立南会津中学校</t>
  </si>
  <si>
    <t>967-0621</t>
  </si>
  <si>
    <t>南会津郡南会津町鴇巣字平林573</t>
  </si>
  <si>
    <t>0241-72-2229</t>
  </si>
  <si>
    <t>下郷町立下郷中学校</t>
  </si>
  <si>
    <t>969-5332</t>
  </si>
  <si>
    <t>南会津郡下郷町中妻字大百刈5</t>
  </si>
  <si>
    <t>0241-67-2126・2127</t>
  </si>
  <si>
    <t>檜枝岐村立檜枝岐中学校</t>
  </si>
  <si>
    <t>967-0525</t>
  </si>
  <si>
    <t>南会津郡檜枝岐村字下ノ原89２</t>
  </si>
  <si>
    <t>0241-75-2344</t>
  </si>
  <si>
    <t>只見町立只見中学校</t>
  </si>
  <si>
    <t>968-0441</t>
  </si>
  <si>
    <t>南会津郡只見町大字黒谷字上野300</t>
  </si>
  <si>
    <t>0241-84-2022</t>
  </si>
  <si>
    <t>会津若松市立河東学園</t>
  </si>
  <si>
    <t>969-3441</t>
  </si>
  <si>
    <t>会津若松市河東町南高野字金剛田1</t>
  </si>
  <si>
    <t>0242-75-3011</t>
  </si>
  <si>
    <t>福島県立会津学鳳中学校</t>
    <rPh sb="0" eb="2">
      <t>フクシマ</t>
    </rPh>
    <rPh sb="2" eb="4">
      <t>ケンリツ</t>
    </rPh>
    <rPh sb="4" eb="6">
      <t>アイヅ</t>
    </rPh>
    <rPh sb="6" eb="8">
      <t>ガクホウ</t>
    </rPh>
    <rPh sb="8" eb="9">
      <t>チュウ</t>
    </rPh>
    <rPh sb="9" eb="11">
      <t>ガッコウ</t>
    </rPh>
    <phoneticPr fontId="1"/>
  </si>
  <si>
    <t>会津若松市一箕町大字八幡字八幡１番地の１</t>
  </si>
  <si>
    <t>0242-22-3491</t>
  </si>
  <si>
    <t>会津若松ザベリオ学園中学校</t>
  </si>
  <si>
    <t>965-0877</t>
  </si>
  <si>
    <t>会津若松市西栄町１－１８</t>
  </si>
  <si>
    <t>0242-27-1970</t>
  </si>
  <si>
    <t>新地町立尚英中学校</t>
  </si>
  <si>
    <t>979-2702</t>
  </si>
  <si>
    <t>相馬郡新地町谷地小屋字愛宕38</t>
  </si>
  <si>
    <t>0244-62-2052</t>
  </si>
  <si>
    <t>相馬市立中村第一中学校</t>
  </si>
  <si>
    <t>976-0042</t>
  </si>
  <si>
    <t>相馬市中村字本町132-1</t>
  </si>
  <si>
    <t>0244-35-2237・2355</t>
  </si>
  <si>
    <t>相馬市立中村第二中学校</t>
  </si>
  <si>
    <t>976-0023</t>
  </si>
  <si>
    <t>相馬市和田字北迫185-13</t>
  </si>
  <si>
    <t>0244-38-7101・7102</t>
  </si>
  <si>
    <t>相馬市立向陽中学校</t>
  </si>
  <si>
    <t>976-0037</t>
  </si>
  <si>
    <t>相馬市中野字桜町76</t>
  </si>
  <si>
    <t>0244-35-2849・2348</t>
  </si>
  <si>
    <t>相馬市立磯部中学校</t>
  </si>
  <si>
    <t>979-2501</t>
  </si>
  <si>
    <t>相馬市磯部字狐穴647</t>
  </si>
  <si>
    <t>0244-33-5510</t>
  </si>
  <si>
    <t>南相馬市立原町第一中学校</t>
  </si>
  <si>
    <t>975-0007</t>
  </si>
  <si>
    <t>南相馬市原町区南町三丁目23</t>
  </si>
  <si>
    <t>0244-22-4144・4145</t>
  </si>
  <si>
    <t>南相馬市立原町第二中学校</t>
  </si>
  <si>
    <t>975-0032</t>
  </si>
  <si>
    <t>南相馬市原町区桜井町1-152</t>
  </si>
  <si>
    <t>0244-22-4188</t>
  </si>
  <si>
    <t>南相馬市立原町第三中学校</t>
  </si>
  <si>
    <t>975-0041</t>
  </si>
  <si>
    <t>南相馬市原町区下太田字川内前12-2</t>
  </si>
  <si>
    <t>0244-22-3802</t>
  </si>
  <si>
    <t>南相馬市立石神中学校</t>
  </si>
  <si>
    <t>975-0075</t>
  </si>
  <si>
    <t>南相馬市原町区石神字北畑47-1</t>
  </si>
  <si>
    <t>0244-22-3373</t>
  </si>
  <si>
    <t>南相馬市立鹿島中学校</t>
  </si>
  <si>
    <t>979-2333</t>
  </si>
  <si>
    <t>南相馬市鹿島区寺内字落合28</t>
  </si>
  <si>
    <t>0244-46-2019</t>
  </si>
  <si>
    <t>南相馬市立小高中学校</t>
  </si>
  <si>
    <t>979-2157</t>
  </si>
  <si>
    <t>南相馬市小高区吉名字中坪1</t>
  </si>
  <si>
    <t>0244-44-2023</t>
  </si>
  <si>
    <t>浪江町立なみえ創成中学校</t>
  </si>
  <si>
    <t>979-1513</t>
  </si>
  <si>
    <t>双葉郡浪江町大字幾世橋字来福寺西73</t>
  </si>
  <si>
    <t>0240-23-5336</t>
  </si>
  <si>
    <t>葛尾村立葛尾中学校</t>
  </si>
  <si>
    <t>979-1602</t>
  </si>
  <si>
    <t>双葉郡葛尾村大字落合字西ノ内50</t>
  </si>
  <si>
    <t>0240-29-2011</t>
  </si>
  <si>
    <t>双葉町立双葉中学校</t>
  </si>
  <si>
    <t>974-8232</t>
  </si>
  <si>
    <t>いわき市錦町御宝殿56</t>
  </si>
  <si>
    <t>0246-88-8078</t>
  </si>
  <si>
    <t>富岡町立富岡中学校</t>
  </si>
  <si>
    <t>979-1111</t>
  </si>
  <si>
    <t>双葉郡富岡町小浜字中央237-2</t>
  </si>
  <si>
    <t>0240-22-2020</t>
  </si>
  <si>
    <t>楢葉町立楢葉中学校</t>
  </si>
  <si>
    <t>979-0604</t>
  </si>
  <si>
    <t>双葉郡楢葉町大字北田字鐘突堂2-1</t>
  </si>
  <si>
    <t>0240-25-2010</t>
  </si>
  <si>
    <t>広野町立広野中学校</t>
  </si>
  <si>
    <t>979-0408</t>
  </si>
  <si>
    <t>双葉郡広野町大字下浅見川字築地12</t>
  </si>
  <si>
    <t>0240-27-3224</t>
  </si>
  <si>
    <t>飯舘村立いいたて希望の里学園</t>
  </si>
  <si>
    <t>960-1803</t>
  </si>
  <si>
    <t>相馬郡飯舘村伊丹沢字山田380</t>
  </si>
  <si>
    <t>0244-42-0003</t>
  </si>
  <si>
    <t>大熊町立学び舎ゆめの森</t>
  </si>
  <si>
    <t>969-3411</t>
  </si>
  <si>
    <t>会津若松市河東町大田原字村中186</t>
  </si>
  <si>
    <t>0242-76-1821</t>
  </si>
  <si>
    <t>川内村立川内小中学園</t>
  </si>
  <si>
    <t>979-1201</t>
  </si>
  <si>
    <t>双葉郡川内村大字上川内字沼畑125</t>
  </si>
  <si>
    <t>0240-38-2004</t>
  </si>
  <si>
    <t>ふたば未来学園中学校</t>
    <rPh sb="3" eb="5">
      <t>ミライ</t>
    </rPh>
    <rPh sb="5" eb="7">
      <t>ガクエン</t>
    </rPh>
    <rPh sb="7" eb="10">
      <t>チュウガッコウ</t>
    </rPh>
    <phoneticPr fontId="1"/>
  </si>
  <si>
    <t>双葉郡広野町中央台１丁目６番地３</t>
  </si>
  <si>
    <t>0240-23-6825</t>
  </si>
  <si>
    <t>いわき市立平第一中学校</t>
  </si>
  <si>
    <t>970-8026</t>
  </si>
  <si>
    <t>いわき市平字揚土1</t>
  </si>
  <si>
    <t>0246-23-1744・9442</t>
  </si>
  <si>
    <t>いわき市立平第二中学校</t>
  </si>
  <si>
    <t>970-8023</t>
  </si>
  <si>
    <t>いわき市平鎌田字味噌能2</t>
  </si>
  <si>
    <t>0246-25-2479</t>
  </si>
  <si>
    <t>いわき市立平第三中学校</t>
  </si>
  <si>
    <t>970-8036</t>
  </si>
  <si>
    <t>いわき市平谷川瀬字吉野作５６番地の２</t>
  </si>
  <si>
    <t>0246-25-2579・23-1989</t>
  </si>
  <si>
    <t>いわき市立中央台北中学校</t>
  </si>
  <si>
    <t>970-8044</t>
  </si>
  <si>
    <t>いわき市中央台飯野5丁目2-1</t>
  </si>
  <si>
    <t>0246-29-1315・1316</t>
  </si>
  <si>
    <t>いわき市立中央台南中学校</t>
  </si>
  <si>
    <t>970-8043</t>
  </si>
  <si>
    <t>いわき市中央台鹿島二丁目42番地の1</t>
  </si>
  <si>
    <t>0246-95-0711</t>
  </si>
  <si>
    <t>いわき市立豊間中学校</t>
  </si>
  <si>
    <t>970-0223</t>
  </si>
  <si>
    <t>いわき市平薄磯字南作62番地</t>
  </si>
  <si>
    <t>0246-39-4840</t>
  </si>
  <si>
    <t>いわき市立藤間中学校</t>
  </si>
  <si>
    <t>970-0103</t>
  </si>
  <si>
    <t>いわき市平藤間字千ケ久保７６番地の６</t>
  </si>
  <si>
    <t>0246-39-2155・2156</t>
  </si>
  <si>
    <t>いわき市立草野中学校</t>
  </si>
  <si>
    <t>970-0101</t>
  </si>
  <si>
    <t>いわき市平下神谷字宿25</t>
  </si>
  <si>
    <t>0246-34-2208</t>
  </si>
  <si>
    <t>いわき市立赤井中学校</t>
  </si>
  <si>
    <t>979-3131</t>
  </si>
  <si>
    <t>いわき市平赤井字大門13</t>
  </si>
  <si>
    <t>0246-25-4610</t>
  </si>
  <si>
    <t>いわき市立四倉中学校</t>
  </si>
  <si>
    <t>979-0201</t>
  </si>
  <si>
    <t>いわき市四倉町字東1丁目65</t>
  </si>
  <si>
    <t>0246-32-2710・2305</t>
  </si>
  <si>
    <t>いわき市立大野中学校</t>
  </si>
  <si>
    <t>979-0216</t>
  </si>
  <si>
    <t>いわき市四倉町玉山字御城204</t>
  </si>
  <si>
    <t>0246-33-2233</t>
  </si>
  <si>
    <t>いわき市立久之浜中学校</t>
  </si>
  <si>
    <t>979-0333</t>
  </si>
  <si>
    <t>いわき市久之浜町久之浜字大場７２番地の１</t>
  </si>
  <si>
    <t>0246-82-3021</t>
  </si>
  <si>
    <t>いわき市立小川中学校</t>
  </si>
  <si>
    <t>979-3112</t>
  </si>
  <si>
    <t>いわき市小川町上平字竹ノ内63</t>
  </si>
  <si>
    <t>0246-83-0157・0022</t>
  </si>
  <si>
    <t>979-3201</t>
  </si>
  <si>
    <t>いわき市川前町川前字中ノ萱２５番地の１</t>
  </si>
  <si>
    <t>0246-84-2224</t>
  </si>
  <si>
    <t>いわき市立桶売中学校</t>
  </si>
  <si>
    <t>979-3202</t>
  </si>
  <si>
    <t>いわき市川前町下桶売字久保田96-2</t>
  </si>
  <si>
    <t>0246-84-2014</t>
  </si>
  <si>
    <t>いわき市立小白井中学校</t>
  </si>
  <si>
    <t>979-3204</t>
  </si>
  <si>
    <t>いわき市川前町小白井字将監小屋９４番地の１</t>
  </si>
  <si>
    <t>0246-84-2451</t>
  </si>
  <si>
    <t>いわき市立内郷第一中学校</t>
  </si>
  <si>
    <t>973-8408</t>
  </si>
  <si>
    <t>いわき市内郷高坂町立野１２９番地の１</t>
  </si>
  <si>
    <t>0246-26-3726</t>
  </si>
  <si>
    <t>いわき市立内郷第二中学校</t>
  </si>
  <si>
    <t>973-8407</t>
  </si>
  <si>
    <t>いわき市内郷宮町金坂１１４番地</t>
  </si>
  <si>
    <t>0246-26-3521</t>
  </si>
  <si>
    <t>いわき市立内郷第三中学校</t>
  </si>
  <si>
    <t>973-8406</t>
  </si>
  <si>
    <t>いわき市内郷高野町中倉８２番地の３</t>
  </si>
  <si>
    <t>0246-27-7007</t>
  </si>
  <si>
    <t>いわき市立好間中学校</t>
  </si>
  <si>
    <t>970-1143</t>
  </si>
  <si>
    <t>いわき市好間町小谷作字竹ノ内１番地の１</t>
  </si>
  <si>
    <t>0246-36-2204</t>
  </si>
  <si>
    <t>いわき市立三和中学校</t>
  </si>
  <si>
    <t>970-1371</t>
  </si>
  <si>
    <t>いわき市三和町下市萱字竹ノ内２２８番地</t>
  </si>
  <si>
    <t>0246-86-2014</t>
  </si>
  <si>
    <t>いわき市立小名浜第一中学校</t>
  </si>
  <si>
    <t>971-8151</t>
  </si>
  <si>
    <t>いわき市小名浜岡小名字山田作９番地の１</t>
  </si>
  <si>
    <t>0246-54-3636</t>
  </si>
  <si>
    <t>いわき市立小名浜第二中学校</t>
  </si>
  <si>
    <t>いわき市小名浜岡小名字池袋1番地1</t>
  </si>
  <si>
    <t>0246-54-7455・7456</t>
  </si>
  <si>
    <t>いわき市立玉川中学校</t>
  </si>
  <si>
    <t>971-8127</t>
  </si>
  <si>
    <t>いわき市小名浜玉川町西24</t>
  </si>
  <si>
    <t>0246-58-6711</t>
  </si>
  <si>
    <t>いわき市立江名中学校</t>
  </si>
  <si>
    <t>970-0315</t>
  </si>
  <si>
    <t>いわき市永崎字館1</t>
  </si>
  <si>
    <t>0246-55-7043</t>
  </si>
  <si>
    <t>いわき市立泉中学校</t>
  </si>
  <si>
    <t>971-8186</t>
  </si>
  <si>
    <t>いわき市泉町玉露字吉野作４２番地</t>
  </si>
  <si>
    <t>0246-56-6043</t>
  </si>
  <si>
    <t>いわき市立湯本第一中学校</t>
  </si>
  <si>
    <t>972-8321</t>
  </si>
  <si>
    <t>いわき市常磐湯本町吹谷１１番地の１</t>
  </si>
  <si>
    <t>0246-42-4158・4159</t>
  </si>
  <si>
    <t>いわき市立湯本第二中学校</t>
  </si>
  <si>
    <t>いわき市常磐湯本町上浅貝１０３番地の２</t>
  </si>
  <si>
    <t>0246-42-2376</t>
  </si>
  <si>
    <t>いわき市立湯本第三中学校</t>
  </si>
  <si>
    <t>いわき市常磐湯本町高倉３番地の３</t>
  </si>
  <si>
    <t>0246-42-2503</t>
  </si>
  <si>
    <t>いわき市立磐崎中学校</t>
  </si>
  <si>
    <t>972-8317</t>
  </si>
  <si>
    <t>いわき市常磐下湯長谷町家中跡２８番地の５</t>
  </si>
  <si>
    <t>0246-42-2978</t>
  </si>
  <si>
    <t>いわき市立植田中学校</t>
  </si>
  <si>
    <t>974-8261</t>
  </si>
  <si>
    <t>いわき市植田町根小屋25-4</t>
  </si>
  <si>
    <t>0246-62-3521</t>
  </si>
  <si>
    <t>いわき市立植田東中学校</t>
  </si>
  <si>
    <t>974-8213</t>
  </si>
  <si>
    <t>いわき市石塚町国分175番地の2</t>
  </si>
  <si>
    <t>0246-62-8300</t>
  </si>
  <si>
    <t>いわき市立錦中学校</t>
  </si>
  <si>
    <t>いわき市錦町飯盛町１番地の１</t>
  </si>
  <si>
    <t>0246-62-3522</t>
  </si>
  <si>
    <t>いわき市立勿来第一中学校</t>
  </si>
  <si>
    <t>979-0141</t>
  </si>
  <si>
    <t>いわき市勿来町窪田伊賀屋敷１０２番地の２</t>
  </si>
  <si>
    <t>0246-64-7221</t>
  </si>
  <si>
    <t>いわき市立勿来第二中学校</t>
  </si>
  <si>
    <t>979-0146</t>
  </si>
  <si>
    <t>いわき市勿来町関田北作6</t>
  </si>
  <si>
    <t>0246-64-7222</t>
  </si>
  <si>
    <t>いわき市立川部中学校</t>
  </si>
  <si>
    <t>979-0153</t>
  </si>
  <si>
    <t>いわき市川部町坂下１８番地の１</t>
  </si>
  <si>
    <t>0246-65-2223</t>
  </si>
  <si>
    <t>いわき市立上遠野中学校</t>
  </si>
  <si>
    <t>972-0161</t>
  </si>
  <si>
    <t>いわき市遠野町上遠野字根小屋30</t>
  </si>
  <si>
    <t>0246-89-2513</t>
  </si>
  <si>
    <t>いわき市立入遠野中学校</t>
  </si>
  <si>
    <t>972-0252</t>
  </si>
  <si>
    <t>いわき市遠野町上根本字荒神平20</t>
  </si>
  <si>
    <t>0246-89-2514</t>
  </si>
  <si>
    <t>いわき市立田人中学校</t>
  </si>
  <si>
    <t>974-0151</t>
  </si>
  <si>
    <t>いわき市田人町黒田字中野１８番地の１</t>
  </si>
  <si>
    <t>0246-69-2024</t>
  </si>
  <si>
    <t>東日本国際大学附属昌平中学校</t>
  </si>
  <si>
    <t>970-8011</t>
  </si>
  <si>
    <t>いわき市平上片寄字上の内１５２</t>
  </si>
  <si>
    <t>0246-57-1123</t>
  </si>
  <si>
    <t>磐城緑蔭中学校</t>
  </si>
  <si>
    <t>970-8025</t>
  </si>
  <si>
    <t>いわき市平南白土字勝負田１１</t>
  </si>
  <si>
    <t>0246-25-6341</t>
  </si>
  <si>
    <t>いわき秀英中学校</t>
  </si>
  <si>
    <t>971-8185</t>
  </si>
  <si>
    <t>いわき市泉町字滝ノ沢３－１</t>
  </si>
  <si>
    <t>0246-75-2111</t>
  </si>
  <si>
    <t>いわき市立川前中学校</t>
    <phoneticPr fontId="3"/>
  </si>
  <si>
    <t>福島大学附属中学校</t>
  </si>
  <si>
    <t>960-8107</t>
  </si>
  <si>
    <t>福島県福島市浜田町１２−２６</t>
  </si>
  <si>
    <t>024-534-6442</t>
  </si>
  <si>
    <t>郡山ザベリオ学園中学校</t>
    <rPh sb="0" eb="2">
      <t>コオリヤマ</t>
    </rPh>
    <rPh sb="6" eb="8">
      <t>ガクエン</t>
    </rPh>
    <rPh sb="8" eb="11">
      <t>チュウガッコウ</t>
    </rPh>
    <phoneticPr fontId="3"/>
  </si>
  <si>
    <t>福島県郡山市大槻町字古屋敷102番地</t>
  </si>
  <si>
    <t>024-952-7756</t>
  </si>
  <si>
    <t>学校名</t>
    <rPh sb="0" eb="3">
      <t>ガッコウメイ</t>
    </rPh>
    <phoneticPr fontId="12"/>
  </si>
  <si>
    <t>印</t>
    <rPh sb="0" eb="1">
      <t>イン</t>
    </rPh>
    <phoneticPr fontId="12"/>
  </si>
  <si>
    <t>名</t>
    <rPh sb="0" eb="1">
      <t>メイ</t>
    </rPh>
    <phoneticPr fontId="12"/>
  </si>
  <si>
    <t>合計</t>
    <rPh sb="0" eb="2">
      <t>ゴウケイ</t>
    </rPh>
    <phoneticPr fontId="12"/>
  </si>
  <si>
    <t>合計金額</t>
    <rPh sb="0" eb="2">
      <t>ゴウケイ</t>
    </rPh>
    <rPh sb="2" eb="4">
      <t>キンガク</t>
    </rPh>
    <phoneticPr fontId="12"/>
  </si>
  <si>
    <t>No</t>
    <phoneticPr fontId="12"/>
  </si>
  <si>
    <t>ｱｽﾘｰﾄﾋﾞﾌﾞｽ</t>
    <phoneticPr fontId="12"/>
  </si>
  <si>
    <t>氏名</t>
    <rPh sb="0" eb="2">
      <t>シメイ</t>
    </rPh>
    <phoneticPr fontId="12"/>
  </si>
  <si>
    <t>性別</t>
    <rPh sb="0" eb="2">
      <t>セイベツ</t>
    </rPh>
    <phoneticPr fontId="12"/>
  </si>
  <si>
    <t>参加種目</t>
    <rPh sb="0" eb="4">
      <t>サンカシュモク</t>
    </rPh>
    <phoneticPr fontId="12"/>
  </si>
  <si>
    <t>種目１</t>
    <rPh sb="0" eb="2">
      <t>シュモク</t>
    </rPh>
    <phoneticPr fontId="12"/>
  </si>
  <si>
    <t>種目２</t>
    <rPh sb="0" eb="2">
      <t>シュモク</t>
    </rPh>
    <phoneticPr fontId="12"/>
  </si>
  <si>
    <t>個人</t>
    <rPh sb="0" eb="2">
      <t>コジン</t>
    </rPh>
    <phoneticPr fontId="12"/>
  </si>
  <si>
    <t>出場数</t>
    <rPh sb="0" eb="3">
      <t>シュツジョウスウ</t>
    </rPh>
    <phoneticPr fontId="12"/>
  </si>
  <si>
    <t>種目</t>
    <rPh sb="0" eb="2">
      <t>シュモク</t>
    </rPh>
    <phoneticPr fontId="12"/>
  </si>
  <si>
    <t>リレー</t>
    <phoneticPr fontId="12"/>
  </si>
  <si>
    <t>出場数個人</t>
    <rPh sb="0" eb="3">
      <t>シュツジョウスウ</t>
    </rPh>
    <rPh sb="3" eb="5">
      <t>コジン</t>
    </rPh>
    <phoneticPr fontId="12"/>
  </si>
  <si>
    <t>出場数R</t>
    <rPh sb="0" eb="3">
      <t>シュツジョウスウ</t>
    </rPh>
    <phoneticPr fontId="12"/>
  </si>
  <si>
    <t>個人種目</t>
    <rPh sb="0" eb="4">
      <t>コジンシュモク</t>
    </rPh>
    <phoneticPr fontId="12"/>
  </si>
  <si>
    <t>リレー種目</t>
    <rPh sb="3" eb="5">
      <t>シュモク</t>
    </rPh>
    <phoneticPr fontId="12"/>
  </si>
  <si>
    <t>所在地</t>
    <rPh sb="0" eb="3">
      <t>ショザイチ</t>
    </rPh>
    <phoneticPr fontId="12"/>
  </si>
  <si>
    <t>申込責任者</t>
    <rPh sb="0" eb="2">
      <t>モウシコミ</t>
    </rPh>
    <rPh sb="2" eb="5">
      <t>セキニンシャ</t>
    </rPh>
    <phoneticPr fontId="12"/>
  </si>
  <si>
    <t>申込責任者連絡先</t>
    <rPh sb="0" eb="2">
      <t>モウシコミ</t>
    </rPh>
    <rPh sb="2" eb="5">
      <t>セキニンシャ</t>
    </rPh>
    <rPh sb="5" eb="8">
      <t>レンラクサキ</t>
    </rPh>
    <phoneticPr fontId="12"/>
  </si>
  <si>
    <t>℡</t>
    <phoneticPr fontId="12"/>
  </si>
  <si>
    <t>プログラム</t>
    <phoneticPr fontId="12"/>
  </si>
  <si>
    <t>部</t>
    <rPh sb="0" eb="1">
      <t>ブ</t>
    </rPh>
    <phoneticPr fontId="12"/>
  </si>
  <si>
    <t>第６９回全日本中学校通信陸上競技福島大会　参加一覧表</t>
    <rPh sb="21" eb="23">
      <t>サンカ</t>
    </rPh>
    <rPh sb="23" eb="26">
      <t>イチランヒョウ</t>
    </rPh>
    <phoneticPr fontId="12"/>
  </si>
  <si>
    <t>遠藤　和希</t>
  </si>
  <si>
    <t>ｴﾝﾄﾞｳ ｶｽﾞｷ</t>
  </si>
  <si>
    <t>男</t>
  </si>
  <si>
    <t>大玉</t>
  </si>
  <si>
    <t/>
  </si>
  <si>
    <t>菊地　　賢</t>
  </si>
  <si>
    <t>ｷｸﾁ ﾏｻﾙ</t>
  </si>
  <si>
    <t>後藤　大和</t>
  </si>
  <si>
    <t>ｺﾞﾄｳ ﾔﾏﾄ</t>
  </si>
  <si>
    <t>鈴木　颯志</t>
  </si>
  <si>
    <t>ｽｽﾞｷ ｿｳｼ</t>
  </si>
  <si>
    <t>田母神　龍</t>
  </si>
  <si>
    <t>ﾀﾓｶﾞﾐ ﾘｭｳ</t>
  </si>
  <si>
    <t>橋本　知哉</t>
  </si>
  <si>
    <t>ﾊｼﾓﾄ ﾄﾓﾔ</t>
  </si>
  <si>
    <t>後藤　慶太</t>
  </si>
  <si>
    <t>ｺﾞﾄｳ ｹｲﾀ</t>
  </si>
  <si>
    <t>鈴木　那緒</t>
  </si>
  <si>
    <t>ｽｽﾞｷ ﾅｵ</t>
  </si>
  <si>
    <t>増子　　響</t>
  </si>
  <si>
    <t>ﾏｼｺ ﾋﾋﾞｷ</t>
  </si>
  <si>
    <t>遊佐　拓未</t>
  </si>
  <si>
    <t>ﾕｻ ﾀｸﾐ</t>
  </si>
  <si>
    <t>伊藤　世羅</t>
  </si>
  <si>
    <t>ｲﾄｳ ｾﾗ</t>
  </si>
  <si>
    <t>菊田　楓満</t>
  </si>
  <si>
    <t>ｷｸﾀ ﾌｳﾏ</t>
  </si>
  <si>
    <t>佐藤琉希哉</t>
  </si>
  <si>
    <t>ｻﾄｳ ﾙｷﾔ</t>
  </si>
  <si>
    <t>鈴木　拓粋</t>
  </si>
  <si>
    <t>ｽｽﾞｷ ﾋｽｲ</t>
  </si>
  <si>
    <t>角田こころ</t>
  </si>
  <si>
    <t>ｶｸﾀ ｺｺﾛ</t>
  </si>
  <si>
    <t>女</t>
  </si>
  <si>
    <t>渡邉　美花</t>
  </si>
  <si>
    <t>ﾜﾀﾅﾍﾞ ﾐｶ</t>
  </si>
  <si>
    <t>松野　美雪</t>
  </si>
  <si>
    <t>ﾏﾂﾉ ﾐﾕｷ</t>
  </si>
  <si>
    <t>吉田　美虹</t>
  </si>
  <si>
    <t>ﾖｼﾀﾞ ﾐｺ</t>
  </si>
  <si>
    <t>伊藤　大葵</t>
  </si>
  <si>
    <t>ｲﾄｳ ﾀｲｷ</t>
  </si>
  <si>
    <t>菊地　斗真</t>
  </si>
  <si>
    <t>ｷｸﾁ ﾄｳﾏ</t>
  </si>
  <si>
    <t>渡邉　綾太</t>
  </si>
  <si>
    <t>ﾜﾀﾅﾍﾞ ｱﾔﾀ</t>
  </si>
  <si>
    <t>菅原　　愛</t>
  </si>
  <si>
    <t>ｽｶﾞﾜﾗ ﾏﾅ</t>
  </si>
  <si>
    <t>橋本　恵奈</t>
  </si>
  <si>
    <t>ﾊｼﾓﾄ ｴﾅ</t>
  </si>
  <si>
    <t>平栗　悠斗</t>
  </si>
  <si>
    <t>ﾋﾗｸﾘ ﾕｳﾄ</t>
  </si>
  <si>
    <t>鈴木　暖彩</t>
  </si>
  <si>
    <t>ｽｽﾞｷ ﾊﾙｱ</t>
  </si>
  <si>
    <t>津田　伊織</t>
  </si>
  <si>
    <t>ﾂﾀﾞ ｲｵﾘ</t>
  </si>
  <si>
    <t>中塚　日葵</t>
  </si>
  <si>
    <t>ﾅｶﾂｶ ﾋﾋﾞｷ</t>
  </si>
  <si>
    <t>本多　美惺</t>
  </si>
  <si>
    <t>ﾎﾝﾀ ﾐｻﾄ</t>
  </si>
  <si>
    <t>日髙　啓翔</t>
  </si>
  <si>
    <t>ﾋﾀﾞｶ ｹｲﾄ</t>
  </si>
  <si>
    <t>金田　夕佳</t>
  </si>
  <si>
    <t>ｶﾈﾀﾞ ﾕｳｶ</t>
  </si>
  <si>
    <t>安達</t>
  </si>
  <si>
    <t>齋藤　周真</t>
  </si>
  <si>
    <t>ｻｲﾄｳ ｼｭｳﾏ</t>
  </si>
  <si>
    <t>齋藤　一樹</t>
  </si>
  <si>
    <t>ｻｲﾄｳ ｲﾂｷ</t>
  </si>
  <si>
    <t>渡邉　頼斗</t>
  </si>
  <si>
    <t>ﾜﾀﾅﾍﾞ ﾗｲﾄ</t>
  </si>
  <si>
    <t>本宮一</t>
  </si>
  <si>
    <t>有馬　千尋</t>
  </si>
  <si>
    <t>ｱﾘﾏ ﾁﾋﾛ</t>
  </si>
  <si>
    <t>三瓶　真誉</t>
  </si>
  <si>
    <t>ｻﾝﾍﾟｲ ﾏｻﾉﾘ</t>
  </si>
  <si>
    <t>三瓶　晃誉</t>
  </si>
  <si>
    <t>ｻﾝﾍﾟｲ ｱｷﾉﾘ</t>
  </si>
  <si>
    <t>斎藤　伶穏</t>
  </si>
  <si>
    <t>ｻｲﾄｳ ﾚｵﾝ</t>
  </si>
  <si>
    <t>濵谷　周平</t>
  </si>
  <si>
    <t>ﾊﾏﾀﾆ ｼｭｳﾍｲ</t>
  </si>
  <si>
    <t>渡部　斗馬</t>
  </si>
  <si>
    <t>ﾜﾀﾅﾍﾞ ﾄｳﾏ</t>
  </si>
  <si>
    <t>渡邉　友翔</t>
  </si>
  <si>
    <t>ﾜﾀﾅﾍﾞ ﾕｳﾄ</t>
  </si>
  <si>
    <t>新田　佳生</t>
  </si>
  <si>
    <t>ﾆｯﾀ ﾖｼｷ</t>
  </si>
  <si>
    <t>後藤　立樹</t>
  </si>
  <si>
    <t>ｺﾞﾄｳ ﾀﾂｷ</t>
  </si>
  <si>
    <t>橋本　陽空</t>
  </si>
  <si>
    <t>ﾊｼﾓﾄ ｿﾗ</t>
  </si>
  <si>
    <t>村松　空雅</t>
  </si>
  <si>
    <t>ﾑﾗﾏﾂ ｸｳｶﾞ</t>
  </si>
  <si>
    <t>遠藤　凛生</t>
  </si>
  <si>
    <t>ｴﾝﾄﾞｳ ﾘｵ</t>
  </si>
  <si>
    <t>山本　望結</t>
  </si>
  <si>
    <t>ﾔﾏﾓﾄ ﾐﾕ</t>
  </si>
  <si>
    <t>國分　美杏</t>
  </si>
  <si>
    <t>ｺｸﾌﾞﾝ ﾐｱ</t>
  </si>
  <si>
    <t>朽木　悠翔</t>
  </si>
  <si>
    <t>ｸﾁｷ ﾊﾙﾄ</t>
  </si>
  <si>
    <t>醸芳</t>
  </si>
  <si>
    <t>幕田　成勢</t>
  </si>
  <si>
    <t>ﾏｸﾀ ﾅｲｷ</t>
  </si>
  <si>
    <t>阿部ゆりあ</t>
  </si>
  <si>
    <t>ｱﾍﾞ ﾕﾘｱ</t>
  </si>
  <si>
    <t>西信</t>
  </si>
  <si>
    <t>安齋　　凜</t>
  </si>
  <si>
    <t>ｱﾝｻﾞｲ ﾘﾝ</t>
  </si>
  <si>
    <t>二本松二</t>
  </si>
  <si>
    <t>木村　真緒</t>
  </si>
  <si>
    <t>ｷﾑﾗ ﾏｵ</t>
  </si>
  <si>
    <t>武藤　優希</t>
  </si>
  <si>
    <t>ﾑﾄｳ ﾕｳｷ</t>
  </si>
  <si>
    <t>三浦　朱華</t>
  </si>
  <si>
    <t>ﾐｳﾗ ｽｽﾞｶ</t>
  </si>
  <si>
    <t>松本　七海</t>
  </si>
  <si>
    <t>ﾏﾂﾓﾄ ﾅﾅﾐ</t>
  </si>
  <si>
    <t>安齋　　紗</t>
  </si>
  <si>
    <t>ｱﾝｻﾞｲ ｽｽﾞ</t>
  </si>
  <si>
    <t>大内　桃香</t>
  </si>
  <si>
    <t>ｵｵｳﾁ ﾓﾓｶ</t>
  </si>
  <si>
    <t>石川　大雅</t>
  </si>
  <si>
    <t>ｲｼｶﾜ ﾀｲｶﾞ</t>
  </si>
  <si>
    <t>小浜</t>
  </si>
  <si>
    <t>三浦　龍也</t>
  </si>
  <si>
    <t>ﾐｳﾗ ﾘｭｳﾔ</t>
  </si>
  <si>
    <t>大内瑠々花</t>
  </si>
  <si>
    <t>ｵｵｳﾁ ﾙﾙｶ</t>
  </si>
  <si>
    <t>根本　季和</t>
  </si>
  <si>
    <t>ﾈﾓﾄ ｷﾜ</t>
  </si>
  <si>
    <t>渡辺　優夢</t>
  </si>
  <si>
    <t>ﾜﾀﾅﾍﾞ ﾕﾒ</t>
  </si>
  <si>
    <t>菅野　煌大</t>
  </si>
  <si>
    <t>ｽｹﾞﾉ ｺｳﾀﾞｲ</t>
  </si>
  <si>
    <t>遠藤　優愛</t>
  </si>
  <si>
    <t>ｴﾝﾄﾞｳ ﾕｱ</t>
  </si>
  <si>
    <t>片桐　　茜</t>
  </si>
  <si>
    <t>ｶﾀｷﾞﾘ ｱｶﾈ</t>
  </si>
  <si>
    <t>川俣</t>
  </si>
  <si>
    <t>菅野　美生</t>
  </si>
  <si>
    <t>ｶﾝﾉ ﾐｳ</t>
  </si>
  <si>
    <t>遠藤　花穂</t>
  </si>
  <si>
    <t>ｴﾝﾄﾞｳ ｶﾎ</t>
  </si>
  <si>
    <t>大久保彰覧</t>
  </si>
  <si>
    <t>ｵｵｸﾎﾞ ｱﾗﾝ</t>
  </si>
  <si>
    <t>佐藤　翔真</t>
  </si>
  <si>
    <t>ｻﾄｳ ｼｮｳﾏ</t>
  </si>
  <si>
    <t>佐藤　武蔵</t>
  </si>
  <si>
    <t>ｻﾄｳ ﾑｻｼ</t>
  </si>
  <si>
    <t>髙橋　大和</t>
  </si>
  <si>
    <t>ﾀｶﾊｼ ﾔﾏﾄ</t>
  </si>
  <si>
    <t>廣野　海音</t>
  </si>
  <si>
    <t>ﾋﾛﾉ ｶｲﾄ</t>
  </si>
  <si>
    <t>佐藤　吾信</t>
  </si>
  <si>
    <t>ｻﾄｳ ｱﾝｼﾞ</t>
  </si>
  <si>
    <t>中島　蒼空</t>
  </si>
  <si>
    <t>ﾅｶｼﾞﾏ ｿﾗ</t>
  </si>
  <si>
    <t>氏家恵利奈</t>
  </si>
  <si>
    <t>ｳｼﾞｲｴ ｴﾘﾅ</t>
  </si>
  <si>
    <t>松田　愛花</t>
  </si>
  <si>
    <t>ﾏﾂﾀﾞ ﾏﾅｶ</t>
  </si>
  <si>
    <t>齋藤　優奈</t>
  </si>
  <si>
    <t>ｻｲﾄｳ ﾕｳﾅ</t>
  </si>
  <si>
    <t>齋藤　海都</t>
  </si>
  <si>
    <t>ｻｲﾄｳ ｶｲﾄ</t>
  </si>
  <si>
    <t>村井　拓也</t>
  </si>
  <si>
    <t>ﾑﾗｲ ﾀｸﾔ</t>
  </si>
  <si>
    <t>阿部　誠真</t>
  </si>
  <si>
    <t>ｱﾍﾞ ｾｲﾏ</t>
  </si>
  <si>
    <t>菅野　啓心</t>
  </si>
  <si>
    <t>ｶﾝﾉ ｹｲｼﾝ</t>
  </si>
  <si>
    <t>黒澤　颯介</t>
  </si>
  <si>
    <t>ｸﾛｻﾜ ｿｳｽｹ</t>
  </si>
  <si>
    <t>髙橋　直希</t>
  </si>
  <si>
    <t>ﾀｶﾊｼ ﾅｵｷ</t>
  </si>
  <si>
    <t>高橋　大慈</t>
  </si>
  <si>
    <t>ﾀｶﾊｼ ﾀｲｼ</t>
  </si>
  <si>
    <t>渡邉　　侑</t>
  </si>
  <si>
    <t>ﾜﾀﾅﾍﾞ ﾕｳ</t>
  </si>
  <si>
    <t>佐藤　真帆</t>
  </si>
  <si>
    <t>ｻﾄｳ ﾏﾎ</t>
  </si>
  <si>
    <t>福島三</t>
  </si>
  <si>
    <t>佐藤　龍也</t>
  </si>
  <si>
    <t>ｻﾄｳ ﾘｭｳﾔ</t>
  </si>
  <si>
    <t>桃陵</t>
  </si>
  <si>
    <t>小川　結埜</t>
  </si>
  <si>
    <t>ｵｶﾞﾜ ﾕｲﾄ</t>
  </si>
  <si>
    <t>阿部菜乃花</t>
  </si>
  <si>
    <t>ｱﾍﾞ ﾅﾉﾊ</t>
  </si>
  <si>
    <t>菅野　桃和</t>
  </si>
  <si>
    <t>ｶﾝﾉ ﾓﾅ</t>
  </si>
  <si>
    <t>佐藤　輝愛</t>
  </si>
  <si>
    <t>ｻﾄｳ ｺｳｱ</t>
  </si>
  <si>
    <t>太田　月光</t>
  </si>
  <si>
    <t>ｵｵﾀ ﾂｷﾋ</t>
  </si>
  <si>
    <t>岡崎　隼人</t>
  </si>
  <si>
    <t>ｵｶｻﾞｷ ﾊﾔﾄ</t>
  </si>
  <si>
    <t>齋藤　裕翔</t>
  </si>
  <si>
    <t>ｻｲﾄｳ ﾋﾛﾄ</t>
  </si>
  <si>
    <t>戸川　凌輔</t>
  </si>
  <si>
    <t>ﾄｶﾞﾜ ﾘｮｳｽｹ</t>
  </si>
  <si>
    <t>大内　　蓮</t>
  </si>
  <si>
    <t>ｵｵｳﾁ ﾚﾝ</t>
  </si>
  <si>
    <t>佐々木理翔</t>
  </si>
  <si>
    <t>ｻｻｷ ﾘﾄ</t>
  </si>
  <si>
    <t>三瓶　碧人</t>
  </si>
  <si>
    <t>ｻﾝﾍﾟｲ ｱｵﾄ</t>
  </si>
  <si>
    <t>平山　　昴</t>
  </si>
  <si>
    <t>ﾋﾗﾔﾏ ｽﾊﾞﾙ</t>
  </si>
  <si>
    <t>原　　一叶</t>
  </si>
  <si>
    <t>ﾊﾗ ｲﾁｶ</t>
  </si>
  <si>
    <t>佐藤　桃香</t>
  </si>
  <si>
    <t>ｻﾄｳ ﾓﾓｶ</t>
  </si>
  <si>
    <t>佐藤　希望</t>
  </si>
  <si>
    <t>ｻﾄｳ ﾉｿﾞﾐ</t>
  </si>
  <si>
    <t>舟山　佳那</t>
  </si>
  <si>
    <t>ﾌﾅﾔﾏ ｶﾅ</t>
  </si>
  <si>
    <t>鈴木ひなた</t>
  </si>
  <si>
    <t>ｽｽﾞｷ ﾋﾅﾀ</t>
  </si>
  <si>
    <t>小宮山夏瑠愛</t>
  </si>
  <si>
    <t>ｺﾐﾔﾏ ｶﾙｱ</t>
  </si>
  <si>
    <t>武藤　拓也</t>
  </si>
  <si>
    <t>ﾑﾄｳ ﾀｸﾔ</t>
  </si>
  <si>
    <t>本宮二</t>
  </si>
  <si>
    <t>渡邊　蒼大</t>
  </si>
  <si>
    <t>ﾜﾀﾅﾍﾞ ｱｵﾄ</t>
  </si>
  <si>
    <t>善方　　樹</t>
  </si>
  <si>
    <t>ｾﾞﾝﾎﾟｳ ｶｽﾞｷ</t>
  </si>
  <si>
    <t>橋本　悠真</t>
  </si>
  <si>
    <t>ﾊｼﾓﾄ ﾊﾙﾏ</t>
  </si>
  <si>
    <t>遠藤　一響</t>
  </si>
  <si>
    <t>ｴﾝﾄﾞｳ ｲﾂｷ</t>
  </si>
  <si>
    <t>鹿又　篤生</t>
  </si>
  <si>
    <t>ｶﾉﾏﾀ ｱﾂｷ</t>
  </si>
  <si>
    <t>熊田　太陽</t>
  </si>
  <si>
    <t>ｸﾏﾀﾞ ﾀｲﾖｳ</t>
  </si>
  <si>
    <t>先崎　夢姫</t>
  </si>
  <si>
    <t>ｾﾝｻﾞｷ ﾕｷ</t>
  </si>
  <si>
    <t>細谷　渓太</t>
  </si>
  <si>
    <t>ﾎｿﾔ ｹｲﾀ</t>
  </si>
  <si>
    <t>丹治航太郎</t>
  </si>
  <si>
    <t>ﾀﾝｼﾞ ｺｳﾀﾛｳ</t>
  </si>
  <si>
    <t>吉田　怜央</t>
  </si>
  <si>
    <t>ﾖｼﾀﾞ ﾚｵ</t>
  </si>
  <si>
    <t>渡邊　　駿</t>
  </si>
  <si>
    <t>ﾜﾀﾅﾍﾞ ｼｭﾝ</t>
  </si>
  <si>
    <t>金子　昌樹</t>
  </si>
  <si>
    <t>ｶﾈｺ ﾏｻｷ</t>
  </si>
  <si>
    <t>冨田　夢人</t>
  </si>
  <si>
    <t>ﾄﾐﾀ ﾕｲﾄ</t>
  </si>
  <si>
    <t>保住　空吾</t>
  </si>
  <si>
    <t>ﾎｽﾐ ｸｳｺﾞ</t>
  </si>
  <si>
    <t>吉田　　廉</t>
  </si>
  <si>
    <t>ﾖｼﾀﾞ ﾚﾝ</t>
  </si>
  <si>
    <t>管野　　晴</t>
  </si>
  <si>
    <t>ｶﾝﾉ ﾊﾙ</t>
  </si>
  <si>
    <t>小林　　夢</t>
  </si>
  <si>
    <t>ｺﾊﾞﾔｼ ﾕﾒ</t>
  </si>
  <si>
    <t>伊東　碧唯</t>
  </si>
  <si>
    <t>ｲﾄｳ ｱｵｲ</t>
  </si>
  <si>
    <t>加藤　真桜</t>
  </si>
  <si>
    <t>ｶﾄｳ ﾏｵ</t>
  </si>
  <si>
    <t>七島　史彦</t>
  </si>
  <si>
    <t>ﾅﾅｼﾏ ﾌﾐﾋｺ</t>
  </si>
  <si>
    <t>海藤　航大</t>
  </si>
  <si>
    <t>ｶｲﾄｳ ｺｳﾀ</t>
  </si>
  <si>
    <t>福島四</t>
  </si>
  <si>
    <t>渡邉　拓弥</t>
  </si>
  <si>
    <t>ﾜﾀﾅﾍﾞ ﾀｸﾔ</t>
  </si>
  <si>
    <t>阿部　奏大</t>
  </si>
  <si>
    <t>ｱﾍﾞ ｶﾅﾀ</t>
  </si>
  <si>
    <t>大河原悠馬</t>
  </si>
  <si>
    <t>ｵｵｶﾜﾗ ﾕｳﾏ</t>
  </si>
  <si>
    <t>田辺　　稜</t>
  </si>
  <si>
    <t>ﾀﾅﾍﾞ ﾘｮｳ</t>
  </si>
  <si>
    <t>大矢　聖羅</t>
  </si>
  <si>
    <t>ｵｵﾔ ｾｲﾗｾｲﾗ</t>
  </si>
  <si>
    <t>小水　優吾</t>
  </si>
  <si>
    <t>ｺﾐｽﾞｺﾐｽﾞ ﾕｳｺﾞ</t>
  </si>
  <si>
    <t>髙野　晴太</t>
  </si>
  <si>
    <t>ﾀｶﾉ ｾｲﾀ</t>
  </si>
  <si>
    <t>廣野　　健</t>
  </si>
  <si>
    <t>ﾋﾛﾉ ﾀｹﾙ</t>
  </si>
  <si>
    <t>佐藤　璃欧</t>
  </si>
  <si>
    <t>ｻﾄｳ ﾘｵ</t>
  </si>
  <si>
    <t>富田皐一郎</t>
  </si>
  <si>
    <t>ﾄﾐﾀ ｺｳｲﾁﾛｳ</t>
  </si>
  <si>
    <t>長谷川　獅</t>
  </si>
  <si>
    <t>ﾊｾｶﾞﾜﾊｾｶﾞﾜ ﾚｵﾚｵ</t>
  </si>
  <si>
    <t>野地　実怜</t>
  </si>
  <si>
    <t>ﾉﾁ ﾐｻﾄ</t>
  </si>
  <si>
    <t>矢吹　　凜</t>
  </si>
  <si>
    <t>ﾔﾌﾞｷ ﾘﾝ</t>
  </si>
  <si>
    <t>大橋　莱璃</t>
  </si>
  <si>
    <t>ｵｵﾊｼ ﾗｲﾘ</t>
  </si>
  <si>
    <t>野地　夏妃</t>
  </si>
  <si>
    <t>ﾉﾁ ﾅﾂｷ</t>
  </si>
  <si>
    <t>渡部　咲夢</t>
  </si>
  <si>
    <t>ﾜﾀﾅﾍﾞ ｻﾕ</t>
  </si>
  <si>
    <t>曵地　愛夢</t>
  </si>
  <si>
    <t>ﾋｷﾁ ｱﾑ</t>
  </si>
  <si>
    <t>金澤　雪歩</t>
  </si>
  <si>
    <t>ｶﾅｻﾞﾜ ﾕｷﾎ</t>
  </si>
  <si>
    <t>麿　　莉奈</t>
  </si>
  <si>
    <t>ﾏﾛ ﾘﾅ</t>
  </si>
  <si>
    <t>菅野　　巴</t>
  </si>
  <si>
    <t>ｶﾝﾉ ﾄﾓｴ</t>
  </si>
  <si>
    <t>信陵</t>
  </si>
  <si>
    <t>矢吹　宗汰</t>
  </si>
  <si>
    <t>ﾔﾌﾞｷ ｿｳﾀ</t>
  </si>
  <si>
    <t>齋藤　結雅</t>
  </si>
  <si>
    <t>ｻｲﾄｳ ﾕｳｶﾞ</t>
  </si>
  <si>
    <t>佐々木ことは</t>
  </si>
  <si>
    <t>ｻｻｷ ｺﾄﾊ</t>
  </si>
  <si>
    <t>佐藤　真結</t>
  </si>
  <si>
    <t>ｻﾄｳｻﾄｳ ﾏﾕ</t>
  </si>
  <si>
    <t>戸浪　綾乃</t>
  </si>
  <si>
    <t>ﾄﾅﾐ ｱﾔﾉ</t>
  </si>
  <si>
    <t>菊地　杏菜</t>
  </si>
  <si>
    <t>ｷｸﾁ ｱﾝﾅ</t>
  </si>
  <si>
    <t>佐久間美依</t>
  </si>
  <si>
    <t>ｻｸﾏ ﾐﾖﾘ</t>
  </si>
  <si>
    <t>山本　詩乃</t>
  </si>
  <si>
    <t>ﾔﾏﾓﾄ ｼﾉ</t>
  </si>
  <si>
    <t>吉田　莉緒</t>
  </si>
  <si>
    <t>ﾖｼﾀﾞ ﾘｵ</t>
  </si>
  <si>
    <t>佐藤　心哉</t>
  </si>
  <si>
    <t>ｻﾄｳ ｼﾝﾔ</t>
  </si>
  <si>
    <t>横山　瑠那</t>
  </si>
  <si>
    <t>ﾖｺﾔﾏ ﾙﾅ</t>
  </si>
  <si>
    <t>武田　実怜</t>
  </si>
  <si>
    <t>ﾀｹﾀﾞ ﾐｻﾄ</t>
  </si>
  <si>
    <t>大槻　里菜</t>
  </si>
  <si>
    <t>ｵｵﾂｷ ﾘﾅ</t>
  </si>
  <si>
    <t>神　　瑛介</t>
  </si>
  <si>
    <t>ｺｳ ｴｲｽｹ</t>
  </si>
  <si>
    <t>安田　隼士</t>
  </si>
  <si>
    <t>ﾔｽﾀﾞ ﾊﾔﾄ</t>
  </si>
  <si>
    <t>山口　大翔</t>
  </si>
  <si>
    <t>ﾔﾏｸﾞﾁ ﾋﾛﾄ</t>
  </si>
  <si>
    <t>寺山　明希</t>
  </si>
  <si>
    <t>ﾃﾗﾔﾏ ﾊﾙｷ</t>
  </si>
  <si>
    <t>芳賀　洸太</t>
  </si>
  <si>
    <t>ﾊｶﾞ ｺｳﾀ</t>
  </si>
  <si>
    <t>佐々木柊翔</t>
  </si>
  <si>
    <t>ｻｻｷ ｼｭｳﾄ</t>
  </si>
  <si>
    <t>後藤　柊斗</t>
  </si>
  <si>
    <t>ｺﾞﾄｳ ｼｭｳﾄ</t>
  </si>
  <si>
    <t>福島一</t>
  </si>
  <si>
    <t>鈴木　慶汰</t>
  </si>
  <si>
    <t>ｽｽﾞｷ ｹｲﾀ</t>
  </si>
  <si>
    <t>尾形　桃佳</t>
  </si>
  <si>
    <t>ｵｶﾞﾀ ﾓﾓｶ</t>
  </si>
  <si>
    <t>幕田　りお</t>
  </si>
  <si>
    <t>ﾏｸﾀ ﾘｵ</t>
  </si>
  <si>
    <t>後藤　肇汰</t>
  </si>
  <si>
    <t>佐藤　奏大</t>
  </si>
  <si>
    <t>ｻﾄｳ ｿｳﾀ</t>
  </si>
  <si>
    <t>鈴木　　朱</t>
  </si>
  <si>
    <t>ｽｽﾞｷ ｼｭｳ</t>
  </si>
  <si>
    <t>門馬　庄吾</t>
  </si>
  <si>
    <t>ﾓﾝﾏ ｼｮｳｺﾞ</t>
  </si>
  <si>
    <t>永澤　英介</t>
  </si>
  <si>
    <t>ﾅｶﾞｻﾜ ｴｲｽｹ</t>
  </si>
  <si>
    <t>嶋原　莉寿</t>
  </si>
  <si>
    <t>ｼﾏﾊﾗ ﾘｺ</t>
  </si>
  <si>
    <t>大内　紗良</t>
  </si>
  <si>
    <t>ｵｵｳﾁ ｻﾗ</t>
  </si>
  <si>
    <t>鈴木　小羽</t>
  </si>
  <si>
    <t>ｽｽﾞｷ ｺﾊﾈ</t>
  </si>
  <si>
    <t>渡邊　優空</t>
  </si>
  <si>
    <t>ﾜﾀﾅﾍﾞ ﾕｳﾗ</t>
  </si>
  <si>
    <t>安斎くるみ</t>
  </si>
  <si>
    <t>ｱﾝｻﾞｲ ｸﾙﾐ</t>
  </si>
  <si>
    <t>照井　望永</t>
  </si>
  <si>
    <t>ﾃﾙｲ ﾉｴ</t>
  </si>
  <si>
    <t>野尻　瑞稀</t>
  </si>
  <si>
    <t>ﾉｼﾞﾘ ﾐｽﾞｷ</t>
  </si>
  <si>
    <t>鮫島　　隼</t>
  </si>
  <si>
    <t>ｻﾒｼﾞﾏ ｼｭﾝ</t>
  </si>
  <si>
    <t>川名　陽登</t>
  </si>
  <si>
    <t>ｶﾜﾅ ﾊﾙﾄ</t>
  </si>
  <si>
    <t>竹村　悠雅</t>
  </si>
  <si>
    <t>ﾀｹﾑﾗ ﾕｳｶﾞ</t>
  </si>
  <si>
    <t>渡邉麟太郎</t>
  </si>
  <si>
    <t>ﾜﾀﾅﾍﾞ ﾘﾝﾀﾛｳ</t>
  </si>
  <si>
    <t>朝岡　大祐</t>
  </si>
  <si>
    <t>ｱｻｵｶ ﾀﾞｲｽｹ</t>
  </si>
  <si>
    <t>尾形龍之介</t>
  </si>
  <si>
    <t>ｵｶﾞﾀ ﾘｭｳﾉｽｹ</t>
  </si>
  <si>
    <t>近野　康斗</t>
  </si>
  <si>
    <t>ｺﾝﾉ ﾚﾝﾄ</t>
  </si>
  <si>
    <t>髙木　大夢</t>
  </si>
  <si>
    <t>ﾀｶｷﾞ ﾋﾛﾄ</t>
  </si>
  <si>
    <t>二階堂常和</t>
  </si>
  <si>
    <t>ﾆｶｲﾄﾞｳ ﾄｷﾜ</t>
  </si>
  <si>
    <t>清野　大和</t>
  </si>
  <si>
    <t>ｾｲﾉ ﾔﾏﾄ</t>
  </si>
  <si>
    <t>阿部　蒼亮</t>
  </si>
  <si>
    <t>ｱﾍﾞｱﾍﾞ ｿｳｽｹｿｳｽｹ</t>
  </si>
  <si>
    <t>蓬田　拓真</t>
  </si>
  <si>
    <t>ﾖﾓｷﾞﾀﾞ ﾀｸﾏ</t>
  </si>
  <si>
    <t>冨田　菜摘</t>
  </si>
  <si>
    <t>ﾄﾐﾀ ﾅﾂﾐ</t>
  </si>
  <si>
    <t>須田　悠介</t>
  </si>
  <si>
    <t>ｽﾀﾞ ﾕｳｽｹ</t>
  </si>
  <si>
    <t>渡邉　　開</t>
  </si>
  <si>
    <t>ﾜﾀﾅﾍﾞ ｶｲ</t>
  </si>
  <si>
    <t>佐藤　有真</t>
  </si>
  <si>
    <t>ｻﾄｳ ﾕｳﾏ</t>
  </si>
  <si>
    <t>北村　夢大</t>
  </si>
  <si>
    <t>ｷﾀﾑﾗ ﾕｳﾀﾞｲ</t>
  </si>
  <si>
    <t>渡部　花蓮</t>
  </si>
  <si>
    <t>ﾜﾀﾅﾍﾞ ｶﾚﾝ</t>
  </si>
  <si>
    <t>梅宮　愛佳</t>
  </si>
  <si>
    <t>ｳﾒﾐﾔ ﾏﾅｶ</t>
  </si>
  <si>
    <t>島貫　茉奈</t>
  </si>
  <si>
    <t>ｼﾏﾇｷ ﾏﾅ</t>
  </si>
  <si>
    <t>松崎　壮志</t>
  </si>
  <si>
    <t>ﾏﾂｻﾞｷ ｿｳｼ</t>
  </si>
  <si>
    <t>菅田　心響</t>
  </si>
  <si>
    <t>ｽｶﾞﾀ ｼｵﾝ</t>
  </si>
  <si>
    <t>三瓶　柚稀</t>
  </si>
  <si>
    <t>ｻﾝﾍﾟｲ ﾕｽﾞｷ</t>
  </si>
  <si>
    <t>遊佐　桃江</t>
  </si>
  <si>
    <t>ﾕｻ ﾓﾓｴ</t>
  </si>
  <si>
    <t>伊藤らん子</t>
  </si>
  <si>
    <t>ｲﾄｳ ﾗﾝｺ</t>
  </si>
  <si>
    <t>青池　結愛</t>
  </si>
  <si>
    <t>ｱｵｲｹ ﾕｱ</t>
  </si>
  <si>
    <t>石井　桜叶</t>
  </si>
  <si>
    <t>ｲｼｲ ｵﾄ</t>
  </si>
  <si>
    <t>伊藤　陸翔</t>
  </si>
  <si>
    <t>ｲﾄｳ ﾘｸﾄ</t>
  </si>
  <si>
    <t>宮川　羚音</t>
  </si>
  <si>
    <t>ﾐﾔｶﾜ ﾚｵﾝ</t>
  </si>
  <si>
    <t>大河内瑛斗</t>
  </si>
  <si>
    <t>ｵｵｺｳﾁ ｴｲﾄ</t>
  </si>
  <si>
    <t>佐藤　凌我</t>
  </si>
  <si>
    <t>ｻﾄｳ ﾘｮｳｶﾞ</t>
  </si>
  <si>
    <t>遠藤　俊希</t>
  </si>
  <si>
    <t>ｴﾝﾄﾞｳ ﾄｼｷ</t>
  </si>
  <si>
    <t>戸田　　陽</t>
  </si>
  <si>
    <t>ﾄﾀﾞ ﾋﾅﾀ</t>
  </si>
  <si>
    <t>根本　　烈</t>
  </si>
  <si>
    <t>ﾈﾓﾄ ﾚﾂ</t>
  </si>
  <si>
    <t>渡邉　碧空</t>
  </si>
  <si>
    <t>ﾜﾀﾅﾍﾞ ｿﾗ</t>
  </si>
  <si>
    <t>河原くるみ</t>
  </si>
  <si>
    <t>ｶﾜﾊﾗ ｸﾙﾐ</t>
  </si>
  <si>
    <t>星　　綺那</t>
  </si>
  <si>
    <t>ﾎｼ ｱﾔﾅ</t>
  </si>
  <si>
    <t>渡辺　奈桜</t>
  </si>
  <si>
    <t>ﾜﾀﾅﾍﾞ ﾅｵ</t>
  </si>
  <si>
    <t>遠藤　一華</t>
  </si>
  <si>
    <t>ｴﾝﾄﾞｳ ｲﾁｶ</t>
  </si>
  <si>
    <t>菊地　桃花</t>
  </si>
  <si>
    <t>ｷｸﾁ ﾓﾓｶ</t>
  </si>
  <si>
    <t>髙橋　星愛</t>
  </si>
  <si>
    <t>ﾀｶﾊｼ ｾﾅ</t>
  </si>
  <si>
    <t>水野　月南</t>
  </si>
  <si>
    <t>ﾐｽﾞﾉ ﾂｷﾅ</t>
  </si>
  <si>
    <t>飯村　奏心</t>
  </si>
  <si>
    <t>ｲｲﾑﾗ ｿｳｼ</t>
  </si>
  <si>
    <t>郡山一</t>
  </si>
  <si>
    <t>樽川　実冬</t>
  </si>
  <si>
    <t>ﾀﾙｶﾜ ﾐﾕ</t>
  </si>
  <si>
    <t>山口　翔乎</t>
  </si>
  <si>
    <t>ﾔﾏｸﾞﾁ ｼｮｳｺ</t>
  </si>
  <si>
    <t>小附煌太郎</t>
  </si>
  <si>
    <t>ｺﾂｹ ｺｳﾀﾛｳ</t>
  </si>
  <si>
    <t>歌川　　遙</t>
  </si>
  <si>
    <t>ｳﾀｶﾞﾜ ﾊﾙｶ</t>
  </si>
  <si>
    <t>笠間　雄翔</t>
  </si>
  <si>
    <t>ｶｻﾏ ﾀｹﾙ</t>
  </si>
  <si>
    <t>栁沼　晴朗</t>
  </si>
  <si>
    <t>ﾔｷﾞﾇﾏ ﾊﾙｱｷ</t>
  </si>
  <si>
    <t>吉田　　亮</t>
  </si>
  <si>
    <t>ﾖｼﾀﾞ ﾘｮｳ</t>
  </si>
  <si>
    <t>梶原　美宙</t>
  </si>
  <si>
    <t>ｶｼﾞﾜﾗ ﾐｿﾗ</t>
  </si>
  <si>
    <t>新田　優陽</t>
  </si>
  <si>
    <t>ﾆｯﾀ ﾕｳﾋ</t>
  </si>
  <si>
    <t>武田奈々佳</t>
  </si>
  <si>
    <t>ﾀｹﾀﾞ ﾅﾅｶ</t>
  </si>
  <si>
    <t>齊藤　寧々</t>
  </si>
  <si>
    <t>ｻｲﾄｳ ﾈﾈ</t>
  </si>
  <si>
    <t>遠藤　琉聖</t>
  </si>
  <si>
    <t>ｴﾝﾄﾞｳ ﾘｭｳｾｲ</t>
  </si>
  <si>
    <t>川口望久斗</t>
  </si>
  <si>
    <t>ｶﾜｸﾞﾁ ﾐｸﾄ</t>
  </si>
  <si>
    <t>相場はるか</t>
  </si>
  <si>
    <t>ｱｲﾊﾞ ﾊﾙｶ</t>
  </si>
  <si>
    <t>吉田　悠花</t>
  </si>
  <si>
    <t>ﾖｼﾀﾞ ﾕｳｶ</t>
  </si>
  <si>
    <t>遠藤　快仁</t>
  </si>
  <si>
    <t>ｴﾝﾄﾞｳ ｶｲﾄ</t>
  </si>
  <si>
    <t>村上　祐樹</t>
  </si>
  <si>
    <t>ﾑﾗｶﾐ ﾕｳｷ</t>
  </si>
  <si>
    <t>諸橋隆太郎</t>
  </si>
  <si>
    <t>ﾓﾛﾊｼ ﾘｭｳﾀﾛｳ</t>
  </si>
  <si>
    <t>田邉　義敬</t>
  </si>
  <si>
    <t>ﾀﾅﾍﾞ ﾉﾘﾀｶ</t>
  </si>
  <si>
    <t>樽川　愛生</t>
  </si>
  <si>
    <t>ﾀﾙｶﾜ ｱｷ</t>
  </si>
  <si>
    <t>藤澤　　海</t>
  </si>
  <si>
    <t>ﾌｼﾞｻﾜ ｳﾐ</t>
  </si>
  <si>
    <t>熊田　敬介</t>
  </si>
  <si>
    <t>ｸﾏﾀﾞ ｹｲｽｹ</t>
  </si>
  <si>
    <t>渡邉　青洸</t>
  </si>
  <si>
    <t>ﾜﾀﾅﾍﾞ ｾｲｺﾞ</t>
  </si>
  <si>
    <t>水野　優奈</t>
  </si>
  <si>
    <t>ﾐｽﾞﾉ ﾕｳﾅ</t>
  </si>
  <si>
    <t>南條　光希</t>
  </si>
  <si>
    <t>ﾅﾝｼﾞｮｳ ﾐﾂｷ</t>
  </si>
  <si>
    <t>中村　愛花</t>
  </si>
  <si>
    <t>ﾅｶﾑﾗ ﾏﾅｶ</t>
  </si>
  <si>
    <t>佐藤　栞大</t>
  </si>
  <si>
    <t>ｻﾄｳ ｶﾝﾀ</t>
  </si>
  <si>
    <t>鈴木　琉清</t>
  </si>
  <si>
    <t>ｽｽﾞｷ ﾘｭｳｾｲ</t>
  </si>
  <si>
    <t>齋藤　　綸</t>
  </si>
  <si>
    <t>ｻｲﾄｳ ﾘﾝ</t>
  </si>
  <si>
    <t>前田　心愛</t>
  </si>
  <si>
    <t>ﾏｴﾀﾞ ｺｺｱ</t>
  </si>
  <si>
    <t>小林　花道</t>
  </si>
  <si>
    <t>ｺﾊﾞﾔｼ ﾊﾅﾐﾁ</t>
  </si>
  <si>
    <t>郡山ザベリオ</t>
  </si>
  <si>
    <t>高橋　稜汰</t>
  </si>
  <si>
    <t>ﾀｶﾊｼ ﾘｮｳﾀ</t>
  </si>
  <si>
    <t>赤津　友優</t>
  </si>
  <si>
    <t>ｱｶﾂ ﾕｳ</t>
  </si>
  <si>
    <t>平塚　優羽</t>
  </si>
  <si>
    <t>ﾋﾗﾂｶ ﾕｳ</t>
  </si>
  <si>
    <t>伊藤　樹生</t>
  </si>
  <si>
    <t>ｲﾄｳ ｲﾂｷ</t>
  </si>
  <si>
    <t>星　穂乃夏</t>
  </si>
  <si>
    <t>ﾎｼ ﾎﾉｶ</t>
  </si>
  <si>
    <t>伊藤　綾那</t>
  </si>
  <si>
    <t>ｲﾄｳ ｱﾔﾅ</t>
  </si>
  <si>
    <t>喜多見　怜</t>
  </si>
  <si>
    <t>ｷﾀﾐ ﾚｲ</t>
  </si>
  <si>
    <t>行健</t>
  </si>
  <si>
    <t>松尾　瑠惟</t>
  </si>
  <si>
    <t>ﾏﾂｵ ﾙｲ</t>
  </si>
  <si>
    <t>遠藤　暖斗</t>
  </si>
  <si>
    <t>ｴﾝﾄﾞｳ ﾊﾙﾄ</t>
  </si>
  <si>
    <t>佐藤　悠斗</t>
  </si>
  <si>
    <t>ｻﾄｳ ﾕｳﾄ</t>
  </si>
  <si>
    <t>紺野　誠也</t>
  </si>
  <si>
    <t>ｺﾝﾉ ｾｲﾔ</t>
  </si>
  <si>
    <t>松本　心晴</t>
  </si>
  <si>
    <t>ﾏﾂﾓﾄ ｺﾊﾙ</t>
  </si>
  <si>
    <t>鈴木　莉奈</t>
  </si>
  <si>
    <t>ｽｽﾞｷ ﾘﾅ</t>
  </si>
  <si>
    <t>星　　奏人</t>
  </si>
  <si>
    <t>ﾎｼ ｶﾅﾄ</t>
  </si>
  <si>
    <t>大槻</t>
  </si>
  <si>
    <t>大久保拓磨</t>
  </si>
  <si>
    <t>ｵｵｸﾎﾞ ﾀｸﾏ</t>
  </si>
  <si>
    <t>大和田陽生</t>
  </si>
  <si>
    <t>ｵｵﾜﾀﾞ ﾖｳｾｲ</t>
  </si>
  <si>
    <t>菅家　大夢</t>
  </si>
  <si>
    <t>ｶﾝｹ ﾋﾛﾑ</t>
  </si>
  <si>
    <t>橋本　快莉</t>
  </si>
  <si>
    <t>ﾊｼﾓﾄ ｶｲﾘ</t>
  </si>
  <si>
    <t>見矢木汰徠</t>
  </si>
  <si>
    <t>ﾐﾔｷﾞ ﾀｹﾙ</t>
  </si>
  <si>
    <t>宗像　大晴</t>
  </si>
  <si>
    <t>ﾑﾅｶﾀ ﾀｲｾｲ</t>
  </si>
  <si>
    <t>佐藤イェシャメイ</t>
  </si>
  <si>
    <t>ｻﾄｳ ｲｪｼｬﾒｲ</t>
  </si>
  <si>
    <t>善方　　奏</t>
  </si>
  <si>
    <t>ｾﾞﾝﾎﾟｳ ｶﾅﾃﾞ</t>
  </si>
  <si>
    <t>太田　有紀</t>
  </si>
  <si>
    <t>ｵｵﾀ ﾕｷ</t>
  </si>
  <si>
    <t>奥山　　直</t>
  </si>
  <si>
    <t>ｵｸﾔﾏ ｽﾅｵ</t>
  </si>
  <si>
    <t>中野　咲希</t>
  </si>
  <si>
    <t>ﾅｶﾉ ｻｷ</t>
  </si>
  <si>
    <t>新田　咲姫</t>
  </si>
  <si>
    <t>ﾆｯﾀ ｻｷ</t>
  </si>
  <si>
    <t>力丸　汐音</t>
  </si>
  <si>
    <t>ﾘｷﾏﾙ ｼｵﾝ</t>
  </si>
  <si>
    <t>佐藤　　蒔</t>
  </si>
  <si>
    <t>ｻﾄｳ ﾉﾉ</t>
  </si>
  <si>
    <t>濱尾　樹梨</t>
  </si>
  <si>
    <t>ﾊﾏｵ ｼﾞｭﾘ</t>
  </si>
  <si>
    <t>本田　結愛</t>
  </si>
  <si>
    <t>ﾎﾝﾀﾞ ﾕｱ</t>
  </si>
  <si>
    <t>鈴木　莉緒</t>
  </si>
  <si>
    <t>ｽｽﾞｷ ﾘｵ</t>
  </si>
  <si>
    <t>渡邉　識穏</t>
  </si>
  <si>
    <t>ﾜﾀﾅﾍﾞ ｼｵﾝ</t>
  </si>
  <si>
    <t>五十﨑凪斗</t>
  </si>
  <si>
    <t>ｲｿｻﾞｷ ﾅｷﾞﾄ</t>
  </si>
  <si>
    <t>鹿島　大雅</t>
  </si>
  <si>
    <t>ｶｼﾏ ﾀｲｶﾞ</t>
  </si>
  <si>
    <t>矢﨑　晴良</t>
  </si>
  <si>
    <t>ﾔｻﾞｷ ﾊﾙ</t>
  </si>
  <si>
    <t>安藤　心優</t>
  </si>
  <si>
    <t>ｱﾝﾄﾞｳ ﾐﾋﾛ</t>
  </si>
  <si>
    <t>秋山　紗輝</t>
  </si>
  <si>
    <t>ｱｷﾔﾏ ｻｷ</t>
  </si>
  <si>
    <t>中村　寧桜</t>
  </si>
  <si>
    <t>ﾅｶﾑﾗ ﾈｵ</t>
  </si>
  <si>
    <t>大竹　倖村</t>
  </si>
  <si>
    <t>ｵｵﾀｹ ﾕｷﾑﾗ</t>
  </si>
  <si>
    <t>郡山五</t>
  </si>
  <si>
    <t>野内　隆聖</t>
  </si>
  <si>
    <t>ﾉｳﾁ ﾘｭｳｾｲ</t>
  </si>
  <si>
    <t>依田　朋也</t>
  </si>
  <si>
    <t>ﾖﾘﾀ ﾄﾓﾔ</t>
  </si>
  <si>
    <t>亀山　　匠</t>
  </si>
  <si>
    <t>ｶﾒﾔﾏ ﾀｸﾐ</t>
  </si>
  <si>
    <t>長塚　祐樹</t>
  </si>
  <si>
    <t>ﾅｶﾞﾂｶ ﾕｳｷ</t>
  </si>
  <si>
    <t>渡邉　耀斗</t>
  </si>
  <si>
    <t>ﾜﾀﾅﾍﾞ ｱｷﾄ</t>
  </si>
  <si>
    <t>半澤　涼太</t>
  </si>
  <si>
    <t>ﾊﾝｻﾞﾜ ﾘｮｳﾀ</t>
  </si>
  <si>
    <t>渡部　佑哉</t>
  </si>
  <si>
    <t>ﾜﾀﾅﾍﾞ ﾕｳﾔ</t>
  </si>
  <si>
    <t>大河原　健</t>
  </si>
  <si>
    <t>ｵｵｶﾜﾗ ﾀｹﾙ</t>
  </si>
  <si>
    <t>内田　裕陸</t>
  </si>
  <si>
    <t>ｳﾁﾀﾞ ﾋﾛﾑ</t>
  </si>
  <si>
    <t>大和田剛基</t>
  </si>
  <si>
    <t>ｵｵﾜﾀﾞ ｺｳｷ</t>
  </si>
  <si>
    <t>綱島　伊吹</t>
  </si>
  <si>
    <t>ﾂﾅｼﾏ ｲﾌﾞｷ</t>
  </si>
  <si>
    <t>大川原昌瑛</t>
  </si>
  <si>
    <t>ｵｵｶﾜﾗ ｼｮｳｴｲ</t>
  </si>
  <si>
    <t>韮澤　知弘</t>
  </si>
  <si>
    <t>ﾆﾗｻﾜ ﾄﾓﾋﾛ</t>
  </si>
  <si>
    <t>難波孝次郎</t>
  </si>
  <si>
    <t>ﾅﾝﾊﾞ ｺｳｼﾞﾛｳ</t>
  </si>
  <si>
    <t>橋本　実旺</t>
  </si>
  <si>
    <t>ﾊｼﾓﾄ ﾐｵｳ</t>
  </si>
  <si>
    <t>栗田　晃輔</t>
  </si>
  <si>
    <t>ｸﾘﾀ ｺｳｽｹ</t>
  </si>
  <si>
    <t>佐久間　凜</t>
  </si>
  <si>
    <t>ｻｸﾏ ﾘﾝ</t>
  </si>
  <si>
    <t>菅家　琴芭</t>
  </si>
  <si>
    <t>ｶﾝｹ ｺﾄﾊ</t>
  </si>
  <si>
    <t>吉田　実加</t>
  </si>
  <si>
    <t>ﾖｼﾀﾞ ﾐｶ</t>
  </si>
  <si>
    <t>外川　由莉</t>
  </si>
  <si>
    <t>ﾄｶﾞﾜ ﾕﾘ</t>
  </si>
  <si>
    <t>石垣　　凛</t>
  </si>
  <si>
    <t>ｲｼｶﾞｷ ﾘﾝ</t>
  </si>
  <si>
    <t>高橋　南帆</t>
  </si>
  <si>
    <t>ﾀｶﾊｼ ﾅﾎ</t>
  </si>
  <si>
    <t>安部　聡助</t>
  </si>
  <si>
    <t>ｱﾍﾞ ｿｳｽｹ</t>
  </si>
  <si>
    <t>郡山七</t>
  </si>
  <si>
    <t>栗村　颯汰</t>
  </si>
  <si>
    <t>ｸﾘﾑﾗ ｿｳﾀ</t>
  </si>
  <si>
    <t>佐々木一成</t>
  </si>
  <si>
    <t>ｻｻｷ ｲｯｾｲ</t>
  </si>
  <si>
    <t>藤田　和也</t>
  </si>
  <si>
    <t>ﾌｼﾞﾀ ｶｽﾞﾔ</t>
  </si>
  <si>
    <t>安田　龍喜</t>
  </si>
  <si>
    <t>ﾔｽﾀﾞ ﾘｭｳｷ</t>
  </si>
  <si>
    <t>大和田　柊</t>
  </si>
  <si>
    <t>ｵｵﾜﾀﾞ ｼｭｳ</t>
  </si>
  <si>
    <t>新井　愛依</t>
  </si>
  <si>
    <t>ｱﾗｲ ﾒｲ</t>
  </si>
  <si>
    <t>管原あかね</t>
  </si>
  <si>
    <t>ｽｶﾞﾜﾗ ｱｶﾈ</t>
  </si>
  <si>
    <t>竹俣　夏帆</t>
  </si>
  <si>
    <t>ﾀｹﾏﾀ ｶﾎ</t>
  </si>
  <si>
    <t>植村　華純</t>
  </si>
  <si>
    <t>ｳｴﾑﾗ ｶｽﾐ</t>
  </si>
  <si>
    <t>鈴木　文音</t>
  </si>
  <si>
    <t>ｽｽﾞｷ ｱﾔﾈ</t>
  </si>
  <si>
    <t>永井　裕真</t>
  </si>
  <si>
    <t>ﾅｶﾞｲ ﾕｳﾏ</t>
  </si>
  <si>
    <t>森　　彪翔</t>
  </si>
  <si>
    <t>ﾓﾘ ｱﾔﾄ</t>
  </si>
  <si>
    <t>伊藤　秀斗</t>
  </si>
  <si>
    <t>ｲﾄｳ ｼｭｳﾄ</t>
  </si>
  <si>
    <t>保住　真輝</t>
  </si>
  <si>
    <t>ﾎｽﾞﾐ ﾏｻｷ</t>
  </si>
  <si>
    <t>門馬　大悟</t>
  </si>
  <si>
    <t>ﾓﾝﾏ ﾀﾞｲｺﾞ</t>
  </si>
  <si>
    <t>橋本　立基</t>
  </si>
  <si>
    <t>ﾊｼﾓﾄ ﾀﾂｷ</t>
  </si>
  <si>
    <t>坂田　泰一</t>
  </si>
  <si>
    <t>ｻｶﾀ ﾀｲﾁ</t>
  </si>
  <si>
    <t>齋藤　果歩</t>
  </si>
  <si>
    <t>ｻｲﾄｳ ｶﾎ</t>
  </si>
  <si>
    <t>松山　愛琉</t>
  </si>
  <si>
    <t>ﾏﾂﾔﾏ ｱｲﾙ</t>
  </si>
  <si>
    <t>加藤　優莉</t>
  </si>
  <si>
    <t>ｶﾄｳ ﾕｳﾘ</t>
  </si>
  <si>
    <t>郡山六</t>
  </si>
  <si>
    <t>佐藤　栞那</t>
  </si>
  <si>
    <t>ｻﾄｳ ｶﾝﾅ</t>
  </si>
  <si>
    <t>森　まのあ</t>
  </si>
  <si>
    <t>ﾓﾘ ﾏﾉｱ</t>
  </si>
  <si>
    <t>川名　琴葉</t>
  </si>
  <si>
    <t>ｶﾜﾅ ｺﾄﾊ</t>
  </si>
  <si>
    <t>髙水　愛羅</t>
  </si>
  <si>
    <t>ﾀｶﾐｽﾞ ｱｲﾗ</t>
  </si>
  <si>
    <t>大堀　樺恋</t>
  </si>
  <si>
    <t>ｵｵﾎﾘ ｶﾚﾝ</t>
  </si>
  <si>
    <t>五十嵐太佑</t>
  </si>
  <si>
    <t>ｲｶﾞﾗｼ ﾀﾞｲｽｹ</t>
  </si>
  <si>
    <t>鈴木　瑛登</t>
  </si>
  <si>
    <t>ｽｽﾞｷ ｱｷﾄ</t>
  </si>
  <si>
    <t>及川　晴智</t>
  </si>
  <si>
    <t>ｵｲｶﾜ ﾊﾙﾄ</t>
  </si>
  <si>
    <t>及川　碧斗</t>
  </si>
  <si>
    <t>ｵｲｶﾜ ﾘｸﾄ</t>
  </si>
  <si>
    <t>飯村　太郎</t>
  </si>
  <si>
    <t>ｲｲﾑﾗ ﾀﾛｳ</t>
  </si>
  <si>
    <t>長島　李桜</t>
  </si>
  <si>
    <t>ﾅｶﾞｼﾏ ﾘｵ</t>
  </si>
  <si>
    <t>會田　聡祐</t>
  </si>
  <si>
    <t>ｱｲﾀ ｿｳｽｹ</t>
  </si>
  <si>
    <t>樋口　煌牙</t>
  </si>
  <si>
    <t>ﾋｸﾞﾁ ｺｳｶﾞ</t>
  </si>
  <si>
    <t>末永　悠真</t>
  </si>
  <si>
    <t>ｽｴﾅｶﾞ ﾕｳﾏ</t>
  </si>
  <si>
    <t>渡部　舜裕</t>
  </si>
  <si>
    <t>ﾜﾀﾍﾞ ｼｭﾝｽｹ</t>
  </si>
  <si>
    <t>桑原　亜怜</t>
  </si>
  <si>
    <t>ｸﾜﾊﾞﾗ ｱﾚﾝ</t>
  </si>
  <si>
    <t>中島　海音</t>
  </si>
  <si>
    <t>ﾅｶｼﾞﾏ ｶｲﾄ</t>
  </si>
  <si>
    <t>小野寺駿理</t>
  </si>
  <si>
    <t>ｵﾉﾃﾞﾗ ｼｭﾝﾘ</t>
  </si>
  <si>
    <t>河野　広幸</t>
  </si>
  <si>
    <t>ｶﾜﾉ ﾋﾛﾕｷ</t>
  </si>
  <si>
    <t>下山田汐海</t>
  </si>
  <si>
    <t>ｼﾓﾔﾏﾀﾞ ｼｱ</t>
  </si>
  <si>
    <t>渡辺　遥空</t>
  </si>
  <si>
    <t>ﾜﾀﾅﾍﾞ ﾊﾙｸ</t>
  </si>
  <si>
    <t>齋藤　菜穂</t>
  </si>
  <si>
    <t>ｻｲﾄｳ ﾅﾎ</t>
  </si>
  <si>
    <t>齋藤　愛華</t>
  </si>
  <si>
    <t>ｻｲﾄｳ ｱｲｶ</t>
  </si>
  <si>
    <t>本間　美有</t>
  </si>
  <si>
    <t>ﾎﾝﾏ ﾐﾕ</t>
  </si>
  <si>
    <t>高橋　心優</t>
  </si>
  <si>
    <t>ﾀｶﾊｼ ﾐﾕ</t>
  </si>
  <si>
    <t>渡邉　雪愛</t>
  </si>
  <si>
    <t>ﾜﾀﾅﾍﾞ ﾕｷｱ</t>
  </si>
  <si>
    <t>大山　りか</t>
  </si>
  <si>
    <t>ｵｵﾔﾏ ﾘｶ</t>
  </si>
  <si>
    <t>桑村　　翠</t>
  </si>
  <si>
    <t>ｸﾜﾑﾗ ﾐﾄﾞﾘ</t>
  </si>
  <si>
    <t>野村　水希</t>
  </si>
  <si>
    <t>ﾉﾑﾗ ﾐｽﾞｷ</t>
  </si>
  <si>
    <t>佐久間南緒</t>
  </si>
  <si>
    <t>ｻｸﾏ ﾅｵ</t>
  </si>
  <si>
    <t>七海　凛人</t>
  </si>
  <si>
    <t>ﾅﾅｳﾐ ﾘﾝﾄ</t>
  </si>
  <si>
    <t>上野紗也華</t>
  </si>
  <si>
    <t>ｳｴﾉ ｻﾔｶ</t>
  </si>
  <si>
    <t>田部　茉広</t>
  </si>
  <si>
    <t>ﾀﾍﾞ ﾏﾋﾛ</t>
  </si>
  <si>
    <t>佐藤隆之介</t>
  </si>
  <si>
    <t>ｻﾄｳ ﾘｭｳﾉｽｹ</t>
  </si>
  <si>
    <t>長沢　勝希</t>
  </si>
  <si>
    <t>ﾅｶﾞｻﾜ ｶﾂｷ</t>
  </si>
  <si>
    <t>若竹　優心</t>
  </si>
  <si>
    <t>ﾜｶﾀｹ ﾕｳｼﾝ</t>
  </si>
  <si>
    <t>半澤　永愛</t>
  </si>
  <si>
    <t>ﾊﾝｻﾞﾜ ﾄｱ</t>
  </si>
  <si>
    <t>吉田　妃那</t>
  </si>
  <si>
    <t>ﾖｼﾀﾞ ﾋﾅ</t>
  </si>
  <si>
    <t>佐藤　圭太</t>
  </si>
  <si>
    <t>ｻﾄｳ ｹｲﾀ</t>
  </si>
  <si>
    <t>富田</t>
  </si>
  <si>
    <t>服部　純也</t>
  </si>
  <si>
    <t>ﾊｯﾄﾘ ｼﾞｭﾝﾔ</t>
  </si>
  <si>
    <t>長田　奏志</t>
  </si>
  <si>
    <t>ｵｻﾀﾞ ｿｳｼ</t>
  </si>
  <si>
    <t>山口　達矢</t>
  </si>
  <si>
    <t>ﾔﾏｸﾞﾁ ﾀﾂﾔ</t>
  </si>
  <si>
    <t>石井　大智</t>
  </si>
  <si>
    <t>ｲｼｲ ﾀﾞｲﾁ</t>
  </si>
  <si>
    <t>猪狩　成正</t>
  </si>
  <si>
    <t>ｲｶﾞﾘ ﾅﾘﾏｻ</t>
  </si>
  <si>
    <t>田中　翔梧</t>
  </si>
  <si>
    <t>ﾀﾅｶ ｼｮｳｺﾞ</t>
  </si>
  <si>
    <t>相樂　勇翔</t>
  </si>
  <si>
    <t>ｻｶﾞﾗ ﾊﾔﾄ</t>
  </si>
  <si>
    <t>安齋　　豪</t>
  </si>
  <si>
    <t>ｱﾝｻﾞｲ ﾀｹﾙ</t>
  </si>
  <si>
    <t>新田　圭祐</t>
  </si>
  <si>
    <t>ﾆｯﾀ ｹｲｽｹ</t>
  </si>
  <si>
    <t>桑原　健豪</t>
  </si>
  <si>
    <t>ｸﾜﾊﾗ ｹﾝｺﾞ</t>
  </si>
  <si>
    <t>大橋　立季</t>
  </si>
  <si>
    <t>ｵｵﾊｼ ﾀﾂｷ</t>
  </si>
  <si>
    <t>須田　優音</t>
  </si>
  <si>
    <t>ｽﾀﾞ ﾕｳﾄ</t>
  </si>
  <si>
    <t>近内　那尚</t>
  </si>
  <si>
    <t>ｺﾝﾅｲ ﾀﾞｲﾅ</t>
  </si>
  <si>
    <t>坂本　愛果</t>
  </si>
  <si>
    <t>ｻｶﾓﾄ ｱｲｶ</t>
  </si>
  <si>
    <t>国分　　葵</t>
  </si>
  <si>
    <t>ｺｸﾌﾞﾝ ｱｵｲ</t>
  </si>
  <si>
    <t>渡邊羽香南</t>
  </si>
  <si>
    <t>ﾜﾀﾅﾍﾞ ﾜｶﾅ</t>
  </si>
  <si>
    <t>齋藤　春果</t>
  </si>
  <si>
    <t>ｻｲﾄｳ ｼｭﾝｶ</t>
  </si>
  <si>
    <t>伊藤　愛華</t>
  </si>
  <si>
    <t>ｲﾄｳ ｱｲｶ</t>
  </si>
  <si>
    <t>田口　美羽</t>
  </si>
  <si>
    <t>ﾀｸﾞﾁ ﾐｳ</t>
  </si>
  <si>
    <t>近藤　結愛</t>
  </si>
  <si>
    <t>ｺﾝﾄﾞｳ ﾕﾅ</t>
  </si>
  <si>
    <t>加藤　幹太</t>
  </si>
  <si>
    <t>ｶﾄｳ ｶﾝﾀ</t>
  </si>
  <si>
    <t>槻田　壮哉</t>
  </si>
  <si>
    <t>ﾂｷﾀ ｿｳﾔ</t>
  </si>
  <si>
    <t>添田　　楓</t>
  </si>
  <si>
    <t>ｿｴﾀ ｶｴﾃﾞ</t>
  </si>
  <si>
    <t>松﨑　嘉允</t>
  </si>
  <si>
    <t>ﾏﾂｻﾞｷ ｶｲﾝ</t>
  </si>
  <si>
    <t>古川　　稜</t>
  </si>
  <si>
    <t>ﾌﾙｶﾜ ﾘｮｳ</t>
  </si>
  <si>
    <t>押山　暖祈</t>
  </si>
  <si>
    <t>ｵｼﾔﾏ ﾊﾙｷ</t>
  </si>
  <si>
    <t>栁田　悠吾</t>
  </si>
  <si>
    <t>ﾔﾅｷﾞﾀ ﾕｳｺﾞ</t>
  </si>
  <si>
    <t>影山　虹太</t>
  </si>
  <si>
    <t>ｶｹﾞﾔﾏ ﾅﾅﾄ</t>
  </si>
  <si>
    <t>上杉　菜月</t>
  </si>
  <si>
    <t>ｳｴｽｷﾞ ﾅﾂｷ</t>
  </si>
  <si>
    <t>伊藤みのり</t>
  </si>
  <si>
    <t>ｲﾄｳ ﾐﾉﾘ</t>
  </si>
  <si>
    <t>松本　華帆</t>
  </si>
  <si>
    <t>ﾏﾂﾓﾄ ｶﾎ</t>
  </si>
  <si>
    <t>藤田みのり</t>
  </si>
  <si>
    <t>ﾌｼﾞﾀ ﾐﾉﾘ</t>
  </si>
  <si>
    <t>丸野　七瀬</t>
  </si>
  <si>
    <t>ﾏﾙﾉ ﾅﾅｾ</t>
  </si>
  <si>
    <t>大和田　蒼</t>
  </si>
  <si>
    <t>ｵｵﾜﾀﾞ ｱｵ</t>
  </si>
  <si>
    <t>阿部　拓実</t>
  </si>
  <si>
    <t>ｱﾍﾞ ﾀｸﾐ</t>
  </si>
  <si>
    <t>桑原　怜音</t>
  </si>
  <si>
    <t>ｸﾜﾊﾞﾗ ﾚｵﾝ</t>
  </si>
  <si>
    <t>岩崎　良祐</t>
  </si>
  <si>
    <t>ｲﾜｻｷ ﾘｮｳｽｹ</t>
  </si>
  <si>
    <t>中島　虹音</t>
  </si>
  <si>
    <t>ﾅｶｼﾞﾏ ｺｳﾄ</t>
  </si>
  <si>
    <t>蓬田　優作</t>
  </si>
  <si>
    <t>ﾖﾓｷﾞﾀﾞ ﾕｳｻｸ</t>
  </si>
  <si>
    <t>渡邉　陽斗</t>
  </si>
  <si>
    <t>ﾜﾀﾅﾍﾞ ﾊﾙﾄ</t>
  </si>
  <si>
    <t>橋本　瞬亮</t>
  </si>
  <si>
    <t>ﾊｼﾓﾄ ｼｭﾝｽｹ</t>
  </si>
  <si>
    <t>吉井　柚姫</t>
  </si>
  <si>
    <t>ﾖｼｲ ﾕｽﾞｷ</t>
  </si>
  <si>
    <t>吉田　花那</t>
  </si>
  <si>
    <t>ﾖｼﾀﾞ ﾊﾅ</t>
  </si>
  <si>
    <t>相田　暖乃</t>
  </si>
  <si>
    <t>ｱｲﾀ ﾊﾙﾉ</t>
  </si>
  <si>
    <t>齋藤　百那</t>
  </si>
  <si>
    <t>ｻｲﾄｳ ﾓﾓﾅ</t>
  </si>
  <si>
    <t>国分　瑠花</t>
  </si>
  <si>
    <t>ｺｸﾌﾞﾝ ﾙｶ</t>
  </si>
  <si>
    <t>村上心桜里</t>
  </si>
  <si>
    <t>ﾑﾗｶﾐ ﾐｵﾘ</t>
  </si>
  <si>
    <t>國分　紀香</t>
  </si>
  <si>
    <t>ｺｸﾌﾞﾝ ﾉﾘｶ</t>
  </si>
  <si>
    <t>佐藤　花梨</t>
  </si>
  <si>
    <t>ｻﾄｳ ｶﾘﾝ</t>
  </si>
  <si>
    <t>芳賀　美咲</t>
  </si>
  <si>
    <t>ﾊｶﾞ ﾐｻｷ</t>
  </si>
  <si>
    <t>溝口　桜花</t>
  </si>
  <si>
    <t>ﾐｿﾞｸﾞﾁ ｵｳｶ</t>
  </si>
  <si>
    <t>宗像　真央</t>
  </si>
  <si>
    <t>ﾑﾅｶﾀﾑﾅｶﾀ ﾏｵ</t>
  </si>
  <si>
    <t>草野　晄汰</t>
  </si>
  <si>
    <t>ｸｻﾉ ｺｳﾀ</t>
  </si>
  <si>
    <t>橋本　歩奈</t>
  </si>
  <si>
    <t>ﾊｼﾓﾄ ｱﾕﾅ</t>
  </si>
  <si>
    <t>寺井　夕夏</t>
  </si>
  <si>
    <t>ﾃﾗｲ ﾕｳｶ</t>
  </si>
  <si>
    <t>遠山　珂音</t>
  </si>
  <si>
    <t>ﾄｵﾔﾏ ｶﾉ</t>
  </si>
  <si>
    <t>佐藤　礼心</t>
  </si>
  <si>
    <t>ｻﾄｳ ﾗｲｼﾝ</t>
  </si>
  <si>
    <t>安積二</t>
  </si>
  <si>
    <t>鴫原　結人</t>
  </si>
  <si>
    <t>ｼｷﾞﾊﾗ ﾕｲﾄ</t>
  </si>
  <si>
    <t>小山諒太朗</t>
  </si>
  <si>
    <t>ｺﾔﾏ ﾘｮｳﾀﾛｳ</t>
  </si>
  <si>
    <t>関　　萌花</t>
  </si>
  <si>
    <t>ｾｷ ﾓｴｶ</t>
  </si>
  <si>
    <t>原口　蒼生</t>
  </si>
  <si>
    <t>ﾊﾗｸﾞﾁ ｱｵｲ</t>
  </si>
  <si>
    <t>大津　陽輝</t>
  </si>
  <si>
    <t>ｵｵﾂ ﾊﾙｷ</t>
  </si>
  <si>
    <t>酒井　翼空</t>
  </si>
  <si>
    <t>ｻｶｲ ﾂﾊﾞｻ</t>
  </si>
  <si>
    <t>畠　　秋桜</t>
  </si>
  <si>
    <t>ﾊﾀ ｼｭｳｶ</t>
  </si>
  <si>
    <t>伊藤　舞桜</t>
  </si>
  <si>
    <t>ｲﾄｳ ﾏｵ</t>
  </si>
  <si>
    <t>鈴木　拓也</t>
  </si>
  <si>
    <t>ｽｽﾞｷ ﾀｸﾔ</t>
  </si>
  <si>
    <t>深谷　礼央</t>
  </si>
  <si>
    <t>ﾌｶﾔ ﾚｵ</t>
  </si>
  <si>
    <t>遊佐　一平</t>
  </si>
  <si>
    <t>ﾕｻ ｲｯﾍﾟｲ</t>
  </si>
  <si>
    <t>鈴木　悠悟</t>
  </si>
  <si>
    <t>ｽｽﾞｷ ﾕｳｺﾞ</t>
  </si>
  <si>
    <t>田母神　蓮</t>
  </si>
  <si>
    <t>ﾀﾓｶﾞﾐ ﾚﾝ</t>
  </si>
  <si>
    <t>諸根　優晟</t>
  </si>
  <si>
    <t>ﾓﾛﾈ ﾕｳｾｲ</t>
  </si>
  <si>
    <t>首藤真夕乃</t>
  </si>
  <si>
    <t>ｼｭﾄｳ ﾏﾕﾉ</t>
  </si>
  <si>
    <t>瀬谷　和真</t>
  </si>
  <si>
    <t>ｾﾔ ｶｽﾞﾏ</t>
  </si>
  <si>
    <t>近藤　那美</t>
  </si>
  <si>
    <t>ｺﾝﾄﾞｳ ﾅﾐ</t>
  </si>
  <si>
    <t>遠藤　史隆</t>
  </si>
  <si>
    <t>ｴﾝﾄﾞｳ ﾌﾐﾀｶ</t>
  </si>
  <si>
    <t>芳賀　琥珀</t>
  </si>
  <si>
    <t>ﾊｶﾞ ｺﾊｸ</t>
  </si>
  <si>
    <t>大平　　暉</t>
  </si>
  <si>
    <t>ｵｵﾀﾞｲﾗ ﾃﾙ</t>
  </si>
  <si>
    <t>岡部　悠那</t>
  </si>
  <si>
    <t>ｵｶﾍﾞ ﾕﾅ</t>
  </si>
  <si>
    <t>柏木　陽仁</t>
  </si>
  <si>
    <t>ｶｼﾜｷﾞ ﾊﾙﾄ</t>
  </si>
  <si>
    <t>髙松　和馬</t>
  </si>
  <si>
    <t>ﾀｶﾏﾂ ｶｽﾞﾏ</t>
  </si>
  <si>
    <t>吉田　寧来</t>
  </si>
  <si>
    <t>ﾖｼﾀﾞ ｼｽﾞｸ</t>
  </si>
  <si>
    <t>渡邉　聖空</t>
  </si>
  <si>
    <t>ﾜﾀﾅﾍﾞ ｾｲｱ</t>
  </si>
  <si>
    <t>宗像　美月</t>
  </si>
  <si>
    <t>ﾑﾅｶﾀ ﾐﾂｷ</t>
  </si>
  <si>
    <t>佐藤　志将</t>
  </si>
  <si>
    <t>ｻﾄｳ ﾕｷﾏｻ</t>
  </si>
  <si>
    <t>先﨑　大晟</t>
  </si>
  <si>
    <t>ｾﾝｻﾞｷ ﾀｲｾｲ</t>
  </si>
  <si>
    <t>増子　蒼人</t>
  </si>
  <si>
    <t>ﾏｼｺ ｱｵﾄ</t>
  </si>
  <si>
    <t>小椋　旦翔</t>
  </si>
  <si>
    <t>ｵｸﾞﾗ ｱｷﾄ</t>
  </si>
  <si>
    <t>妹尾　春真</t>
  </si>
  <si>
    <t>ｾﾉｵ ﾊﾙﾏ</t>
  </si>
  <si>
    <t>佐藤那由多</t>
  </si>
  <si>
    <t>ｻﾄｳ ﾅﾕﾀ</t>
  </si>
  <si>
    <t>矢吹　彩名</t>
  </si>
  <si>
    <t>ﾔﾌﾞｷ ｱﾔﾅ</t>
  </si>
  <si>
    <t>岩谷　海榎</t>
  </si>
  <si>
    <t>ｲﾜﾔ ｳﾐｶ</t>
  </si>
  <si>
    <t>茂木明日香</t>
  </si>
  <si>
    <t>ﾓﾃｷﾞ ｱｽｶ</t>
  </si>
  <si>
    <t>菅野倫太郎</t>
  </si>
  <si>
    <t>ｶﾝﾉ ﾘﾝﾀﾛｳ</t>
  </si>
  <si>
    <t>橋本　夏帆</t>
  </si>
  <si>
    <t>ﾊｼﾓﾄ ｶﾎ</t>
  </si>
  <si>
    <t>高松　　蓮</t>
  </si>
  <si>
    <t>ﾀｶﾏﾂ ﾚﾝ</t>
  </si>
  <si>
    <t>緑川　斗眞</t>
  </si>
  <si>
    <t>ﾐﾄﾞﾘｶﾜ ﾄｳﾏ</t>
  </si>
  <si>
    <t>遠藤　和美</t>
  </si>
  <si>
    <t>ｴﾝﾄﾞｳ ｶｽﾞﾐ</t>
  </si>
  <si>
    <t>成田　結翔</t>
  </si>
  <si>
    <t>ﾅﾘﾀ ﾕｲﾄ</t>
  </si>
  <si>
    <t>杉本　飛翔</t>
  </si>
  <si>
    <t>ｽｷﾞﾓﾄ ﾄﾜ</t>
  </si>
  <si>
    <t>本田　　悠</t>
  </si>
  <si>
    <t>ﾎﾝﾀﾞ ﾕｳ</t>
  </si>
  <si>
    <t>小黒　咲良</t>
  </si>
  <si>
    <t>ｵｸﾞﾛ ｻｸﾗ</t>
  </si>
  <si>
    <t>桑原　妃菜</t>
  </si>
  <si>
    <t>ｸﾜﾊﾗ ﾋﾅ</t>
  </si>
  <si>
    <t>酒井　　心</t>
  </si>
  <si>
    <t>ｻｶｲ ｼﾝ</t>
  </si>
  <si>
    <t>武内　結音</t>
  </si>
  <si>
    <t>ﾀｹｳﾁ ﾕｲﾄ</t>
  </si>
  <si>
    <t>千葉　柚凛</t>
  </si>
  <si>
    <t>ﾁﾊﾞ ﾕｳﾘ</t>
  </si>
  <si>
    <t>菊地　界吏</t>
  </si>
  <si>
    <t>ｷｸﾁ ｶｲﾘ</t>
  </si>
  <si>
    <t>平栗　裕牙</t>
  </si>
  <si>
    <t>ﾋﾗｸﾘ ﾕｳｶﾞ</t>
  </si>
  <si>
    <t>楠　　道人</t>
  </si>
  <si>
    <t>ｸｽﾉｷ ﾐﾁﾄ</t>
  </si>
  <si>
    <t>小山　大輝</t>
  </si>
  <si>
    <t>ｺﾔﾏ ﾀﾞｲｷ</t>
  </si>
  <si>
    <t>白木　篤志</t>
  </si>
  <si>
    <t>ｼﾗｷ ｱﾂｼ</t>
  </si>
  <si>
    <t>青栁　翔太</t>
  </si>
  <si>
    <t>ｱｵﾔｷﾞ ｼｮｳﾀ</t>
  </si>
  <si>
    <t>大石　夏輝</t>
  </si>
  <si>
    <t>ｵｵｲｼ ﾅﾂｷ</t>
  </si>
  <si>
    <t>菊池　海翔</t>
  </si>
  <si>
    <t>ｷｸﾁ ｶｲﾄ</t>
  </si>
  <si>
    <t>酒井　理愛</t>
  </si>
  <si>
    <t>ｻｶｲ ﾘﾅ</t>
  </si>
  <si>
    <t>鈴木　琉生</t>
  </si>
  <si>
    <t>ｽｽﾞｷ ﾙｲ</t>
  </si>
  <si>
    <t>武田　陽翔</t>
  </si>
  <si>
    <t>ﾀｹﾀﾞ ﾊﾙﾄ</t>
  </si>
  <si>
    <t>我孫子虎之介</t>
  </si>
  <si>
    <t>ｱﾋﾞｺ ﾄﾗﾉｽｹ</t>
  </si>
  <si>
    <t>愛川　瑠生</t>
  </si>
  <si>
    <t>ｱｲｶﾜ ﾙｷ</t>
  </si>
  <si>
    <t>佐藤　仁胡</t>
  </si>
  <si>
    <t>ｻﾄｳ ﾆｺ</t>
  </si>
  <si>
    <t>平　　歩叶</t>
  </si>
  <si>
    <t>ﾀｲﾗ ｱﾕﾄ</t>
  </si>
  <si>
    <t>谷内　優太</t>
  </si>
  <si>
    <t>ﾔﾅｲ ﾕｳﾀ</t>
  </si>
  <si>
    <t>佐藤　沙樹</t>
  </si>
  <si>
    <t>ｻﾄｳ ｲｻｷ</t>
  </si>
  <si>
    <t>森尾　将弘</t>
  </si>
  <si>
    <t>ﾓﾘｵ ﾏｻﾋﾛ</t>
  </si>
  <si>
    <t>鏡石</t>
  </si>
  <si>
    <t>神能　一陽</t>
  </si>
  <si>
    <t>ｶﾝﾉｳ ｶｽﾞﾋ</t>
  </si>
  <si>
    <t>関根　大斗</t>
  </si>
  <si>
    <t>ｾｷﾈ ｱｷﾄ</t>
  </si>
  <si>
    <t>圓谷わたる</t>
  </si>
  <si>
    <t>ﾂﾑﾗﾔ ﾜﾀﾙ</t>
  </si>
  <si>
    <t>浅倉　瑛太</t>
  </si>
  <si>
    <t>ｱｻｸﾗ ｴｲﾀ</t>
  </si>
  <si>
    <t>吾妻　尚哉</t>
  </si>
  <si>
    <t>ｱﾂﾞﾏ ﾅｵﾔ</t>
  </si>
  <si>
    <t>小林　柚嬉</t>
  </si>
  <si>
    <t>ｺﾊﾞﾔｼ ﾕｽﾞｷ</t>
  </si>
  <si>
    <t>菊地　海吏</t>
  </si>
  <si>
    <t>真船　琴美</t>
  </si>
  <si>
    <t>ﾏﾌﾈ ｺﾄﾐ</t>
  </si>
  <si>
    <t>会田　美桜</t>
  </si>
  <si>
    <t>ｱｲﾀ ﾐｵ</t>
  </si>
  <si>
    <t>飛澤胡来実</t>
  </si>
  <si>
    <t>ﾄﾋﾞｻﾜ ｺｺﾐ</t>
  </si>
  <si>
    <t>増子　新大</t>
  </si>
  <si>
    <t>ﾏｼｺ ｱﾗﾀ</t>
  </si>
  <si>
    <t>藤井　史織</t>
  </si>
  <si>
    <t>ﾌｼﾞｲ ｼｵﾘ</t>
  </si>
  <si>
    <t>小林　　颯</t>
  </si>
  <si>
    <t>ｺﾊﾞﾔｼ ﾊﾔﾃ</t>
  </si>
  <si>
    <t>渡邉　朱莉</t>
  </si>
  <si>
    <t>ﾜﾀﾅﾍﾞ ｱｶﾘ</t>
  </si>
  <si>
    <t>栁沼　夏帆</t>
  </si>
  <si>
    <t>ﾔｷﾞﾇﾏ ｶﾎ</t>
  </si>
  <si>
    <t>長尾　奏汰</t>
  </si>
  <si>
    <t>ﾅｶﾞｵ ｿｳﾀ</t>
  </si>
  <si>
    <t>小山　夢華</t>
  </si>
  <si>
    <t>ｺﾔﾏ ﾕﾒｶ</t>
  </si>
  <si>
    <t>栁沼　凛音</t>
  </si>
  <si>
    <t>ﾔｷﾞﾇﾏ ﾘｵ</t>
  </si>
  <si>
    <t>角田　一太</t>
  </si>
  <si>
    <t>ﾂﾉﾀﾞ ｲｯﾀ</t>
  </si>
  <si>
    <t>込山　怜奈</t>
  </si>
  <si>
    <t>ｺﾐﾔﾏ ﾚﾅ</t>
  </si>
  <si>
    <t>小林　壱瑠</t>
  </si>
  <si>
    <t>ｺﾊﾞﾔｼ ｲﾂﾙ</t>
  </si>
  <si>
    <t>滝口　　歩</t>
  </si>
  <si>
    <t>ﾀｷｸﾞﾁ ｱﾕﾑ</t>
  </si>
  <si>
    <t>志賀　羽衣</t>
  </si>
  <si>
    <t>ｼｶﾞ ｳｲ</t>
  </si>
  <si>
    <t>高橋　龍蔵</t>
  </si>
  <si>
    <t>ﾀｶﾊｼ ﾘｭｳｿﾞｳ</t>
  </si>
  <si>
    <t>小沼　沙彩</t>
  </si>
  <si>
    <t>ｵﾇﾏ ｻﾔ</t>
  </si>
  <si>
    <t>須賀川二</t>
  </si>
  <si>
    <t>石井　裕翔</t>
  </si>
  <si>
    <t>ｲｼｲ ﾋﾛﾄ</t>
  </si>
  <si>
    <t>小池　岳翔</t>
  </si>
  <si>
    <t>ｺｲｹ ﾔﾏﾄ</t>
  </si>
  <si>
    <t>須釜　煌太</t>
  </si>
  <si>
    <t>ｽｶﾞﾏ ｺｳﾀ</t>
  </si>
  <si>
    <t>清野　陽生</t>
  </si>
  <si>
    <t>ｾｲﾉ ﾋﾋﾞｷ</t>
  </si>
  <si>
    <t>山寺　慧太</t>
  </si>
  <si>
    <t>ﾔﾏﾃﾞﾗ ｹｲﾀ</t>
  </si>
  <si>
    <t>小林　遼己</t>
  </si>
  <si>
    <t>ｺﾊﾞﾔｼ ﾊﾙｷ</t>
  </si>
  <si>
    <t>岩瀬</t>
  </si>
  <si>
    <t>桑名　瑞季</t>
  </si>
  <si>
    <t>ｸﾜﾅ ﾐｽﾞｷ</t>
  </si>
  <si>
    <t>三浦　七星</t>
  </si>
  <si>
    <t>ﾐｳﾗ ﾅﾅｾ</t>
  </si>
  <si>
    <t>有賀　咲穂</t>
  </si>
  <si>
    <t>ｱﾘｶﾞ ｻﾎ</t>
  </si>
  <si>
    <t>川田　美咲</t>
  </si>
  <si>
    <t>ｶﾜﾀﾞ ﾐｻｷ</t>
  </si>
  <si>
    <t>木船　紗希</t>
  </si>
  <si>
    <t>ｷﾌﾞﾈ ｻｷ</t>
  </si>
  <si>
    <t>鈴木　結衣</t>
  </si>
  <si>
    <t>ｽｽﾞｷ ﾕｲ</t>
  </si>
  <si>
    <t>深谷　昇生</t>
  </si>
  <si>
    <t>ﾌｶﾔ ｼｮｳｾｲ</t>
  </si>
  <si>
    <t>森　　結愛</t>
  </si>
  <si>
    <t>ﾓﾘ ﾕｱ</t>
  </si>
  <si>
    <t>天栄</t>
  </si>
  <si>
    <t>渡辺　理仁</t>
  </si>
  <si>
    <t>ﾜﾀﾅﾍﾞ ﾘﾋﾄ</t>
  </si>
  <si>
    <t>氏家　威吹</t>
  </si>
  <si>
    <t>ｳｼﾞｲｴ ｲﾌﾞｷ</t>
  </si>
  <si>
    <t>船引</t>
  </si>
  <si>
    <t>鈴木　康資</t>
  </si>
  <si>
    <t>ｽｽﾞｷ ｺｳｽｹ</t>
  </si>
  <si>
    <t>矢内　　薫</t>
  </si>
  <si>
    <t>ﾔﾅｲ ｶｵﾙ</t>
  </si>
  <si>
    <t>黒木　大斗</t>
  </si>
  <si>
    <t>ｸﾛｷ ﾋﾛﾄ</t>
  </si>
  <si>
    <t>佐久間　渉</t>
  </si>
  <si>
    <t>ｻｸﾏ ﾜﾀﾙ</t>
  </si>
  <si>
    <t>會見梨々花</t>
  </si>
  <si>
    <t>ｱｲﾐ ﾘﾘｶ</t>
  </si>
  <si>
    <t>菅野　葵生</t>
  </si>
  <si>
    <t>ｶﾝﾉ ｱｵｲ</t>
  </si>
  <si>
    <t>新田　唯愛</t>
  </si>
  <si>
    <t>ﾆｯﾀ ﾕｱ</t>
  </si>
  <si>
    <t>伊藤　稜桜</t>
  </si>
  <si>
    <t>ｲﾄｳ ﾘｵ</t>
  </si>
  <si>
    <t>佐久間優衣</t>
  </si>
  <si>
    <t>ｻｸﾏ ﾕｲ</t>
  </si>
  <si>
    <t>箭内　美々</t>
  </si>
  <si>
    <t>ﾔﾅｲ ﾐﾐ</t>
  </si>
  <si>
    <t>大越　裕惺</t>
  </si>
  <si>
    <t>ｵｵｺｼ ﾕｳｾｲ</t>
  </si>
  <si>
    <t>佐久間　輝</t>
  </si>
  <si>
    <t>ｻｸﾏ ﾋｶﾙ</t>
  </si>
  <si>
    <t>大東　樹矢</t>
  </si>
  <si>
    <t>ﾀﾞｲﾄｳ ﾐｷﾔ</t>
  </si>
  <si>
    <t>小石澤頼人</t>
  </si>
  <si>
    <t>ｺｲｼｻﾞﾜ ﾗｲﾄ</t>
  </si>
  <si>
    <t>大内　裕翔</t>
  </si>
  <si>
    <t>ｵｵｳﾁ ﾋﾛﾄ</t>
  </si>
  <si>
    <t>冨塚弥真人</t>
  </si>
  <si>
    <t>ﾄﾐﾂｶ ﾔﾏﾄ</t>
  </si>
  <si>
    <t>添田　宏輝</t>
  </si>
  <si>
    <t>ｿｴﾀ ｺｳｷ</t>
  </si>
  <si>
    <t>小林　典生</t>
  </si>
  <si>
    <t>ｺﾊﾞﾔｼ ﾐﾁｵ</t>
  </si>
  <si>
    <t>橋本　怜依</t>
  </si>
  <si>
    <t>ﾊｼﾓﾄ ﾚｲ</t>
  </si>
  <si>
    <t>石井　麗菜</t>
  </si>
  <si>
    <t>ｲｼｲ ﾚﾅ</t>
  </si>
  <si>
    <t>白石　詩乃</t>
  </si>
  <si>
    <t>ｼﾗｲｼ ｳﾀﾉ</t>
  </si>
  <si>
    <t>吉田　はな</t>
  </si>
  <si>
    <t>渡邊　日向</t>
  </si>
  <si>
    <t>ﾜﾀﾅﾍﾞ ﾋﾅﾀ</t>
  </si>
  <si>
    <t>青木　優依</t>
  </si>
  <si>
    <t>ｱｵｷ ﾕｲ</t>
  </si>
  <si>
    <t>堀越　心海</t>
  </si>
  <si>
    <t>ﾎﾘｺｼ ｺｺﾐ</t>
  </si>
  <si>
    <t>三輪　奈槻</t>
  </si>
  <si>
    <t>ﾐﾜ ﾅﾂｷ</t>
  </si>
  <si>
    <t>渡辺　慶大</t>
  </si>
  <si>
    <t>ﾜﾀﾅﾍﾞ ﾖｼﾏｻ</t>
  </si>
  <si>
    <t>下重　璃乃</t>
  </si>
  <si>
    <t>ｼﾓｼﾞｭｳ ﾘﾉ</t>
  </si>
  <si>
    <t>三浦　ゆら</t>
  </si>
  <si>
    <t>ﾐｳﾗ ﾕﾗ</t>
  </si>
  <si>
    <t>箭内さくら</t>
  </si>
  <si>
    <t>ﾔﾅｲ ｻｸﾗ</t>
  </si>
  <si>
    <t>渡邉百合愛</t>
  </si>
  <si>
    <t>ﾜﾀﾅﾍﾞ ﾕﾘｱ</t>
  </si>
  <si>
    <t>大内　魁翔</t>
  </si>
  <si>
    <t>ｵｵｳﾁ ｶｲﾄ</t>
  </si>
  <si>
    <t>三春</t>
  </si>
  <si>
    <t>伊藤　百花</t>
  </si>
  <si>
    <t>ｲﾄｳ ﾓﾓｶ</t>
  </si>
  <si>
    <t>國井　弥來</t>
  </si>
  <si>
    <t>ｸﾆｲ ﾐｺﾄ</t>
  </si>
  <si>
    <t>橋本　優理</t>
  </si>
  <si>
    <t>ﾊｼﾓﾄ ﾕｳﾘ</t>
  </si>
  <si>
    <t>眞壁　晴也</t>
  </si>
  <si>
    <t>ﾏｶﾍﾞ ﾊﾙﾔ</t>
  </si>
  <si>
    <t>大久保　怜</t>
  </si>
  <si>
    <t>ｵｵｸﾎﾞ ﾚｲ</t>
  </si>
  <si>
    <t>三條　太土</t>
  </si>
  <si>
    <t>ｻﾝｼﾞｮｳ ﾀｲﾄ</t>
  </si>
  <si>
    <t>古川　由芽</t>
  </si>
  <si>
    <t>ﾌﾙｶﾜ ﾕﾒ</t>
  </si>
  <si>
    <t>井堀　那月</t>
  </si>
  <si>
    <t>ｲﾎﾞﾘ ﾅﾂｷ</t>
  </si>
  <si>
    <t>荒井こはる</t>
  </si>
  <si>
    <t>ｱﾗｲ ｺﾊﾙ</t>
  </si>
  <si>
    <t>小野寺佳音</t>
  </si>
  <si>
    <t>ｵﾉﾃﾞﾗ ｶﾉﾝ</t>
  </si>
  <si>
    <t>紺野　真央</t>
  </si>
  <si>
    <t>ｺﾝﾉ ﾏｻﾋｻ</t>
  </si>
  <si>
    <t>鈴木　修平</t>
  </si>
  <si>
    <t>ｽｽﾞｷ ｼｭｳﾍｲ</t>
  </si>
  <si>
    <t>渡辺　湧大</t>
  </si>
  <si>
    <t>ﾜﾀﾅﾍﾞ ﾕｳﾀ</t>
  </si>
  <si>
    <t>渡邊　篤樹</t>
  </si>
  <si>
    <t>ﾜﾀﾅﾍﾞ ｱﾂｷ</t>
  </si>
  <si>
    <t>伊藤　瞭太</t>
  </si>
  <si>
    <t>ｲﾄｳ ﾘｮｳﾀ</t>
  </si>
  <si>
    <t>門馬　青花</t>
  </si>
  <si>
    <t>ﾓﾝﾏ ｾｲｶ</t>
  </si>
  <si>
    <t>神永　琉璃</t>
  </si>
  <si>
    <t>ｶﾐﾅｶﾞ ﾙﾘ</t>
  </si>
  <si>
    <t>塙</t>
  </si>
  <si>
    <t>鈴木　陽龍</t>
  </si>
  <si>
    <t>ｽｽﾞｷ ﾋﾘｭｳ</t>
  </si>
  <si>
    <t>落合　太陽</t>
  </si>
  <si>
    <t>ｵﾁｱｲ ﾀｲﾖｳ</t>
  </si>
  <si>
    <t>金田　奈夕</t>
  </si>
  <si>
    <t>ｶﾈﾀﾞ ﾅﾕ</t>
  </si>
  <si>
    <t>生方ももえ</t>
  </si>
  <si>
    <t>ｳﾌﾞｶﾀ ﾓﾓｴ</t>
  </si>
  <si>
    <t>松本　和紗</t>
  </si>
  <si>
    <t>ﾏﾂﾓﾄ ｶｽﾞｻ</t>
  </si>
  <si>
    <t>鈴木　拓海</t>
  </si>
  <si>
    <t>ｽｽﾞｷ ﾀｸﾐ</t>
  </si>
  <si>
    <t>舟木　　陸</t>
  </si>
  <si>
    <t>ﾌﾅｷ ﾘｸ</t>
  </si>
  <si>
    <t>松本　隼和</t>
  </si>
  <si>
    <t>ﾏﾂﾓﾄ ﾊﾔﾄ</t>
  </si>
  <si>
    <t>藤田　彩花</t>
  </si>
  <si>
    <t>ﾌｼﾞﾀ ｱﾔｶ</t>
  </si>
  <si>
    <t>小林　歩叶</t>
  </si>
  <si>
    <t>ｺﾊﾞﾔｼ ｱﾕﾄ</t>
  </si>
  <si>
    <t>石川</t>
  </si>
  <si>
    <t>相樂潤乃介</t>
  </si>
  <si>
    <t>ｻｶﾞﾗ ｼﾞｭﾝﾉｽｹ</t>
  </si>
  <si>
    <t>岡田蒼ノ介</t>
  </si>
  <si>
    <t>ｵｶﾀﾞ ｿｳﾉｽｹ</t>
  </si>
  <si>
    <t>圓谷　　昂</t>
  </si>
  <si>
    <t>ﾂﾑﾗﾔ ｺﾞｳ</t>
  </si>
  <si>
    <t>鈴木　塁翔</t>
  </si>
  <si>
    <t>ｽｽﾞｷ ﾙｲﾄ</t>
  </si>
  <si>
    <t>吉田　萌夏</t>
  </si>
  <si>
    <t>ﾖｼﾀﾞ ﾓｶ</t>
  </si>
  <si>
    <t>橋本　力輝</t>
  </si>
  <si>
    <t>ﾊｼﾓﾄ ﾘｷ</t>
  </si>
  <si>
    <t>込山　真聖</t>
  </si>
  <si>
    <t>ｺﾐﾔﾏ ﾏﾅﾄ</t>
  </si>
  <si>
    <t>角田　　翔</t>
  </si>
  <si>
    <t>ﾂﾉﾀﾞ ｼｮｳ</t>
  </si>
  <si>
    <t>松山　柚姫</t>
  </si>
  <si>
    <t>ﾏﾂﾔﾏ ﾕｽﾞｷ</t>
  </si>
  <si>
    <t>松下ゆめの</t>
  </si>
  <si>
    <t>ﾏﾂｼﾀ ﾕﾒﾉ</t>
  </si>
  <si>
    <t>神山　　翔</t>
  </si>
  <si>
    <t>ｶﾐﾔﾏ ｶｹﾙ</t>
  </si>
  <si>
    <t>小島　渉夢</t>
  </si>
  <si>
    <t>ｺｼﾞﾏ ｱﾕﾑ</t>
  </si>
  <si>
    <t>白河二</t>
  </si>
  <si>
    <t>嶋崎　温人</t>
  </si>
  <si>
    <t>ｼﾏｻﾞｷ ﾊﾙﾄ</t>
  </si>
  <si>
    <t>菊池　侑真</t>
  </si>
  <si>
    <t>ｷｸﾁ ﾕｳﾏ</t>
  </si>
  <si>
    <t>齋藤　昊太</t>
  </si>
  <si>
    <t>ｻｲﾄｳ ｺｳﾀ</t>
  </si>
  <si>
    <t>武田　海斗</t>
  </si>
  <si>
    <t>ﾀｹﾀﾞ ｶｲﾄ</t>
  </si>
  <si>
    <t>古川　礼桜</t>
  </si>
  <si>
    <t>ﾌﾙｶﾜ ﾚｵ</t>
  </si>
  <si>
    <t>眞舩　勝道</t>
  </si>
  <si>
    <t>ﾏﾌﾈ ｶﾂﾐﾁ</t>
  </si>
  <si>
    <t>二瓶　絢亘</t>
  </si>
  <si>
    <t>ﾆﾍｲ ｱﾔﾀ</t>
  </si>
  <si>
    <t>渡邉　璃音</t>
  </si>
  <si>
    <t>ﾜﾀﾅﾍﾞ ﾘｵﾝ</t>
  </si>
  <si>
    <t>大平加奈子</t>
  </si>
  <si>
    <t>ｵｵﾋﾗ ｶﾅｺ</t>
  </si>
  <si>
    <t>秋山　美桜</t>
  </si>
  <si>
    <t>ｱｷﾔﾏ ﾐｵ</t>
  </si>
  <si>
    <t>小白井優美花</t>
  </si>
  <si>
    <t>ｺｼﾗｲ ﾕﾐｶ</t>
  </si>
  <si>
    <t>秋山　美羽</t>
  </si>
  <si>
    <t>ｱｷﾔﾏ ﾐｳ</t>
  </si>
  <si>
    <t>下枝　沙夢</t>
  </si>
  <si>
    <t>ｼﾀｴﾀﾞ ｻﾕ</t>
  </si>
  <si>
    <t>冨田　真帆</t>
  </si>
  <si>
    <t>ﾄﾐﾀ ﾏﾎ</t>
  </si>
  <si>
    <t>石井　光紀</t>
  </si>
  <si>
    <t>ｲｼｲ ﾐﾂｷ</t>
  </si>
  <si>
    <t>今　　藍里</t>
  </si>
  <si>
    <t>ｺﾝ ｱｲﾘ</t>
  </si>
  <si>
    <t>矢内　　結</t>
  </si>
  <si>
    <t>ﾔﾅｲ ﾕｳ</t>
  </si>
  <si>
    <t>伏谷宗一郎</t>
  </si>
  <si>
    <t>ﾌｼﾔ ｿｳｲﾁﾛｳ</t>
  </si>
  <si>
    <t>池満　怜香</t>
  </si>
  <si>
    <t>ｲｹﾐﾂ ﾚｲｶ</t>
  </si>
  <si>
    <t>江連　優恵</t>
  </si>
  <si>
    <t>ｴﾂﾞﾚ ﾕﾒ</t>
  </si>
  <si>
    <t>石岡　大和</t>
  </si>
  <si>
    <t>ｲｼｵｶ ﾔﾏﾄ</t>
  </si>
  <si>
    <t>小川　武稀</t>
  </si>
  <si>
    <t>ｵｶﾞﾜ ﾀｹｷ</t>
  </si>
  <si>
    <t>小島　波琉</t>
  </si>
  <si>
    <t>ｺｼﾞﾏ ﾊﾙ</t>
  </si>
  <si>
    <t>鈴木　愛和</t>
  </si>
  <si>
    <t>ｽｽﾞｷ ﾏﾅﾄ</t>
  </si>
  <si>
    <t>宮川　大嗣</t>
  </si>
  <si>
    <t>ﾐﾔｶﾜ ｵｳｼﾞ</t>
  </si>
  <si>
    <t>岡田　優奈</t>
  </si>
  <si>
    <t>ｵｶﾀﾞ ﾕｳﾅ</t>
  </si>
  <si>
    <t>七見　　環</t>
  </si>
  <si>
    <t>ﾅﾅﾐ ﾀﾏｷ</t>
  </si>
  <si>
    <t>飯野　瑛太</t>
  </si>
  <si>
    <t>ｲｲﾉ ｴｲﾀ</t>
  </si>
  <si>
    <t>白河中央</t>
  </si>
  <si>
    <t>菊池　琉生</t>
  </si>
  <si>
    <t>ｷｸﾁ ﾙｲ</t>
  </si>
  <si>
    <t>小林　拓登</t>
  </si>
  <si>
    <t>ｺﾊﾞﾔｼ ﾀｸﾄ</t>
  </si>
  <si>
    <t>小針　一輝</t>
  </si>
  <si>
    <t>ｺﾊﾞﾘ ｶｽﾞｷ</t>
  </si>
  <si>
    <t>佐藤　一誠</t>
  </si>
  <si>
    <t>ｻﾄｳ ｲｯｾｲ</t>
  </si>
  <si>
    <t>鈴木悠之介</t>
  </si>
  <si>
    <t>ｽｽﾞｷ ﾕｳﾉｽｹ</t>
  </si>
  <si>
    <t>沼田　泰芽</t>
  </si>
  <si>
    <t>ﾇﾏﾀ ﾀｲｶﾞ</t>
  </si>
  <si>
    <t>宮川　奏仁</t>
  </si>
  <si>
    <t>ﾐﾔｶﾜ ｶﾅﾄ</t>
  </si>
  <si>
    <t>石川　倖羽</t>
  </si>
  <si>
    <t>ｲｼｶﾜ ｺﾊﾈ</t>
  </si>
  <si>
    <t>岸波ありす</t>
  </si>
  <si>
    <t>ｷｼﾅﾐ ｱﾘｽ</t>
  </si>
  <si>
    <t>齋藤　蒼和</t>
  </si>
  <si>
    <t>ｻｲﾄｳ ｿﾜ</t>
  </si>
  <si>
    <t>塩田　大輝</t>
  </si>
  <si>
    <t>ｼｵﾀﾞ ﾀｲｷ</t>
  </si>
  <si>
    <t>柴原　史弥</t>
  </si>
  <si>
    <t>ｼﾊﾞﾊﾗ ﾌﾐﾔ</t>
  </si>
  <si>
    <t>野口　蕉絃</t>
  </si>
  <si>
    <t>ﾉｸﾞﾁ ｼｮｳｹﾞﾝ</t>
  </si>
  <si>
    <t>山崎　晴道</t>
  </si>
  <si>
    <t>ﾔﾏｻﾞｷ ﾊﾙﾐﾁ</t>
  </si>
  <si>
    <t>石川こと珠</t>
  </si>
  <si>
    <t>ｲｼｶﾜ ｺﾄﾐ</t>
  </si>
  <si>
    <t>佐藤　　旬</t>
  </si>
  <si>
    <t>ｻﾄｳ ｼｭﾝ</t>
  </si>
  <si>
    <t>石井　　楓</t>
  </si>
  <si>
    <t>ｲｼｲ ｶｴﾃﾞ</t>
  </si>
  <si>
    <t>沼田　來橙</t>
  </si>
  <si>
    <t>ﾇﾏﾀ ﾗｲﾄ</t>
  </si>
  <si>
    <t>鈴木　美哉</t>
  </si>
  <si>
    <t>ｽｽﾞｷ ﾊﾙｷ</t>
  </si>
  <si>
    <t>鈴石　弥龍</t>
  </si>
  <si>
    <t>ｽｽﾞｲｼ ｲﾖﾘ</t>
  </si>
  <si>
    <t>板橋　和磨</t>
  </si>
  <si>
    <t>ｲﾀﾊﾞｼ ｶｽﾞﾏ</t>
  </si>
  <si>
    <t>根本　　昴</t>
  </si>
  <si>
    <t>ﾈﾓﾄ ｽﾊﾞﾙ</t>
  </si>
  <si>
    <t>古澤　莉緒</t>
  </si>
  <si>
    <t>ﾌﾙｻﾜ ﾘｵ</t>
  </si>
  <si>
    <t>井上あかり</t>
  </si>
  <si>
    <t>ｲﾉｳｴ ｱｶﾘ</t>
  </si>
  <si>
    <t>鈴木　　譲</t>
  </si>
  <si>
    <t>ｽｽﾞｷ ｼﾞｮｳ</t>
  </si>
  <si>
    <t>石川義塾</t>
  </si>
  <si>
    <t>本多　澄空</t>
  </si>
  <si>
    <t>ﾎﾝﾀﾞ ﾄｱ</t>
  </si>
  <si>
    <t>矢吹</t>
  </si>
  <si>
    <t>渡邊　倖希</t>
  </si>
  <si>
    <t>ﾜﾀﾅﾍﾞ ｺｳｷ</t>
  </si>
  <si>
    <t>酒井　和希</t>
  </si>
  <si>
    <t>ｻｶｲ ｶｽﾞｷ</t>
  </si>
  <si>
    <t>鈴木　碧真</t>
  </si>
  <si>
    <t>ｽｽﾞｷ ｱｽﾏ</t>
  </si>
  <si>
    <t>谷口　柊依</t>
  </si>
  <si>
    <t>ﾀﾆｸﾞﾁ ﾋﾖﾘ</t>
  </si>
  <si>
    <t>高橋香瑛來</t>
  </si>
  <si>
    <t>ﾀｶﾊｼ ｶｴﾗ</t>
  </si>
  <si>
    <t>近藤　璃海</t>
  </si>
  <si>
    <t>ｺﾝﾄﾞｳ ﾘﾉ</t>
  </si>
  <si>
    <t>和田誇々音</t>
  </si>
  <si>
    <t>ﾜﾀﾞ ｺｺﾈ</t>
  </si>
  <si>
    <t>遠藤翔太郎</t>
  </si>
  <si>
    <t>ｴﾝﾄﾞｳ ｼｮｳﾀﾛｳ</t>
  </si>
  <si>
    <t>佐久間大輔</t>
  </si>
  <si>
    <t>ｻｸﾏ ﾀﾞｲｽｹ</t>
  </si>
  <si>
    <t>和泉　瑠那</t>
  </si>
  <si>
    <t>ﾜｲｽﾞﾐ ﾙﾅ</t>
  </si>
  <si>
    <t>鈴木　祐太</t>
  </si>
  <si>
    <t>ｽｽﾞｷ ﾕｳﾀ</t>
  </si>
  <si>
    <t>鈴木陽士郎</t>
  </si>
  <si>
    <t>ｽｽﾞｷ ﾖｳｼﾛｳ</t>
  </si>
  <si>
    <t>近藤真樹志</t>
  </si>
  <si>
    <t>ｺﾝﾄﾞｳ ﾏｷｼ</t>
  </si>
  <si>
    <t>野崎　芽依</t>
  </si>
  <si>
    <t>ﾉｻﾞｷ ﾒｲ</t>
  </si>
  <si>
    <t>蓮見　咲弥</t>
  </si>
  <si>
    <t>ﾊｽﾐ ｻﾔ</t>
  </si>
  <si>
    <t>矢祭</t>
  </si>
  <si>
    <t>八幡　　澪</t>
  </si>
  <si>
    <t>ﾔﾊﾀ ﾚｲ</t>
  </si>
  <si>
    <t>本田　拓巳</t>
  </si>
  <si>
    <t>ﾎﾝﾀﾞ ﾀｸﾐ</t>
  </si>
  <si>
    <t>寺島　月渚</t>
  </si>
  <si>
    <t>ﾃﾗｼﾏ ﾙﾅ</t>
  </si>
  <si>
    <t>吉田　渚咲</t>
  </si>
  <si>
    <t>ﾖｼﾀﾞ ﾅｷﾞｻ</t>
  </si>
  <si>
    <t>森本　真斗</t>
  </si>
  <si>
    <t>ﾓﾘﾓﾄ ﾏｻﾄ</t>
  </si>
  <si>
    <t>近内　玲奈</t>
  </si>
  <si>
    <t>ｺﾝﾅｲ ﾚｲﾅ</t>
  </si>
  <si>
    <t>中野　瑛斗</t>
  </si>
  <si>
    <t>ﾅｶﾉ ｴｲﾄ</t>
  </si>
  <si>
    <t>藤澤　輝星</t>
  </si>
  <si>
    <t>ﾌｼﾞｻﾜ ｺｳｾｲ</t>
  </si>
  <si>
    <t>本田　大翔</t>
  </si>
  <si>
    <t>ﾎﾝﾀﾞ ﾋﾛﾄ</t>
  </si>
  <si>
    <t>浅見　　凛</t>
  </si>
  <si>
    <t>ｱｻﾐ ﾘﾝ</t>
  </si>
  <si>
    <t>鈴木　彩華</t>
  </si>
  <si>
    <t>ｽｽﾞｷ ｱﾔｶ</t>
  </si>
  <si>
    <t>本田　朱莉</t>
  </si>
  <si>
    <t>ﾎﾝﾀﾞ ｱｶﾘ</t>
  </si>
  <si>
    <t>安部　凛馬</t>
  </si>
  <si>
    <t>ｱﾍﾞ ﾘﾝﾏ</t>
  </si>
  <si>
    <t>小室　奏喜</t>
  </si>
  <si>
    <t>ｺﾑﾛ ｿｳｷ</t>
  </si>
  <si>
    <t>斉藤　華恋</t>
  </si>
  <si>
    <t>ｻｲﾄｳ ｶﾚﾝ</t>
  </si>
  <si>
    <t>窪谷　匡紘</t>
  </si>
  <si>
    <t>ｸﾎﾞﾔ ﾏｻﾔ</t>
  </si>
  <si>
    <t>鈴木穂乃禾</t>
  </si>
  <si>
    <t>ｽｽﾞｷ ﾎﾉｶ</t>
  </si>
  <si>
    <t>小野　春翔</t>
  </si>
  <si>
    <t>ｵﾉ ﾊﾙﾄ</t>
  </si>
  <si>
    <t>鈴木　一禾</t>
  </si>
  <si>
    <t>ｽｽﾞｷ ｲﾁｶ</t>
  </si>
  <si>
    <t>橋本希玖乃</t>
  </si>
  <si>
    <t>ﾊｼﾓﾄ ｷｸﾉ</t>
  </si>
  <si>
    <t>永田　洲也</t>
  </si>
  <si>
    <t>ﾅｶﾞﾀ ｼｭｳﾔ</t>
  </si>
  <si>
    <t>小松雪輝斗</t>
  </si>
  <si>
    <t>ｺﾏﾂ ﾕｷﾄ</t>
  </si>
  <si>
    <t>小峰　美咲</t>
  </si>
  <si>
    <t>ｺﾐﾈ ﾐｻｷ</t>
  </si>
  <si>
    <t>藤田久美子</t>
  </si>
  <si>
    <t>ﾌｼﾞﾀ ｸﾐｺ</t>
  </si>
  <si>
    <t>青砥　佑隼</t>
  </si>
  <si>
    <t>ｱｵﾄ ﾕｳｼｭﾝ</t>
  </si>
  <si>
    <t>石黒　葉音</t>
  </si>
  <si>
    <t>ｲｼｸﾞﾛ ﾊﾉﾝ</t>
  </si>
  <si>
    <t>吉田　悠騎</t>
  </si>
  <si>
    <t>ﾖｼﾀﾞ ﾕｳｷ</t>
  </si>
  <si>
    <t>五十嵐あみ</t>
  </si>
  <si>
    <t>ｲｶﾞﾗｼ ｱﾐ</t>
  </si>
  <si>
    <t>小沼　玲音</t>
  </si>
  <si>
    <t>ｵﾇﾏ ﾚｵ</t>
  </si>
  <si>
    <t>小池　雄晟</t>
  </si>
  <si>
    <t>ｺｲｹ ﾕｳｾｲ</t>
  </si>
  <si>
    <t>山ノ内奏良</t>
  </si>
  <si>
    <t>ﾔﾏﾉｳﾁ ｿﾗ</t>
  </si>
  <si>
    <t>鈴木　瑛之</t>
  </si>
  <si>
    <t>ｽｽﾞｷ ﾃﾙﾕｷ</t>
  </si>
  <si>
    <t>下妻　咲葉</t>
  </si>
  <si>
    <t>ｼﾓﾂﾏ ｻｸﾊ</t>
  </si>
  <si>
    <t>湯田　悠奈</t>
  </si>
  <si>
    <t>ﾕﾀﾞ ﾕｳﾅ</t>
  </si>
  <si>
    <t>鈴木　健生</t>
  </si>
  <si>
    <t>ｽｽﾞｷ ｹﾝｾｲ</t>
  </si>
  <si>
    <t>鈴木　煌人</t>
  </si>
  <si>
    <t>ｽｽﾞｷ ｷﾗﾄ</t>
  </si>
  <si>
    <t>花摘　晶徳</t>
  </si>
  <si>
    <t>ﾊﾅﾂﾐ ｱｷﾉﾘ</t>
  </si>
  <si>
    <t>小椋　一慶</t>
  </si>
  <si>
    <t>ｵｸﾞﾗ ｲｯｹｲ</t>
  </si>
  <si>
    <t>篠原　陸汰</t>
  </si>
  <si>
    <t>ｼﾉﾊﾗ ﾘｸﾀ</t>
  </si>
  <si>
    <t>鈴木　智也</t>
  </si>
  <si>
    <t>ｽｽﾞｷ ﾄﾓﾔ</t>
  </si>
  <si>
    <t>鈴木　大翔</t>
  </si>
  <si>
    <t>ｽｽﾞｷ ﾋﾛﾄ</t>
  </si>
  <si>
    <t>加藤　琉果</t>
  </si>
  <si>
    <t>ｶﾄｳ ﾙｶ</t>
  </si>
  <si>
    <t>渡部　珠央</t>
  </si>
  <si>
    <t>ﾜﾀﾅﾍﾞ ﾐｵ</t>
  </si>
  <si>
    <t>尾嵜　奎奈</t>
  </si>
  <si>
    <t>ｵｻﾞｷ ﾌﾐﾅ</t>
  </si>
  <si>
    <t>石橋　伊芙</t>
  </si>
  <si>
    <t>ｲｼﾊﾞｼ ｲﾌﾞｷ</t>
  </si>
  <si>
    <t>岩澤　獅恩</t>
  </si>
  <si>
    <t>ｲﾜｻﾜ ｼｵﾝ</t>
  </si>
  <si>
    <t>小畑　栄斗</t>
  </si>
  <si>
    <t>ｵﾊﾞﾀ ｴｲﾄ</t>
  </si>
  <si>
    <t>吉田　新汰</t>
  </si>
  <si>
    <t>ﾖｼﾀﾞ ｱﾗﾀ</t>
  </si>
  <si>
    <t>渡邊　悠人</t>
  </si>
  <si>
    <t>橋本　祥空</t>
  </si>
  <si>
    <t>ﾊｼﾓﾄ ﾕｷｱ</t>
  </si>
  <si>
    <t>武藤　亮翔</t>
  </si>
  <si>
    <t>ﾑﾄｳ ﾘｮｳﾄ</t>
  </si>
  <si>
    <t>伊藤　飛羽</t>
  </si>
  <si>
    <t>ｲﾄｳ ﾄﾜ</t>
  </si>
  <si>
    <t>芳賀絵里花</t>
  </si>
  <si>
    <t>ﾊｶﾞ ｴﾘｶ</t>
  </si>
  <si>
    <t>松川　叶芽</t>
  </si>
  <si>
    <t>ﾏﾂｶﾜ ｶﾅﾒ</t>
  </si>
  <si>
    <t>穴澤　賢虎</t>
  </si>
  <si>
    <t>ｱﾅｻﾞﾜ ｹﾝﾄ</t>
  </si>
  <si>
    <t>小野　真大</t>
  </si>
  <si>
    <t>ｵﾉ ﾏﾋﾛ</t>
  </si>
  <si>
    <t>齋藤　朋香</t>
  </si>
  <si>
    <t>ｻｲﾄｳ ﾄﾓｶ</t>
  </si>
  <si>
    <t>河東学園</t>
  </si>
  <si>
    <t>佐藤　莉子</t>
  </si>
  <si>
    <t>ｻﾄｳ ﾘｺ</t>
  </si>
  <si>
    <t>千葉　碧人</t>
  </si>
  <si>
    <t>ﾁﾊﾞ ｱｵﾄ</t>
  </si>
  <si>
    <t>長谷川天音</t>
  </si>
  <si>
    <t>ﾊｾｶﾞﾜ ｱﾏﾄ</t>
  </si>
  <si>
    <t>土橋　桜子</t>
  </si>
  <si>
    <t>ﾄﾞﾊﾞｼ ｻｸﾗｺ</t>
  </si>
  <si>
    <t>中野　綾音</t>
  </si>
  <si>
    <t>ﾅｶﾉ ｱﾔﾈ</t>
  </si>
  <si>
    <t>大澤　奈樹</t>
  </si>
  <si>
    <t>ｵｵｻﾜ ﾅﾂｷ</t>
  </si>
  <si>
    <t>佐藤　　礼</t>
  </si>
  <si>
    <t>ｻﾄｳ ｱﾔ</t>
  </si>
  <si>
    <t>千代　倖芽</t>
  </si>
  <si>
    <t>ﾁﾖ ｺｳﾒ</t>
  </si>
  <si>
    <t>小林　雷門</t>
  </si>
  <si>
    <t>ｺﾊﾞﾔｼ ﾗｲﾄ</t>
  </si>
  <si>
    <t>大島　優輝</t>
  </si>
  <si>
    <t>ｵｵｼﾏ ﾕｳｷ</t>
  </si>
  <si>
    <t>大竹　　柊</t>
  </si>
  <si>
    <t>ｵｵﾀｹ ｼｭｳ</t>
  </si>
  <si>
    <t>渡邉　幸輝</t>
  </si>
  <si>
    <t>菅井　　遼</t>
  </si>
  <si>
    <t>ｽｶﾞｲ ﾊﾙ</t>
  </si>
  <si>
    <t>渡部　励央</t>
  </si>
  <si>
    <t>ﾜﾀﾅﾍﾞ ﾚｵ</t>
  </si>
  <si>
    <t>鈴木　晴至</t>
  </si>
  <si>
    <t>ｽｽﾞｷ ｾｲｼﾞ</t>
  </si>
  <si>
    <t>東條　貴宗</t>
  </si>
  <si>
    <t>ﾄｳｼﾞｮｳ ｱﾂﾋﾛ</t>
  </si>
  <si>
    <t>武士俣直史</t>
  </si>
  <si>
    <t>ﾌﾞｼﾏﾀ ﾅｵﾌﾐ</t>
  </si>
  <si>
    <t>瓜生　陽奏</t>
  </si>
  <si>
    <t>ｳﾘｳ ﾋﾅﾀ</t>
  </si>
  <si>
    <t>穴澤龍之助</t>
  </si>
  <si>
    <t>ｱﾅｻﾞﾜ ﾘｭｳﾉｽｹ</t>
  </si>
  <si>
    <t>半谷　創辰</t>
  </si>
  <si>
    <t>ﾊﾝｶﾞｲ ｿｳｼﾝ</t>
  </si>
  <si>
    <t>平井　理仁</t>
  </si>
  <si>
    <t>ﾋﾗｲ ﾏｻﾋﾄ</t>
  </si>
  <si>
    <t>目黒　勇人</t>
  </si>
  <si>
    <t>ﾒｸﾞﾛ ﾊﾔﾄ</t>
  </si>
  <si>
    <t>猪瀬　瑛司</t>
  </si>
  <si>
    <t>ｲﾉｾ ｴｲｼﾞ</t>
  </si>
  <si>
    <t>原　　桃子</t>
  </si>
  <si>
    <t>ﾊﾗ ﾓﾓｺ</t>
  </si>
  <si>
    <t>藤井　智華</t>
  </si>
  <si>
    <t>ﾌｼﾞｲ ﾁｶ</t>
  </si>
  <si>
    <t>渡部　綺海</t>
  </si>
  <si>
    <t>ﾜﾀﾅﾍﾞ ｱﾐ</t>
  </si>
  <si>
    <t>小林　花帆</t>
  </si>
  <si>
    <t>ｺﾊﾞﾔｼ ｶﾎ</t>
  </si>
  <si>
    <t>星　　美涼</t>
  </si>
  <si>
    <t>ﾎｼ ﾐｽｽﾞ</t>
  </si>
  <si>
    <t>熊倉　啓斗</t>
  </si>
  <si>
    <t>ｸﾏｸﾞﾗ ｹｲﾄ</t>
  </si>
  <si>
    <t>会津ザベリオ</t>
  </si>
  <si>
    <t>齋藤　瑛喜</t>
  </si>
  <si>
    <t>ｻｲﾄｳ ﾋﾃﾞｷ</t>
  </si>
  <si>
    <t>鈴木　博幸</t>
  </si>
  <si>
    <t>ｽｽﾞｷ ﾋﾛﾕｷ</t>
  </si>
  <si>
    <t>ファヨール純一郎</t>
  </si>
  <si>
    <t>ﾌｧﾖｰﾙ ｼﾞｭﾝｲﾁﾛｳ</t>
  </si>
  <si>
    <t>大友　雅人</t>
  </si>
  <si>
    <t>ｵｵﾄﾓ ﾏｻﾄ</t>
  </si>
  <si>
    <t>川田紗耶花</t>
  </si>
  <si>
    <t>ｶﾜﾀﾞ ｻﾔｶ</t>
  </si>
  <si>
    <t>太田　姫愛</t>
  </si>
  <si>
    <t>ｵｵﾀ ﾋﾒﾅ</t>
  </si>
  <si>
    <t>鈴木　瑛太</t>
  </si>
  <si>
    <t>ｽｽﾞｷ ｴｲﾀ</t>
  </si>
  <si>
    <t>長岡　亜輝</t>
  </si>
  <si>
    <t>ﾅｶﾞｵｶ ｱｷ</t>
  </si>
  <si>
    <t>平竹　満徳</t>
  </si>
  <si>
    <t>ﾋﾗﾀｹ ﾐﾂﾉﾘ</t>
  </si>
  <si>
    <t>野原　　陸</t>
  </si>
  <si>
    <t>ﾉﾊﾗ ﾘｸ</t>
  </si>
  <si>
    <t>清田　英暉</t>
  </si>
  <si>
    <t>ｾｲﾀ ﾋﾃﾞｷ</t>
  </si>
  <si>
    <t>鈴木　彩来</t>
  </si>
  <si>
    <t>ｽｽﾞｷ ｻｲﾗ</t>
  </si>
  <si>
    <t>戸田　真虎</t>
  </si>
  <si>
    <t>ﾄﾀﾞ ﾏｻﾄﾗ</t>
  </si>
  <si>
    <t>大林　昂平</t>
  </si>
  <si>
    <t>ｵｵﾊﾞﾔｼ ｺｳﾍｲ</t>
  </si>
  <si>
    <t>佐藤　沙莉</t>
  </si>
  <si>
    <t>ｻﾄｳ ｲﾏﾘ</t>
  </si>
  <si>
    <t>風間　力紀</t>
  </si>
  <si>
    <t>ｶｻﾞﾏ ﾘｷ</t>
  </si>
  <si>
    <t>喜多方一</t>
  </si>
  <si>
    <t>江川　空良</t>
  </si>
  <si>
    <t>ｴｶﾞﾜ ｿﾗ</t>
  </si>
  <si>
    <t>川上　悠叶</t>
  </si>
  <si>
    <t>ｶﾜｶﾐ ﾕｳﾄ</t>
  </si>
  <si>
    <t>渡邊　光瑠</t>
  </si>
  <si>
    <t>ﾜﾀﾅﾍﾞ ﾋｶﾙ</t>
  </si>
  <si>
    <t>長谷川陽哉</t>
  </si>
  <si>
    <t>ﾊｾｶﾞﾜ ﾊﾙﾔ</t>
  </si>
  <si>
    <t>大竹歩乃佳</t>
  </si>
  <si>
    <t>ｵｵﾀｹ ﾎﾉｶ</t>
  </si>
  <si>
    <t>上野　　宙</t>
  </si>
  <si>
    <t>ｳｴﾉ ﾋﾛ</t>
  </si>
  <si>
    <t>佐藤　愛斗</t>
  </si>
  <si>
    <t>ｻﾄｳ ｱｲﾄ</t>
  </si>
  <si>
    <t>石田　大芽</t>
  </si>
  <si>
    <t>ｲｼﾀﾞ ﾀｲｶﾞ</t>
  </si>
  <si>
    <t>遠藤　　蓮</t>
  </si>
  <si>
    <t>ｴﾝﾄﾞｳ ﾚﾝ</t>
  </si>
  <si>
    <t>風間　晴仁</t>
  </si>
  <si>
    <t>ｶｻﾞﾏ ﾊﾙﾋﾄ</t>
  </si>
  <si>
    <t>佐藤　桧人</t>
  </si>
  <si>
    <t>ｻﾄｳ ｶｲﾄ</t>
  </si>
  <si>
    <t>十二村南斗</t>
  </si>
  <si>
    <t>ｼﾞｭｳﾆﾑﾗ ﾖｼﾄ</t>
  </si>
  <si>
    <t>新明　礼央</t>
  </si>
  <si>
    <t>ｼﾝﾐｮｳ ﾚｵ</t>
  </si>
  <si>
    <t>鈴木　陽太</t>
  </si>
  <si>
    <t>東條　友吾</t>
  </si>
  <si>
    <t>ﾄｳｼﾞｮｳ ﾕｳｺﾞ</t>
  </si>
  <si>
    <t>古川　　翔</t>
  </si>
  <si>
    <t>ﾌﾙｶﾜ ｶｹﾙ</t>
  </si>
  <si>
    <t>濱田　己詩</t>
  </si>
  <si>
    <t>ﾊﾏﾀﾞ ｺｳﾀ</t>
  </si>
  <si>
    <t>佐藤　堆芽</t>
  </si>
  <si>
    <t>ｻﾄｳ ﾀｲｶﾞ</t>
  </si>
  <si>
    <t>赤城　皇征</t>
  </si>
  <si>
    <t>ｱｶｷﾞ ｺｳｾｲ</t>
  </si>
  <si>
    <t>坂内　琉輝</t>
  </si>
  <si>
    <t>ﾊﾞﾝﾅｲ ﾘｭｳｷ</t>
  </si>
  <si>
    <t>加藤　日和</t>
  </si>
  <si>
    <t>ｶﾄｳ ﾋﾖﾘ</t>
  </si>
  <si>
    <t>石田　和久</t>
  </si>
  <si>
    <t>ｲｼﾀﾞ ｶｽﾞﾋｻ</t>
  </si>
  <si>
    <t>猪俣　優太</t>
  </si>
  <si>
    <t>ｲﾉﾏﾀ ﾕｳﾀ</t>
  </si>
  <si>
    <t>小林　　葵</t>
  </si>
  <si>
    <t>ｺﾊﾞﾔｼ ｱｵｲ</t>
  </si>
  <si>
    <t>柳沼　璃杏</t>
  </si>
  <si>
    <t>ﾔｷﾞﾇﾏ ﾘｱﾝ</t>
  </si>
  <si>
    <t>長水　一冴</t>
  </si>
  <si>
    <t>ﾅｶﾞﾐｽﾞ ｲｯｻ</t>
  </si>
  <si>
    <t>関口　　翔</t>
  </si>
  <si>
    <t>ｾｷｸﾞﾁ ｼｮｳ</t>
  </si>
  <si>
    <t>栗木　瑛多</t>
  </si>
  <si>
    <t>ｸﾘｷ ｴｲﾀ</t>
  </si>
  <si>
    <t>長谷川紘介</t>
  </si>
  <si>
    <t>ﾊｾｶﾞﾜ ｺｳｽｹ</t>
  </si>
  <si>
    <t>佐藤　遼季</t>
  </si>
  <si>
    <t>ｻﾄｳ ﾊﾙｷ</t>
  </si>
  <si>
    <t>内島　紗綾</t>
  </si>
  <si>
    <t>ｳﾁｼﾏ ｻｱﾔ</t>
  </si>
  <si>
    <t>長谷川心優</t>
  </si>
  <si>
    <t>ﾊｾｶﾞﾜ ｺｺﾐ</t>
  </si>
  <si>
    <t>小林　心温</t>
  </si>
  <si>
    <t>ｺﾊﾞﾔｼ ｼｵﾝ</t>
  </si>
  <si>
    <t>喜多方三</t>
  </si>
  <si>
    <t>矢吹向日葵</t>
  </si>
  <si>
    <t>ﾔﾌﾞｷ ﾋﾏﾜﾘ</t>
  </si>
  <si>
    <t>高橋　悠仁</t>
  </si>
  <si>
    <t>ﾀｶﾊｼ ﾊﾙﾋﾄ</t>
  </si>
  <si>
    <t>五十嵐陽向</t>
  </si>
  <si>
    <t>ｲｶﾞﾗｼ ﾋﾅﾀ</t>
  </si>
  <si>
    <t>穴澤　英敏</t>
  </si>
  <si>
    <t>ｱﾅｻﾞﾜ ﾋﾃﾞﾄｼ</t>
  </si>
  <si>
    <t>須藤　羽奏</t>
  </si>
  <si>
    <t>ｽﾄｳ ﾜｶﾅ</t>
  </si>
  <si>
    <t>渡邊　萩稀</t>
  </si>
  <si>
    <t>ﾜﾀﾅﾍﾞ ｼｭｳｷ</t>
  </si>
  <si>
    <t>伊藤　陽彩</t>
  </si>
  <si>
    <t>ｲﾄｳ ﾋｲﾛ</t>
  </si>
  <si>
    <t>小林　愛奈</t>
  </si>
  <si>
    <t>ｺﾊﾞﾔｼ ｱｲﾅ</t>
  </si>
  <si>
    <t>長沼　凛果</t>
  </si>
  <si>
    <t>ﾅｶﾞﾇﾏ ﾘﾝｶ</t>
  </si>
  <si>
    <t>宮澤　　平</t>
  </si>
  <si>
    <t>ﾐﾔｻﾞﾜ ﾀｲﾗ</t>
  </si>
  <si>
    <t>小林　かの</t>
  </si>
  <si>
    <t>ｺﾊﾞﾔｼ ｶﾉ</t>
  </si>
  <si>
    <t>青木孝汰郎</t>
  </si>
  <si>
    <t>ｱｵｷ ｺｳﾀﾛｳ</t>
  </si>
  <si>
    <t>安部　拓弥</t>
  </si>
  <si>
    <t>ｱﾍﾞ ﾀｸﾔ</t>
  </si>
  <si>
    <t>齋藤　史弥</t>
  </si>
  <si>
    <t>ｻｲﾄｳ ﾌﾐﾔ</t>
  </si>
  <si>
    <t>佐藤　　蒼</t>
  </si>
  <si>
    <t>ｻﾄｳ ｿｳ</t>
  </si>
  <si>
    <t>佐藤　大和</t>
  </si>
  <si>
    <t>ｻﾄｳ ﾔﾏﾄ</t>
  </si>
  <si>
    <t>六角　歩夢</t>
  </si>
  <si>
    <t>ﾛｯｶｸ ｱﾕﾑ</t>
  </si>
  <si>
    <t>六角　日向</t>
  </si>
  <si>
    <t>ﾛｯｶｸ ﾋﾅﾀ</t>
  </si>
  <si>
    <t>六角　日和</t>
  </si>
  <si>
    <t>ﾛｯｶｸ ﾋﾖﾘ</t>
  </si>
  <si>
    <t>清水　琴葉</t>
  </si>
  <si>
    <t>ｼﾐｽﾞ ｺﾄﾊ</t>
  </si>
  <si>
    <t>大橋　陽太</t>
  </si>
  <si>
    <t>ｵｵﾊｼ ﾖｳﾀ</t>
  </si>
  <si>
    <t>金作　響稀</t>
  </si>
  <si>
    <t>ｶﾈｻｸ ﾋﾋﾞｷ</t>
  </si>
  <si>
    <t>小椋圭似子</t>
  </si>
  <si>
    <t>ｵｸﾞﾗ ｹｲｺ</t>
  </si>
  <si>
    <t>大村　玲哉</t>
  </si>
  <si>
    <t>ｵｵﾑﾗ ﾚｲﾔ</t>
  </si>
  <si>
    <t>佐藤　綾奈</t>
  </si>
  <si>
    <t>ｻﾄｳ ｱﾔﾅ</t>
  </si>
  <si>
    <t>中谷　隼大</t>
  </si>
  <si>
    <t>ﾅｶﾀﾆ ﾊﾔﾄ</t>
  </si>
  <si>
    <t>宗像　洸斗</t>
  </si>
  <si>
    <t>ﾑﾅｶﾀ ﾋﾛﾄ</t>
  </si>
  <si>
    <t>勿来一</t>
  </si>
  <si>
    <t>藤﨑　　蓮</t>
  </si>
  <si>
    <t>ﾌｼﾞｻｷ ﾚﾝ</t>
  </si>
  <si>
    <t>小野　祥太</t>
  </si>
  <si>
    <t>ｵﾉ ｼｮｳﾀ</t>
  </si>
  <si>
    <t>阿部　颯斗</t>
  </si>
  <si>
    <t>ｱﾍﾞ ﾊﾔﾄ</t>
  </si>
  <si>
    <t>鈴木　洸惺</t>
  </si>
  <si>
    <t>ｽｽﾞｷ ｺｳｾｲ</t>
  </si>
  <si>
    <t>大貝愛結奈</t>
  </si>
  <si>
    <t>ｵｵｶﾞｲ ｱﾕﾅ</t>
  </si>
  <si>
    <t>安島　優奈</t>
  </si>
  <si>
    <t>ｱｼﾞﾏ ﾕｳﾅ</t>
  </si>
  <si>
    <t>二瓶　真那</t>
  </si>
  <si>
    <t>ﾆﾍｲ ﾏﾅ</t>
  </si>
  <si>
    <t>蛭田　美来</t>
  </si>
  <si>
    <t>ﾋﾙﾀ ﾐﾗｲ</t>
  </si>
  <si>
    <t>銭谷　光聖</t>
  </si>
  <si>
    <t>ｾﾞﾆﾔ ｺｳｾｲ</t>
  </si>
  <si>
    <t>相原　　尊</t>
  </si>
  <si>
    <t>ｱｲﾊﾞﾗ ﾀｹﾙ</t>
  </si>
  <si>
    <t>渡辺　　健</t>
  </si>
  <si>
    <t>ﾜﾀﾅﾍﾞ ﾀｹﾙ</t>
  </si>
  <si>
    <t>片桐妃華里</t>
  </si>
  <si>
    <t>ｶﾀｷﾞﾘ ﾋｶﾘ</t>
  </si>
  <si>
    <t>安藤　万葉</t>
  </si>
  <si>
    <t>ｱﾝﾄﾞｳ ｶｽﾞﾊ</t>
  </si>
  <si>
    <t>坂本　結菜</t>
  </si>
  <si>
    <t>ｻｶﾓﾄ ﾕﾅ</t>
  </si>
  <si>
    <t>富山　柚葵</t>
  </si>
  <si>
    <t>ﾄﾐﾔﾏ ﾕｽﾞｷ</t>
  </si>
  <si>
    <t>古内　俊丞</t>
  </si>
  <si>
    <t>ﾌﾙｳﾁ ｼｭﾝｽｹ</t>
  </si>
  <si>
    <t>鹿山　創矢</t>
  </si>
  <si>
    <t>ｶﾔﾏ ｿｳﾔ</t>
  </si>
  <si>
    <t>磐崎</t>
  </si>
  <si>
    <t>金子　聖夏</t>
  </si>
  <si>
    <t>ｶﾈｺ ｾﾅ</t>
  </si>
  <si>
    <t>渡邊　由梨</t>
  </si>
  <si>
    <t>ﾜﾀﾅﾍﾞ ﾕﾘ</t>
  </si>
  <si>
    <t>酒井　　瞳</t>
  </si>
  <si>
    <t>ｻｶｲ ﾋﾄﾐ</t>
  </si>
  <si>
    <t>上井　堅太</t>
  </si>
  <si>
    <t>ｳﾜｲ ｹﾝﾀ</t>
  </si>
  <si>
    <t>佐藤　星矢</t>
  </si>
  <si>
    <t>ｻﾄｳ ｾｲﾔ</t>
  </si>
  <si>
    <t>佐藤　允大</t>
  </si>
  <si>
    <t>ｻﾄｳ ﾐﾂﾋﾛ</t>
  </si>
  <si>
    <t>吉田　莱人</t>
  </si>
  <si>
    <t>ﾖｼﾀﾞ ﾗｲﾄ</t>
  </si>
  <si>
    <t>鈴木　悠斗</t>
  </si>
  <si>
    <t>ｽｽﾞｷ ﾕｳﾄ</t>
  </si>
  <si>
    <t>遠藤　乃彩</t>
  </si>
  <si>
    <t>ｴﾝﾄﾞｳ ﾉｱ</t>
  </si>
  <si>
    <t>加藤　愛菜</t>
  </si>
  <si>
    <t>ｶﾄｳ ﾏﾅ</t>
  </si>
  <si>
    <t>酒井　綾乃</t>
  </si>
  <si>
    <t>ｻｶｲ ｱﾔﾉ</t>
  </si>
  <si>
    <t>佐野　来実</t>
  </si>
  <si>
    <t>ｻﾉ ｸﾙﾐ</t>
  </si>
  <si>
    <t>村田　理桜</t>
  </si>
  <si>
    <t>ﾑﾗﾀ ﾘｵ</t>
  </si>
  <si>
    <t>今泉　悠斗</t>
  </si>
  <si>
    <t>ｲﾏｲｽﾞﾐ ﾕｳﾄ</t>
  </si>
  <si>
    <t>伊藤　暖真</t>
  </si>
  <si>
    <t>ｲﾄｳ ﾊﾙﾏ</t>
  </si>
  <si>
    <t>伊藤　沙菜</t>
  </si>
  <si>
    <t>ｲﾄｳ ｻﾅ</t>
  </si>
  <si>
    <t>渡邊　梨花</t>
  </si>
  <si>
    <t>ﾜﾀﾅﾍﾞ ﾘｶ</t>
  </si>
  <si>
    <t>大舘　優有</t>
  </si>
  <si>
    <t>ｵｵﾀﾞﾃ ﾕｳ</t>
  </si>
  <si>
    <t>上壁　優桜</t>
  </si>
  <si>
    <t>ｶﾐｶﾍﾞ ﾕﾗ</t>
  </si>
  <si>
    <t>坂本　　咲</t>
  </si>
  <si>
    <t>ｻｶﾓﾄ ｻｷ</t>
  </si>
  <si>
    <t>塩野谷輝樹</t>
  </si>
  <si>
    <t>ｼｵﾉﾔ ｺｳｷ</t>
  </si>
  <si>
    <t>大内　海緒</t>
  </si>
  <si>
    <t>ｵｵｳﾁ ﾐｵ</t>
  </si>
  <si>
    <t>小野　希心</t>
  </si>
  <si>
    <t>ｵﾉ ﾉｿﾞﾐ</t>
  </si>
  <si>
    <t>大貝心優奈</t>
  </si>
  <si>
    <t>ｵｵｶﾞｲ ﾐﾕﾅ</t>
  </si>
  <si>
    <t>天海　柚香</t>
  </si>
  <si>
    <t>ｱﾏｶﾞｲ ﾕｽﾞｶ</t>
  </si>
  <si>
    <t>蛭田　心羽</t>
  </si>
  <si>
    <t>ﾋﾙﾀ ｺﾊﾈ</t>
  </si>
  <si>
    <t>田仲　蒼代</t>
  </si>
  <si>
    <t>ﾀﾅｶ ｿﾖ</t>
  </si>
  <si>
    <t>武山　眞咲</t>
  </si>
  <si>
    <t>ﾀｹﾔﾏ ﾏｻｷ</t>
  </si>
  <si>
    <t>高津　　陽</t>
  </si>
  <si>
    <t>ﾀｶﾂ ﾋﾅ</t>
  </si>
  <si>
    <t>齊藤　彪雅</t>
  </si>
  <si>
    <t>ｻｲﾄｳ ﾋｭｳｶﾞ</t>
  </si>
  <si>
    <t>浪内　　奏</t>
  </si>
  <si>
    <t>ﾅﾐｳﾁ ｶﾅﾃﾞ</t>
  </si>
  <si>
    <t>柏﨑　　凪</t>
  </si>
  <si>
    <t>ｶｼﾜｻﾞｷ ﾅｷﾞ</t>
  </si>
  <si>
    <t>大河原昊晴</t>
  </si>
  <si>
    <t>ｵｵｶﾜﾗ ｺｳｾｲ</t>
  </si>
  <si>
    <t>鈴木　理功</t>
  </si>
  <si>
    <t>ｽｽﾞｷ ﾘｸ</t>
  </si>
  <si>
    <t>清水　遼佑</t>
  </si>
  <si>
    <t>ｼﾐｽﾞ ﾘｮｳｽｹ</t>
  </si>
  <si>
    <t>川脇　雷毅</t>
  </si>
  <si>
    <t>ｶﾜﾜｷ ﾗｲｷ</t>
  </si>
  <si>
    <t>有坂　希愛</t>
  </si>
  <si>
    <t>ｱﾘｻｶ ﾉｱ</t>
  </si>
  <si>
    <t>植松　瑛太</t>
  </si>
  <si>
    <t>ｳｴﾏﾂ ｴｲﾀ</t>
  </si>
  <si>
    <t>髙木　湊也</t>
  </si>
  <si>
    <t>ﾀｶｷﾞ ｼｭｳﾔ</t>
  </si>
  <si>
    <t>小松　美月</t>
  </si>
  <si>
    <t>ｺﾏﾂ ﾐｽﾞｷ</t>
  </si>
  <si>
    <t>佐竹　陽登</t>
  </si>
  <si>
    <t>ｻﾀｹ ﾊﾙﾄ</t>
  </si>
  <si>
    <t>吉田　千紗</t>
  </si>
  <si>
    <t>ﾖｼﾀﾞ ﾁｻ</t>
  </si>
  <si>
    <t>渡部　圭佑</t>
  </si>
  <si>
    <t>ﾜﾀﾍﾞ ｹｲｽｹ</t>
  </si>
  <si>
    <t>鈴木　蒼天</t>
  </si>
  <si>
    <t>ｽｽﾞｷ ｿﾗ</t>
  </si>
  <si>
    <t>金成　莉心</t>
  </si>
  <si>
    <t>ｶﾅﾘ ﾘｺ</t>
  </si>
  <si>
    <t>藤井　柚月</t>
  </si>
  <si>
    <t>ﾌｼﾞｲ ﾕﾂﾞｷ</t>
  </si>
  <si>
    <t>西丸　琴葉</t>
  </si>
  <si>
    <t>ｻｲﾏﾙ ｺﾄﾊ</t>
  </si>
  <si>
    <t>熊谷　季紗</t>
  </si>
  <si>
    <t>ｸﾏｶﾞｲ ｷｻｷ</t>
  </si>
  <si>
    <t>木村　由奈</t>
  </si>
  <si>
    <t>ｷﾑﾗ ﾕﾅ</t>
  </si>
  <si>
    <t>國井菜々子</t>
  </si>
  <si>
    <t>ｸﾆｲ ﾅﾅｺ</t>
  </si>
  <si>
    <t>浅見　　翠</t>
  </si>
  <si>
    <t>ｱｻﾐ ｽｲ</t>
  </si>
  <si>
    <t>佐藤　杏樹</t>
  </si>
  <si>
    <t>ｻﾄｳ ｱﾝｼﾞｭ</t>
  </si>
  <si>
    <t>岑　　有華</t>
  </si>
  <si>
    <t>ﾐﾈ ﾕｳｶ</t>
  </si>
  <si>
    <t>安藤　瑞記</t>
  </si>
  <si>
    <t>ｱﾝﾄﾞｳ ﾐｽﾞｷ</t>
  </si>
  <si>
    <t>江川　笑生</t>
  </si>
  <si>
    <t>ｴｶﾞﾜ ｴﾐｲ</t>
  </si>
  <si>
    <t>馬上アキシャ</t>
  </si>
  <si>
    <t>ﾓｳｴ ｱｷｼｬ</t>
  </si>
  <si>
    <t>吉田　悠人</t>
  </si>
  <si>
    <t>ﾖｼﾀﾞ ﾕｳﾄ</t>
  </si>
  <si>
    <t>いわき秀英</t>
  </si>
  <si>
    <t>西原　旺祐</t>
  </si>
  <si>
    <t>ﾆｼﾊﾗ ｵｳｽｹ</t>
  </si>
  <si>
    <t>大原　来実</t>
  </si>
  <si>
    <t>ｵｵﾊﾗ ｸﾙﾐ</t>
  </si>
  <si>
    <t>鈴木　啓太</t>
  </si>
  <si>
    <t>本多梨香子</t>
  </si>
  <si>
    <t>ﾎﾝﾀﾞ ﾘｶｺ</t>
  </si>
  <si>
    <t>佐川虎之介</t>
  </si>
  <si>
    <t>ｻｶﾞﾜ ﾄﾗﾉｽｹ</t>
  </si>
  <si>
    <t>齋藤　美来</t>
  </si>
  <si>
    <t>ｻｲﾄｳ ﾐﾗｲ</t>
  </si>
  <si>
    <t>下山田紗子</t>
  </si>
  <si>
    <t>ｼﾓﾔﾏﾀﾞ ｻﾔｺ</t>
  </si>
  <si>
    <t>小林　孔彦</t>
  </si>
  <si>
    <t>ｺﾊﾞﾔｼ ｺｳﾋｺ</t>
  </si>
  <si>
    <t>佐藤　悠真</t>
  </si>
  <si>
    <t>杉山　隆成</t>
  </si>
  <si>
    <t>ｽｷﾞﾔﾏ ﾘｭｳｾｲ</t>
  </si>
  <si>
    <t>高橋　　叶</t>
  </si>
  <si>
    <t>ﾀｶﾊｼ ｶﾅｳ</t>
  </si>
  <si>
    <t>平二</t>
  </si>
  <si>
    <t>阿部　真斗</t>
  </si>
  <si>
    <t>ｱﾍﾞ ﾏﾅﾄ</t>
  </si>
  <si>
    <t>坂本　羽琉</t>
  </si>
  <si>
    <t>ｻｶﾓﾄ ﾊﾙ</t>
  </si>
  <si>
    <t>佐藤　桜介</t>
  </si>
  <si>
    <t>ｻﾄｳ ｵｳｽｹ</t>
  </si>
  <si>
    <t>松田　倖季</t>
  </si>
  <si>
    <t>ﾏﾂﾀﾞ ｺｳｷ</t>
  </si>
  <si>
    <t>新妻　恭弘</t>
  </si>
  <si>
    <t>ﾆｲﾂﾏ ﾄﾓﾋﾛ</t>
  </si>
  <si>
    <t>四倉　脩汰</t>
  </si>
  <si>
    <t>ﾖﾂｸﾗ ﾕｳﾀ</t>
  </si>
  <si>
    <t>伊藤　瑛輝</t>
  </si>
  <si>
    <t>ｲﾄｳ ｴｲｷ</t>
  </si>
  <si>
    <t>永岡　和臣</t>
  </si>
  <si>
    <t>ﾅｶﾞｵｶ ｶｽﾞｵﾐ</t>
  </si>
  <si>
    <t>庄司　俊平</t>
  </si>
  <si>
    <t>ｼｮｳｼﾞ ｼｭﾝﾍﾟｲ</t>
  </si>
  <si>
    <t>阿部　奏汰</t>
  </si>
  <si>
    <t>田中　航聖</t>
  </si>
  <si>
    <t>ﾀﾅｶ ｺｳｾｲ</t>
  </si>
  <si>
    <t>渡邉　光喜</t>
  </si>
  <si>
    <t>西井幸太郎</t>
  </si>
  <si>
    <t>ﾆｼｲ ｺｳﾀﾛｳ</t>
  </si>
  <si>
    <t>吉本　紗彩</t>
  </si>
  <si>
    <t>ﾖｼﾓﾄ ｻﾔ</t>
  </si>
  <si>
    <t>釜野　彩珠</t>
  </si>
  <si>
    <t>ｶﾏﾉ ｱﾔﾐ</t>
  </si>
  <si>
    <t>中山愛羽花</t>
  </si>
  <si>
    <t>ﾅｶﾔﾏ ｱﾈｶ</t>
  </si>
  <si>
    <t>国井　優愛</t>
  </si>
  <si>
    <t>ｸﾆｲ ﾕｱ</t>
  </si>
  <si>
    <t>遠藤　紗希</t>
  </si>
  <si>
    <t>ｴﾝﾄﾞｳ ｻｷ</t>
  </si>
  <si>
    <t>佐々木美玲</t>
  </si>
  <si>
    <t>ｻｻｷ ﾐﾚｲ</t>
  </si>
  <si>
    <t>髙萩　彩耶</t>
  </si>
  <si>
    <t>ﾀｶﾊｷﾞ ｱﾔ</t>
  </si>
  <si>
    <t>鈴木　七海</t>
  </si>
  <si>
    <t>ｽｽﾞｷ ﾅﾅﾐ</t>
  </si>
  <si>
    <t>斉藤　倖菜</t>
  </si>
  <si>
    <t>ｻｲﾄｳ ﾕｷﾅ</t>
  </si>
  <si>
    <t>久之浜</t>
  </si>
  <si>
    <t>伊東　友弥</t>
  </si>
  <si>
    <t>ｲﾄｳ ﾄﾓﾔ</t>
  </si>
  <si>
    <t>小高</t>
  </si>
  <si>
    <t>鈴木　咲瑛</t>
  </si>
  <si>
    <t>ｽｽﾞｷ ｻｴ</t>
  </si>
  <si>
    <t>鹿島</t>
  </si>
  <si>
    <t>草野　智咲</t>
  </si>
  <si>
    <t>ｸｻﾉ ﾁｻｷ</t>
  </si>
  <si>
    <t>渡邊　　健</t>
  </si>
  <si>
    <t>市川　眞央</t>
  </si>
  <si>
    <t>ｲﾁｶﾜ ﾏｵ</t>
  </si>
  <si>
    <t>渋谷　歩惟</t>
  </si>
  <si>
    <t>ｼﾌﾞﾔ ｱｲ</t>
  </si>
  <si>
    <t>中井　佳歩</t>
  </si>
  <si>
    <t>ﾅｶｲ ｶﾎ</t>
  </si>
  <si>
    <t>大谷　茉央</t>
  </si>
  <si>
    <t>ｵｵﾀﾆ ﾏｵ</t>
  </si>
  <si>
    <t>廷々　光琉</t>
  </si>
  <si>
    <t>ﾃｲﾃｲ ﾋｶﾙ</t>
  </si>
  <si>
    <t>渡邉真之亮</t>
  </si>
  <si>
    <t>ﾜﾀﾅﾍﾞ ｼﾝﾉｽｹ</t>
  </si>
  <si>
    <t>長谷川椋哉</t>
  </si>
  <si>
    <t>ﾊｾｶﾞﾜ ﾘｮｳﾔ</t>
  </si>
  <si>
    <t>栁沼　佑葉</t>
  </si>
  <si>
    <t>ﾔｷﾞﾇﾏ ﾕｳﾊ</t>
  </si>
  <si>
    <t>森山　來星</t>
  </si>
  <si>
    <t>ﾓﾘﾔﾏ ﾗｲﾙ</t>
  </si>
  <si>
    <t>原町一</t>
  </si>
  <si>
    <t>後藤　星凪</t>
  </si>
  <si>
    <t>ｺﾞﾄｳ ｾﾅ</t>
  </si>
  <si>
    <t>刀根　　心</t>
  </si>
  <si>
    <t>ﾄﾈ ｺｺﾛ</t>
  </si>
  <si>
    <t>後藤　想來</t>
  </si>
  <si>
    <t>ｺﾞﾄｳ ｿﾗ</t>
  </si>
  <si>
    <t>猪巻　洸太</t>
  </si>
  <si>
    <t>ｲﾉﾏｷ ｺｳﾀ</t>
  </si>
  <si>
    <t>小林　稟佳</t>
  </si>
  <si>
    <t>ｺﾊﾞﾔｼ ﾘﾝｶ</t>
  </si>
  <si>
    <t>塩野　天愛</t>
  </si>
  <si>
    <t>ｼｵﾉ ﾉｱ</t>
  </si>
  <si>
    <t>遠藤　美佑</t>
  </si>
  <si>
    <t>ｴﾝﾄﾞｳ ﾐﾕ</t>
  </si>
  <si>
    <t>小林　奏翔</t>
  </si>
  <si>
    <t>ｺﾊﾞﾔｼ ｶﾅﾄ</t>
  </si>
  <si>
    <t>野地　芽衣</t>
  </si>
  <si>
    <t>ﾉｼﾞ ﾒｲ</t>
  </si>
  <si>
    <t>学年なし</t>
  </si>
  <si>
    <t>菊田　芽衣</t>
  </si>
  <si>
    <t>ｷｸﾀ ﾒｲ</t>
  </si>
  <si>
    <t>安達　健真</t>
  </si>
  <si>
    <t>ｱﾀﾞﾁ ｹﾝｼﾝ</t>
  </si>
  <si>
    <t>熊田　海陽</t>
  </si>
  <si>
    <t>ｸﾏﾀﾞ ｶｲﾖｳ</t>
  </si>
  <si>
    <t>土屋　舞桜</t>
  </si>
  <si>
    <t>ﾂﾁﾔ ﾏｵ</t>
  </si>
  <si>
    <t>吉田　瀬央</t>
  </si>
  <si>
    <t>ﾖｼﾀﾞ ｾﾅ</t>
  </si>
  <si>
    <t>添田　莉央</t>
  </si>
  <si>
    <t>ｿｴﾀ ﾘｵ</t>
  </si>
  <si>
    <t>福山　永翔</t>
  </si>
  <si>
    <t>ﾌｸﾔﾏ ｴｲﾄ</t>
  </si>
  <si>
    <t>遠藤　尋香</t>
  </si>
  <si>
    <t>ｴﾝﾄﾞｳ ﾋﾛｶ</t>
  </si>
  <si>
    <t>國分　望叶</t>
  </si>
  <si>
    <t>ｺｸﾌﾞﾝ ﾉｴﾙ</t>
  </si>
  <si>
    <t>菅島寿々羽</t>
  </si>
  <si>
    <t>ｽｶﾞｼﾏ ｽｽﾞﾊ</t>
  </si>
  <si>
    <t>鈴木　心望</t>
  </si>
  <si>
    <t>ｽｽﾞｷ ﾐﾉﾝ</t>
  </si>
  <si>
    <t>矢吹　大智</t>
  </si>
  <si>
    <t>ﾔﾌﾞｷ ﾀﾞｲﾁ</t>
  </si>
  <si>
    <t>中村　昴太</t>
  </si>
  <si>
    <t>ﾅｶﾑﾗ ｺｳﾀ</t>
  </si>
  <si>
    <t>飯村　葵心</t>
  </si>
  <si>
    <t>ｲｲﾑﾗ ｱｵｼ</t>
  </si>
  <si>
    <t>番号重複</t>
  </si>
  <si>
    <t>村松　優衣</t>
  </si>
  <si>
    <t>ﾑﾗﾏﾂ ﾕｲ</t>
  </si>
  <si>
    <t>仁井田稜士</t>
  </si>
  <si>
    <t>ﾆｲﾀﾞ ﾘｮｳｼﾞ</t>
  </si>
  <si>
    <t>団体名略称なし</t>
  </si>
  <si>
    <t>仁井田蒼士</t>
  </si>
  <si>
    <t>ﾆｲﾀﾞ ｿｳｼ</t>
  </si>
  <si>
    <t>遠藤　優仁</t>
  </si>
  <si>
    <t>ｴﾝﾄﾞｳ ﾕｳﾄ</t>
  </si>
  <si>
    <t>根内　悠真</t>
  </si>
  <si>
    <t>ﾈｳﾁ ﾕｳﾏ</t>
  </si>
  <si>
    <t>川崎　緑也</t>
  </si>
  <si>
    <t>ｶﾜｻｷ ﾂｶﾔ</t>
  </si>
  <si>
    <t>國分　優月</t>
  </si>
  <si>
    <t>ｺｸﾌﾞﾝ ﾕﾂﾞｷ</t>
  </si>
  <si>
    <t>片野　真子</t>
  </si>
  <si>
    <t>ｶﾀﾉ ﾏｺ</t>
  </si>
  <si>
    <t>須藤　春拓</t>
  </si>
  <si>
    <t>ｽﾄｳ ﾊﾙﾋﾛ</t>
  </si>
  <si>
    <t>吉田進次朗</t>
  </si>
  <si>
    <t>ﾖｼﾀﾞ ｼﾝｼﾞﾛｳ</t>
  </si>
  <si>
    <t>三星　雄悟</t>
  </si>
  <si>
    <t>ﾐﾂﾎﾞｼ ﾕｳｺﾞ</t>
  </si>
  <si>
    <t>金子　想冴</t>
  </si>
  <si>
    <t>ｶﾈｺ ｿｳｺﾞ</t>
  </si>
  <si>
    <t>真部　恵太</t>
  </si>
  <si>
    <t>ﾏﾅﾍﾞ ｹｲﾀ</t>
  </si>
  <si>
    <t>渡部　勇大</t>
  </si>
  <si>
    <t>鈴木　啓介</t>
  </si>
  <si>
    <t>ｽｽﾞｷ ｹｲｽｹ</t>
  </si>
  <si>
    <t>熊田　幸延</t>
  </si>
  <si>
    <t>ｸﾏﾀﾞ ﾕｷﾉﾌﾞ</t>
  </si>
  <si>
    <t>長嶺　蒼太</t>
  </si>
  <si>
    <t>ﾅｶﾞﾐﾈ ｿｳﾀ</t>
  </si>
  <si>
    <t>小林　功誠</t>
  </si>
  <si>
    <t>ｺﾊﾞﾔｼ ｺｳｾｲ</t>
  </si>
  <si>
    <t>横山　聖羽</t>
  </si>
  <si>
    <t>ﾖｺﾔﾏ ｼｮｳ</t>
  </si>
  <si>
    <t>小林　嵩志</t>
  </si>
  <si>
    <t>ｺﾊﾞﾔｼ ﾀｶｼ</t>
  </si>
  <si>
    <t>大橋　　晴</t>
  </si>
  <si>
    <t>ｵｵﾊｼ ﾊﾚﾙ</t>
  </si>
  <si>
    <t>永嶺　　凛</t>
  </si>
  <si>
    <t>ﾅｶﾞﾐﾈ ﾘﾝ</t>
  </si>
  <si>
    <t>渡部　月輝</t>
  </si>
  <si>
    <t>ﾜﾀﾅﾍﾞ ﾙﾅ</t>
  </si>
  <si>
    <t>河野　花歩</t>
  </si>
  <si>
    <t>ｺｳﾉ ｶﾎ</t>
  </si>
  <si>
    <t>浅野　将吾</t>
  </si>
  <si>
    <t>ｱｻﾉ ｼｮｳｺﾞ</t>
  </si>
  <si>
    <t>鈴木　　郁</t>
  </si>
  <si>
    <t>ｽｽﾞｷ ﾕｳｷ</t>
  </si>
  <si>
    <t>平三</t>
  </si>
  <si>
    <t>百崎　嘉人</t>
  </si>
  <si>
    <t>ﾓﾓｻﾞｷ ﾖｼﾄ</t>
  </si>
  <si>
    <t>下藤　海音</t>
  </si>
  <si>
    <t>ｼﾓﾌｼﾞ ｱﾏﾈ</t>
  </si>
  <si>
    <t>礒　　瑞人</t>
  </si>
  <si>
    <t>ｲｿ ﾐｽﾞﾄ</t>
  </si>
  <si>
    <t>会田　波月</t>
  </si>
  <si>
    <t>ｱｲﾀ ﾊﾂﾞｷ</t>
  </si>
  <si>
    <t>鈴木　直旺</t>
  </si>
  <si>
    <t>原田　誠也</t>
  </si>
  <si>
    <t>ﾊﾗﾀﾞ ｾｲﾔ</t>
  </si>
  <si>
    <t>上沼　蓮零</t>
  </si>
  <si>
    <t>ｶﾐﾇﾏ ﾚﾝﾇ</t>
  </si>
  <si>
    <t>学年なし番号重複</t>
  </si>
  <si>
    <t>矢吹　優成</t>
  </si>
  <si>
    <t>ﾔﾌﾞｷ ﾕｳｾｲ</t>
  </si>
  <si>
    <t>佐藤百々花</t>
  </si>
  <si>
    <t>髙﨑　妃奈</t>
  </si>
  <si>
    <t>ﾀｶｻｷ ﾋﾅ</t>
  </si>
  <si>
    <t>小沼　龍平</t>
  </si>
  <si>
    <t>ｵﾇﾏ ﾘｭｳﾍｲ</t>
  </si>
  <si>
    <t>坂本琉希矢</t>
  </si>
  <si>
    <t>ｻｶﾓﾄ ﾙｷﾔ</t>
  </si>
  <si>
    <t>古市　裕也</t>
  </si>
  <si>
    <t>ﾌﾙｲﾁ ﾕｳﾔ</t>
  </si>
  <si>
    <t>山崎　陽希</t>
  </si>
  <si>
    <t>ﾔﾏｻﾞｷ ﾊﾙｷ</t>
  </si>
  <si>
    <t>吉田　晴翔</t>
  </si>
  <si>
    <t>ﾖｼﾀﾞ ﾊﾙﾄ</t>
  </si>
  <si>
    <t>阿部伸二郎</t>
  </si>
  <si>
    <t>ｱﾍﾞ ｼﾝｼﾞﾛｳ</t>
  </si>
  <si>
    <t>荒川　　想</t>
  </si>
  <si>
    <t>ｱﾗｶﾜ ｿｳ</t>
  </si>
  <si>
    <t>脇山隼太朗</t>
  </si>
  <si>
    <t>ﾜｷﾔﾏ ｼｭﾝﾀﾛｳ</t>
  </si>
  <si>
    <t>鈴木　健太</t>
  </si>
  <si>
    <t>ｽｽﾞｷ ｹﾝﾀ</t>
  </si>
  <si>
    <t>根本　真成</t>
  </si>
  <si>
    <t>ﾈﾓﾄ ﾏｻﾅﾘ</t>
  </si>
  <si>
    <t>門馬　健祐</t>
  </si>
  <si>
    <t>ﾓﾝﾏ ｹﾝﾕｳ</t>
  </si>
  <si>
    <t>小檜山昊宙</t>
  </si>
  <si>
    <t>ｺﾋﾔﾏ ｿﾗ</t>
  </si>
  <si>
    <t>酒井　　隼</t>
  </si>
  <si>
    <t>ｻｶｲ ﾊﾔﾄ</t>
  </si>
  <si>
    <t>山﨑　凛香</t>
  </si>
  <si>
    <t>ﾔﾏｻﾞｷ ﾘﾝｶ</t>
  </si>
  <si>
    <t>岡部　有央</t>
  </si>
  <si>
    <t>ｵｶﾍﾞ ﾘｵ</t>
  </si>
  <si>
    <t>谷澤　健太</t>
  </si>
  <si>
    <t>ﾔｻﾞﾜ ｹﾝﾀ</t>
  </si>
  <si>
    <t>登録番号なし</t>
  </si>
  <si>
    <t>北村　大河</t>
  </si>
  <si>
    <t>ｷﾀﾑﾗ ﾀｲｶﾞ</t>
  </si>
  <si>
    <t>大堀　哲太</t>
  </si>
  <si>
    <t>ｵｵﾎﾘ ﾃｯﾀ</t>
  </si>
  <si>
    <t>長谷川絆心</t>
  </si>
  <si>
    <t>ﾊｾｶﾞﾜ ｷｽﾞﾅ</t>
  </si>
  <si>
    <t>稲村　悠真</t>
  </si>
  <si>
    <t>ｲﾅﾑﾗ ﾊﾙﾏ</t>
  </si>
  <si>
    <t>小池　桜雅</t>
  </si>
  <si>
    <t>ｺｲｹ ｵｳｶﾞ</t>
  </si>
  <si>
    <t>代島　有起</t>
  </si>
  <si>
    <t>ﾀﾞｲｼﾏ ﾕｳｷ</t>
  </si>
  <si>
    <t>小林　莉桜</t>
  </si>
  <si>
    <t>ｺﾊﾞﾔｼ ﾘｵ</t>
  </si>
  <si>
    <t>佐藤　優衣</t>
  </si>
  <si>
    <t>ｻﾄｳ ﾕｲ</t>
  </si>
  <si>
    <t>代島　美羽</t>
  </si>
  <si>
    <t>ﾀﾞｲｼﾏ ﾐｳ</t>
  </si>
  <si>
    <t>鈴木　利咲</t>
  </si>
  <si>
    <t>ｽｽﾞｷ ﾘｻ</t>
  </si>
  <si>
    <t>髙橋　香乃</t>
  </si>
  <si>
    <t>ﾀｶﾊｼ ｺｳﾉ</t>
  </si>
  <si>
    <t>遠藤　友香</t>
  </si>
  <si>
    <t>ｴﾝﾄﾞｳ ﾄﾓｶ</t>
  </si>
  <si>
    <t>穴澤　芽依</t>
  </si>
  <si>
    <t>ｱﾅｻﾞﾜ ﾒｲ</t>
  </si>
  <si>
    <t>菅井　柚紀</t>
  </si>
  <si>
    <t>ｽｶﾞｲ ﾕｽﾞｷ</t>
  </si>
  <si>
    <t>鈴木　　楓</t>
  </si>
  <si>
    <t>ｽｽﾞｷ ｶｴﾃﾞ</t>
  </si>
  <si>
    <t>登録番号なし学年なし</t>
  </si>
  <si>
    <t>山口　　開</t>
  </si>
  <si>
    <t>ﾔﾏｸﾞﾁ ｶｲ</t>
  </si>
  <si>
    <t>佐々木理瑚</t>
  </si>
  <si>
    <t>ｻｻｷ ﾘｺ</t>
  </si>
  <si>
    <t>渡邉　莉音</t>
  </si>
  <si>
    <t>矢部　遥彩</t>
  </si>
  <si>
    <t>ﾔﾍﾞ ﾉｱ</t>
  </si>
  <si>
    <t>唐澤　幸菜</t>
  </si>
  <si>
    <t>ｶﾗｻﾜ ﾕｷﾅ</t>
  </si>
  <si>
    <t>田多羅煌介</t>
  </si>
  <si>
    <t>ﾀﾀﾞﾗ ｺｳｽｹ</t>
  </si>
  <si>
    <t>三浦　佑太</t>
  </si>
  <si>
    <t>ﾐｳﾗ ﾕｳﾀ</t>
  </si>
  <si>
    <t>岡本　悠雅</t>
  </si>
  <si>
    <t>ｵｶﾓﾄ ﾕｳｶﾞ</t>
  </si>
  <si>
    <t>椿　瑠偉音</t>
  </si>
  <si>
    <t>ﾂﾊﾞｷ ﾙｲｵﾝ</t>
  </si>
  <si>
    <t>儀同　隼和</t>
  </si>
  <si>
    <t>ｷﾞﾄﾞｳ ﾊﾔﾄ</t>
  </si>
  <si>
    <t>物江恭太朗</t>
  </si>
  <si>
    <t>ﾓﾉｴ ｷｮｳﾀﾛｳ</t>
  </si>
  <si>
    <t>澤田　海大</t>
  </si>
  <si>
    <t>ｻﾜﾀﾞ ﾐﾋﾛ</t>
  </si>
  <si>
    <t>會田　　稜</t>
  </si>
  <si>
    <t>ｱｲﾀﾞ ﾘｮｳ</t>
  </si>
  <si>
    <t>福元　重行</t>
  </si>
  <si>
    <t>ﾌｸﾓﾄ ｼｹﾞﾕｷ</t>
  </si>
  <si>
    <t>五十嵐鈴夏</t>
  </si>
  <si>
    <t>ｲｶﾞﾗｼ ﾘﾝｶ</t>
  </si>
  <si>
    <t>大関　響流</t>
  </si>
  <si>
    <t>ｵｵｾﾞｷ ｿｳﾙ</t>
  </si>
  <si>
    <t>鈴木　菜純</t>
  </si>
  <si>
    <t>ｽｽﾞｷ ﾅｽﾞﾅ</t>
  </si>
  <si>
    <t>中島アリス</t>
  </si>
  <si>
    <t>ﾅｶｼﾞﾏ ｱﾘｽ</t>
  </si>
  <si>
    <t>鈴木　愛姫</t>
  </si>
  <si>
    <t>ｽｽﾞｷ ｱｷ</t>
  </si>
  <si>
    <t>永島　結愛</t>
  </si>
  <si>
    <t>ﾅｶﾞｼﾏ ﾕｱ</t>
  </si>
  <si>
    <t>小山菜々美</t>
  </si>
  <si>
    <t>ｺﾔﾏ ﾅﾅﾐ</t>
  </si>
  <si>
    <t>新井　　芽</t>
  </si>
  <si>
    <t>吉村　莉瑚</t>
  </si>
  <si>
    <t>ﾖｼﾑﾗ ﾘｺ</t>
  </si>
  <si>
    <t>山内　悠叶</t>
  </si>
  <si>
    <t>ﾔﾏｳﾁ ﾕｳﾄ</t>
  </si>
  <si>
    <t>猪俣　晴也</t>
  </si>
  <si>
    <t>ｲﾉﾏﾀ ｾｲﾔ</t>
  </si>
  <si>
    <t>和田　結希</t>
  </si>
  <si>
    <t>ﾜﾀﾞ ﾕｳｷ</t>
  </si>
  <si>
    <t>佐藤　郁吹</t>
  </si>
  <si>
    <t>ｻﾄｳ ｲﾌﾞｷ</t>
  </si>
  <si>
    <t>青柳　　諒</t>
  </si>
  <si>
    <t>ｱｵﾔｷﾞ ﾘｮｳ</t>
  </si>
  <si>
    <t>遠藤　清明</t>
  </si>
  <si>
    <t>ｴﾝﾄﾞｳ ｾｲﾒｲ</t>
  </si>
  <si>
    <t>門馬　有利</t>
  </si>
  <si>
    <t>ﾓﾝﾏ ﾕｳﾘ</t>
  </si>
  <si>
    <t>加藤　綾人</t>
  </si>
  <si>
    <t>ｶﾄｳ ｱﾔﾄ</t>
  </si>
  <si>
    <t>渡部　遥斗</t>
  </si>
  <si>
    <t>白岩　凌輔</t>
  </si>
  <si>
    <t>ｼﾗｲﾜ ﾘｮｳｽｹ</t>
  </si>
  <si>
    <t>和須津辰也</t>
  </si>
  <si>
    <t>ﾜｽﾂﾞ ﾀﾂﾔ</t>
  </si>
  <si>
    <t>折笠　　壮</t>
  </si>
  <si>
    <t>ｵﾘｶｻ ｿｳ</t>
  </si>
  <si>
    <t>鈴木　望礼</t>
  </si>
  <si>
    <t>ｽｽﾞｷ ﾐﾗｲ</t>
  </si>
  <si>
    <t>根本　　樹</t>
  </si>
  <si>
    <t>ﾈﾓﾄ ｲﾂｷ</t>
  </si>
  <si>
    <t>渡部　　蓮</t>
  </si>
  <si>
    <t>ﾜﾀﾅﾍﾞ ﾚﾝ</t>
  </si>
  <si>
    <t>上野　悠眞</t>
  </si>
  <si>
    <t>ｳｴﾉ ﾕｳﾏ</t>
  </si>
  <si>
    <t>山田　雄太</t>
  </si>
  <si>
    <t>ﾔﾏﾀﾞ ﾕｳﾀ</t>
  </si>
  <si>
    <t>平塚虎太郎</t>
  </si>
  <si>
    <t>ﾋﾗﾂｶ ｺﾀﾛｳ</t>
  </si>
  <si>
    <t>市野瀬大雅</t>
  </si>
  <si>
    <t>ｲﾁﾉｾ ﾀｲｶﾞ</t>
  </si>
  <si>
    <t>渡部　蒼士</t>
  </si>
  <si>
    <t>ﾜﾀﾅﾍﾞ ｱｵｲ</t>
  </si>
  <si>
    <t>白岩　柊輔</t>
  </si>
  <si>
    <t>ｼﾗｲﾜ ｼｭｳｽｹ</t>
  </si>
  <si>
    <t>若林香里奈</t>
  </si>
  <si>
    <t>ﾜｶﾊﾞﾔｼ ｶﾘﾅ</t>
  </si>
  <si>
    <t>髙橋　美咲</t>
  </si>
  <si>
    <t>ﾀｶﾊｼ ﾐｻｷ</t>
  </si>
  <si>
    <t>髙橋　美羽</t>
  </si>
  <si>
    <t>ﾀｶﾊｼ ﾐｳ</t>
  </si>
  <si>
    <t>星　未唯由</t>
  </si>
  <si>
    <t>ﾎｼ ﾐｲﾕ</t>
  </si>
  <si>
    <t>棚木　桜香</t>
  </si>
  <si>
    <t>ﾀﾅｷﾞ ｵｳｶ</t>
  </si>
  <si>
    <t>宮里　時真</t>
  </si>
  <si>
    <t>ﾐﾔｻﾄ ｼｸﾞﾏ</t>
  </si>
  <si>
    <t>杉岡　　響</t>
  </si>
  <si>
    <t>ｽｷﾞｵｶ ﾋﾋﾞｷ</t>
  </si>
  <si>
    <t>大島　輝琉</t>
  </si>
  <si>
    <t>ｵｵｼﾏ ｺｳﾘｭｳ</t>
  </si>
  <si>
    <t>菅野　直希</t>
  </si>
  <si>
    <t>ｶﾝﾉ ﾅｵｷ</t>
  </si>
  <si>
    <t>赤石澤永輝</t>
  </si>
  <si>
    <t>ｱｶｲｼｻﾞﾜ ﾄｷ</t>
  </si>
  <si>
    <t>鈴木　　慶</t>
  </si>
  <si>
    <t>ｽｽﾞｷ ｹｲ</t>
  </si>
  <si>
    <t>髙橋　拓真</t>
  </si>
  <si>
    <t>ﾀｶﾊｼ ﾀｸﾏ</t>
  </si>
  <si>
    <t>鈴木　桜彩</t>
  </si>
  <si>
    <t>ｽｽﾞｷ ｻｱﾔ</t>
  </si>
  <si>
    <t>山田　ゆり</t>
  </si>
  <si>
    <t>ﾔﾏﾀﾞ ﾕﾘ</t>
  </si>
  <si>
    <t>三本松里奈</t>
  </si>
  <si>
    <t>ｻﾝﾎﾞﾝﾏﾂ ﾘﾅ</t>
  </si>
  <si>
    <t>廣澤　健斗</t>
  </si>
  <si>
    <t>ﾋﾛｻﾜ ｹﾝﾄ</t>
  </si>
  <si>
    <t>泉崎</t>
  </si>
  <si>
    <t>星　陽日樹</t>
  </si>
  <si>
    <t>ﾎｼ ﾋﾋﾞｷ</t>
  </si>
  <si>
    <t>矢田部遥空</t>
  </si>
  <si>
    <t>ﾔﾀﾍﾞ ﾄｵｱ</t>
  </si>
  <si>
    <t>鈴木　佳奈</t>
  </si>
  <si>
    <t>ｽｽﾞｷ ｶﾅ</t>
  </si>
  <si>
    <t>新田　菜音</t>
  </si>
  <si>
    <t>ﾆｯﾀ ﾅｵ</t>
  </si>
  <si>
    <t>浅野　可子</t>
  </si>
  <si>
    <t>ｱｻﾉ ｶｺ</t>
  </si>
  <si>
    <t>石井　希和</t>
  </si>
  <si>
    <t>ｲｼｲ ｷﾜ</t>
  </si>
  <si>
    <t>山本　怜花</t>
  </si>
  <si>
    <t>ﾔﾏﾓﾄ ﾚｲｶ</t>
  </si>
  <si>
    <t>山田玖央理</t>
  </si>
  <si>
    <t>ﾔﾏﾀﾞ ｸｵﾘ</t>
  </si>
  <si>
    <t>佐川　ゆい</t>
  </si>
  <si>
    <t>ｻｶﾞﾜ ﾕｲ</t>
  </si>
  <si>
    <t>渡部　蓮大</t>
  </si>
  <si>
    <t>ﾜﾀﾍﾞ ﾚｵ</t>
  </si>
  <si>
    <t>植田</t>
  </si>
  <si>
    <t>佐々木大悟</t>
  </si>
  <si>
    <t>ｻｻｷ ﾀﾞｲｺﾞ</t>
  </si>
  <si>
    <t>佐藤　虹太</t>
  </si>
  <si>
    <t>ｻﾄｳ ｺｳﾀ</t>
  </si>
  <si>
    <t>上遠野伊織</t>
  </si>
  <si>
    <t>ｶﾄｳﾉ ｲｵﾘ</t>
  </si>
  <si>
    <t>杉本　啓世</t>
  </si>
  <si>
    <t>ｽｷﾞﾓﾄ ｹｲｾｲ</t>
  </si>
  <si>
    <t>神永直太朗</t>
  </si>
  <si>
    <t>ｶﾐﾅｶﾞ ﾅｵﾀﾛｳ</t>
  </si>
  <si>
    <t>小泉　　輝</t>
  </si>
  <si>
    <t>ｺｲｽﾞﾐ ﾃﾙ</t>
  </si>
  <si>
    <t>鷺　　智史</t>
  </si>
  <si>
    <t>ｻｷﾞ ﾄﾓﾌﾐ</t>
  </si>
  <si>
    <t>石貝　颯佑</t>
  </si>
  <si>
    <t>ｲｼｶﾞｲ ｿｳｽｹ</t>
  </si>
  <si>
    <t>半澤　良奈</t>
  </si>
  <si>
    <t>ﾊﾝｻﾞﾜ ﾗﾅ</t>
  </si>
  <si>
    <t>渡部　心海</t>
  </si>
  <si>
    <t>ﾜﾀﾅﾍﾞ ｺｺﾐ</t>
  </si>
  <si>
    <t>滝内　杏奈</t>
  </si>
  <si>
    <t>ﾀｷｳﾁ ｱﾝﾅ</t>
  </si>
  <si>
    <t>古川　京佳</t>
  </si>
  <si>
    <t>ﾌﾙｶﾜ ｱｽｶ</t>
  </si>
  <si>
    <t>上遠野美空</t>
  </si>
  <si>
    <t>ｶﾄｵﾉ ﾐｿﾗ</t>
  </si>
  <si>
    <t>宮内　葵衣</t>
  </si>
  <si>
    <t>ﾐﾔｳﾁ ｱｵｲ</t>
  </si>
  <si>
    <t>志尾﨑れのん</t>
  </si>
  <si>
    <t>ｼｵｻﾞｷ ﾚﾉﾝ</t>
  </si>
  <si>
    <t>佐藤　希歩</t>
  </si>
  <si>
    <t>中川　姫愛</t>
  </si>
  <si>
    <t>ﾅｶｶﾞﾜ ｷｱﾗ</t>
  </si>
  <si>
    <t>布施　彩香</t>
  </si>
  <si>
    <t>ﾌｾ ｱﾔｶ</t>
  </si>
  <si>
    <t>安齊　優花</t>
  </si>
  <si>
    <t>ｱﾝｻﾞｲ ﾕｳｶ</t>
  </si>
  <si>
    <t>鈴木　雅之</t>
  </si>
  <si>
    <t>ｽｽﾞｷ ﾏｻﾕｷ</t>
  </si>
  <si>
    <t>川部</t>
  </si>
  <si>
    <t>金成　大樹</t>
  </si>
  <si>
    <t>ｶﾅﾘ ﾀﾞｲｼﾞｭ</t>
  </si>
  <si>
    <t>三留　大和</t>
  </si>
  <si>
    <t>ﾐﾄﾒ ﾔﾏﾄ</t>
  </si>
  <si>
    <t>栗田　陽斗</t>
  </si>
  <si>
    <t>ｸﾘﾀ ﾊﾙﾄ</t>
  </si>
  <si>
    <t>浅野　秀悦</t>
  </si>
  <si>
    <t>ｱｻﾉ ｼｭｳﾔ</t>
  </si>
  <si>
    <t>浅野　友悦</t>
  </si>
  <si>
    <t>ｱｻﾉ ﾕｳﾔ</t>
  </si>
  <si>
    <t>澤田　健翔</t>
  </si>
  <si>
    <t>ｻﾜﾀﾞ ｹﾝｼｮｳ</t>
  </si>
  <si>
    <t>後藤　大知</t>
  </si>
  <si>
    <t>ｺﾞﾄｳ ﾀﾞｲﾁ</t>
  </si>
  <si>
    <t>鈴木　那生</t>
  </si>
  <si>
    <t>小宅航太朗</t>
  </si>
  <si>
    <t>ｵﾔｹ ｺｳﾀﾛｳ</t>
  </si>
  <si>
    <t>佐々木みなみ</t>
  </si>
  <si>
    <t>ｻｻｷ ﾐﾅﾐ</t>
  </si>
  <si>
    <t>皆川　桃子</t>
  </si>
  <si>
    <t>ﾐﾅｶﾜ ﾓﾓｺ</t>
  </si>
  <si>
    <t>加藤英梨香</t>
  </si>
  <si>
    <t>ｶﾄｳ ｴﾘｶ</t>
  </si>
  <si>
    <t>蛭田ハンナ</t>
  </si>
  <si>
    <t>ﾋﾙﾀ ﾊﾝﾅ</t>
  </si>
  <si>
    <t>齊藤　柚希</t>
  </si>
  <si>
    <t>ｻｲﾄｳ ﾕｽﾞｷ</t>
  </si>
  <si>
    <t>川内　優奈</t>
  </si>
  <si>
    <t>ｶﾜｳﾁ ﾕｳﾅ</t>
  </si>
  <si>
    <t>田村　拓巳</t>
  </si>
  <si>
    <t>ﾀﾑﾗ ﾀｸﾐ</t>
  </si>
  <si>
    <t>森　　春翔</t>
  </si>
  <si>
    <t>ﾓﾘ ﾊﾙｶ</t>
  </si>
  <si>
    <t>先﨑　彪冴</t>
  </si>
  <si>
    <t>ｾﾝｻﾞｷ ﾋｭｳｶﾞ</t>
  </si>
  <si>
    <t>光英　潤覚</t>
  </si>
  <si>
    <t>ﾐﾂﾌｻ ﾋﾛｻﾄ</t>
  </si>
  <si>
    <t>仙坂　玲穏</t>
  </si>
  <si>
    <t>ｾﾝｻﾞｶ ﾚｵﾝ</t>
  </si>
  <si>
    <t>白井　天翔</t>
  </si>
  <si>
    <t>ｼﾗｲ ﾘｭｳ</t>
  </si>
  <si>
    <t>柴﨑　空美</t>
  </si>
  <si>
    <t>ｼﾊﾞｻｷ ｸﾐ</t>
  </si>
  <si>
    <t>鈴木　稟子</t>
  </si>
  <si>
    <t>ｽｽﾞｷ ﾘｺ</t>
  </si>
  <si>
    <t>三本松伶佳</t>
  </si>
  <si>
    <t>ｻﾝﾎﾞﾝﾏﾂ ﾚｲｶ</t>
  </si>
  <si>
    <t>牛来ひなの</t>
  </si>
  <si>
    <t>ｺﾞﾗｲ ﾋﾅﾉ</t>
  </si>
  <si>
    <t>仁井田侑子</t>
  </si>
  <si>
    <t>ﾆｲﾀﾞ ﾕｳｺ</t>
  </si>
  <si>
    <t>渡辺　祐司</t>
  </si>
  <si>
    <t>ﾜﾀﾅﾍﾞ ﾕｳｼﾞ</t>
  </si>
  <si>
    <t>庚塚　祐紀</t>
  </si>
  <si>
    <t>ｺｳﾂﾞｶ ﾕｳｷ</t>
  </si>
  <si>
    <t>千葉　陽希</t>
  </si>
  <si>
    <t>ﾁﾊﾞ ﾊﾙｷ</t>
  </si>
  <si>
    <t>郡山四</t>
  </si>
  <si>
    <t>佐藤　丈瑠</t>
  </si>
  <si>
    <t>ｻﾄｳ ﾀｹﾙ</t>
  </si>
  <si>
    <t>川田　琉生</t>
  </si>
  <si>
    <t>ｶﾜﾀﾞ ﾘｸ</t>
  </si>
  <si>
    <t>宗形　　快</t>
  </si>
  <si>
    <t>ﾑﾅｶﾀ ｶｲ</t>
  </si>
  <si>
    <t>須永　葵仁</t>
  </si>
  <si>
    <t>ｽﾅｶﾞ ｱｵﾄ</t>
  </si>
  <si>
    <t>小針　宙也</t>
  </si>
  <si>
    <t>ｺﾊﾞﾘ ﾁｭｳﾔ</t>
  </si>
  <si>
    <t>古川　翔聖</t>
  </si>
  <si>
    <t>ﾌﾙｶﾜ ｼｮｳｾｲ</t>
  </si>
  <si>
    <t>武田　悠仁</t>
  </si>
  <si>
    <t>佐藤　瀧心</t>
  </si>
  <si>
    <t>ｻﾄｳ ﾘｭｳｼﾝ</t>
  </si>
  <si>
    <t>本田　翔太</t>
  </si>
  <si>
    <t>ﾎﾝﾀﾞ ｼｮｳﾀ</t>
  </si>
  <si>
    <t>橋本　　凛</t>
  </si>
  <si>
    <t>ﾊｼﾓﾄ ﾘﾝ</t>
  </si>
  <si>
    <t>清水　伶恩</t>
  </si>
  <si>
    <t>ｼﾐｽﾞ ﾚｵﾝ</t>
  </si>
  <si>
    <t>鈴木　将斗</t>
  </si>
  <si>
    <t>ｽｽﾞｷ ﾏｻﾄ</t>
  </si>
  <si>
    <t>筒井　義尊</t>
  </si>
  <si>
    <t>ﾂﾂｲ ﾖｼﾀｶ</t>
  </si>
  <si>
    <t>栁沼　獅琥</t>
  </si>
  <si>
    <t>ﾔｷﾞﾇﾏ ｼｵﾝ</t>
  </si>
  <si>
    <t>影山　奈々</t>
  </si>
  <si>
    <t>ｶｹﾞﾔﾏ ﾅﾅ</t>
  </si>
  <si>
    <t>金澤　柚季</t>
  </si>
  <si>
    <t>ｶﾅｻﾞﾜ ﾕｽﾞｷ</t>
  </si>
  <si>
    <t>佐々木麻衣</t>
  </si>
  <si>
    <t>ｻｻｷ ﾏｲ</t>
  </si>
  <si>
    <t>吉田　茉央</t>
  </si>
  <si>
    <t>ﾖｼﾀﾞ ﾏﾋﾛ</t>
  </si>
  <si>
    <t>千葉　美緒</t>
  </si>
  <si>
    <t>ﾁﾊﾞ ﾐｵ</t>
  </si>
  <si>
    <t>飯田　聖也</t>
  </si>
  <si>
    <t>ｲｲﾀﾞ ﾏｻﾔ</t>
  </si>
  <si>
    <t>五箇</t>
  </si>
  <si>
    <t>鈴木　巧人</t>
  </si>
  <si>
    <t>ｽｽﾞｷ ﾀｸﾄ</t>
  </si>
  <si>
    <t>芳賀　奏斗</t>
  </si>
  <si>
    <t>ﾊｶﾞ ﾀｸﾄ</t>
  </si>
  <si>
    <t>古山　大貴</t>
  </si>
  <si>
    <t>ﾌﾙﾔﾏ ﾀﾞｲｷ</t>
  </si>
  <si>
    <t>松崎　煌眞</t>
  </si>
  <si>
    <t>ﾏﾂｻﾞｷ ｺｵﾏ</t>
  </si>
  <si>
    <t>大輪みつき</t>
  </si>
  <si>
    <t>ｵｵﾜ ﾐﾂｷ</t>
  </si>
  <si>
    <t>吉田南々美</t>
  </si>
  <si>
    <t>ﾖｼﾀﾞ ﾅﾅﾐ</t>
  </si>
  <si>
    <t>佐藤　陽香</t>
  </si>
  <si>
    <t>ｻﾄｳ ﾊﾙｶ</t>
  </si>
  <si>
    <t>遠藤　咲耶</t>
  </si>
  <si>
    <t>ｴﾝﾄﾞｳ ｻｸﾔ</t>
  </si>
  <si>
    <t>白河南</t>
  </si>
  <si>
    <t>今井　悠人</t>
  </si>
  <si>
    <t>ｲﾏｲ ﾕｳﾄ</t>
  </si>
  <si>
    <t>大原　宗真</t>
  </si>
  <si>
    <t>ｵｵﾊﾗ ｼｭｳﾏ</t>
  </si>
  <si>
    <t>金子　煌翔</t>
  </si>
  <si>
    <t>ｶﾈｺ ﾗｲﾄ</t>
  </si>
  <si>
    <t>本間　　豊</t>
  </si>
  <si>
    <t>ﾎﾝﾏ ﾕﾀｶ</t>
  </si>
  <si>
    <t>伊藤　勇也</t>
  </si>
  <si>
    <t>ｲﾄｳ ﾕｳﾔ</t>
  </si>
  <si>
    <t>藤田　蓮音</t>
  </si>
  <si>
    <t>ﾌｼﾞﾀ ﾚｵﾝ</t>
  </si>
  <si>
    <t>髙根沢岳久</t>
  </si>
  <si>
    <t>ﾀｶﾈｻﾞﾜ ｶﾞｸ</t>
  </si>
  <si>
    <t>上田　聖翔</t>
  </si>
  <si>
    <t>ｳｴﾀﾞ ﾏｻﾄ</t>
  </si>
  <si>
    <t>白石　　凱</t>
  </si>
  <si>
    <t>ｼﾗｲｼ ｶﾞｲ</t>
  </si>
  <si>
    <t>田村　陸斗</t>
  </si>
  <si>
    <t>ﾀﾑﾗ ﾘｸﾄ</t>
  </si>
  <si>
    <t>野﨑　玲恩</t>
  </si>
  <si>
    <t>ﾉｻﾞｷ ﾚｵﾝ</t>
  </si>
  <si>
    <t>緑川　快晴</t>
  </si>
  <si>
    <t>ﾐﾄﾞﾘｶﾜ ｶｲｾｲ</t>
  </si>
  <si>
    <t>川口　太夢</t>
  </si>
  <si>
    <t>ｶﾜｸﾞﾁ ﾀｲﾑ</t>
  </si>
  <si>
    <t>佐藤　友美</t>
  </si>
  <si>
    <t>ｻﾄｳ ﾄﾓﾐ</t>
  </si>
  <si>
    <t>宗像　優多</t>
  </si>
  <si>
    <t>ﾑﾅｶﾀ ｳﾀ</t>
  </si>
  <si>
    <t>森　南菜美</t>
  </si>
  <si>
    <t>ﾓﾘ ﾅﾅﾐ</t>
  </si>
  <si>
    <t>深谷　莉希</t>
  </si>
  <si>
    <t>ﾌｶﾔ ﾘﾉ</t>
  </si>
  <si>
    <t>田子　悠香</t>
  </si>
  <si>
    <t>ﾀｺﾞ ﾕｳｶ</t>
  </si>
  <si>
    <t>小貫　星奈</t>
  </si>
  <si>
    <t>ｵﾇｷ ｼｲﾅ</t>
  </si>
  <si>
    <t>加藤　來翔</t>
  </si>
  <si>
    <t>ｶﾄｳ ﾗｲﾄ</t>
  </si>
  <si>
    <t>尚英</t>
  </si>
  <si>
    <t>森　　亘輝</t>
  </si>
  <si>
    <t>ﾓﾘ ｺｳｷ</t>
  </si>
  <si>
    <t>佐藤　夢叶</t>
  </si>
  <si>
    <t>ｻﾄｳ ﾕﾒﾄ</t>
  </si>
  <si>
    <t>鈴木　力暉</t>
  </si>
  <si>
    <t>ｽｽﾞｷ ﾘｷ</t>
  </si>
  <si>
    <t>鈴木　一竹</t>
  </si>
  <si>
    <t>ｽｽﾞｷ ｲｯﾁｸ</t>
  </si>
  <si>
    <t>菅野　結叶</t>
  </si>
  <si>
    <t>ｶﾝﾉ ﾕｲﾄ</t>
  </si>
  <si>
    <t>小野　暖真</t>
  </si>
  <si>
    <t>ｵﾉ ﾊﾙﾏ</t>
  </si>
  <si>
    <t>加藤　　桜</t>
  </si>
  <si>
    <t>ｶﾄｳ ｻｸﾗ</t>
  </si>
  <si>
    <t>大堀　心寧</t>
  </si>
  <si>
    <t>ｵｵﾎﾘ ｺｺﾈ</t>
  </si>
  <si>
    <t>持立　海子</t>
  </si>
  <si>
    <t>ﾓｯﾀﾃ ﾐｺ</t>
  </si>
  <si>
    <t>菅野　美月</t>
  </si>
  <si>
    <t>ｶﾝﾉ ﾐﾂﾞｷ</t>
  </si>
  <si>
    <t>目黒　花音</t>
  </si>
  <si>
    <t>ﾒｸﾞﾛ ｶﾉﾝ</t>
  </si>
  <si>
    <t>前川　心美</t>
  </si>
  <si>
    <t>ﾏｴｶﾜ ｺｺﾐ</t>
  </si>
  <si>
    <t>赤塚　祐星</t>
  </si>
  <si>
    <t>ｱｶﾂｶ ﾕｳｾｲ</t>
  </si>
  <si>
    <t>仁井田</t>
  </si>
  <si>
    <t>本間　由佳</t>
  </si>
  <si>
    <t>ﾎﾝﾏ ﾕｶ</t>
  </si>
  <si>
    <t>栁沼　沙奈</t>
  </si>
  <si>
    <t>ﾔｷﾞﾇﾏ ｻﾅ</t>
  </si>
  <si>
    <t>星　　晴希</t>
  </si>
  <si>
    <t>ﾎｼ ﾊﾙｷ</t>
  </si>
  <si>
    <t>西袋</t>
  </si>
  <si>
    <t>鈴木　　蓮</t>
  </si>
  <si>
    <t>ｽｽﾞｷ ﾚﾝ</t>
  </si>
  <si>
    <t>石川　創史</t>
  </si>
  <si>
    <t>ｲｼｶﾜ ｿｳｼ</t>
  </si>
  <si>
    <t>遠藤　風翔</t>
  </si>
  <si>
    <t>ｴﾝﾄﾞｳ ﾌｳｶﾞ</t>
  </si>
  <si>
    <t>設樂　瑛留</t>
  </si>
  <si>
    <t>ｼﾀﾞﾗ ｴｲﾙ</t>
  </si>
  <si>
    <t>菖蒲　心陽</t>
  </si>
  <si>
    <t>ｱﾔﾒ ｺﾉﾊ</t>
  </si>
  <si>
    <t>熊谷　妃乃</t>
  </si>
  <si>
    <t>ｸﾏｶﾞｲ ﾋﾅﾉ</t>
  </si>
  <si>
    <t>細田　一葉</t>
  </si>
  <si>
    <t>ﾎｿﾀ ｲﾁﾊ</t>
  </si>
  <si>
    <t>渡邉くるみ</t>
  </si>
  <si>
    <t>ﾜﾀﾅﾍﾞ ｸﾙﾐ</t>
  </si>
  <si>
    <t>渡邉みらい</t>
  </si>
  <si>
    <t>ﾜﾀﾅﾍﾞ ﾐﾗｲ</t>
  </si>
  <si>
    <t>星　　香音</t>
  </si>
  <si>
    <t>ﾎｼ ｶﾉﾝ</t>
  </si>
  <si>
    <t>横田　莉胡</t>
  </si>
  <si>
    <t>ﾖｺﾀ ﾘｺ</t>
  </si>
  <si>
    <t>後藤　　凛</t>
  </si>
  <si>
    <t>ｺﾞﾄｳ ﾘﾝ</t>
  </si>
  <si>
    <t>添田　姫愛</t>
  </si>
  <si>
    <t>ｿｴﾀ ｷﾗ</t>
  </si>
  <si>
    <t>佐々木優友</t>
  </si>
  <si>
    <t>ｻｻｷ ﾕｳﾄ</t>
  </si>
  <si>
    <t>中村一</t>
  </si>
  <si>
    <t>小野田美咲</t>
  </si>
  <si>
    <t>ｵﾉﾀﾞ ﾐｻｷ</t>
  </si>
  <si>
    <t>渡部　巧人</t>
  </si>
  <si>
    <t>ﾜﾀﾅﾍﾞ ﾀｸﾄ</t>
  </si>
  <si>
    <t>齋藤　　全</t>
  </si>
  <si>
    <t>ｻｲﾄｳ ｾﾞﾝ</t>
  </si>
  <si>
    <t>酒井　　優</t>
  </si>
  <si>
    <t>ｻｶｲ ﾕﾀｶ</t>
  </si>
  <si>
    <t>木津　大翔</t>
  </si>
  <si>
    <t>ｷﾂ ﾋﾛﾄ</t>
  </si>
  <si>
    <t>岩佐　澪乃</t>
  </si>
  <si>
    <t>ｲﾜｻ ﾚﾉ</t>
  </si>
  <si>
    <t>矢沢　悠樹</t>
  </si>
  <si>
    <t>ﾔｻﾞﾜ ﾊﾙｷ</t>
  </si>
  <si>
    <t>山内　悠愛</t>
  </si>
  <si>
    <t>ﾔﾏｳﾁ ﾕｱ</t>
  </si>
  <si>
    <t>平田　美咲</t>
  </si>
  <si>
    <t>ﾋﾗﾀ ﾐｻｷ</t>
  </si>
  <si>
    <t>小林　諭史</t>
  </si>
  <si>
    <t>ｺﾊﾞﾔｼ ｻﾄｼ</t>
  </si>
  <si>
    <t>船引南</t>
  </si>
  <si>
    <t>山田　悠五</t>
  </si>
  <si>
    <t>ﾔﾏﾀﾞ ﾕｳｺﾞ</t>
  </si>
  <si>
    <t>楢葉</t>
  </si>
  <si>
    <t>青木　大空</t>
  </si>
  <si>
    <t>ｱｵｷ ﾋﾛｱ</t>
  </si>
  <si>
    <t>山田　太智</t>
  </si>
  <si>
    <t>ﾔﾏﾀﾞ ﾀｲﾁ</t>
  </si>
  <si>
    <t>松本　怜已</t>
  </si>
  <si>
    <t>ﾏﾂﾓﾄ ﾚｲ</t>
  </si>
  <si>
    <t>松本　唯飛</t>
  </si>
  <si>
    <t>ﾏﾂﾓﾄ ﾕｲﾄ</t>
  </si>
  <si>
    <t>新田　暖馬</t>
  </si>
  <si>
    <t>ﾆｯﾀ ﾊﾙﾏ</t>
  </si>
  <si>
    <t>古市　　汐</t>
  </si>
  <si>
    <t>ﾌﾙｲﾁ ｼﾎ</t>
  </si>
  <si>
    <t>木村　美来</t>
  </si>
  <si>
    <t>ｷﾑﾗ ﾐﾗｲ</t>
  </si>
  <si>
    <t>佐久間悠紀</t>
  </si>
  <si>
    <t>ｻｸﾏ ﾋｻﾉﾘ</t>
  </si>
  <si>
    <t>西郷一</t>
  </si>
  <si>
    <t>木幡　泰仁</t>
  </si>
  <si>
    <t>ｺﾜﾀ ﾔｽﾋﾄ</t>
  </si>
  <si>
    <t>藤友　悠平</t>
  </si>
  <si>
    <t>ﾌｼﾞﾄﾓ ﾕｳﾍｲ</t>
  </si>
  <si>
    <t>安達　詢太</t>
  </si>
  <si>
    <t>ｱﾀﾞﾁ ｼｭﾝﾀ</t>
  </si>
  <si>
    <t>北村　葉琉</t>
  </si>
  <si>
    <t>ｷﾀﾑﾗ ﾊﾙ</t>
  </si>
  <si>
    <t>山田　隼人</t>
  </si>
  <si>
    <t>ﾔﾏﾀﾞ ﾊﾔﾄ</t>
  </si>
  <si>
    <t>櫻井　悠惺</t>
  </si>
  <si>
    <t>ｻｸﾗｲ ﾕｳｾｲ</t>
  </si>
  <si>
    <t>深谷　柊太</t>
  </si>
  <si>
    <t>ﾌｶﾔ ｼｭｳﾀ</t>
  </si>
  <si>
    <t>白岩　英太</t>
  </si>
  <si>
    <t>ｼﾗｲﾜ ｴｲﾀ</t>
  </si>
  <si>
    <t>塩田　悠生</t>
  </si>
  <si>
    <t>ｼｵﾀﾞ ﾕｳ</t>
  </si>
  <si>
    <t>大橋朔汰朗</t>
  </si>
  <si>
    <t>ｵｵﾊｼ ｻｸﾀﾛｳ</t>
  </si>
  <si>
    <t>浮田　恵斗</t>
  </si>
  <si>
    <t>ｳｷﾀ ｹｲﾄ</t>
  </si>
  <si>
    <t>白井　翔大</t>
  </si>
  <si>
    <t>ｼﾗｲ ｼｮｳﾀﾞｲ</t>
  </si>
  <si>
    <t>高木　郁真</t>
  </si>
  <si>
    <t>ﾀｶｷﾞ ｲｸﾏ</t>
  </si>
  <si>
    <t>根本　　凌</t>
  </si>
  <si>
    <t>ﾈﾓﾄ ﾘｮｳ</t>
  </si>
  <si>
    <t>相馬　來輝</t>
  </si>
  <si>
    <t>ｿｳﾏ ﾗｲｷ</t>
  </si>
  <si>
    <t>井戸沼陽希</t>
  </si>
  <si>
    <t>ｲﾄﾞﾇﾏ ﾊﾙｷ</t>
  </si>
  <si>
    <t>安齊　義輝</t>
  </si>
  <si>
    <t>ｱﾝｻﾞｲ ﾖｼｷ</t>
  </si>
  <si>
    <t>大川原伊吹</t>
  </si>
  <si>
    <t>ｵｵｶﾜﾗ ｲﾌﾞｷ</t>
  </si>
  <si>
    <t>植木優太朗</t>
  </si>
  <si>
    <t>ｳｴｷ ﾕｳﾀﾛｳ</t>
  </si>
  <si>
    <t>髙橋　未羽</t>
  </si>
  <si>
    <t>ﾀｶﾊｼ ﾐﾜ</t>
  </si>
  <si>
    <t>橋本　涼那</t>
  </si>
  <si>
    <t>ﾊｼﾓﾄ ｽｽﾞﾅ</t>
  </si>
  <si>
    <t>大竹　彩音</t>
  </si>
  <si>
    <t>ｵｵﾀｹ ｱﾔﾈ</t>
  </si>
  <si>
    <t>渡邉　心陽</t>
  </si>
  <si>
    <t>ﾜﾀﾅﾍﾞ ｺﾊﾙ</t>
  </si>
  <si>
    <t>鈴木　琉音</t>
  </si>
  <si>
    <t>ｽｽﾞｷ ﾙﾈ</t>
  </si>
  <si>
    <t>向井　陽詩</t>
  </si>
  <si>
    <t>ﾑｶｲ ﾋﾅﾀ</t>
  </si>
  <si>
    <t>本田　彩貴</t>
  </si>
  <si>
    <t>ﾎﾝﾀﾞ ｱｷ</t>
  </si>
  <si>
    <t>大倉萌々華</t>
  </si>
  <si>
    <t>ｵｵｸﾗ ﾓﾓｶ</t>
  </si>
  <si>
    <t>山田　心優</t>
  </si>
  <si>
    <t>ﾔﾏﾀﾞ ﾐﾕ</t>
  </si>
  <si>
    <t>齋藤　　凜</t>
  </si>
  <si>
    <t>野土谷咲希</t>
  </si>
  <si>
    <t>ﾉﾄﾞﾔ ｻｷ</t>
  </si>
  <si>
    <t>小針　汐那</t>
  </si>
  <si>
    <t>ｺﾊﾞﾘ ｾﾅ</t>
  </si>
  <si>
    <t>佐藤　日葵</t>
  </si>
  <si>
    <t>ｻﾄｳ ﾋﾏﾘ</t>
  </si>
  <si>
    <t>齋藤　羽菜</t>
  </si>
  <si>
    <t>ｻｲﾄｳ ﾊﾅ</t>
  </si>
  <si>
    <t>鈴木　彩愛</t>
  </si>
  <si>
    <t>ｽｽﾞｷ ｻﾗ</t>
  </si>
  <si>
    <t>三浦　快斗</t>
  </si>
  <si>
    <t>ﾐｳﾗ ﾊﾔﾄ</t>
  </si>
  <si>
    <t>二本松一</t>
  </si>
  <si>
    <t>田中　悠莉</t>
  </si>
  <si>
    <t>ﾀﾅｶ ﾕｳﾘ</t>
  </si>
  <si>
    <t>舘　　咲彩</t>
  </si>
  <si>
    <t>ﾀﾃ ｻｱﾔ</t>
  </si>
  <si>
    <t>ひらた清風</t>
  </si>
  <si>
    <t>村山　啓太</t>
  </si>
  <si>
    <t>ﾑﾗﾔﾏ ｹｲﾀ</t>
  </si>
  <si>
    <t>丹野　星愛</t>
  </si>
  <si>
    <t>ﾀﾝﾉ ｾﾅ</t>
  </si>
  <si>
    <t>大鳥</t>
  </si>
  <si>
    <t>冨田　真子</t>
  </si>
  <si>
    <t>ﾄﾐﾀ ﾏｺ</t>
  </si>
  <si>
    <t>村田　吏玖</t>
  </si>
  <si>
    <t>ﾑﾗﾀ ﾘｸ</t>
  </si>
  <si>
    <t>原町二</t>
  </si>
  <si>
    <t>仲野内　渉</t>
  </si>
  <si>
    <t>ﾅｶﾉｳﾁ ﾜﾀﾙ</t>
  </si>
  <si>
    <t>佐藤　直生</t>
  </si>
  <si>
    <t>ｻﾄｳ ﾅｵｷ</t>
  </si>
  <si>
    <t>高城　海輝</t>
  </si>
  <si>
    <t>ﾀｶｷﾞ ﾋﾛｷ</t>
  </si>
  <si>
    <t>小林　愛虎</t>
  </si>
  <si>
    <t>ｺﾊﾞﾔｼ ｱｲﾄ</t>
  </si>
  <si>
    <t>西野　釉月</t>
  </si>
  <si>
    <t>ﾆｼﾉ ﾕﾂﾞｷ</t>
  </si>
  <si>
    <t>新妻　航明</t>
  </si>
  <si>
    <t>ﾆｲﾂﾏ ｺｳﾒｲ</t>
  </si>
  <si>
    <t>岡村　祐人</t>
  </si>
  <si>
    <t>ｵｶﾑﾗ ﾕｳﾄ</t>
  </si>
  <si>
    <t>桑原　　凛</t>
  </si>
  <si>
    <t>ｸﾜﾊﾞﾗ ﾘﾝ</t>
  </si>
  <si>
    <t>佐藤　夏萌</t>
  </si>
  <si>
    <t>ｻﾄｳ ﾅﾂﾒ</t>
  </si>
  <si>
    <t>福島梨愛莱</t>
  </si>
  <si>
    <t>ﾌｸｼﾏ ﾘｱﾗ</t>
  </si>
  <si>
    <t>髙田　　絢</t>
  </si>
  <si>
    <t>ﾀｶﾀﾞ ｱﾔ</t>
  </si>
  <si>
    <t>坂本　叶愛</t>
  </si>
  <si>
    <t>ｻｶﾓﾄ ﾄｱ</t>
  </si>
  <si>
    <t>佐藤　　静</t>
  </si>
  <si>
    <t>ｻﾄｳ ｼｽﾞｶ</t>
  </si>
  <si>
    <t>小林　舞桜</t>
  </si>
  <si>
    <t>ｺﾊﾞﾔｼ ﾏｵ</t>
  </si>
  <si>
    <t>河西　美玖</t>
  </si>
  <si>
    <t>ｶﾜﾆｼ ﾐｸ</t>
  </si>
  <si>
    <t>佐伯　瑠杏</t>
  </si>
  <si>
    <t>ｻｴｷ ﾙｱﾝ</t>
  </si>
  <si>
    <t>髙野　一輝</t>
  </si>
  <si>
    <t>ﾀｶﾉ ｶｽﾞｷ</t>
  </si>
  <si>
    <t>登録番号なし団体名略称なし</t>
  </si>
  <si>
    <t>八木橋和紀</t>
  </si>
  <si>
    <t>ﾔｷﾞﾊｼ ｶｽﾞｷ</t>
  </si>
  <si>
    <t>村谷　颯太</t>
  </si>
  <si>
    <t>ﾑﾗﾀﾆ ｿｳﾀ</t>
  </si>
  <si>
    <t>吉田　　楓</t>
  </si>
  <si>
    <t>ﾖｼﾀﾞ ｶｴﾃﾞ</t>
  </si>
  <si>
    <t>佐藤　俊介</t>
  </si>
  <si>
    <t>ｻﾄｳ ｼｭﾝｽｹ</t>
  </si>
  <si>
    <t>松陵</t>
  </si>
  <si>
    <t>上原健太郎</t>
  </si>
  <si>
    <t>ｳｴﾊﾗ ｹﾝﾀﾛｳ</t>
  </si>
  <si>
    <t>唐橋　佳汰</t>
  </si>
  <si>
    <t>ｶﾗﾊｼ ｹｲﾀ</t>
  </si>
  <si>
    <t>阿曽　颯人</t>
  </si>
  <si>
    <t>ｱｿ ﾊﾔﾄ</t>
  </si>
  <si>
    <t>宮崎　瑛大</t>
  </si>
  <si>
    <t>ﾐﾔｻﾞｷ ｱｷﾋﾛ</t>
  </si>
  <si>
    <t>古関　吏来</t>
  </si>
  <si>
    <t>ｺｾｷ ﾘｸ</t>
  </si>
  <si>
    <t>渡邊　大夢</t>
  </si>
  <si>
    <t>ﾜﾀﾅﾍﾞ ﾋﾛﾑ</t>
  </si>
  <si>
    <t>金澤　陸弘</t>
  </si>
  <si>
    <t>ｶﾅｻﾞﾜ ﾀｶﾋﾛ</t>
  </si>
  <si>
    <t>西山　魁乙</t>
  </si>
  <si>
    <t>ﾆｼﾔﾏ ｶｲﾄ</t>
  </si>
  <si>
    <t>武藤　陽生</t>
  </si>
  <si>
    <t>ﾑﾄｳ ﾊﾙｷ</t>
  </si>
  <si>
    <t>柴田　祥太</t>
  </si>
  <si>
    <t>ｼﾊﾞﾀ ｼｮｳﾀ</t>
  </si>
  <si>
    <t>高野　瑠偉</t>
  </si>
  <si>
    <t>ﾀｶﾉ ﾙｲ</t>
  </si>
  <si>
    <t>佐藤　　佑</t>
  </si>
  <si>
    <t>ｻﾄｳ ﾕｳ</t>
  </si>
  <si>
    <t>梅宮　羚恩</t>
  </si>
  <si>
    <t>ｳﾒﾐﾔ ﾚｵﾝ</t>
  </si>
  <si>
    <t>佐藤　　廉</t>
  </si>
  <si>
    <t>ｻﾄｳ ﾚﾝ</t>
  </si>
  <si>
    <t>茂木　優樹</t>
  </si>
  <si>
    <t>ﾓｷﾞ ﾕｳｷ</t>
  </si>
  <si>
    <t>佐々木凛乃</t>
  </si>
  <si>
    <t>ｻｻｷ ﾘﾉ</t>
  </si>
  <si>
    <t>神村　　浩</t>
  </si>
  <si>
    <t>ｶﾐﾑﾗ ﾋﾛｼ</t>
  </si>
  <si>
    <t>須田　凰雅</t>
  </si>
  <si>
    <t>ｽﾀﾞ ｵｳｶﾞ</t>
  </si>
  <si>
    <t>登録番号なし学年なし団体名略称なし</t>
  </si>
  <si>
    <t>鈴木　結士</t>
  </si>
  <si>
    <t>ｽｽﾞｷ ﾕｳｼ</t>
  </si>
  <si>
    <t>熊田　大晟</t>
  </si>
  <si>
    <t>ｸﾏﾀﾞ ﾀｲｾｲ</t>
  </si>
  <si>
    <t>星　丞之心</t>
  </si>
  <si>
    <t>ﾎｼ ｼﾞｮｳﾉｼﾝ</t>
  </si>
  <si>
    <t>佐々木泰地</t>
  </si>
  <si>
    <t>ｻｻｷ ﾀｲﾁ</t>
  </si>
  <si>
    <t>飯高隼太郎</t>
  </si>
  <si>
    <t>ｲｲﾀﾞｶ ｼｭﾝﾀﾛｳ</t>
  </si>
  <si>
    <t>荒木　蓮大</t>
  </si>
  <si>
    <t>ｱﾗｷ ﾚﾝﾀﾞｲ</t>
  </si>
  <si>
    <t>長谷川莉士</t>
  </si>
  <si>
    <t>ﾊｾｶﾞﾜ ﾗｲﾄ</t>
  </si>
  <si>
    <t>平川　文也</t>
  </si>
  <si>
    <t>ﾋﾗｶﾜ ﾌﾐﾔ</t>
  </si>
  <si>
    <t>鈴木　蒼空</t>
  </si>
  <si>
    <t>若月　実桜</t>
  </si>
  <si>
    <t>ﾜｶﾂｷ ﾐｵ</t>
  </si>
  <si>
    <t>坪井　千夏</t>
  </si>
  <si>
    <t>ﾂﾎﾞｲ ﾁﾅﾂ</t>
  </si>
  <si>
    <t>水野　梨央</t>
  </si>
  <si>
    <t>ﾐｽﾞﾉ ﾘｵ</t>
  </si>
  <si>
    <t>佐藤　璃杏</t>
  </si>
  <si>
    <t>ｻﾄｳ ﾘｱﾝ</t>
  </si>
  <si>
    <t>齋藤あおい</t>
  </si>
  <si>
    <t>ｻｲﾄｳ ｱｵｲ</t>
  </si>
  <si>
    <t>小林　　綾</t>
  </si>
  <si>
    <t>ｺﾊﾞﾔｼ ｱﾔ</t>
  </si>
  <si>
    <t>山田　真緒</t>
  </si>
  <si>
    <t>ﾔﾏﾀﾞ ﾏｵﾏｵ</t>
  </si>
  <si>
    <t>寺島　颯花</t>
  </si>
  <si>
    <t>ﾃﾗｼﾏ ｿﾖｶ</t>
  </si>
  <si>
    <t>大森　　楓</t>
  </si>
  <si>
    <t>ｵｵﾓﾘ ｶｴﾃﾞ</t>
  </si>
  <si>
    <t>新田　優那</t>
  </si>
  <si>
    <t>ﾆｯﾀ ﾕｳﾅ</t>
  </si>
  <si>
    <t>日本陸連登録エラー</t>
    <rPh sb="0" eb="2">
      <t>ニホン</t>
    </rPh>
    <rPh sb="2" eb="4">
      <t>リクレン</t>
    </rPh>
    <rPh sb="4" eb="6">
      <t>トウロク</t>
    </rPh>
    <phoneticPr fontId="8"/>
  </si>
  <si>
    <t>男</t>
    <rPh sb="0" eb="1">
      <t>オトコ</t>
    </rPh>
    <phoneticPr fontId="1"/>
  </si>
  <si>
    <t>女</t>
    <rPh sb="0" eb="1">
      <t>ジョ</t>
    </rPh>
    <phoneticPr fontId="1"/>
  </si>
  <si>
    <t>吾妻</t>
  </si>
  <si>
    <t>吾妻</t>
    <phoneticPr fontId="8"/>
  </si>
  <si>
    <t>宮城</t>
  </si>
  <si>
    <t>郡山三</t>
  </si>
  <si>
    <t>緑ヶ丘</t>
  </si>
  <si>
    <t>若松二</t>
  </si>
  <si>
    <t>若松三</t>
  </si>
  <si>
    <t>若松六</t>
  </si>
  <si>
    <t>若松一</t>
  </si>
  <si>
    <t>若松五</t>
  </si>
  <si>
    <t>小名浜一</t>
  </si>
  <si>
    <t>ふたば未来学園</t>
  </si>
  <si>
    <t>西郷二</t>
    <phoneticPr fontId="8"/>
  </si>
  <si>
    <t>いいたて希望の里学園</t>
  </si>
  <si>
    <t>修正
したら
１を入力</t>
    <rPh sb="0" eb="2">
      <t>シュウセイ</t>
    </rPh>
    <rPh sb="9" eb="11">
      <t>ニュウリョク</t>
    </rPh>
    <phoneticPr fontId="8"/>
  </si>
  <si>
    <t>S1</t>
  </si>
  <si>
    <t>002</t>
  </si>
  <si>
    <t>003</t>
  </si>
  <si>
    <t>005</t>
  </si>
  <si>
    <t>006</t>
  </si>
  <si>
    <t>008</t>
  </si>
  <si>
    <t>010</t>
  </si>
  <si>
    <t>032</t>
  </si>
  <si>
    <t>601</t>
  </si>
  <si>
    <t>071</t>
  </si>
  <si>
    <t>072</t>
  </si>
  <si>
    <t>073</t>
  </si>
  <si>
    <t>083</t>
  </si>
  <si>
    <t>096</t>
  </si>
  <si>
    <t>213</t>
  </si>
  <si>
    <t>042</t>
  </si>
  <si>
    <t>085</t>
  </si>
  <si>
    <t>088</t>
  </si>
  <si>
    <t>214</t>
  </si>
  <si>
    <t>DB</t>
    <phoneticPr fontId="1"/>
  </si>
  <si>
    <t>ZK</t>
    <phoneticPr fontId="1"/>
  </si>
  <si>
    <t>SX</t>
    <phoneticPr fontId="1"/>
  </si>
  <si>
    <t>KC</t>
    <phoneticPr fontId="1"/>
  </si>
  <si>
    <t>エントリー実数</t>
    <rPh sb="5" eb="7">
      <t>ジッスウ</t>
    </rPh>
    <phoneticPr fontId="12"/>
  </si>
  <si>
    <t>男</t>
    <rPh sb="0" eb="1">
      <t>オトコ</t>
    </rPh>
    <phoneticPr fontId="12"/>
  </si>
  <si>
    <t>女</t>
    <rPh sb="0" eb="1">
      <t>ジョ</t>
    </rPh>
    <phoneticPr fontId="12"/>
  </si>
  <si>
    <t>男100m</t>
    <phoneticPr fontId="1"/>
  </si>
  <si>
    <t>男200m</t>
    <phoneticPr fontId="1"/>
  </si>
  <si>
    <t>男800m</t>
    <phoneticPr fontId="1"/>
  </si>
  <si>
    <t>男3000m</t>
    <phoneticPr fontId="1"/>
  </si>
  <si>
    <t>男砲丸投</t>
    <phoneticPr fontId="1"/>
  </si>
  <si>
    <t>男</t>
    <phoneticPr fontId="1"/>
  </si>
  <si>
    <t>男四種競技</t>
    <rPh sb="1" eb="2">
      <t>4</t>
    </rPh>
    <phoneticPr fontId="1"/>
  </si>
  <si>
    <t>男1500m</t>
    <phoneticPr fontId="1"/>
  </si>
  <si>
    <t>男400m</t>
    <phoneticPr fontId="1"/>
  </si>
  <si>
    <t>男110mH</t>
    <phoneticPr fontId="1"/>
  </si>
  <si>
    <t>男4×100mR</t>
    <phoneticPr fontId="1"/>
  </si>
  <si>
    <t>男走高跳</t>
    <phoneticPr fontId="1"/>
  </si>
  <si>
    <t>男棒高跳</t>
    <phoneticPr fontId="1"/>
  </si>
  <si>
    <t>男走幅跳</t>
    <phoneticPr fontId="1"/>
  </si>
  <si>
    <t>男円盤投</t>
    <rPh sb="1" eb="4">
      <t>エンバンナゲ</t>
    </rPh>
    <phoneticPr fontId="1"/>
  </si>
  <si>
    <t>共通男</t>
    <rPh sb="0" eb="2">
      <t>キョウツウ</t>
    </rPh>
    <phoneticPr fontId="1"/>
  </si>
  <si>
    <t>低学年男</t>
    <rPh sb="0" eb="3">
      <t>テイガクネン</t>
    </rPh>
    <phoneticPr fontId="1"/>
  </si>
  <si>
    <t>女100m</t>
    <phoneticPr fontId="1"/>
  </si>
  <si>
    <t>女1500m</t>
    <phoneticPr fontId="1"/>
  </si>
  <si>
    <t>女走幅跳</t>
    <phoneticPr fontId="1"/>
  </si>
  <si>
    <t>女200m</t>
    <phoneticPr fontId="1"/>
  </si>
  <si>
    <t>女100mH</t>
    <phoneticPr fontId="1"/>
  </si>
  <si>
    <t>女800m</t>
    <phoneticPr fontId="1"/>
  </si>
  <si>
    <t>女砲丸投</t>
    <phoneticPr fontId="1"/>
  </si>
  <si>
    <t>女4×100mR</t>
    <phoneticPr fontId="1"/>
  </si>
  <si>
    <t>女棒高跳</t>
    <rPh sb="1" eb="4">
      <t>ボウタカトビ</t>
    </rPh>
    <rPh sb="2" eb="3">
      <t>タカ</t>
    </rPh>
    <phoneticPr fontId="1"/>
  </si>
  <si>
    <t>女走高跳</t>
    <phoneticPr fontId="1"/>
  </si>
  <si>
    <t>女円盤投</t>
    <rPh sb="1" eb="4">
      <t>エンバンナゲ</t>
    </rPh>
    <phoneticPr fontId="1"/>
  </si>
  <si>
    <t>女四種競技</t>
    <rPh sb="1" eb="2">
      <t>4</t>
    </rPh>
    <phoneticPr fontId="1"/>
  </si>
  <si>
    <t>共通女</t>
    <rPh sb="0" eb="2">
      <t>キョウツウ</t>
    </rPh>
    <phoneticPr fontId="1"/>
  </si>
  <si>
    <t>低学年女</t>
    <rPh sb="0" eb="3">
      <t>テイガクネン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</si>
</sst>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000"/>
    <numFmt numFmtId="177" formatCode="0.000"/>
  </numFmts>
  <fonts count="2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indexed="10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AR P丸ゴシック体M"/>
      <family val="3"/>
      <charset val="128"/>
    </font>
    <font>
      <sz val="11"/>
      <color theme="1"/>
      <name val="AR P丸ゴシック体M"/>
      <family val="3"/>
      <charset val="128"/>
    </font>
    <font>
      <sz val="18"/>
      <color theme="1"/>
      <name val="AR P丸ゴシック体M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AR P丸ゴシック体M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3" fillId="0" borderId="0">
      <alignment vertical="center"/>
    </xf>
  </cellStyleXfs>
  <cellXfs count="169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49" fontId="0" fillId="3" borderId="1" xfId="0" applyNumberFormat="1" applyFill="1" applyBorder="1">
      <alignment vertical="center"/>
    </xf>
    <xf numFmtId="0" fontId="0" fillId="3" borderId="1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9" fontId="0" fillId="3" borderId="1" xfId="0" applyNumberFormat="1" applyFill="1" applyBorder="1" applyProtection="1">
      <alignment vertical="center"/>
      <protection locked="0"/>
    </xf>
    <xf numFmtId="0" fontId="0" fillId="2" borderId="1" xfId="0" applyFill="1" applyBorder="1" applyProtection="1">
      <alignment vertical="center"/>
      <protection locked="0"/>
    </xf>
    <xf numFmtId="0" fontId="0" fillId="2" borderId="0" xfId="0" applyFill="1" applyAlignment="1">
      <alignment horizontal="center" vertical="center"/>
    </xf>
    <xf numFmtId="0" fontId="0" fillId="3" borderId="1" xfId="0" applyFill="1" applyBorder="1" applyProtection="1">
      <alignment vertical="center"/>
      <protection locked="0"/>
    </xf>
    <xf numFmtId="0" fontId="0" fillId="4" borderId="0" xfId="0" applyFill="1" applyProtection="1">
      <alignment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0" applyFill="1" applyBorder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5" xfId="0" applyFill="1" applyBorder="1" applyProtection="1">
      <alignment vertical="center"/>
      <protection locked="0"/>
    </xf>
    <xf numFmtId="49" fontId="0" fillId="3" borderId="1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5" fillId="3" borderId="1" xfId="0" applyFont="1" applyFill="1" applyBorder="1">
      <alignment vertical="center"/>
    </xf>
    <xf numFmtId="49" fontId="5" fillId="3" borderId="1" xfId="0" applyNumberFormat="1" applyFont="1" applyFill="1" applyBorder="1">
      <alignment vertical="center"/>
    </xf>
    <xf numFmtId="0" fontId="0" fillId="3" borderId="6" xfId="0" applyFill="1" applyBorder="1" applyProtection="1">
      <alignment vertical="center"/>
      <protection locked="0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3" borderId="8" xfId="0" applyFill="1" applyBorder="1" applyProtection="1">
      <alignment vertical="center"/>
      <protection locked="0"/>
    </xf>
    <xf numFmtId="0" fontId="0" fillId="0" borderId="0" xfId="0" applyAlignment="1">
      <alignment vertical="center" shrinkToFit="1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3" borderId="9" xfId="0" applyFill="1" applyBorder="1" applyProtection="1">
      <alignment vertical="center"/>
      <protection locked="0"/>
    </xf>
    <xf numFmtId="0" fontId="10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Protection="1">
      <alignment vertical="center"/>
      <protection locked="0"/>
    </xf>
    <xf numFmtId="49" fontId="0" fillId="3" borderId="11" xfId="0" applyNumberFormat="1" applyFill="1" applyBorder="1" applyProtection="1">
      <alignment vertical="center"/>
      <protection locked="0"/>
    </xf>
    <xf numFmtId="49" fontId="0" fillId="3" borderId="12" xfId="0" applyNumberFormat="1" applyFill="1" applyBorder="1" applyProtection="1">
      <alignment vertical="center"/>
      <protection locked="0"/>
    </xf>
    <xf numFmtId="0" fontId="0" fillId="0" borderId="7" xfId="0" applyBorder="1" applyAlignment="1">
      <alignment horizontal="center" vertical="center"/>
    </xf>
    <xf numFmtId="49" fontId="0" fillId="3" borderId="4" xfId="0" applyNumberFormat="1" applyFill="1" applyBorder="1" applyAlignment="1">
      <alignment horizontal="center" vertical="center"/>
    </xf>
    <xf numFmtId="49" fontId="0" fillId="3" borderId="13" xfId="0" applyNumberFormat="1" applyFill="1" applyBorder="1" applyProtection="1">
      <alignment vertical="center"/>
      <protection locked="0"/>
    </xf>
    <xf numFmtId="49" fontId="0" fillId="3" borderId="14" xfId="0" applyNumberFormat="1" applyFill="1" applyBorder="1" applyProtection="1">
      <alignment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3" borderId="17" xfId="0" applyNumberFormat="1" applyFill="1" applyBorder="1" applyProtection="1">
      <alignment vertical="center"/>
      <protection locked="0"/>
    </xf>
    <xf numFmtId="0" fontId="0" fillId="0" borderId="0" xfId="0" applyAlignment="1">
      <alignment horizontal="right" vertical="center"/>
    </xf>
    <xf numFmtId="176" fontId="0" fillId="0" borderId="0" xfId="0" applyNumberFormat="1">
      <alignment vertical="center"/>
    </xf>
    <xf numFmtId="0" fontId="10" fillId="0" borderId="0" xfId="0" applyFont="1" applyAlignment="1">
      <alignment horizontal="center" vertical="center"/>
    </xf>
    <xf numFmtId="0" fontId="0" fillId="3" borderId="19" xfId="0" applyFill="1" applyBorder="1" applyProtection="1">
      <alignment vertical="center"/>
      <protection locked="0"/>
    </xf>
    <xf numFmtId="0" fontId="0" fillId="6" borderId="0" xfId="0" applyFill="1">
      <alignment vertical="center"/>
    </xf>
    <xf numFmtId="0" fontId="0" fillId="0" borderId="0" xfId="0" applyAlignment="1"/>
    <xf numFmtId="0" fontId="0" fillId="7" borderId="19" xfId="0" applyFill="1" applyBorder="1" applyAlignment="1">
      <alignment vertical="center" shrinkToFit="1"/>
    </xf>
    <xf numFmtId="0" fontId="0" fillId="8" borderId="19" xfId="0" applyFill="1" applyBorder="1" applyAlignment="1">
      <alignment vertical="center" shrinkToFit="1"/>
    </xf>
    <xf numFmtId="0" fontId="0" fillId="9" borderId="19" xfId="0" applyFill="1" applyBorder="1" applyAlignment="1">
      <alignment vertical="center" shrinkToFit="1"/>
    </xf>
    <xf numFmtId="0" fontId="14" fillId="0" borderId="0" xfId="0" applyFont="1" applyAlignment="1">
      <alignment horizontal="center"/>
    </xf>
    <xf numFmtId="0" fontId="0" fillId="10" borderId="0" xfId="0" applyFill="1" applyAlignment="1">
      <alignment vertical="center" shrinkToFit="1"/>
    </xf>
    <xf numFmtId="0" fontId="0" fillId="10" borderId="20" xfId="0" applyFill="1" applyBorder="1" applyAlignment="1">
      <alignment horizontal="center" vertical="center" shrinkToFit="1"/>
    </xf>
    <xf numFmtId="0" fontId="0" fillId="10" borderId="20" xfId="0" applyFill="1" applyBorder="1" applyAlignment="1">
      <alignment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left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left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5" fillId="0" borderId="23" xfId="0" applyFont="1" applyBorder="1" applyAlignment="1">
      <alignment horizontal="left" vertical="center" shrinkToFit="1"/>
    </xf>
    <xf numFmtId="0" fontId="15" fillId="0" borderId="2" xfId="0" applyFont="1" applyBorder="1" applyAlignment="1">
      <alignment horizontal="left" vertical="center" shrinkToFit="1"/>
    </xf>
    <xf numFmtId="0" fontId="0" fillId="0" borderId="5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2" borderId="4" xfId="0" applyFill="1" applyBorder="1" applyProtection="1">
      <alignment vertical="center"/>
      <protection locked="0"/>
    </xf>
    <xf numFmtId="0" fontId="0" fillId="2" borderId="10" xfId="0" applyFill="1" applyBorder="1" applyProtection="1">
      <alignment vertical="center"/>
      <protection locked="0"/>
    </xf>
    <xf numFmtId="0" fontId="0" fillId="2" borderId="8" xfId="0" applyFill="1" applyBorder="1" applyProtection="1">
      <alignment vertical="center"/>
      <protection locked="0"/>
    </xf>
    <xf numFmtId="0" fontId="0" fillId="2" borderId="9" xfId="0" applyFill="1" applyBorder="1" applyProtection="1">
      <alignment vertical="center"/>
      <protection locked="0"/>
    </xf>
    <xf numFmtId="0" fontId="0" fillId="2" borderId="6" xfId="0" applyFill="1" applyBorder="1" applyProtection="1">
      <alignment vertical="center"/>
      <protection locked="0"/>
    </xf>
    <xf numFmtId="0" fontId="0" fillId="2" borderId="5" xfId="0" applyFill="1" applyBorder="1" applyProtection="1">
      <alignment vertical="center"/>
      <protection locked="0"/>
    </xf>
    <xf numFmtId="0" fontId="0" fillId="2" borderId="1" xfId="0" applyFill="1" applyBorder="1" applyAlignment="1" applyProtection="1">
      <alignment vertical="center" shrinkToFit="1"/>
      <protection locked="0"/>
    </xf>
    <xf numFmtId="0" fontId="0" fillId="2" borderId="6" xfId="0" applyFill="1" applyBorder="1" applyAlignment="1" applyProtection="1">
      <alignment vertical="center" shrinkToFit="1"/>
      <protection locked="0"/>
    </xf>
    <xf numFmtId="0" fontId="0" fillId="2" borderId="5" xfId="0" applyFill="1" applyBorder="1" applyAlignment="1" applyProtection="1">
      <alignment vertical="center" shrinkToFit="1"/>
      <protection locked="0"/>
    </xf>
    <xf numFmtId="0" fontId="0" fillId="2" borderId="8" xfId="0" applyFill="1" applyBorder="1" applyAlignment="1" applyProtection="1">
      <alignment vertical="center" shrinkToFit="1"/>
      <protection locked="0"/>
    </xf>
    <xf numFmtId="0" fontId="0" fillId="2" borderId="9" xfId="0" applyFill="1" applyBorder="1" applyAlignment="1" applyProtection="1">
      <alignment vertical="center" shrinkToFit="1"/>
      <protection locked="0"/>
    </xf>
    <xf numFmtId="0" fontId="17" fillId="0" borderId="0" xfId="0" applyFont="1" applyAlignment="1"/>
    <xf numFmtId="0" fontId="14" fillId="11" borderId="23" xfId="0" applyFont="1" applyFill="1" applyBorder="1" applyAlignment="1" applyProtection="1">
      <alignment shrinkToFit="1"/>
      <protection locked="0"/>
    </xf>
    <xf numFmtId="0" fontId="14" fillId="0" borderId="0" xfId="0" applyFont="1" applyAlignment="1">
      <alignment shrinkToFit="1"/>
    </xf>
    <xf numFmtId="5" fontId="16" fillId="0" borderId="0" xfId="0" applyNumberFormat="1" applyFont="1" applyAlignment="1"/>
    <xf numFmtId="0" fontId="14" fillId="0" borderId="23" xfId="0" applyFont="1" applyBorder="1" applyAlignment="1"/>
    <xf numFmtId="0" fontId="22" fillId="11" borderId="0" xfId="0" applyFont="1" applyFill="1" applyAlignment="1" applyProtection="1">
      <protection locked="0"/>
    </xf>
    <xf numFmtId="0" fontId="0" fillId="0" borderId="1" xfId="0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49" fontId="23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49" fontId="23" fillId="0" borderId="0" xfId="0" applyNumberFormat="1" applyFont="1">
      <alignment vertical="center"/>
    </xf>
    <xf numFmtId="49" fontId="23" fillId="0" borderId="0" xfId="0" applyNumberFormat="1" applyFont="1" applyAlignment="1">
      <alignment horizontal="center" vertical="center"/>
    </xf>
    <xf numFmtId="0" fontId="0" fillId="0" borderId="19" xfId="0" applyBorder="1">
      <alignment vertical="center"/>
    </xf>
    <xf numFmtId="0" fontId="0" fillId="12" borderId="19" xfId="0" applyFill="1" applyBorder="1">
      <alignment vertical="center"/>
    </xf>
    <xf numFmtId="0" fontId="0" fillId="8" borderId="19" xfId="0" applyFill="1" applyBorder="1">
      <alignment vertical="center"/>
    </xf>
    <xf numFmtId="0" fontId="7" fillId="0" borderId="0" xfId="0" applyFont="1" applyAlignment="1">
      <alignment horizontal="left" vertical="center"/>
    </xf>
    <xf numFmtId="0" fontId="0" fillId="13" borderId="0" xfId="0" applyFill="1">
      <alignment vertical="center"/>
    </xf>
    <xf numFmtId="0" fontId="0" fillId="14" borderId="0" xfId="0" applyFill="1">
      <alignment vertical="center"/>
    </xf>
    <xf numFmtId="0" fontId="0" fillId="8" borderId="19" xfId="0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/>
    </xf>
    <xf numFmtId="0" fontId="10" fillId="0" borderId="1" xfId="0" applyFont="1" applyBorder="1" applyAlignment="1">
      <alignment vertical="center" shrinkToFit="1"/>
    </xf>
    <xf numFmtId="49" fontId="0" fillId="0" borderId="1" xfId="0" applyNumberFormat="1" applyBorder="1" applyAlignment="1">
      <alignment vertical="center" shrinkToFit="1"/>
    </xf>
    <xf numFmtId="177" fontId="0" fillId="0" borderId="0" xfId="0" applyNumberFormat="1" applyAlignment="1">
      <alignment vertical="center" shrinkToFit="1"/>
    </xf>
    <xf numFmtId="0" fontId="7" fillId="0" borderId="24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49" fontId="0" fillId="2" borderId="18" xfId="0" applyNumberFormat="1" applyFill="1" applyBorder="1" applyAlignment="1">
      <alignment horizontal="center" vertical="center"/>
    </xf>
    <xf numFmtId="49" fontId="0" fillId="2" borderId="25" xfId="0" applyNumberForma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49" fontId="0" fillId="5" borderId="26" xfId="0" applyNumberFormat="1" applyFill="1" applyBorder="1" applyAlignment="1">
      <alignment horizontal="center" vertical="center"/>
    </xf>
    <xf numFmtId="49" fontId="0" fillId="5" borderId="18" xfId="0" applyNumberFormat="1" applyFill="1" applyBorder="1" applyAlignment="1">
      <alignment horizontal="center" vertical="center"/>
    </xf>
    <xf numFmtId="49" fontId="0" fillId="5" borderId="0" xfId="0" applyNumberFormat="1" applyFill="1" applyAlignment="1">
      <alignment horizontal="center" vertical="center"/>
    </xf>
    <xf numFmtId="49" fontId="0" fillId="5" borderId="27" xfId="0" applyNumberForma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5" fillId="0" borderId="28" xfId="0" applyFont="1" applyBorder="1" applyAlignment="1">
      <alignment horizontal="left" vertical="center" shrinkToFit="1"/>
    </xf>
    <xf numFmtId="0" fontId="15" fillId="0" borderId="1" xfId="0" applyFont="1" applyBorder="1" applyAlignment="1">
      <alignment horizontal="left" vertical="center" shrinkToFit="1"/>
    </xf>
    <xf numFmtId="0" fontId="15" fillId="0" borderId="29" xfId="0" applyFont="1" applyBorder="1" applyAlignment="1">
      <alignment horizontal="left" vertical="center" shrinkToFit="1"/>
    </xf>
    <xf numFmtId="0" fontId="15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14" fillId="0" borderId="23" xfId="0" applyFont="1" applyBorder="1" applyAlignment="1">
      <alignment horizontal="center"/>
    </xf>
    <xf numFmtId="0" fontId="0" fillId="0" borderId="0" xfId="0" applyAlignment="1">
      <alignment horizontal="right"/>
    </xf>
    <xf numFmtId="5" fontId="16" fillId="0" borderId="35" xfId="0" applyNumberFormat="1" applyFont="1" applyBorder="1" applyAlignment="1">
      <alignment horizontal="center"/>
    </xf>
    <xf numFmtId="5" fontId="16" fillId="0" borderId="36" xfId="0" applyNumberFormat="1" applyFont="1" applyBorder="1" applyAlignment="1">
      <alignment horizontal="center"/>
    </xf>
    <xf numFmtId="5" fontId="16" fillId="0" borderId="37" xfId="0" applyNumberFormat="1" applyFont="1" applyBorder="1" applyAlignment="1">
      <alignment horizontal="center"/>
    </xf>
    <xf numFmtId="5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left" vertical="center" shrinkToFit="1"/>
    </xf>
    <xf numFmtId="0" fontId="15" fillId="0" borderId="31" xfId="0" applyFont="1" applyBorder="1" applyAlignment="1">
      <alignment horizontal="left" vertical="center" shrinkToFi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5" fillId="0" borderId="30" xfId="0" applyFont="1" applyBorder="1" applyAlignment="1">
      <alignment horizontal="left" vertical="center" shrinkToFit="1"/>
    </xf>
    <xf numFmtId="0" fontId="0" fillId="0" borderId="3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0" fillId="11" borderId="23" xfId="0" applyFont="1" applyFill="1" applyBorder="1" applyAlignment="1" applyProtection="1">
      <alignment horizontal="center" shrinkToFit="1"/>
      <protection locked="0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20" fillId="0" borderId="23" xfId="0" applyFont="1" applyBorder="1" applyAlignment="1">
      <alignment horizontal="left" shrinkToFit="1"/>
    </xf>
    <xf numFmtId="0" fontId="19" fillId="0" borderId="24" xfId="0" applyFont="1" applyBorder="1" applyAlignment="1">
      <alignment horizontal="left"/>
    </xf>
    <xf numFmtId="0" fontId="0" fillId="8" borderId="19" xfId="0" applyFill="1" applyBorder="1" applyAlignment="1">
      <alignment horizontal="center" vertical="center" shrinkToFit="1"/>
    </xf>
    <xf numFmtId="0" fontId="0" fillId="9" borderId="19" xfId="0" applyFill="1" applyBorder="1" applyAlignment="1">
      <alignment horizontal="center" vertical="center" shrinkToFi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1"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247650</xdr:colOff>
      <xdr:row>0</xdr:row>
      <xdr:rowOff>66675</xdr:rowOff>
    </xdr:from>
    <xdr:ext cx="6134100" cy="169328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F6E91CD-9A09-49BB-B00D-595D42CDBB01}"/>
            </a:ext>
          </a:extLst>
        </xdr:cNvPr>
        <xdr:cNvSpPr txBox="1"/>
      </xdr:nvSpPr>
      <xdr:spPr>
        <a:xfrm>
          <a:off x="7848600" y="66675"/>
          <a:ext cx="6134100" cy="1693284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 b="1" u="none">
              <a:latin typeface="ＭＳ 明朝" panose="02020609040205080304" pitchFamily="17" charset="-128"/>
              <a:ea typeface="ＭＳ 明朝" panose="02020609040205080304" pitchFamily="17" charset="-128"/>
            </a:rPr>
            <a:t>＜必ずお読みください＞</a:t>
          </a:r>
          <a:endParaRPr kumimoji="1" lang="en-US" altLang="ja-JP" sz="1200" b="1" u="none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 b="1" u="none">
              <a:latin typeface="ＭＳ 明朝" panose="02020609040205080304" pitchFamily="17" charset="-128"/>
              <a:ea typeface="ＭＳ 明朝" panose="02020609040205080304" pitchFamily="17" charset="-128"/>
            </a:rPr>
            <a:t>▶</a:t>
          </a:r>
          <a:r>
            <a:rPr kumimoji="1" lang="ja-JP" altLang="en-US" sz="1200" b="0" u="none">
              <a:latin typeface="ＭＳ 明朝" panose="02020609040205080304" pitchFamily="17" charset="-128"/>
              <a:ea typeface="ＭＳ 明朝" panose="02020609040205080304" pitchFamily="17" charset="-128"/>
            </a:rPr>
            <a:t>出場種目をリストから選択し，登録番号と記録を半角数字で入力してください</a:t>
          </a:r>
          <a:endParaRPr kumimoji="1" lang="en-US" altLang="ja-JP" sz="1200" b="0" u="none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 b="0" u="none">
              <a:latin typeface="ＭＳ 明朝" panose="02020609040205080304" pitchFamily="17" charset="-128"/>
              <a:ea typeface="ＭＳ 明朝" panose="02020609040205080304" pitchFamily="17" charset="-128"/>
            </a:rPr>
            <a:t>▶１種目ごとに入力してください</a:t>
          </a:r>
          <a:endParaRPr kumimoji="1" lang="en-US" altLang="ja-JP" sz="1200" b="0" u="none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 b="0" u="none">
              <a:latin typeface="ＭＳ 明朝" panose="02020609040205080304" pitchFamily="17" charset="-128"/>
              <a:ea typeface="ＭＳ 明朝" panose="02020609040205080304" pitchFamily="17" charset="-128"/>
            </a:rPr>
            <a:t>▶順番は問いません。上詰めで入力してください</a:t>
          </a:r>
          <a:endParaRPr kumimoji="1" lang="en-US" altLang="ja-JP" sz="1200" b="0" u="none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 b="0" u="none">
              <a:latin typeface="ＭＳ 明朝" panose="02020609040205080304" pitchFamily="17" charset="-128"/>
              <a:ea typeface="ＭＳ 明朝" panose="02020609040205080304" pitchFamily="17" charset="-128"/>
            </a:rPr>
            <a:t>▶登録番号，出場種目，記録欄以外は選択できません</a:t>
          </a:r>
          <a:endParaRPr kumimoji="1" lang="en-US" altLang="ja-JP" sz="1200" b="0" u="none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 b="1" u="none">
              <a:latin typeface="ＭＳ 明朝" panose="02020609040205080304" pitchFamily="17" charset="-128"/>
              <a:ea typeface="ＭＳ 明朝" panose="02020609040205080304" pitchFamily="17" charset="-128"/>
            </a:rPr>
            <a:t>▶</a:t>
          </a:r>
          <a:r>
            <a:rPr kumimoji="1" lang="en-US" altLang="ja-JP" sz="1200" b="1" u="sng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5</a:t>
          </a:r>
          <a:r>
            <a:rPr kumimoji="1" lang="ja-JP" altLang="en-US" sz="1200" b="1" u="sng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月</a:t>
          </a:r>
          <a:r>
            <a:rPr kumimoji="1" lang="en-US" altLang="ja-JP" sz="1200" b="1" u="sng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23</a:t>
          </a:r>
          <a:r>
            <a:rPr kumimoji="1" lang="ja-JP" altLang="en-US" sz="1200" b="1" u="sng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日時点の日本陸連登録データを引用しています</a:t>
          </a:r>
          <a:r>
            <a:rPr kumimoji="1" lang="ja-JP" altLang="en-US" sz="1200" b="0" u="none">
              <a:latin typeface="ＭＳ 明朝" panose="02020609040205080304" pitchFamily="17" charset="-128"/>
              <a:ea typeface="ＭＳ 明朝" panose="02020609040205080304" pitchFamily="17" charset="-128"/>
            </a:rPr>
            <a:t>。修正やエラーが出る場合は、「選手追加」シートで直接修正または、追加入力をしてください。</a:t>
          </a:r>
          <a:r>
            <a:rPr kumimoji="1" lang="ja-JP" altLang="en-US" sz="1200" b="1" u="sng">
              <a:latin typeface="ＭＳ 明朝" panose="02020609040205080304" pitchFamily="17" charset="-128"/>
              <a:ea typeface="ＭＳ 明朝" panose="02020609040205080304" pitchFamily="17" charset="-128"/>
            </a:rPr>
            <a:t>また、各校顧問は、陸連登録システムでも必ず修正、未登録の場合は登録をしてください。</a:t>
          </a:r>
          <a:endParaRPr kumimoji="1" lang="en-US" altLang="ja-JP" sz="1200" b="1" u="sng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2024062</xdr:colOff>
      <xdr:row>1375</xdr:row>
      <xdr:rowOff>126206</xdr:rowOff>
    </xdr:from>
    <xdr:to>
      <xdr:col>13</xdr:col>
      <xdr:colOff>649771</xdr:colOff>
      <xdr:row>1383</xdr:row>
      <xdr:rowOff>107156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99A6573-AD5F-198D-8913-D99FFF73D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2281" y="229726331"/>
          <a:ext cx="4733615" cy="131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95250</xdr:colOff>
      <xdr:row>1375</xdr:row>
      <xdr:rowOff>71439</xdr:rowOff>
    </xdr:from>
    <xdr:ext cx="5048250" cy="399340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B945167-4B3C-4F98-8626-0890BFDBF16C}"/>
            </a:ext>
          </a:extLst>
        </xdr:cNvPr>
        <xdr:cNvSpPr txBox="1"/>
      </xdr:nvSpPr>
      <xdr:spPr>
        <a:xfrm>
          <a:off x="5322094" y="229671564"/>
          <a:ext cx="5048250" cy="399340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800" b="1" u="none">
              <a:latin typeface="ＭＳ 明朝" panose="02020609040205080304" pitchFamily="17" charset="-128"/>
              <a:ea typeface="ＭＳ 明朝" panose="02020609040205080304" pitchFamily="17" charset="-128"/>
            </a:rPr>
            <a:t>＜必ずお読みください＞</a:t>
          </a:r>
          <a:endParaRPr kumimoji="1" lang="en-US" altLang="ja-JP" sz="1800" b="1" u="none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800" b="1" u="none">
              <a:latin typeface="ＭＳ 明朝" panose="02020609040205080304" pitchFamily="17" charset="-128"/>
              <a:ea typeface="ＭＳ 明朝" panose="02020609040205080304" pitchFamily="17" charset="-128"/>
            </a:rPr>
            <a:t>▶</a:t>
          </a:r>
          <a:r>
            <a:rPr kumimoji="1" lang="ja-JP" altLang="en-US" sz="1800" b="0" u="none">
              <a:latin typeface="ＭＳ 明朝" panose="02020609040205080304" pitchFamily="17" charset="-128"/>
              <a:ea typeface="ＭＳ 明朝" panose="02020609040205080304" pitchFamily="17" charset="-128"/>
            </a:rPr>
            <a:t>修正がある場合は、直接修正し、</a:t>
          </a:r>
          <a:r>
            <a:rPr kumimoji="1" lang="ja-JP" altLang="en-US" sz="1800" b="1" u="sng">
              <a:latin typeface="ＭＳ 明朝" panose="02020609040205080304" pitchFamily="17" charset="-128"/>
              <a:ea typeface="ＭＳ 明朝" panose="02020609040205080304" pitchFamily="17" charset="-128"/>
            </a:rPr>
            <a:t>Ｈ列に１を入れてください。また、各校顧問は、陸連登録システムでも必ず修正をしてください。</a:t>
          </a:r>
          <a:endParaRPr kumimoji="1" lang="en-US" altLang="ja-JP" sz="1800" b="1" u="sng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800" b="1" u="none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800" b="1" u="sng">
              <a:latin typeface="ＭＳ 明朝" panose="02020609040205080304" pitchFamily="17" charset="-128"/>
              <a:ea typeface="ＭＳ 明朝" panose="02020609040205080304" pitchFamily="17" charset="-128"/>
            </a:rPr>
            <a:t>▶追加選手</a:t>
          </a:r>
          <a:r>
            <a:rPr kumimoji="1" lang="ja-JP" altLang="en-US" sz="1800">
              <a:latin typeface="ＭＳ 明朝" panose="02020609040205080304" pitchFamily="17" charset="-128"/>
              <a:ea typeface="ＭＳ 明朝" panose="02020609040205080304" pitchFamily="17" charset="-128"/>
            </a:rPr>
            <a:t>は、</a:t>
          </a:r>
          <a:r>
            <a:rPr kumimoji="1" lang="en-US" altLang="ja-JP" sz="1800" b="1" u="sng">
              <a:latin typeface="ＭＳ 明朝" panose="02020609040205080304" pitchFamily="17" charset="-128"/>
              <a:ea typeface="ＭＳ 明朝" panose="02020609040205080304" pitchFamily="17" charset="-128"/>
            </a:rPr>
            <a:t>1376</a:t>
          </a:r>
          <a:r>
            <a:rPr kumimoji="1" lang="ja-JP" altLang="en-US" sz="1800" b="1" u="sng">
              <a:latin typeface="ＭＳ 明朝" panose="02020609040205080304" pitchFamily="17" charset="-128"/>
              <a:ea typeface="ＭＳ 明朝" panose="02020609040205080304" pitchFamily="17" charset="-128"/>
            </a:rPr>
            <a:t>行目</a:t>
          </a:r>
          <a:r>
            <a:rPr kumimoji="1" lang="ja-JP" altLang="en-US" sz="1800">
              <a:latin typeface="ＭＳ 明朝" panose="02020609040205080304" pitchFamily="17" charset="-128"/>
              <a:ea typeface="ＭＳ 明朝" panose="02020609040205080304" pitchFamily="17" charset="-128"/>
            </a:rPr>
            <a:t>から入力して下さい。</a:t>
          </a:r>
          <a:endParaRPr kumimoji="1" lang="en-US" altLang="ja-JP" sz="1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ja-JP" sz="1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なお、</a:t>
          </a:r>
          <a:r>
            <a:rPr kumimoji="1" lang="ja-JP" altLang="ja-JP" sz="1800" b="1" u="sng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各校顧問は、陸連登録システムにて必ず修正</a:t>
          </a:r>
          <a:r>
            <a:rPr kumimoji="1" lang="ja-JP" altLang="ja-JP" sz="18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してください。</a:t>
          </a:r>
          <a:endParaRPr lang="ja-JP" altLang="ja-JP" sz="1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800">
              <a:latin typeface="ＭＳ 明朝" panose="02020609040205080304" pitchFamily="17" charset="-128"/>
              <a:ea typeface="ＭＳ 明朝" panose="02020609040205080304" pitchFamily="17" charset="-128"/>
            </a:rPr>
            <a:t>▶</a:t>
          </a:r>
          <a:r>
            <a:rPr kumimoji="1" lang="ja-JP" altLang="en-US" sz="1800" b="1" u="sng">
              <a:latin typeface="ＭＳ 明朝" panose="02020609040205080304" pitchFamily="17" charset="-128"/>
              <a:ea typeface="ＭＳ 明朝" panose="02020609040205080304" pitchFamily="17" charset="-128"/>
            </a:rPr>
            <a:t>赤色のセル</a:t>
          </a:r>
          <a:r>
            <a:rPr kumimoji="1" lang="ja-JP" altLang="en-US" sz="1800">
              <a:latin typeface="ＭＳ 明朝" panose="02020609040205080304" pitchFamily="17" charset="-128"/>
              <a:ea typeface="ＭＳ 明朝" panose="02020609040205080304" pitchFamily="17" charset="-128"/>
            </a:rPr>
            <a:t>は、</a:t>
          </a:r>
          <a:r>
            <a:rPr kumimoji="1" lang="ja-JP" altLang="en-US" sz="1800" b="1" u="sng">
              <a:latin typeface="ＭＳ 明朝" panose="02020609040205080304" pitchFamily="17" charset="-128"/>
              <a:ea typeface="ＭＳ 明朝" panose="02020609040205080304" pitchFamily="17" charset="-128"/>
            </a:rPr>
            <a:t>登録番号が重複</a:t>
          </a:r>
          <a:r>
            <a:rPr kumimoji="1" lang="ja-JP" altLang="en-US" sz="1800">
              <a:latin typeface="ＭＳ 明朝" panose="02020609040205080304" pitchFamily="17" charset="-128"/>
              <a:ea typeface="ＭＳ 明朝" panose="02020609040205080304" pitchFamily="17" charset="-128"/>
            </a:rPr>
            <a:t>しています。直接修正してください。</a:t>
          </a:r>
          <a:endParaRPr kumimoji="1" lang="en-US" altLang="ja-JP" sz="1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800">
              <a:latin typeface="ＭＳ 明朝" panose="02020609040205080304" pitchFamily="17" charset="-128"/>
              <a:ea typeface="ＭＳ 明朝" panose="02020609040205080304" pitchFamily="17" charset="-128"/>
            </a:rPr>
            <a:t>　なお、</a:t>
          </a:r>
          <a:r>
            <a:rPr kumimoji="1" lang="ja-JP" altLang="en-US" sz="1800" b="1" u="sng">
              <a:latin typeface="ＭＳ 明朝" panose="02020609040205080304" pitchFamily="17" charset="-128"/>
              <a:ea typeface="ＭＳ 明朝" panose="02020609040205080304" pitchFamily="17" charset="-128"/>
            </a:rPr>
            <a:t>各校顧問は、陸連登録システムにて必ず修正</a:t>
          </a:r>
          <a:r>
            <a:rPr kumimoji="1" lang="ja-JP" altLang="en-US" sz="1800" b="0" u="none">
              <a:latin typeface="ＭＳ 明朝" panose="02020609040205080304" pitchFamily="17" charset="-128"/>
              <a:ea typeface="ＭＳ 明朝" panose="02020609040205080304" pitchFamily="17" charset="-128"/>
            </a:rPr>
            <a:t>してください。</a:t>
          </a:r>
          <a:endParaRPr kumimoji="1" lang="en-US" altLang="ja-JP" sz="1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Y730"/>
  <sheetViews>
    <sheetView tabSelected="1" topLeftCell="B1" workbookViewId="0">
      <pane ySplit="2" topLeftCell="A3" activePane="bottomLeft" state="frozen"/>
      <selection activeCell="B1" sqref="B1"/>
      <selection pane="bottomLeft" activeCell="B3" sqref="B3"/>
    </sheetView>
  </sheetViews>
  <sheetFormatPr defaultRowHeight="13.5"/>
  <cols>
    <col min="1" max="1" width="10.875" hidden="1" customWidth="1"/>
    <col min="2" max="2" width="5.625" style="20" customWidth="1"/>
    <col min="3" max="4" width="10.625" style="44" customWidth="1"/>
    <col min="5" max="5" width="5.25" style="6" bestFit="1" customWidth="1"/>
    <col min="6" max="6" width="9.875" style="6" hidden="1" customWidth="1"/>
    <col min="7" max="7" width="3.875" style="1" hidden="1" customWidth="1"/>
    <col min="8" max="8" width="9" bestFit="1" customWidth="1"/>
    <col min="9" max="9" width="9.875" hidden="1" customWidth="1"/>
    <col min="10" max="10" width="14.875" bestFit="1" customWidth="1"/>
    <col min="11" max="11" width="9.875" hidden="1" customWidth="1"/>
    <col min="12" max="12" width="14.875" bestFit="1" customWidth="1"/>
    <col min="13" max="13" width="9.875" hidden="1" customWidth="1"/>
    <col min="14" max="14" width="8.5" style="1" bestFit="1" customWidth="1"/>
    <col min="15" max="15" width="8.5" style="1" customWidth="1"/>
    <col min="16" max="16" width="8.5" style="1" hidden="1" customWidth="1"/>
    <col min="17" max="17" width="4.5" bestFit="1" customWidth="1"/>
    <col min="18" max="18" width="5.25" bestFit="1" customWidth="1"/>
    <col min="19" max="19" width="2.5" bestFit="1" customWidth="1"/>
    <col min="20" max="20" width="1.5" customWidth="1"/>
    <col min="21" max="21" width="14.875" bestFit="1" customWidth="1"/>
    <col min="22" max="22" width="11.375" bestFit="1" customWidth="1"/>
    <col min="23" max="23" width="8.5" style="1" bestFit="1" customWidth="1"/>
    <col min="24" max="24" width="36.125" bestFit="1" customWidth="1"/>
    <col min="25" max="25" width="4.5" bestFit="1" customWidth="1"/>
  </cols>
  <sheetData>
    <row r="1" spans="1:24">
      <c r="A1" t="s">
        <v>4068</v>
      </c>
      <c r="B1" s="20" t="s">
        <v>4069</v>
      </c>
      <c r="C1" s="44" t="s">
        <v>0</v>
      </c>
      <c r="D1" s="44" t="s">
        <v>1</v>
      </c>
      <c r="F1" s="6" t="s">
        <v>4070</v>
      </c>
      <c r="G1" s="1" t="s">
        <v>4071</v>
      </c>
      <c r="I1" t="s">
        <v>3</v>
      </c>
      <c r="J1" s="123" t="s">
        <v>61</v>
      </c>
      <c r="K1" s="123"/>
      <c r="L1" s="123"/>
      <c r="M1" s="18"/>
      <c r="N1" s="1" t="s">
        <v>5</v>
      </c>
      <c r="P1" s="1" t="s">
        <v>97</v>
      </c>
      <c r="R1" s="108"/>
      <c r="S1" s="108"/>
      <c r="T1" s="108"/>
      <c r="U1" s="108"/>
      <c r="V1" s="108"/>
      <c r="W1" s="108"/>
      <c r="X1" s="108"/>
    </row>
    <row r="2" spans="1:24">
      <c r="A2" s="15"/>
      <c r="B2" s="21" t="s">
        <v>49</v>
      </c>
      <c r="C2" s="45" t="s">
        <v>7</v>
      </c>
      <c r="D2" s="45" t="s">
        <v>8</v>
      </c>
      <c r="E2" s="15" t="s">
        <v>9</v>
      </c>
      <c r="F2" s="15" t="s">
        <v>60</v>
      </c>
      <c r="G2" s="4" t="s">
        <v>2</v>
      </c>
      <c r="H2" s="15" t="s">
        <v>11</v>
      </c>
      <c r="I2" s="15" t="s">
        <v>10</v>
      </c>
      <c r="J2" s="22" t="s">
        <v>43</v>
      </c>
      <c r="K2" s="15" t="s">
        <v>59</v>
      </c>
      <c r="L2" s="15" t="s">
        <v>12</v>
      </c>
      <c r="M2" s="15" t="s">
        <v>39</v>
      </c>
      <c r="N2" s="4" t="s">
        <v>13</v>
      </c>
      <c r="O2" s="4" t="s">
        <v>102</v>
      </c>
      <c r="P2" s="4" t="s">
        <v>101</v>
      </c>
      <c r="R2" s="108"/>
      <c r="S2" s="108"/>
      <c r="T2" s="108"/>
      <c r="U2" s="108"/>
      <c r="V2" s="108"/>
      <c r="W2" s="108"/>
      <c r="X2" s="108"/>
    </row>
    <row r="3" spans="1:24">
      <c r="A3" s="8" t="str">
        <f t="shared" ref="A3" si="0">"０7100"&amp;IF(LEN(B3)=3,"0"&amp;B3,B3)</f>
        <v>０7100</v>
      </c>
      <c r="B3" s="19"/>
      <c r="C3" s="113" t="e">
        <f t="shared" ref="C3:C66" si="1">IF(B3="","",VLOOKUP(B3,選手,2,FALSE))&amp;"("&amp;(VLOOKUP(B3,選手,6,FALSE))&amp;")"</f>
        <v>#N/A</v>
      </c>
      <c r="D3" s="113" t="str">
        <f t="shared" ref="D3" si="2">IF(B3="","",VLOOKUP(B3,選手,3,FALSE))</f>
        <v/>
      </c>
      <c r="E3" s="98" t="str">
        <f t="shared" ref="E3" si="3">IF(B3="","",VLOOKUP(B3,選手,4,FALSE))</f>
        <v/>
      </c>
      <c r="F3" s="98" t="str">
        <f>IF(B3="","",IF(E3="男",1,IF(E3="女",2,FALSE)))</f>
        <v/>
      </c>
      <c r="G3" s="114" t="s">
        <v>6</v>
      </c>
      <c r="H3" s="80" t="str">
        <f t="shared" ref="H3:H66" si="4">IF(B3="","",VLOOKUP(B3,選手,5,FALSE))</f>
        <v/>
      </c>
      <c r="I3" s="8" t="str">
        <f t="shared" ref="I3:I66" si="5">IF(H3="","",VLOOKUP(H3,学校番号,3,FALSE))</f>
        <v/>
      </c>
      <c r="J3" s="17" t="s">
        <v>40</v>
      </c>
      <c r="K3" s="17" t="str">
        <f t="shared" ref="K3" si="6">IF(J3="選択してください","",VLOOKUP(J3,大会コード,2,FALSE))</f>
        <v/>
      </c>
      <c r="L3" s="17" t="s">
        <v>40</v>
      </c>
      <c r="M3" s="17" t="str">
        <f t="shared" ref="M3" si="7">IF(L3="選択してください","",VLOOKUP(L3,種目コード,2,FALSE))</f>
        <v/>
      </c>
      <c r="N3" s="16"/>
      <c r="O3" s="17"/>
      <c r="P3" s="23" t="str">
        <f t="shared" ref="P3" si="8">IF(O3="","",VLOOKUP(O3,$U$31:$V$32,2,FALSE))</f>
        <v/>
      </c>
      <c r="R3" s="108"/>
      <c r="S3" s="108"/>
      <c r="T3" s="108"/>
      <c r="U3" s="108"/>
      <c r="V3" s="108"/>
      <c r="W3" s="108"/>
      <c r="X3" s="108"/>
    </row>
    <row r="4" spans="1:24">
      <c r="A4" s="8" t="str">
        <f t="shared" ref="A4:A67" si="9">"０7100"&amp;IF(LEN(B4)=3,"0"&amp;B4,B4)</f>
        <v>０7100</v>
      </c>
      <c r="B4" s="19"/>
      <c r="C4" s="113" t="e">
        <f t="shared" si="1"/>
        <v>#N/A</v>
      </c>
      <c r="D4" s="113" t="str">
        <f t="shared" ref="D4:D67" si="10">IF(B4="","",VLOOKUP(B4,選手,3,FALSE))</f>
        <v/>
      </c>
      <c r="E4" s="98" t="str">
        <f t="shared" ref="E4:E67" si="11">IF(B4="","",VLOOKUP(B4,選手,4,FALSE))</f>
        <v/>
      </c>
      <c r="F4" s="98" t="str">
        <f t="shared" ref="F4:F67" si="12">IF(B4="","",IF(E4="男",1,IF(E4="女",2,FALSE)))</f>
        <v/>
      </c>
      <c r="G4" s="114" t="s">
        <v>6</v>
      </c>
      <c r="H4" s="80" t="str">
        <f t="shared" si="4"/>
        <v/>
      </c>
      <c r="I4" s="8" t="str">
        <f t="shared" si="5"/>
        <v/>
      </c>
      <c r="J4" s="17" t="s">
        <v>40</v>
      </c>
      <c r="K4" s="17" t="str">
        <f t="shared" ref="K4:K67" si="13">IF(J4="選択してください","",VLOOKUP(J4,大会コード,2,FALSE))</f>
        <v/>
      </c>
      <c r="L4" s="17" t="s">
        <v>40</v>
      </c>
      <c r="M4" s="17" t="str">
        <f t="shared" ref="M4:M67" si="14">IF(L4="選択してください","",VLOOKUP(L4,種目コード,2,FALSE))</f>
        <v/>
      </c>
      <c r="N4" s="16"/>
      <c r="O4" s="17"/>
      <c r="P4" s="23" t="str">
        <f t="shared" ref="P4:P67" si="15">IF(O4="","",VLOOKUP(O4,$U$31:$V$32,2,FALSE))</f>
        <v/>
      </c>
      <c r="R4" s="108"/>
      <c r="S4" s="108"/>
      <c r="T4" s="108"/>
      <c r="U4" s="108"/>
      <c r="V4" s="108"/>
      <c r="W4" s="108"/>
      <c r="X4" s="108"/>
    </row>
    <row r="5" spans="1:24">
      <c r="A5" s="8" t="str">
        <f t="shared" si="9"/>
        <v>０7100</v>
      </c>
      <c r="B5" s="19"/>
      <c r="C5" s="113" t="e">
        <f t="shared" si="1"/>
        <v>#N/A</v>
      </c>
      <c r="D5" s="113" t="str">
        <f t="shared" si="10"/>
        <v/>
      </c>
      <c r="E5" s="98" t="str">
        <f t="shared" si="11"/>
        <v/>
      </c>
      <c r="F5" s="98" t="str">
        <f t="shared" si="12"/>
        <v/>
      </c>
      <c r="G5" s="114" t="s">
        <v>6</v>
      </c>
      <c r="H5" s="80" t="str">
        <f t="shared" si="4"/>
        <v/>
      </c>
      <c r="I5" s="8" t="str">
        <f t="shared" si="5"/>
        <v/>
      </c>
      <c r="J5" s="17" t="s">
        <v>40</v>
      </c>
      <c r="K5" s="17" t="str">
        <f t="shared" si="13"/>
        <v/>
      </c>
      <c r="L5" s="17" t="s">
        <v>40</v>
      </c>
      <c r="M5" s="17" t="str">
        <f t="shared" si="14"/>
        <v/>
      </c>
      <c r="N5" s="16"/>
      <c r="O5" s="17"/>
      <c r="P5" s="23" t="str">
        <f t="shared" si="15"/>
        <v/>
      </c>
      <c r="R5" s="108"/>
      <c r="S5" s="108"/>
      <c r="T5" s="108"/>
      <c r="U5" s="108"/>
      <c r="V5" s="108"/>
      <c r="W5" s="108"/>
      <c r="X5" s="108"/>
    </row>
    <row r="6" spans="1:24">
      <c r="A6" s="8" t="str">
        <f t="shared" si="9"/>
        <v>０7100</v>
      </c>
      <c r="B6" s="19"/>
      <c r="C6" s="113" t="e">
        <f t="shared" si="1"/>
        <v>#N/A</v>
      </c>
      <c r="D6" s="113" t="str">
        <f t="shared" si="10"/>
        <v/>
      </c>
      <c r="E6" s="98" t="str">
        <f t="shared" si="11"/>
        <v/>
      </c>
      <c r="F6" s="98" t="str">
        <f t="shared" si="12"/>
        <v/>
      </c>
      <c r="G6" s="114" t="s">
        <v>6</v>
      </c>
      <c r="H6" s="80" t="str">
        <f t="shared" si="4"/>
        <v/>
      </c>
      <c r="I6" s="8" t="str">
        <f t="shared" si="5"/>
        <v/>
      </c>
      <c r="J6" s="17" t="s">
        <v>40</v>
      </c>
      <c r="K6" s="17" t="str">
        <f t="shared" si="13"/>
        <v/>
      </c>
      <c r="L6" s="17" t="s">
        <v>40</v>
      </c>
      <c r="M6" s="17" t="str">
        <f t="shared" si="14"/>
        <v/>
      </c>
      <c r="N6" s="16"/>
      <c r="O6" s="17"/>
      <c r="P6" s="23" t="str">
        <f t="shared" si="15"/>
        <v/>
      </c>
      <c r="R6" s="108"/>
      <c r="S6" s="108"/>
      <c r="T6" s="108"/>
      <c r="U6" s="108"/>
      <c r="V6" s="108"/>
      <c r="W6" s="108"/>
      <c r="X6" s="108"/>
    </row>
    <row r="7" spans="1:24">
      <c r="A7" s="8" t="str">
        <f t="shared" si="9"/>
        <v>０7100</v>
      </c>
      <c r="B7" s="19"/>
      <c r="C7" s="113" t="e">
        <f t="shared" si="1"/>
        <v>#N/A</v>
      </c>
      <c r="D7" s="113" t="str">
        <f t="shared" si="10"/>
        <v/>
      </c>
      <c r="E7" s="98" t="str">
        <f t="shared" si="11"/>
        <v/>
      </c>
      <c r="F7" s="98" t="str">
        <f t="shared" si="12"/>
        <v/>
      </c>
      <c r="G7" s="114" t="s">
        <v>6</v>
      </c>
      <c r="H7" s="80" t="str">
        <f t="shared" si="4"/>
        <v/>
      </c>
      <c r="I7" s="8" t="str">
        <f t="shared" si="5"/>
        <v/>
      </c>
      <c r="J7" s="17" t="s">
        <v>40</v>
      </c>
      <c r="K7" s="17" t="str">
        <f t="shared" si="13"/>
        <v/>
      </c>
      <c r="L7" s="17" t="s">
        <v>40</v>
      </c>
      <c r="M7" s="17" t="str">
        <f t="shared" si="14"/>
        <v/>
      </c>
      <c r="N7" s="16"/>
      <c r="O7" s="17"/>
      <c r="P7" s="23" t="str">
        <f t="shared" si="15"/>
        <v/>
      </c>
      <c r="R7" s="108"/>
      <c r="S7" s="108"/>
      <c r="T7" s="108"/>
      <c r="U7" s="108"/>
      <c r="V7" s="108"/>
      <c r="W7" s="108"/>
      <c r="X7" s="108"/>
    </row>
    <row r="8" spans="1:24">
      <c r="A8" s="8" t="str">
        <f t="shared" si="9"/>
        <v>０7100</v>
      </c>
      <c r="B8" s="19"/>
      <c r="C8" s="113" t="e">
        <f t="shared" si="1"/>
        <v>#N/A</v>
      </c>
      <c r="D8" s="113" t="str">
        <f t="shared" si="10"/>
        <v/>
      </c>
      <c r="E8" s="98" t="str">
        <f t="shared" si="11"/>
        <v/>
      </c>
      <c r="F8" s="98" t="str">
        <f t="shared" si="12"/>
        <v/>
      </c>
      <c r="G8" s="114" t="s">
        <v>6</v>
      </c>
      <c r="H8" s="80" t="str">
        <f t="shared" si="4"/>
        <v/>
      </c>
      <c r="I8" s="8" t="str">
        <f t="shared" si="5"/>
        <v/>
      </c>
      <c r="J8" s="17" t="s">
        <v>40</v>
      </c>
      <c r="K8" s="17" t="str">
        <f t="shared" si="13"/>
        <v/>
      </c>
      <c r="L8" s="17" t="s">
        <v>40</v>
      </c>
      <c r="M8" s="17" t="str">
        <f t="shared" si="14"/>
        <v/>
      </c>
      <c r="N8" s="16"/>
      <c r="O8" s="17"/>
      <c r="P8" s="23" t="str">
        <f t="shared" si="15"/>
        <v/>
      </c>
      <c r="R8" s="108"/>
      <c r="S8" s="108"/>
      <c r="T8" s="108"/>
      <c r="U8" s="108"/>
      <c r="V8" s="108"/>
      <c r="W8" s="108"/>
      <c r="X8" s="108"/>
    </row>
    <row r="9" spans="1:24">
      <c r="A9" s="8" t="str">
        <f t="shared" si="9"/>
        <v>０7100</v>
      </c>
      <c r="B9" s="19"/>
      <c r="C9" s="113" t="e">
        <f t="shared" si="1"/>
        <v>#N/A</v>
      </c>
      <c r="D9" s="113" t="str">
        <f t="shared" si="10"/>
        <v/>
      </c>
      <c r="E9" s="98" t="str">
        <f t="shared" si="11"/>
        <v/>
      </c>
      <c r="F9" s="98" t="str">
        <f t="shared" si="12"/>
        <v/>
      </c>
      <c r="G9" s="114" t="s">
        <v>6</v>
      </c>
      <c r="H9" s="80" t="str">
        <f t="shared" si="4"/>
        <v/>
      </c>
      <c r="I9" s="8" t="str">
        <f t="shared" si="5"/>
        <v/>
      </c>
      <c r="J9" s="17" t="s">
        <v>40</v>
      </c>
      <c r="K9" s="17" t="str">
        <f t="shared" si="13"/>
        <v/>
      </c>
      <c r="L9" s="17" t="s">
        <v>40</v>
      </c>
      <c r="M9" s="17" t="str">
        <f t="shared" si="14"/>
        <v/>
      </c>
      <c r="N9" s="16"/>
      <c r="O9" s="17"/>
      <c r="P9" s="23" t="str">
        <f t="shared" si="15"/>
        <v/>
      </c>
      <c r="R9" s="108"/>
      <c r="S9" s="108"/>
      <c r="T9" s="108"/>
      <c r="U9" s="108"/>
      <c r="V9" s="108"/>
      <c r="W9" s="108"/>
      <c r="X9" s="108"/>
    </row>
    <row r="10" spans="1:24">
      <c r="A10" s="8" t="str">
        <f t="shared" si="9"/>
        <v>０7100</v>
      </c>
      <c r="B10" s="19"/>
      <c r="C10" s="113" t="e">
        <f t="shared" si="1"/>
        <v>#N/A</v>
      </c>
      <c r="D10" s="113" t="str">
        <f t="shared" si="10"/>
        <v/>
      </c>
      <c r="E10" s="98" t="str">
        <f t="shared" si="11"/>
        <v/>
      </c>
      <c r="F10" s="98" t="str">
        <f t="shared" si="12"/>
        <v/>
      </c>
      <c r="G10" s="114" t="s">
        <v>6</v>
      </c>
      <c r="H10" s="80" t="str">
        <f t="shared" si="4"/>
        <v/>
      </c>
      <c r="I10" s="8" t="str">
        <f t="shared" si="5"/>
        <v/>
      </c>
      <c r="J10" s="17" t="s">
        <v>40</v>
      </c>
      <c r="K10" s="17" t="str">
        <f t="shared" si="13"/>
        <v/>
      </c>
      <c r="L10" s="17" t="s">
        <v>40</v>
      </c>
      <c r="M10" s="17" t="str">
        <f t="shared" si="14"/>
        <v/>
      </c>
      <c r="N10" s="16"/>
      <c r="O10" s="17"/>
      <c r="P10" s="23" t="str">
        <f t="shared" si="15"/>
        <v/>
      </c>
      <c r="R10" s="108"/>
      <c r="S10" s="108"/>
      <c r="T10" s="108"/>
      <c r="U10" s="108"/>
      <c r="V10" s="108"/>
      <c r="W10" s="108"/>
      <c r="X10" s="108"/>
    </row>
    <row r="11" spans="1:24">
      <c r="A11" s="8" t="str">
        <f t="shared" si="9"/>
        <v>０7100</v>
      </c>
      <c r="B11" s="19"/>
      <c r="C11" s="113" t="e">
        <f t="shared" si="1"/>
        <v>#N/A</v>
      </c>
      <c r="D11" s="113" t="str">
        <f t="shared" si="10"/>
        <v/>
      </c>
      <c r="E11" s="98" t="str">
        <f t="shared" si="11"/>
        <v/>
      </c>
      <c r="F11" s="98" t="str">
        <f t="shared" si="12"/>
        <v/>
      </c>
      <c r="G11" s="114" t="s">
        <v>6</v>
      </c>
      <c r="H11" s="80" t="str">
        <f t="shared" si="4"/>
        <v/>
      </c>
      <c r="I11" s="8" t="str">
        <f t="shared" si="5"/>
        <v/>
      </c>
      <c r="J11" s="17" t="s">
        <v>40</v>
      </c>
      <c r="K11" s="17" t="str">
        <f t="shared" si="13"/>
        <v/>
      </c>
      <c r="L11" s="17" t="s">
        <v>40</v>
      </c>
      <c r="M11" s="17" t="str">
        <f t="shared" si="14"/>
        <v/>
      </c>
      <c r="N11" s="16"/>
      <c r="O11" s="17"/>
      <c r="P11" s="23" t="str">
        <f t="shared" si="15"/>
        <v/>
      </c>
      <c r="R11" s="108"/>
      <c r="S11" s="108"/>
      <c r="T11" s="108"/>
      <c r="U11" s="108"/>
      <c r="V11" s="108"/>
      <c r="W11" s="108"/>
      <c r="X11" s="108"/>
    </row>
    <row r="12" spans="1:24">
      <c r="A12" s="8" t="str">
        <f t="shared" si="9"/>
        <v>０7100</v>
      </c>
      <c r="B12" s="19"/>
      <c r="C12" s="113" t="e">
        <f t="shared" si="1"/>
        <v>#N/A</v>
      </c>
      <c r="D12" s="113" t="str">
        <f t="shared" si="10"/>
        <v/>
      </c>
      <c r="E12" s="98" t="str">
        <f t="shared" si="11"/>
        <v/>
      </c>
      <c r="F12" s="98" t="str">
        <f t="shared" si="12"/>
        <v/>
      </c>
      <c r="G12" s="114" t="s">
        <v>6</v>
      </c>
      <c r="H12" s="80" t="str">
        <f t="shared" si="4"/>
        <v/>
      </c>
      <c r="I12" s="8" t="str">
        <f t="shared" si="5"/>
        <v/>
      </c>
      <c r="J12" s="17" t="s">
        <v>40</v>
      </c>
      <c r="K12" s="17" t="str">
        <f t="shared" si="13"/>
        <v/>
      </c>
      <c r="L12" s="17" t="s">
        <v>40</v>
      </c>
      <c r="M12" s="17" t="str">
        <f t="shared" si="14"/>
        <v/>
      </c>
      <c r="N12" s="16"/>
      <c r="O12" s="17"/>
      <c r="P12" s="23" t="str">
        <f t="shared" si="15"/>
        <v/>
      </c>
      <c r="U12" s="120" t="s">
        <v>21</v>
      </c>
      <c r="V12" s="121"/>
      <c r="W12" s="122"/>
      <c r="X12" s="10" t="s">
        <v>34</v>
      </c>
    </row>
    <row r="13" spans="1:24">
      <c r="A13" s="8" t="str">
        <f t="shared" si="9"/>
        <v>０7100</v>
      </c>
      <c r="B13" s="19"/>
      <c r="C13" s="113" t="e">
        <f t="shared" si="1"/>
        <v>#N/A</v>
      </c>
      <c r="D13" s="113" t="str">
        <f t="shared" si="10"/>
        <v/>
      </c>
      <c r="E13" s="98" t="str">
        <f t="shared" si="11"/>
        <v/>
      </c>
      <c r="F13" s="98" t="str">
        <f t="shared" si="12"/>
        <v/>
      </c>
      <c r="G13" s="114" t="s">
        <v>6</v>
      </c>
      <c r="H13" s="80" t="str">
        <f t="shared" si="4"/>
        <v/>
      </c>
      <c r="I13" s="8" t="str">
        <f t="shared" si="5"/>
        <v/>
      </c>
      <c r="J13" s="17" t="s">
        <v>40</v>
      </c>
      <c r="K13" s="17" t="str">
        <f t="shared" si="13"/>
        <v/>
      </c>
      <c r="L13" s="17" t="s">
        <v>40</v>
      </c>
      <c r="M13" s="17" t="str">
        <f t="shared" si="14"/>
        <v/>
      </c>
      <c r="N13" s="16"/>
      <c r="O13" s="17"/>
      <c r="P13" s="23" t="str">
        <f t="shared" si="15"/>
        <v/>
      </c>
      <c r="U13" s="13" t="s">
        <v>38</v>
      </c>
      <c r="V13" s="9" t="s">
        <v>22</v>
      </c>
      <c r="W13" s="11" t="s">
        <v>23</v>
      </c>
      <c r="X13" s="13" t="s">
        <v>35</v>
      </c>
    </row>
    <row r="14" spans="1:24">
      <c r="A14" s="8" t="str">
        <f t="shared" si="9"/>
        <v>０7100</v>
      </c>
      <c r="B14" s="19"/>
      <c r="C14" s="113" t="e">
        <f t="shared" si="1"/>
        <v>#N/A</v>
      </c>
      <c r="D14" s="113" t="str">
        <f t="shared" si="10"/>
        <v/>
      </c>
      <c r="E14" s="98" t="str">
        <f t="shared" si="11"/>
        <v/>
      </c>
      <c r="F14" s="98" t="str">
        <f t="shared" si="12"/>
        <v/>
      </c>
      <c r="G14" s="114" t="s">
        <v>6</v>
      </c>
      <c r="H14" s="80" t="str">
        <f t="shared" si="4"/>
        <v/>
      </c>
      <c r="I14" s="8" t="str">
        <f t="shared" si="5"/>
        <v/>
      </c>
      <c r="J14" s="17" t="s">
        <v>40</v>
      </c>
      <c r="K14" s="17" t="str">
        <f t="shared" si="13"/>
        <v/>
      </c>
      <c r="L14" s="17" t="s">
        <v>40</v>
      </c>
      <c r="M14" s="17" t="str">
        <f t="shared" si="14"/>
        <v/>
      </c>
      <c r="N14" s="16"/>
      <c r="O14" s="17"/>
      <c r="P14" s="23" t="str">
        <f t="shared" si="15"/>
        <v/>
      </c>
      <c r="U14" s="14"/>
      <c r="V14" s="9" t="s">
        <v>24</v>
      </c>
      <c r="W14" s="11" t="s">
        <v>25</v>
      </c>
      <c r="X14" s="14"/>
    </row>
    <row r="15" spans="1:24">
      <c r="A15" s="8" t="str">
        <f t="shared" si="9"/>
        <v>０7100</v>
      </c>
      <c r="B15" s="19"/>
      <c r="C15" s="113" t="e">
        <f t="shared" si="1"/>
        <v>#N/A</v>
      </c>
      <c r="D15" s="113" t="str">
        <f t="shared" si="10"/>
        <v/>
      </c>
      <c r="E15" s="98" t="str">
        <f t="shared" si="11"/>
        <v/>
      </c>
      <c r="F15" s="98" t="str">
        <f t="shared" si="12"/>
        <v/>
      </c>
      <c r="G15" s="114" t="s">
        <v>6</v>
      </c>
      <c r="H15" s="80" t="str">
        <f t="shared" si="4"/>
        <v/>
      </c>
      <c r="I15" s="8" t="str">
        <f t="shared" si="5"/>
        <v/>
      </c>
      <c r="J15" s="17" t="s">
        <v>40</v>
      </c>
      <c r="K15" s="17" t="str">
        <f t="shared" si="13"/>
        <v/>
      </c>
      <c r="L15" s="17" t="s">
        <v>40</v>
      </c>
      <c r="M15" s="17" t="str">
        <f t="shared" si="14"/>
        <v/>
      </c>
      <c r="N15" s="16"/>
      <c r="O15" s="17"/>
      <c r="P15" s="23" t="str">
        <f t="shared" si="15"/>
        <v/>
      </c>
      <c r="U15" s="13" t="s">
        <v>26</v>
      </c>
      <c r="V15" s="9" t="s">
        <v>27</v>
      </c>
      <c r="W15" s="11" t="s">
        <v>28</v>
      </c>
      <c r="X15" s="13" t="s">
        <v>36</v>
      </c>
    </row>
    <row r="16" spans="1:24">
      <c r="A16" s="8" t="str">
        <f t="shared" si="9"/>
        <v>０7100</v>
      </c>
      <c r="B16" s="19"/>
      <c r="C16" s="113" t="e">
        <f t="shared" si="1"/>
        <v>#N/A</v>
      </c>
      <c r="D16" s="113" t="str">
        <f t="shared" si="10"/>
        <v/>
      </c>
      <c r="E16" s="98" t="str">
        <f t="shared" si="11"/>
        <v/>
      </c>
      <c r="F16" s="98" t="str">
        <f t="shared" si="12"/>
        <v/>
      </c>
      <c r="G16" s="114" t="s">
        <v>6</v>
      </c>
      <c r="H16" s="80" t="str">
        <f t="shared" si="4"/>
        <v/>
      </c>
      <c r="I16" s="8" t="str">
        <f t="shared" si="5"/>
        <v/>
      </c>
      <c r="J16" s="17" t="s">
        <v>40</v>
      </c>
      <c r="K16" s="17" t="str">
        <f t="shared" si="13"/>
        <v/>
      </c>
      <c r="L16" s="17" t="s">
        <v>40</v>
      </c>
      <c r="M16" s="17" t="str">
        <f t="shared" si="14"/>
        <v/>
      </c>
      <c r="N16" s="16"/>
      <c r="O16" s="17"/>
      <c r="P16" s="23" t="str">
        <f t="shared" si="15"/>
        <v/>
      </c>
      <c r="U16" s="14"/>
      <c r="V16" s="9" t="s">
        <v>29</v>
      </c>
      <c r="W16" s="11" t="s">
        <v>30</v>
      </c>
      <c r="X16" s="14"/>
    </row>
    <row r="17" spans="1:25">
      <c r="A17" s="8" t="str">
        <f t="shared" si="9"/>
        <v>０7100</v>
      </c>
      <c r="B17" s="19"/>
      <c r="C17" s="113" t="e">
        <f t="shared" si="1"/>
        <v>#N/A</v>
      </c>
      <c r="D17" s="113" t="str">
        <f t="shared" si="10"/>
        <v/>
      </c>
      <c r="E17" s="98" t="str">
        <f t="shared" si="11"/>
        <v/>
      </c>
      <c r="F17" s="98" t="str">
        <f t="shared" si="12"/>
        <v/>
      </c>
      <c r="G17" s="114" t="s">
        <v>6</v>
      </c>
      <c r="H17" s="80" t="str">
        <f t="shared" si="4"/>
        <v/>
      </c>
      <c r="I17" s="8" t="str">
        <f t="shared" si="5"/>
        <v/>
      </c>
      <c r="J17" s="17" t="s">
        <v>40</v>
      </c>
      <c r="K17" s="17" t="str">
        <f t="shared" si="13"/>
        <v/>
      </c>
      <c r="L17" s="17" t="s">
        <v>40</v>
      </c>
      <c r="M17" s="17" t="str">
        <f t="shared" si="14"/>
        <v/>
      </c>
      <c r="N17" s="16"/>
      <c r="O17" s="17"/>
      <c r="P17" s="23" t="str">
        <f t="shared" si="15"/>
        <v/>
      </c>
      <c r="U17" s="12" t="s">
        <v>31</v>
      </c>
      <c r="V17" s="9" t="s">
        <v>32</v>
      </c>
      <c r="W17" s="11" t="s">
        <v>33</v>
      </c>
      <c r="X17" s="9" t="s">
        <v>37</v>
      </c>
    </row>
    <row r="18" spans="1:25">
      <c r="A18" s="8" t="str">
        <f t="shared" si="9"/>
        <v>０7100</v>
      </c>
      <c r="B18" s="19"/>
      <c r="C18" s="113" t="e">
        <f t="shared" si="1"/>
        <v>#N/A</v>
      </c>
      <c r="D18" s="113" t="str">
        <f t="shared" si="10"/>
        <v/>
      </c>
      <c r="E18" s="98" t="str">
        <f t="shared" si="11"/>
        <v/>
      </c>
      <c r="F18" s="98" t="str">
        <f t="shared" si="12"/>
        <v/>
      </c>
      <c r="G18" s="114" t="s">
        <v>6</v>
      </c>
      <c r="H18" s="80" t="str">
        <f t="shared" si="4"/>
        <v/>
      </c>
      <c r="I18" s="8" t="str">
        <f t="shared" si="5"/>
        <v/>
      </c>
      <c r="J18" s="17" t="s">
        <v>40</v>
      </c>
      <c r="K18" s="17" t="str">
        <f t="shared" si="13"/>
        <v/>
      </c>
      <c r="L18" s="17" t="s">
        <v>40</v>
      </c>
      <c r="M18" s="17" t="str">
        <f t="shared" si="14"/>
        <v/>
      </c>
      <c r="N18" s="16"/>
      <c r="O18" s="17"/>
      <c r="P18" s="23" t="str">
        <f t="shared" si="15"/>
        <v/>
      </c>
      <c r="U18" s="116" t="s">
        <v>88</v>
      </c>
      <c r="V18" s="117"/>
      <c r="W18" s="117"/>
      <c r="X18" s="117"/>
    </row>
    <row r="19" spans="1:25">
      <c r="A19" s="8" t="str">
        <f t="shared" si="9"/>
        <v>０7100</v>
      </c>
      <c r="B19" s="19"/>
      <c r="C19" s="113" t="e">
        <f t="shared" si="1"/>
        <v>#N/A</v>
      </c>
      <c r="D19" s="113" t="str">
        <f t="shared" si="10"/>
        <v/>
      </c>
      <c r="E19" s="98" t="str">
        <f t="shared" si="11"/>
        <v/>
      </c>
      <c r="F19" s="98" t="str">
        <f t="shared" si="12"/>
        <v/>
      </c>
      <c r="G19" s="114" t="s">
        <v>6</v>
      </c>
      <c r="H19" s="80" t="str">
        <f t="shared" si="4"/>
        <v/>
      </c>
      <c r="I19" s="8" t="str">
        <f t="shared" si="5"/>
        <v/>
      </c>
      <c r="J19" s="17" t="s">
        <v>40</v>
      </c>
      <c r="K19" s="17" t="str">
        <f t="shared" si="13"/>
        <v/>
      </c>
      <c r="L19" s="17" t="s">
        <v>40</v>
      </c>
      <c r="M19" s="17" t="str">
        <f t="shared" si="14"/>
        <v/>
      </c>
      <c r="N19" s="16"/>
      <c r="O19" s="17"/>
      <c r="P19" s="23" t="str">
        <f t="shared" si="15"/>
        <v/>
      </c>
      <c r="U19" s="118"/>
      <c r="V19" s="118"/>
      <c r="W19" s="118"/>
      <c r="X19" s="118"/>
    </row>
    <row r="20" spans="1:25">
      <c r="A20" s="8" t="str">
        <f t="shared" si="9"/>
        <v>０7100</v>
      </c>
      <c r="B20" s="19"/>
      <c r="C20" s="113" t="e">
        <f t="shared" si="1"/>
        <v>#N/A</v>
      </c>
      <c r="D20" s="113" t="str">
        <f t="shared" si="10"/>
        <v/>
      </c>
      <c r="E20" s="98" t="str">
        <f t="shared" si="11"/>
        <v/>
      </c>
      <c r="F20" s="98" t="str">
        <f t="shared" si="12"/>
        <v/>
      </c>
      <c r="G20" s="114" t="s">
        <v>6</v>
      </c>
      <c r="H20" s="80" t="str">
        <f t="shared" si="4"/>
        <v/>
      </c>
      <c r="I20" s="8" t="str">
        <f t="shared" si="5"/>
        <v/>
      </c>
      <c r="J20" s="17" t="s">
        <v>40</v>
      </c>
      <c r="K20" s="17" t="str">
        <f t="shared" si="13"/>
        <v/>
      </c>
      <c r="L20" s="17" t="s">
        <v>40</v>
      </c>
      <c r="M20" s="17" t="str">
        <f t="shared" si="14"/>
        <v/>
      </c>
      <c r="N20" s="16"/>
      <c r="O20" s="17"/>
      <c r="P20" s="23" t="str">
        <f t="shared" si="15"/>
        <v/>
      </c>
      <c r="U20" s="99" t="s">
        <v>87</v>
      </c>
      <c r="X20" s="100" t="s">
        <v>16</v>
      </c>
      <c r="Y20" s="100"/>
    </row>
    <row r="21" spans="1:25">
      <c r="A21" s="8" t="str">
        <f t="shared" si="9"/>
        <v>０7100</v>
      </c>
      <c r="B21" s="19"/>
      <c r="C21" s="113" t="e">
        <f t="shared" si="1"/>
        <v>#N/A</v>
      </c>
      <c r="D21" s="113" t="str">
        <f t="shared" si="10"/>
        <v/>
      </c>
      <c r="E21" s="98" t="str">
        <f t="shared" si="11"/>
        <v/>
      </c>
      <c r="F21" s="98" t="str">
        <f t="shared" si="12"/>
        <v/>
      </c>
      <c r="G21" s="114" t="s">
        <v>6</v>
      </c>
      <c r="H21" s="80" t="str">
        <f t="shared" si="4"/>
        <v/>
      </c>
      <c r="I21" s="8" t="str">
        <f t="shared" si="5"/>
        <v/>
      </c>
      <c r="J21" s="17" t="s">
        <v>40</v>
      </c>
      <c r="K21" s="17" t="str">
        <f t="shared" si="13"/>
        <v/>
      </c>
      <c r="L21" s="17" t="s">
        <v>40</v>
      </c>
      <c r="M21" s="17" t="str">
        <f t="shared" si="14"/>
        <v/>
      </c>
      <c r="N21" s="16"/>
      <c r="O21" s="17"/>
      <c r="P21" s="23" t="str">
        <f t="shared" si="15"/>
        <v/>
      </c>
      <c r="U21" s="99" t="s">
        <v>40</v>
      </c>
      <c r="X21" s="100" t="s">
        <v>40</v>
      </c>
      <c r="Y21" s="100"/>
    </row>
    <row r="22" spans="1:25">
      <c r="A22" s="8" t="str">
        <f t="shared" si="9"/>
        <v>０7100</v>
      </c>
      <c r="B22" s="19"/>
      <c r="C22" s="113" t="e">
        <f t="shared" si="1"/>
        <v>#N/A</v>
      </c>
      <c r="D22" s="113" t="str">
        <f t="shared" si="10"/>
        <v/>
      </c>
      <c r="E22" s="98" t="str">
        <f t="shared" si="11"/>
        <v/>
      </c>
      <c r="F22" s="98" t="str">
        <f t="shared" si="12"/>
        <v/>
      </c>
      <c r="G22" s="114" t="s">
        <v>6</v>
      </c>
      <c r="H22" s="80" t="str">
        <f t="shared" si="4"/>
        <v/>
      </c>
      <c r="I22" s="8" t="str">
        <f t="shared" si="5"/>
        <v/>
      </c>
      <c r="J22" s="17" t="s">
        <v>40</v>
      </c>
      <c r="K22" s="17" t="str">
        <f t="shared" si="13"/>
        <v/>
      </c>
      <c r="L22" s="17" t="s">
        <v>40</v>
      </c>
      <c r="M22" s="17" t="str">
        <f t="shared" si="14"/>
        <v/>
      </c>
      <c r="N22" s="16"/>
      <c r="O22" s="17"/>
      <c r="P22" s="23" t="str">
        <f t="shared" si="15"/>
        <v/>
      </c>
      <c r="R22" s="119" t="s">
        <v>9</v>
      </c>
      <c r="S22" s="119"/>
      <c r="U22" s="100" t="s">
        <v>17</v>
      </c>
      <c r="V22" s="101" t="s">
        <v>90</v>
      </c>
      <c r="X22" s="103" t="s">
        <v>4080</v>
      </c>
      <c r="Y22" s="104" t="s">
        <v>4049</v>
      </c>
    </row>
    <row r="23" spans="1:25">
      <c r="A23" s="8" t="str">
        <f t="shared" si="9"/>
        <v>０7100</v>
      </c>
      <c r="B23" s="19"/>
      <c r="C23" s="113" t="e">
        <f t="shared" si="1"/>
        <v>#N/A</v>
      </c>
      <c r="D23" s="113" t="str">
        <f t="shared" si="10"/>
        <v/>
      </c>
      <c r="E23" s="98" t="str">
        <f t="shared" si="11"/>
        <v/>
      </c>
      <c r="F23" s="98" t="str">
        <f t="shared" si="12"/>
        <v/>
      </c>
      <c r="G23" s="114" t="s">
        <v>6</v>
      </c>
      <c r="H23" s="80" t="str">
        <f t="shared" si="4"/>
        <v/>
      </c>
      <c r="I23" s="8" t="str">
        <f t="shared" si="5"/>
        <v/>
      </c>
      <c r="J23" s="17" t="s">
        <v>40</v>
      </c>
      <c r="K23" s="17" t="str">
        <f t="shared" si="13"/>
        <v/>
      </c>
      <c r="L23" s="17" t="s">
        <v>40</v>
      </c>
      <c r="M23" s="17" t="str">
        <f t="shared" si="14"/>
        <v/>
      </c>
      <c r="N23" s="16"/>
      <c r="O23" s="17"/>
      <c r="P23" s="23" t="str">
        <f t="shared" si="15"/>
        <v/>
      </c>
      <c r="R23" s="100" t="s">
        <v>4032</v>
      </c>
      <c r="S23" s="100">
        <v>1</v>
      </c>
      <c r="U23" s="100" t="s">
        <v>18</v>
      </c>
      <c r="V23" s="101" t="s">
        <v>91</v>
      </c>
      <c r="X23" s="103" t="s">
        <v>4075</v>
      </c>
      <c r="Y23" s="103" t="s">
        <v>4050</v>
      </c>
    </row>
    <row r="24" spans="1:25">
      <c r="A24" s="8" t="str">
        <f t="shared" si="9"/>
        <v>０7100</v>
      </c>
      <c r="B24" s="19"/>
      <c r="C24" s="113" t="e">
        <f t="shared" si="1"/>
        <v>#N/A</v>
      </c>
      <c r="D24" s="113" t="str">
        <f t="shared" si="10"/>
        <v/>
      </c>
      <c r="E24" s="98" t="str">
        <f t="shared" si="11"/>
        <v/>
      </c>
      <c r="F24" s="98" t="str">
        <f t="shared" si="12"/>
        <v/>
      </c>
      <c r="G24" s="114" t="s">
        <v>6</v>
      </c>
      <c r="H24" s="80" t="str">
        <f t="shared" si="4"/>
        <v/>
      </c>
      <c r="I24" s="8" t="str">
        <f t="shared" si="5"/>
        <v/>
      </c>
      <c r="J24" s="17" t="s">
        <v>40</v>
      </c>
      <c r="K24" s="17" t="str">
        <f t="shared" si="13"/>
        <v/>
      </c>
      <c r="L24" s="17" t="s">
        <v>40</v>
      </c>
      <c r="M24" s="17" t="str">
        <f t="shared" si="14"/>
        <v/>
      </c>
      <c r="N24" s="16"/>
      <c r="O24" s="17"/>
      <c r="P24" s="23" t="str">
        <f t="shared" si="15"/>
        <v/>
      </c>
      <c r="R24" s="100" t="s">
        <v>4033</v>
      </c>
      <c r="S24" s="100">
        <v>2</v>
      </c>
      <c r="U24" s="100" t="s">
        <v>19</v>
      </c>
      <c r="V24" s="101" t="s">
        <v>92</v>
      </c>
      <c r="X24" s="103" t="s">
        <v>4076</v>
      </c>
      <c r="Y24" s="103" t="s">
        <v>4051</v>
      </c>
    </row>
    <row r="25" spans="1:25">
      <c r="A25" s="8" t="str">
        <f t="shared" si="9"/>
        <v>０7100</v>
      </c>
      <c r="B25" s="19"/>
      <c r="C25" s="113" t="e">
        <f t="shared" si="1"/>
        <v>#N/A</v>
      </c>
      <c r="D25" s="113" t="str">
        <f t="shared" si="10"/>
        <v/>
      </c>
      <c r="E25" s="98" t="str">
        <f t="shared" si="11"/>
        <v/>
      </c>
      <c r="F25" s="98" t="str">
        <f t="shared" si="12"/>
        <v/>
      </c>
      <c r="G25" s="114" t="s">
        <v>6</v>
      </c>
      <c r="H25" s="80" t="str">
        <f t="shared" si="4"/>
        <v/>
      </c>
      <c r="I25" s="8" t="str">
        <f t="shared" si="5"/>
        <v/>
      </c>
      <c r="J25" s="17" t="s">
        <v>40</v>
      </c>
      <c r="K25" s="17" t="str">
        <f t="shared" si="13"/>
        <v/>
      </c>
      <c r="L25" s="17" t="s">
        <v>40</v>
      </c>
      <c r="M25" s="17" t="str">
        <f t="shared" si="14"/>
        <v/>
      </c>
      <c r="N25" s="16"/>
      <c r="O25" s="17"/>
      <c r="P25" s="23" t="str">
        <f t="shared" si="15"/>
        <v/>
      </c>
      <c r="U25" s="100" t="s">
        <v>20</v>
      </c>
      <c r="V25" s="101" t="s">
        <v>93</v>
      </c>
      <c r="X25" s="103" t="s">
        <v>4083</v>
      </c>
      <c r="Y25" s="103" t="s">
        <v>4052</v>
      </c>
    </row>
    <row r="26" spans="1:25">
      <c r="A26" s="8" t="str">
        <f t="shared" si="9"/>
        <v>０7100</v>
      </c>
      <c r="B26" s="19"/>
      <c r="C26" s="113" t="e">
        <f t="shared" si="1"/>
        <v>#N/A</v>
      </c>
      <c r="D26" s="113" t="str">
        <f t="shared" si="10"/>
        <v/>
      </c>
      <c r="E26" s="98" t="str">
        <f t="shared" si="11"/>
        <v/>
      </c>
      <c r="F26" s="98" t="str">
        <f t="shared" si="12"/>
        <v/>
      </c>
      <c r="G26" s="114" t="s">
        <v>6</v>
      </c>
      <c r="H26" s="80" t="str">
        <f t="shared" si="4"/>
        <v/>
      </c>
      <c r="I26" s="8" t="str">
        <f t="shared" si="5"/>
        <v/>
      </c>
      <c r="J26" s="17" t="s">
        <v>40</v>
      </c>
      <c r="K26" s="17" t="str">
        <f t="shared" si="13"/>
        <v/>
      </c>
      <c r="L26" s="17" t="s">
        <v>40</v>
      </c>
      <c r="M26" s="17" t="str">
        <f t="shared" si="14"/>
        <v/>
      </c>
      <c r="N26" s="16"/>
      <c r="O26" s="17"/>
      <c r="P26" s="23" t="str">
        <f t="shared" si="15"/>
        <v/>
      </c>
      <c r="U26" s="100" t="s">
        <v>41</v>
      </c>
      <c r="V26" s="101" t="s">
        <v>94</v>
      </c>
      <c r="X26" s="103" t="s">
        <v>4077</v>
      </c>
      <c r="Y26" s="103" t="s">
        <v>4053</v>
      </c>
    </row>
    <row r="27" spans="1:25">
      <c r="A27" s="8" t="str">
        <f t="shared" si="9"/>
        <v>０7100</v>
      </c>
      <c r="B27" s="19"/>
      <c r="C27" s="113" t="e">
        <f t="shared" si="1"/>
        <v>#N/A</v>
      </c>
      <c r="D27" s="113" t="str">
        <f t="shared" si="10"/>
        <v/>
      </c>
      <c r="E27" s="98" t="str">
        <f t="shared" si="11"/>
        <v/>
      </c>
      <c r="F27" s="98" t="str">
        <f t="shared" si="12"/>
        <v/>
      </c>
      <c r="G27" s="114" t="s">
        <v>6</v>
      </c>
      <c r="H27" s="80" t="str">
        <f t="shared" si="4"/>
        <v/>
      </c>
      <c r="I27" s="8" t="str">
        <f t="shared" si="5"/>
        <v/>
      </c>
      <c r="J27" s="17" t="s">
        <v>40</v>
      </c>
      <c r="K27" s="17" t="str">
        <f t="shared" si="13"/>
        <v/>
      </c>
      <c r="L27" s="17" t="s">
        <v>40</v>
      </c>
      <c r="M27" s="17" t="str">
        <f t="shared" si="14"/>
        <v/>
      </c>
      <c r="N27" s="16"/>
      <c r="O27" s="17"/>
      <c r="P27" s="23" t="str">
        <f t="shared" si="15"/>
        <v/>
      </c>
      <c r="U27" s="100" t="s">
        <v>42</v>
      </c>
      <c r="V27" s="102">
        <v>25</v>
      </c>
      <c r="X27" s="103" t="s">
        <v>4082</v>
      </c>
      <c r="Y27" s="103" t="s">
        <v>4054</v>
      </c>
    </row>
    <row r="28" spans="1:25">
      <c r="A28" s="8" t="str">
        <f t="shared" si="9"/>
        <v>０7100</v>
      </c>
      <c r="B28" s="19"/>
      <c r="C28" s="113" t="e">
        <f t="shared" si="1"/>
        <v>#N/A</v>
      </c>
      <c r="D28" s="113" t="str">
        <f t="shared" si="10"/>
        <v/>
      </c>
      <c r="E28" s="98" t="str">
        <f t="shared" si="11"/>
        <v/>
      </c>
      <c r="F28" s="98" t="str">
        <f t="shared" si="12"/>
        <v/>
      </c>
      <c r="G28" s="114" t="s">
        <v>6</v>
      </c>
      <c r="H28" s="80" t="str">
        <f t="shared" si="4"/>
        <v/>
      </c>
      <c r="I28" s="8" t="str">
        <f t="shared" si="5"/>
        <v/>
      </c>
      <c r="J28" s="17" t="s">
        <v>40</v>
      </c>
      <c r="K28" s="17" t="str">
        <f t="shared" si="13"/>
        <v/>
      </c>
      <c r="L28" s="17" t="s">
        <v>40</v>
      </c>
      <c r="M28" s="17" t="str">
        <f t="shared" si="14"/>
        <v/>
      </c>
      <c r="N28" s="16"/>
      <c r="O28" s="17"/>
      <c r="P28" s="23" t="str">
        <f t="shared" si="15"/>
        <v/>
      </c>
      <c r="X28" s="103" t="s">
        <v>4078</v>
      </c>
      <c r="Y28" s="103" t="s">
        <v>4055</v>
      </c>
    </row>
    <row r="29" spans="1:25">
      <c r="A29" s="8" t="str">
        <f t="shared" si="9"/>
        <v>０7100</v>
      </c>
      <c r="B29" s="19"/>
      <c r="C29" s="113" t="e">
        <f t="shared" si="1"/>
        <v>#N/A</v>
      </c>
      <c r="D29" s="113" t="str">
        <f t="shared" si="10"/>
        <v/>
      </c>
      <c r="E29" s="98" t="str">
        <f t="shared" si="11"/>
        <v/>
      </c>
      <c r="F29" s="98" t="str">
        <f t="shared" si="12"/>
        <v/>
      </c>
      <c r="G29" s="114" t="s">
        <v>6</v>
      </c>
      <c r="H29" s="80" t="str">
        <f t="shared" si="4"/>
        <v/>
      </c>
      <c r="I29" s="8" t="str">
        <f t="shared" si="5"/>
        <v/>
      </c>
      <c r="J29" s="17" t="s">
        <v>40</v>
      </c>
      <c r="K29" s="17" t="str">
        <f t="shared" si="13"/>
        <v/>
      </c>
      <c r="L29" s="17" t="s">
        <v>40</v>
      </c>
      <c r="M29" s="17" t="str">
        <f t="shared" si="14"/>
        <v/>
      </c>
      <c r="N29" s="16"/>
      <c r="O29" s="17"/>
      <c r="P29" s="23" t="str">
        <f t="shared" si="15"/>
        <v/>
      </c>
      <c r="X29" s="103" t="s">
        <v>4084</v>
      </c>
      <c r="Y29" s="103" t="s">
        <v>4056</v>
      </c>
    </row>
    <row r="30" spans="1:25">
      <c r="A30" s="8" t="str">
        <f t="shared" si="9"/>
        <v>０7100</v>
      </c>
      <c r="B30" s="19"/>
      <c r="C30" s="113" t="e">
        <f t="shared" si="1"/>
        <v>#N/A</v>
      </c>
      <c r="D30" s="113" t="str">
        <f t="shared" si="10"/>
        <v/>
      </c>
      <c r="E30" s="98" t="str">
        <f t="shared" si="11"/>
        <v/>
      </c>
      <c r="F30" s="98" t="str">
        <f t="shared" si="12"/>
        <v/>
      </c>
      <c r="G30" s="114" t="s">
        <v>6</v>
      </c>
      <c r="H30" s="80" t="str">
        <f t="shared" si="4"/>
        <v/>
      </c>
      <c r="I30" s="8" t="str">
        <f t="shared" si="5"/>
        <v/>
      </c>
      <c r="J30" s="17" t="s">
        <v>40</v>
      </c>
      <c r="K30" s="17" t="str">
        <f t="shared" si="13"/>
        <v/>
      </c>
      <c r="L30" s="17" t="s">
        <v>40</v>
      </c>
      <c r="M30" s="17" t="str">
        <f t="shared" si="14"/>
        <v/>
      </c>
      <c r="N30" s="16"/>
      <c r="O30" s="17"/>
      <c r="P30" s="23" t="str">
        <f t="shared" si="15"/>
        <v/>
      </c>
      <c r="U30" s="100" t="s">
        <v>98</v>
      </c>
      <c r="V30" s="100"/>
      <c r="X30" s="103" t="s">
        <v>4085</v>
      </c>
      <c r="Y30" s="103" t="s">
        <v>4057</v>
      </c>
    </row>
    <row r="31" spans="1:25">
      <c r="A31" s="8" t="str">
        <f t="shared" si="9"/>
        <v>０7100</v>
      </c>
      <c r="B31" s="19"/>
      <c r="C31" s="113" t="e">
        <f t="shared" si="1"/>
        <v>#N/A</v>
      </c>
      <c r="D31" s="113" t="str">
        <f t="shared" si="10"/>
        <v/>
      </c>
      <c r="E31" s="98" t="str">
        <f t="shared" si="11"/>
        <v/>
      </c>
      <c r="F31" s="98" t="str">
        <f t="shared" si="12"/>
        <v/>
      </c>
      <c r="G31" s="114" t="s">
        <v>6</v>
      </c>
      <c r="H31" s="80" t="str">
        <f t="shared" si="4"/>
        <v/>
      </c>
      <c r="I31" s="8" t="str">
        <f t="shared" si="5"/>
        <v/>
      </c>
      <c r="J31" s="17" t="s">
        <v>40</v>
      </c>
      <c r="K31" s="17" t="str">
        <f t="shared" si="13"/>
        <v/>
      </c>
      <c r="L31" s="17" t="s">
        <v>40</v>
      </c>
      <c r="M31" s="17" t="str">
        <f t="shared" si="14"/>
        <v/>
      </c>
      <c r="N31" s="16"/>
      <c r="O31" s="17"/>
      <c r="P31" s="23" t="str">
        <f t="shared" si="15"/>
        <v/>
      </c>
      <c r="U31" s="100"/>
      <c r="V31" s="100"/>
      <c r="X31" s="103" t="s">
        <v>4086</v>
      </c>
      <c r="Y31" s="103" t="s">
        <v>4058</v>
      </c>
    </row>
    <row r="32" spans="1:25">
      <c r="A32" s="8" t="str">
        <f t="shared" si="9"/>
        <v>０7100</v>
      </c>
      <c r="B32" s="19"/>
      <c r="C32" s="113" t="e">
        <f t="shared" si="1"/>
        <v>#N/A</v>
      </c>
      <c r="D32" s="113" t="str">
        <f t="shared" si="10"/>
        <v/>
      </c>
      <c r="E32" s="98" t="str">
        <f t="shared" si="11"/>
        <v/>
      </c>
      <c r="F32" s="98" t="str">
        <f t="shared" si="12"/>
        <v/>
      </c>
      <c r="G32" s="114" t="s">
        <v>6</v>
      </c>
      <c r="H32" s="80" t="str">
        <f t="shared" si="4"/>
        <v/>
      </c>
      <c r="I32" s="8" t="str">
        <f t="shared" si="5"/>
        <v/>
      </c>
      <c r="J32" s="17" t="s">
        <v>40</v>
      </c>
      <c r="K32" s="17" t="str">
        <f t="shared" si="13"/>
        <v/>
      </c>
      <c r="L32" s="17" t="s">
        <v>40</v>
      </c>
      <c r="M32" s="17" t="str">
        <f t="shared" si="14"/>
        <v/>
      </c>
      <c r="N32" s="16"/>
      <c r="O32" s="17"/>
      <c r="P32" s="23" t="str">
        <f t="shared" si="15"/>
        <v/>
      </c>
      <c r="U32" s="100" t="s">
        <v>99</v>
      </c>
      <c r="V32" s="100" t="s">
        <v>100</v>
      </c>
      <c r="X32" s="103" t="s">
        <v>4087</v>
      </c>
      <c r="Y32" s="103" t="s">
        <v>4059</v>
      </c>
    </row>
    <row r="33" spans="1:25">
      <c r="A33" s="8" t="str">
        <f t="shared" si="9"/>
        <v>０7100</v>
      </c>
      <c r="B33" s="19"/>
      <c r="C33" s="113" t="e">
        <f t="shared" si="1"/>
        <v>#N/A</v>
      </c>
      <c r="D33" s="113" t="str">
        <f t="shared" si="10"/>
        <v/>
      </c>
      <c r="E33" s="98" t="str">
        <f t="shared" si="11"/>
        <v/>
      </c>
      <c r="F33" s="98" t="str">
        <f t="shared" si="12"/>
        <v/>
      </c>
      <c r="G33" s="114" t="s">
        <v>6</v>
      </c>
      <c r="H33" s="80" t="str">
        <f t="shared" si="4"/>
        <v/>
      </c>
      <c r="I33" s="8" t="str">
        <f t="shared" si="5"/>
        <v/>
      </c>
      <c r="J33" s="17" t="s">
        <v>40</v>
      </c>
      <c r="K33" s="17" t="str">
        <f t="shared" si="13"/>
        <v/>
      </c>
      <c r="L33" s="17" t="s">
        <v>40</v>
      </c>
      <c r="M33" s="17" t="str">
        <f t="shared" si="14"/>
        <v/>
      </c>
      <c r="N33" s="16"/>
      <c r="O33" s="17"/>
      <c r="P33" s="23" t="str">
        <f t="shared" si="15"/>
        <v/>
      </c>
      <c r="X33" s="103" t="s">
        <v>4088</v>
      </c>
      <c r="Y33" s="103" t="s">
        <v>4060</v>
      </c>
    </row>
    <row r="34" spans="1:25">
      <c r="A34" s="8" t="str">
        <f t="shared" si="9"/>
        <v>０7100</v>
      </c>
      <c r="B34" s="19"/>
      <c r="C34" s="113" t="e">
        <f t="shared" si="1"/>
        <v>#N/A</v>
      </c>
      <c r="D34" s="113" t="str">
        <f t="shared" si="10"/>
        <v/>
      </c>
      <c r="E34" s="98" t="str">
        <f t="shared" si="11"/>
        <v/>
      </c>
      <c r="F34" s="98" t="str">
        <f t="shared" si="12"/>
        <v/>
      </c>
      <c r="G34" s="114" t="s">
        <v>6</v>
      </c>
      <c r="H34" s="80" t="str">
        <f t="shared" si="4"/>
        <v/>
      </c>
      <c r="I34" s="8" t="str">
        <f t="shared" si="5"/>
        <v/>
      </c>
      <c r="J34" s="17" t="s">
        <v>40</v>
      </c>
      <c r="K34" s="17" t="str">
        <f t="shared" si="13"/>
        <v/>
      </c>
      <c r="L34" s="17" t="s">
        <v>40</v>
      </c>
      <c r="M34" s="17" t="str">
        <f t="shared" si="14"/>
        <v/>
      </c>
      <c r="N34" s="16"/>
      <c r="O34" s="17"/>
      <c r="P34" s="23" t="str">
        <f t="shared" si="15"/>
        <v/>
      </c>
      <c r="X34" s="103" t="s">
        <v>4079</v>
      </c>
      <c r="Y34" s="103" t="s">
        <v>4061</v>
      </c>
    </row>
    <row r="35" spans="1:25">
      <c r="A35" s="8" t="str">
        <f t="shared" si="9"/>
        <v>０7100</v>
      </c>
      <c r="B35" s="19"/>
      <c r="C35" s="113" t="e">
        <f t="shared" si="1"/>
        <v>#N/A</v>
      </c>
      <c r="D35" s="113" t="str">
        <f t="shared" si="10"/>
        <v/>
      </c>
      <c r="E35" s="98" t="str">
        <f t="shared" si="11"/>
        <v/>
      </c>
      <c r="F35" s="98" t="str">
        <f t="shared" si="12"/>
        <v/>
      </c>
      <c r="G35" s="114" t="s">
        <v>6</v>
      </c>
      <c r="H35" s="80" t="str">
        <f t="shared" si="4"/>
        <v/>
      </c>
      <c r="I35" s="8" t="str">
        <f t="shared" si="5"/>
        <v/>
      </c>
      <c r="J35" s="17" t="s">
        <v>40</v>
      </c>
      <c r="K35" s="17" t="str">
        <f t="shared" si="13"/>
        <v/>
      </c>
      <c r="L35" s="17" t="s">
        <v>40</v>
      </c>
      <c r="M35" s="17" t="str">
        <f t="shared" si="14"/>
        <v/>
      </c>
      <c r="N35" s="16"/>
      <c r="O35" s="17"/>
      <c r="P35" s="23" t="str">
        <f t="shared" si="15"/>
        <v/>
      </c>
      <c r="X35" s="103" t="s">
        <v>4089</v>
      </c>
      <c r="Y35" s="103" t="s">
        <v>4062</v>
      </c>
    </row>
    <row r="36" spans="1:25">
      <c r="A36" s="8" t="str">
        <f t="shared" si="9"/>
        <v>０7100</v>
      </c>
      <c r="B36" s="19"/>
      <c r="C36" s="113" t="e">
        <f t="shared" si="1"/>
        <v>#N/A</v>
      </c>
      <c r="D36" s="113" t="str">
        <f t="shared" si="10"/>
        <v/>
      </c>
      <c r="E36" s="98" t="str">
        <f t="shared" si="11"/>
        <v/>
      </c>
      <c r="F36" s="98" t="str">
        <f t="shared" si="12"/>
        <v/>
      </c>
      <c r="G36" s="114" t="s">
        <v>6</v>
      </c>
      <c r="H36" s="80" t="str">
        <f t="shared" si="4"/>
        <v/>
      </c>
      <c r="I36" s="8" t="str">
        <f t="shared" si="5"/>
        <v/>
      </c>
      <c r="J36" s="17" t="s">
        <v>40</v>
      </c>
      <c r="K36" s="17" t="str">
        <f t="shared" si="13"/>
        <v/>
      </c>
      <c r="L36" s="17" t="s">
        <v>40</v>
      </c>
      <c r="M36" s="17" t="str">
        <f t="shared" si="14"/>
        <v/>
      </c>
      <c r="N36" s="16"/>
      <c r="O36" s="17"/>
      <c r="P36" s="23" t="str">
        <f t="shared" si="15"/>
        <v/>
      </c>
      <c r="X36" s="103" t="s">
        <v>4081</v>
      </c>
      <c r="Y36" s="103" t="s">
        <v>4063</v>
      </c>
    </row>
    <row r="37" spans="1:25">
      <c r="A37" s="8" t="str">
        <f t="shared" si="9"/>
        <v>０7100</v>
      </c>
      <c r="B37" s="19"/>
      <c r="C37" s="113" t="e">
        <f t="shared" si="1"/>
        <v>#N/A</v>
      </c>
      <c r="D37" s="113" t="str">
        <f t="shared" si="10"/>
        <v/>
      </c>
      <c r="E37" s="98" t="str">
        <f t="shared" si="11"/>
        <v/>
      </c>
      <c r="F37" s="98" t="str">
        <f t="shared" si="12"/>
        <v/>
      </c>
      <c r="G37" s="114" t="s">
        <v>6</v>
      </c>
      <c r="H37" s="80" t="str">
        <f t="shared" si="4"/>
        <v/>
      </c>
      <c r="I37" s="8" t="str">
        <f t="shared" si="5"/>
        <v/>
      </c>
      <c r="J37" s="17" t="s">
        <v>40</v>
      </c>
      <c r="K37" s="17" t="str">
        <f t="shared" si="13"/>
        <v/>
      </c>
      <c r="L37" s="17" t="s">
        <v>40</v>
      </c>
      <c r="M37" s="17" t="str">
        <f t="shared" si="14"/>
        <v/>
      </c>
      <c r="N37" s="16"/>
      <c r="O37" s="17"/>
      <c r="P37" s="23" t="str">
        <f t="shared" si="15"/>
        <v/>
      </c>
      <c r="X37" s="103"/>
      <c r="Y37" s="103"/>
    </row>
    <row r="38" spans="1:25">
      <c r="A38" s="8" t="str">
        <f t="shared" si="9"/>
        <v>０7100</v>
      </c>
      <c r="B38" s="19"/>
      <c r="C38" s="113" t="e">
        <f t="shared" si="1"/>
        <v>#N/A</v>
      </c>
      <c r="D38" s="113" t="str">
        <f t="shared" si="10"/>
        <v/>
      </c>
      <c r="E38" s="98" t="str">
        <f t="shared" si="11"/>
        <v/>
      </c>
      <c r="F38" s="98" t="str">
        <f t="shared" si="12"/>
        <v/>
      </c>
      <c r="G38" s="114" t="s">
        <v>6</v>
      </c>
      <c r="H38" s="80" t="str">
        <f t="shared" si="4"/>
        <v/>
      </c>
      <c r="I38" s="8" t="str">
        <f t="shared" si="5"/>
        <v/>
      </c>
      <c r="J38" s="17" t="s">
        <v>40</v>
      </c>
      <c r="K38" s="17" t="str">
        <f t="shared" si="13"/>
        <v/>
      </c>
      <c r="L38" s="17" t="s">
        <v>40</v>
      </c>
      <c r="M38" s="17" t="str">
        <f t="shared" si="14"/>
        <v/>
      </c>
      <c r="N38" s="16"/>
      <c r="O38" s="17"/>
      <c r="P38" s="23" t="str">
        <f t="shared" si="15"/>
        <v/>
      </c>
      <c r="X38" s="103" t="s">
        <v>1272</v>
      </c>
      <c r="Y38" s="103"/>
    </row>
    <row r="39" spans="1:25">
      <c r="A39" s="8" t="str">
        <f t="shared" si="9"/>
        <v>０7100</v>
      </c>
      <c r="B39" s="19"/>
      <c r="C39" s="113" t="e">
        <f t="shared" si="1"/>
        <v>#N/A</v>
      </c>
      <c r="D39" s="113" t="str">
        <f t="shared" si="10"/>
        <v/>
      </c>
      <c r="E39" s="98" t="str">
        <f t="shared" si="11"/>
        <v/>
      </c>
      <c r="F39" s="98" t="str">
        <f t="shared" si="12"/>
        <v/>
      </c>
      <c r="G39" s="114" t="s">
        <v>6</v>
      </c>
      <c r="H39" s="80" t="str">
        <f t="shared" si="4"/>
        <v/>
      </c>
      <c r="I39" s="8" t="str">
        <f t="shared" si="5"/>
        <v/>
      </c>
      <c r="J39" s="17" t="s">
        <v>40</v>
      </c>
      <c r="K39" s="17" t="str">
        <f t="shared" si="13"/>
        <v/>
      </c>
      <c r="L39" s="17" t="s">
        <v>40</v>
      </c>
      <c r="M39" s="17" t="str">
        <f t="shared" si="14"/>
        <v/>
      </c>
      <c r="N39" s="16"/>
      <c r="O39" s="17"/>
      <c r="P39" s="23" t="str">
        <f t="shared" si="15"/>
        <v/>
      </c>
      <c r="X39" s="103" t="s">
        <v>4092</v>
      </c>
      <c r="Y39" s="103" t="s">
        <v>4050</v>
      </c>
    </row>
    <row r="40" spans="1:25">
      <c r="A40" s="8" t="str">
        <f t="shared" si="9"/>
        <v>０7100</v>
      </c>
      <c r="B40" s="19"/>
      <c r="C40" s="113" t="e">
        <f t="shared" si="1"/>
        <v>#N/A</v>
      </c>
      <c r="D40" s="113" t="str">
        <f t="shared" si="10"/>
        <v/>
      </c>
      <c r="E40" s="98" t="str">
        <f t="shared" si="11"/>
        <v/>
      </c>
      <c r="F40" s="98" t="str">
        <f t="shared" si="12"/>
        <v/>
      </c>
      <c r="G40" s="114" t="s">
        <v>6</v>
      </c>
      <c r="H40" s="80" t="str">
        <f t="shared" si="4"/>
        <v/>
      </c>
      <c r="I40" s="8" t="str">
        <f t="shared" si="5"/>
        <v/>
      </c>
      <c r="J40" s="17" t="s">
        <v>40</v>
      </c>
      <c r="K40" s="17" t="str">
        <f t="shared" si="13"/>
        <v/>
      </c>
      <c r="L40" s="17" t="s">
        <v>40</v>
      </c>
      <c r="M40" s="17" t="str">
        <f t="shared" si="14"/>
        <v/>
      </c>
      <c r="N40" s="16"/>
      <c r="O40" s="17"/>
      <c r="P40" s="23" t="str">
        <f t="shared" si="15"/>
        <v/>
      </c>
      <c r="X40" s="103" t="s">
        <v>4095</v>
      </c>
      <c r="Y40" s="103" t="s">
        <v>4051</v>
      </c>
    </row>
    <row r="41" spans="1:25">
      <c r="A41" s="8" t="str">
        <f t="shared" si="9"/>
        <v>０7100</v>
      </c>
      <c r="B41" s="19"/>
      <c r="C41" s="113" t="e">
        <f t="shared" si="1"/>
        <v>#N/A</v>
      </c>
      <c r="D41" s="113" t="str">
        <f t="shared" si="10"/>
        <v/>
      </c>
      <c r="E41" s="98" t="str">
        <f t="shared" si="11"/>
        <v/>
      </c>
      <c r="F41" s="98" t="str">
        <f t="shared" si="12"/>
        <v/>
      </c>
      <c r="G41" s="114" t="s">
        <v>6</v>
      </c>
      <c r="H41" s="80" t="str">
        <f t="shared" si="4"/>
        <v/>
      </c>
      <c r="I41" s="8" t="str">
        <f t="shared" si="5"/>
        <v/>
      </c>
      <c r="J41" s="17" t="s">
        <v>40</v>
      </c>
      <c r="K41" s="17" t="str">
        <f t="shared" si="13"/>
        <v/>
      </c>
      <c r="L41" s="17" t="s">
        <v>40</v>
      </c>
      <c r="M41" s="17" t="str">
        <f t="shared" si="14"/>
        <v/>
      </c>
      <c r="N41" s="16"/>
      <c r="O41" s="17"/>
      <c r="P41" s="23" t="str">
        <f t="shared" si="15"/>
        <v/>
      </c>
      <c r="X41" s="103" t="s">
        <v>4097</v>
      </c>
      <c r="Y41" s="103" t="s">
        <v>4053</v>
      </c>
    </row>
    <row r="42" spans="1:25">
      <c r="A42" s="8" t="str">
        <f t="shared" si="9"/>
        <v>０7100</v>
      </c>
      <c r="B42" s="19"/>
      <c r="C42" s="113" t="e">
        <f t="shared" si="1"/>
        <v>#N/A</v>
      </c>
      <c r="D42" s="113" t="str">
        <f t="shared" si="10"/>
        <v/>
      </c>
      <c r="E42" s="98" t="str">
        <f t="shared" si="11"/>
        <v/>
      </c>
      <c r="F42" s="98" t="str">
        <f t="shared" si="12"/>
        <v/>
      </c>
      <c r="G42" s="114" t="s">
        <v>6</v>
      </c>
      <c r="H42" s="80" t="str">
        <f t="shared" si="4"/>
        <v/>
      </c>
      <c r="I42" s="8" t="str">
        <f t="shared" si="5"/>
        <v/>
      </c>
      <c r="J42" s="17" t="s">
        <v>40</v>
      </c>
      <c r="K42" s="17" t="str">
        <f t="shared" si="13"/>
        <v/>
      </c>
      <c r="L42" s="17" t="s">
        <v>40</v>
      </c>
      <c r="M42" s="17" t="str">
        <f t="shared" si="14"/>
        <v/>
      </c>
      <c r="N42" s="16"/>
      <c r="O42" s="17"/>
      <c r="P42" s="23" t="str">
        <f t="shared" si="15"/>
        <v/>
      </c>
      <c r="X42" s="103" t="s">
        <v>4093</v>
      </c>
      <c r="Y42" s="103" t="s">
        <v>4054</v>
      </c>
    </row>
    <row r="43" spans="1:25">
      <c r="A43" s="8" t="str">
        <f t="shared" si="9"/>
        <v>０7100</v>
      </c>
      <c r="B43" s="19"/>
      <c r="C43" s="113" t="e">
        <f t="shared" si="1"/>
        <v>#N/A</v>
      </c>
      <c r="D43" s="113" t="str">
        <f t="shared" si="10"/>
        <v/>
      </c>
      <c r="E43" s="98" t="str">
        <f t="shared" si="11"/>
        <v/>
      </c>
      <c r="F43" s="98" t="str">
        <f t="shared" si="12"/>
        <v/>
      </c>
      <c r="G43" s="114" t="s">
        <v>6</v>
      </c>
      <c r="H43" s="80" t="str">
        <f t="shared" si="4"/>
        <v/>
      </c>
      <c r="I43" s="8" t="str">
        <f t="shared" si="5"/>
        <v/>
      </c>
      <c r="J43" s="17" t="s">
        <v>40</v>
      </c>
      <c r="K43" s="17" t="str">
        <f t="shared" si="13"/>
        <v/>
      </c>
      <c r="L43" s="17" t="s">
        <v>40</v>
      </c>
      <c r="M43" s="17" t="str">
        <f t="shared" si="14"/>
        <v/>
      </c>
      <c r="N43" s="16"/>
      <c r="O43" s="17"/>
      <c r="P43" s="23" t="str">
        <f t="shared" si="15"/>
        <v/>
      </c>
      <c r="X43" s="103" t="s">
        <v>4096</v>
      </c>
      <c r="Y43" s="103" t="s">
        <v>4064</v>
      </c>
    </row>
    <row r="44" spans="1:25">
      <c r="A44" s="8" t="str">
        <f t="shared" si="9"/>
        <v>０7100</v>
      </c>
      <c r="B44" s="19"/>
      <c r="C44" s="113" t="e">
        <f t="shared" si="1"/>
        <v>#N/A</v>
      </c>
      <c r="D44" s="113" t="str">
        <f t="shared" si="10"/>
        <v/>
      </c>
      <c r="E44" s="98" t="str">
        <f t="shared" si="11"/>
        <v/>
      </c>
      <c r="F44" s="98" t="str">
        <f t="shared" si="12"/>
        <v/>
      </c>
      <c r="G44" s="114" t="s">
        <v>6</v>
      </c>
      <c r="H44" s="80" t="str">
        <f t="shared" si="4"/>
        <v/>
      </c>
      <c r="I44" s="8" t="str">
        <f t="shared" si="5"/>
        <v/>
      </c>
      <c r="J44" s="17" t="s">
        <v>40</v>
      </c>
      <c r="K44" s="17" t="str">
        <f t="shared" si="13"/>
        <v/>
      </c>
      <c r="L44" s="17" t="s">
        <v>40</v>
      </c>
      <c r="M44" s="17" t="str">
        <f t="shared" si="14"/>
        <v/>
      </c>
      <c r="N44" s="16"/>
      <c r="O44" s="17"/>
      <c r="P44" s="23" t="str">
        <f t="shared" si="15"/>
        <v/>
      </c>
      <c r="X44" s="103" t="s">
        <v>4099</v>
      </c>
      <c r="Y44" s="103" t="s">
        <v>4057</v>
      </c>
    </row>
    <row r="45" spans="1:25">
      <c r="A45" s="8" t="str">
        <f t="shared" si="9"/>
        <v>０7100</v>
      </c>
      <c r="B45" s="19"/>
      <c r="C45" s="113" t="e">
        <f t="shared" si="1"/>
        <v>#N/A</v>
      </c>
      <c r="D45" s="113" t="str">
        <f t="shared" si="10"/>
        <v/>
      </c>
      <c r="E45" s="98" t="str">
        <f t="shared" si="11"/>
        <v/>
      </c>
      <c r="F45" s="98" t="str">
        <f t="shared" si="12"/>
        <v/>
      </c>
      <c r="G45" s="114" t="s">
        <v>6</v>
      </c>
      <c r="H45" s="80" t="str">
        <f t="shared" si="4"/>
        <v/>
      </c>
      <c r="I45" s="8" t="str">
        <f t="shared" si="5"/>
        <v/>
      </c>
      <c r="J45" s="17" t="s">
        <v>40</v>
      </c>
      <c r="K45" s="17" t="str">
        <f t="shared" si="13"/>
        <v/>
      </c>
      <c r="L45" s="17" t="s">
        <v>40</v>
      </c>
      <c r="M45" s="17" t="str">
        <f t="shared" si="14"/>
        <v/>
      </c>
      <c r="N45" s="16"/>
      <c r="O45" s="17"/>
      <c r="P45" s="23" t="str">
        <f t="shared" si="15"/>
        <v/>
      </c>
      <c r="X45" s="103" t="s">
        <v>4100</v>
      </c>
      <c r="Y45" s="103" t="s">
        <v>4059</v>
      </c>
    </row>
    <row r="46" spans="1:25">
      <c r="A46" s="8" t="str">
        <f t="shared" si="9"/>
        <v>０7100</v>
      </c>
      <c r="B46" s="19"/>
      <c r="C46" s="113" t="e">
        <f t="shared" si="1"/>
        <v>#N/A</v>
      </c>
      <c r="D46" s="113" t="str">
        <f t="shared" si="10"/>
        <v/>
      </c>
      <c r="E46" s="98" t="str">
        <f t="shared" si="11"/>
        <v/>
      </c>
      <c r="F46" s="98" t="str">
        <f t="shared" si="12"/>
        <v/>
      </c>
      <c r="G46" s="114" t="s">
        <v>6</v>
      </c>
      <c r="H46" s="80" t="str">
        <f t="shared" si="4"/>
        <v/>
      </c>
      <c r="I46" s="8" t="str">
        <f t="shared" si="5"/>
        <v/>
      </c>
      <c r="J46" s="17" t="s">
        <v>40</v>
      </c>
      <c r="K46" s="17" t="str">
        <f t="shared" si="13"/>
        <v/>
      </c>
      <c r="L46" s="17" t="s">
        <v>40</v>
      </c>
      <c r="M46" s="17" t="str">
        <f t="shared" si="14"/>
        <v/>
      </c>
      <c r="N46" s="16"/>
      <c r="O46" s="17"/>
      <c r="P46" s="23" t="str">
        <f t="shared" si="15"/>
        <v/>
      </c>
      <c r="X46" s="103" t="s">
        <v>4101</v>
      </c>
      <c r="Y46" s="103" t="s">
        <v>4058</v>
      </c>
    </row>
    <row r="47" spans="1:25">
      <c r="A47" s="8" t="str">
        <f t="shared" si="9"/>
        <v>０7100</v>
      </c>
      <c r="B47" s="19"/>
      <c r="C47" s="113" t="e">
        <f t="shared" si="1"/>
        <v>#N/A</v>
      </c>
      <c r="D47" s="113" t="str">
        <f t="shared" si="10"/>
        <v/>
      </c>
      <c r="E47" s="98" t="str">
        <f t="shared" si="11"/>
        <v/>
      </c>
      <c r="F47" s="98" t="str">
        <f t="shared" si="12"/>
        <v/>
      </c>
      <c r="G47" s="114" t="s">
        <v>6</v>
      </c>
      <c r="H47" s="80" t="str">
        <f t="shared" si="4"/>
        <v/>
      </c>
      <c r="I47" s="8" t="str">
        <f t="shared" si="5"/>
        <v/>
      </c>
      <c r="J47" s="17" t="s">
        <v>40</v>
      </c>
      <c r="K47" s="17" t="str">
        <f t="shared" si="13"/>
        <v/>
      </c>
      <c r="L47" s="17" t="s">
        <v>40</v>
      </c>
      <c r="M47" s="17" t="str">
        <f t="shared" si="14"/>
        <v/>
      </c>
      <c r="N47" s="16"/>
      <c r="O47" s="17"/>
      <c r="P47" s="23" t="str">
        <f t="shared" si="15"/>
        <v/>
      </c>
      <c r="X47" s="103" t="s">
        <v>4094</v>
      </c>
      <c r="Y47" s="103" t="s">
        <v>4060</v>
      </c>
    </row>
    <row r="48" spans="1:25">
      <c r="A48" s="8" t="str">
        <f t="shared" si="9"/>
        <v>０7100</v>
      </c>
      <c r="B48" s="19"/>
      <c r="C48" s="113" t="e">
        <f t="shared" si="1"/>
        <v>#N/A</v>
      </c>
      <c r="D48" s="113" t="str">
        <f t="shared" si="10"/>
        <v/>
      </c>
      <c r="E48" s="98" t="str">
        <f t="shared" si="11"/>
        <v/>
      </c>
      <c r="F48" s="98" t="str">
        <f t="shared" si="12"/>
        <v/>
      </c>
      <c r="G48" s="114" t="s">
        <v>6</v>
      </c>
      <c r="H48" s="80" t="str">
        <f t="shared" si="4"/>
        <v/>
      </c>
      <c r="I48" s="8" t="str">
        <f t="shared" si="5"/>
        <v/>
      </c>
      <c r="J48" s="17" t="s">
        <v>40</v>
      </c>
      <c r="K48" s="17" t="str">
        <f t="shared" si="13"/>
        <v/>
      </c>
      <c r="L48" s="17" t="s">
        <v>40</v>
      </c>
      <c r="M48" s="17" t="str">
        <f t="shared" si="14"/>
        <v/>
      </c>
      <c r="N48" s="16"/>
      <c r="O48" s="17"/>
      <c r="P48" s="23" t="str">
        <f t="shared" si="15"/>
        <v/>
      </c>
      <c r="X48" s="100" t="s">
        <v>4098</v>
      </c>
      <c r="Y48" s="100" t="s">
        <v>4065</v>
      </c>
    </row>
    <row r="49" spans="1:25">
      <c r="A49" s="8" t="str">
        <f t="shared" si="9"/>
        <v>０7100</v>
      </c>
      <c r="B49" s="19"/>
      <c r="C49" s="113" t="e">
        <f t="shared" si="1"/>
        <v>#N/A</v>
      </c>
      <c r="D49" s="113" t="str">
        <f t="shared" si="10"/>
        <v/>
      </c>
      <c r="E49" s="98" t="str">
        <f t="shared" si="11"/>
        <v/>
      </c>
      <c r="F49" s="98" t="str">
        <f t="shared" si="12"/>
        <v/>
      </c>
      <c r="G49" s="114" t="s">
        <v>6</v>
      </c>
      <c r="H49" s="80" t="str">
        <f t="shared" si="4"/>
        <v/>
      </c>
      <c r="I49" s="8" t="str">
        <f t="shared" si="5"/>
        <v/>
      </c>
      <c r="J49" s="17" t="s">
        <v>40</v>
      </c>
      <c r="K49" s="17" t="str">
        <f t="shared" si="13"/>
        <v/>
      </c>
      <c r="L49" s="17" t="s">
        <v>40</v>
      </c>
      <c r="M49" s="17" t="str">
        <f t="shared" si="14"/>
        <v/>
      </c>
      <c r="N49" s="16"/>
      <c r="O49" s="17"/>
      <c r="P49" s="23" t="str">
        <f t="shared" si="15"/>
        <v/>
      </c>
      <c r="X49" s="100" t="s">
        <v>4102</v>
      </c>
      <c r="Y49" s="100" t="s">
        <v>4066</v>
      </c>
    </row>
    <row r="50" spans="1:25">
      <c r="A50" s="8" t="str">
        <f t="shared" si="9"/>
        <v>０7100</v>
      </c>
      <c r="B50" s="19"/>
      <c r="C50" s="113" t="e">
        <f t="shared" si="1"/>
        <v>#N/A</v>
      </c>
      <c r="D50" s="113" t="str">
        <f t="shared" si="10"/>
        <v/>
      </c>
      <c r="E50" s="98" t="str">
        <f t="shared" si="11"/>
        <v/>
      </c>
      <c r="F50" s="98" t="str">
        <f t="shared" si="12"/>
        <v/>
      </c>
      <c r="G50" s="114" t="s">
        <v>6</v>
      </c>
      <c r="H50" s="80" t="str">
        <f t="shared" si="4"/>
        <v/>
      </c>
      <c r="I50" s="8" t="str">
        <f t="shared" si="5"/>
        <v/>
      </c>
      <c r="J50" s="17" t="s">
        <v>40</v>
      </c>
      <c r="K50" s="17" t="str">
        <f t="shared" si="13"/>
        <v/>
      </c>
      <c r="L50" s="17" t="s">
        <v>40</v>
      </c>
      <c r="M50" s="17" t="str">
        <f t="shared" si="14"/>
        <v/>
      </c>
      <c r="N50" s="16"/>
      <c r="O50" s="17"/>
      <c r="P50" s="23" t="str">
        <f t="shared" si="15"/>
        <v/>
      </c>
      <c r="X50" s="100" t="s">
        <v>4103</v>
      </c>
      <c r="Y50" s="100" t="s">
        <v>4067</v>
      </c>
    </row>
    <row r="51" spans="1:25">
      <c r="A51" s="8" t="str">
        <f t="shared" si="9"/>
        <v>０7100</v>
      </c>
      <c r="B51" s="19"/>
      <c r="C51" s="113" t="e">
        <f t="shared" si="1"/>
        <v>#N/A</v>
      </c>
      <c r="D51" s="113" t="str">
        <f t="shared" si="10"/>
        <v/>
      </c>
      <c r="E51" s="98" t="str">
        <f t="shared" si="11"/>
        <v/>
      </c>
      <c r="F51" s="98" t="str">
        <f t="shared" si="12"/>
        <v/>
      </c>
      <c r="G51" s="114" t="s">
        <v>6</v>
      </c>
      <c r="H51" s="80" t="str">
        <f t="shared" si="4"/>
        <v/>
      </c>
      <c r="I51" s="8" t="str">
        <f t="shared" si="5"/>
        <v/>
      </c>
      <c r="J51" s="17" t="s">
        <v>40</v>
      </c>
      <c r="K51" s="17" t="str">
        <f t="shared" si="13"/>
        <v/>
      </c>
      <c r="L51" s="17" t="s">
        <v>40</v>
      </c>
      <c r="M51" s="17" t="str">
        <f t="shared" si="14"/>
        <v/>
      </c>
      <c r="N51" s="16"/>
      <c r="O51" s="17"/>
      <c r="P51" s="23" t="str">
        <f t="shared" si="15"/>
        <v/>
      </c>
    </row>
    <row r="52" spans="1:25">
      <c r="A52" s="8" t="str">
        <f t="shared" si="9"/>
        <v>０7100</v>
      </c>
      <c r="B52" s="19"/>
      <c r="C52" s="113" t="e">
        <f t="shared" si="1"/>
        <v>#N/A</v>
      </c>
      <c r="D52" s="113" t="str">
        <f t="shared" si="10"/>
        <v/>
      </c>
      <c r="E52" s="98" t="str">
        <f t="shared" si="11"/>
        <v/>
      </c>
      <c r="F52" s="98" t="str">
        <f t="shared" si="12"/>
        <v/>
      </c>
      <c r="G52" s="114" t="s">
        <v>6</v>
      </c>
      <c r="H52" s="80" t="str">
        <f t="shared" si="4"/>
        <v/>
      </c>
      <c r="I52" s="8" t="str">
        <f t="shared" si="5"/>
        <v/>
      </c>
      <c r="J52" s="17" t="s">
        <v>40</v>
      </c>
      <c r="K52" s="17" t="str">
        <f t="shared" si="13"/>
        <v/>
      </c>
      <c r="L52" s="17" t="s">
        <v>40</v>
      </c>
      <c r="M52" s="17" t="str">
        <f t="shared" si="14"/>
        <v/>
      </c>
      <c r="N52" s="16"/>
      <c r="O52" s="17"/>
      <c r="P52" s="23" t="str">
        <f t="shared" si="15"/>
        <v/>
      </c>
    </row>
    <row r="53" spans="1:25">
      <c r="A53" s="8" t="str">
        <f t="shared" si="9"/>
        <v>０7100</v>
      </c>
      <c r="B53" s="19"/>
      <c r="C53" s="113" t="e">
        <f t="shared" si="1"/>
        <v>#N/A</v>
      </c>
      <c r="D53" s="113" t="str">
        <f t="shared" si="10"/>
        <v/>
      </c>
      <c r="E53" s="98" t="str">
        <f t="shared" si="11"/>
        <v/>
      </c>
      <c r="F53" s="98" t="str">
        <f t="shared" si="12"/>
        <v/>
      </c>
      <c r="G53" s="114" t="s">
        <v>6</v>
      </c>
      <c r="H53" s="80" t="str">
        <f t="shared" si="4"/>
        <v/>
      </c>
      <c r="I53" s="8" t="str">
        <f t="shared" si="5"/>
        <v/>
      </c>
      <c r="J53" s="17" t="s">
        <v>40</v>
      </c>
      <c r="K53" s="17" t="str">
        <f t="shared" si="13"/>
        <v/>
      </c>
      <c r="L53" s="17" t="s">
        <v>40</v>
      </c>
      <c r="M53" s="17" t="str">
        <f t="shared" si="14"/>
        <v/>
      </c>
      <c r="N53" s="16"/>
      <c r="O53" s="17"/>
      <c r="P53" s="23" t="str">
        <f t="shared" si="15"/>
        <v/>
      </c>
    </row>
    <row r="54" spans="1:25">
      <c r="A54" s="8" t="str">
        <f t="shared" si="9"/>
        <v>０7100</v>
      </c>
      <c r="B54" s="19"/>
      <c r="C54" s="113" t="e">
        <f t="shared" si="1"/>
        <v>#N/A</v>
      </c>
      <c r="D54" s="113" t="str">
        <f t="shared" si="10"/>
        <v/>
      </c>
      <c r="E54" s="98" t="str">
        <f t="shared" si="11"/>
        <v/>
      </c>
      <c r="F54" s="98" t="str">
        <f t="shared" si="12"/>
        <v/>
      </c>
      <c r="G54" s="114" t="s">
        <v>6</v>
      </c>
      <c r="H54" s="80" t="str">
        <f t="shared" si="4"/>
        <v/>
      </c>
      <c r="I54" s="8" t="str">
        <f t="shared" si="5"/>
        <v/>
      </c>
      <c r="J54" s="17" t="s">
        <v>40</v>
      </c>
      <c r="K54" s="17" t="str">
        <f t="shared" si="13"/>
        <v/>
      </c>
      <c r="L54" s="17" t="s">
        <v>40</v>
      </c>
      <c r="M54" s="17" t="str">
        <f t="shared" si="14"/>
        <v/>
      </c>
      <c r="N54" s="16"/>
      <c r="O54" s="17"/>
      <c r="P54" s="23" t="str">
        <f t="shared" si="15"/>
        <v/>
      </c>
    </row>
    <row r="55" spans="1:25">
      <c r="A55" s="8" t="str">
        <f t="shared" si="9"/>
        <v>０7100</v>
      </c>
      <c r="B55" s="19"/>
      <c r="C55" s="113" t="e">
        <f t="shared" si="1"/>
        <v>#N/A</v>
      </c>
      <c r="D55" s="113" t="str">
        <f t="shared" si="10"/>
        <v/>
      </c>
      <c r="E55" s="98" t="str">
        <f t="shared" si="11"/>
        <v/>
      </c>
      <c r="F55" s="98" t="str">
        <f t="shared" si="12"/>
        <v/>
      </c>
      <c r="G55" s="114" t="s">
        <v>6</v>
      </c>
      <c r="H55" s="80" t="str">
        <f t="shared" si="4"/>
        <v/>
      </c>
      <c r="I55" s="8" t="str">
        <f t="shared" si="5"/>
        <v/>
      </c>
      <c r="J55" s="17" t="s">
        <v>40</v>
      </c>
      <c r="K55" s="17" t="str">
        <f t="shared" si="13"/>
        <v/>
      </c>
      <c r="L55" s="17" t="s">
        <v>40</v>
      </c>
      <c r="M55" s="17" t="str">
        <f t="shared" si="14"/>
        <v/>
      </c>
      <c r="N55" s="16"/>
      <c r="O55" s="17"/>
      <c r="P55" s="23" t="str">
        <f t="shared" si="15"/>
        <v/>
      </c>
    </row>
    <row r="56" spans="1:25">
      <c r="A56" s="8" t="str">
        <f t="shared" si="9"/>
        <v>０7100</v>
      </c>
      <c r="B56" s="19"/>
      <c r="C56" s="113" t="e">
        <f t="shared" si="1"/>
        <v>#N/A</v>
      </c>
      <c r="D56" s="113" t="str">
        <f t="shared" si="10"/>
        <v/>
      </c>
      <c r="E56" s="98" t="str">
        <f t="shared" si="11"/>
        <v/>
      </c>
      <c r="F56" s="98" t="str">
        <f t="shared" si="12"/>
        <v/>
      </c>
      <c r="G56" s="114" t="s">
        <v>6</v>
      </c>
      <c r="H56" s="80" t="str">
        <f t="shared" si="4"/>
        <v/>
      </c>
      <c r="I56" s="8" t="str">
        <f t="shared" si="5"/>
        <v/>
      </c>
      <c r="J56" s="17" t="s">
        <v>40</v>
      </c>
      <c r="K56" s="17" t="str">
        <f t="shared" si="13"/>
        <v/>
      </c>
      <c r="L56" s="17" t="s">
        <v>40</v>
      </c>
      <c r="M56" s="17" t="str">
        <f t="shared" si="14"/>
        <v/>
      </c>
      <c r="N56" s="16"/>
      <c r="O56" s="17"/>
      <c r="P56" s="23" t="str">
        <f t="shared" si="15"/>
        <v/>
      </c>
    </row>
    <row r="57" spans="1:25">
      <c r="A57" s="8" t="str">
        <f t="shared" si="9"/>
        <v>０7100</v>
      </c>
      <c r="B57" s="19"/>
      <c r="C57" s="113" t="e">
        <f t="shared" si="1"/>
        <v>#N/A</v>
      </c>
      <c r="D57" s="113" t="str">
        <f t="shared" si="10"/>
        <v/>
      </c>
      <c r="E57" s="98" t="str">
        <f t="shared" si="11"/>
        <v/>
      </c>
      <c r="F57" s="98" t="str">
        <f t="shared" si="12"/>
        <v/>
      </c>
      <c r="G57" s="114" t="s">
        <v>6</v>
      </c>
      <c r="H57" s="80" t="str">
        <f t="shared" si="4"/>
        <v/>
      </c>
      <c r="I57" s="8" t="str">
        <f t="shared" si="5"/>
        <v/>
      </c>
      <c r="J57" s="17" t="s">
        <v>40</v>
      </c>
      <c r="K57" s="17" t="str">
        <f t="shared" si="13"/>
        <v/>
      </c>
      <c r="L57" s="17" t="s">
        <v>40</v>
      </c>
      <c r="M57" s="17" t="str">
        <f t="shared" si="14"/>
        <v/>
      </c>
      <c r="N57" s="16"/>
      <c r="O57" s="17"/>
      <c r="P57" s="23" t="str">
        <f t="shared" si="15"/>
        <v/>
      </c>
    </row>
    <row r="58" spans="1:25">
      <c r="A58" s="8" t="str">
        <f t="shared" si="9"/>
        <v>０7100</v>
      </c>
      <c r="B58" s="19"/>
      <c r="C58" s="113" t="e">
        <f t="shared" si="1"/>
        <v>#N/A</v>
      </c>
      <c r="D58" s="113" t="str">
        <f t="shared" si="10"/>
        <v/>
      </c>
      <c r="E58" s="98" t="str">
        <f t="shared" si="11"/>
        <v/>
      </c>
      <c r="F58" s="98" t="str">
        <f t="shared" si="12"/>
        <v/>
      </c>
      <c r="G58" s="114" t="s">
        <v>6</v>
      </c>
      <c r="H58" s="80" t="str">
        <f t="shared" si="4"/>
        <v/>
      </c>
      <c r="I58" s="8" t="str">
        <f t="shared" si="5"/>
        <v/>
      </c>
      <c r="J58" s="17" t="s">
        <v>40</v>
      </c>
      <c r="K58" s="17" t="str">
        <f t="shared" si="13"/>
        <v/>
      </c>
      <c r="L58" s="17" t="s">
        <v>40</v>
      </c>
      <c r="M58" s="17" t="str">
        <f t="shared" si="14"/>
        <v/>
      </c>
      <c r="N58" s="16"/>
      <c r="O58" s="17"/>
      <c r="P58" s="23" t="str">
        <f t="shared" si="15"/>
        <v/>
      </c>
    </row>
    <row r="59" spans="1:25">
      <c r="A59" s="8" t="str">
        <f t="shared" si="9"/>
        <v>０7100</v>
      </c>
      <c r="B59" s="19"/>
      <c r="C59" s="113" t="e">
        <f t="shared" si="1"/>
        <v>#N/A</v>
      </c>
      <c r="D59" s="113" t="str">
        <f t="shared" si="10"/>
        <v/>
      </c>
      <c r="E59" s="98" t="str">
        <f t="shared" si="11"/>
        <v/>
      </c>
      <c r="F59" s="98" t="str">
        <f t="shared" si="12"/>
        <v/>
      </c>
      <c r="G59" s="114" t="s">
        <v>6</v>
      </c>
      <c r="H59" s="80" t="str">
        <f t="shared" si="4"/>
        <v/>
      </c>
      <c r="I59" s="8" t="str">
        <f t="shared" si="5"/>
        <v/>
      </c>
      <c r="J59" s="17" t="s">
        <v>40</v>
      </c>
      <c r="K59" s="17" t="str">
        <f t="shared" si="13"/>
        <v/>
      </c>
      <c r="L59" s="17" t="s">
        <v>40</v>
      </c>
      <c r="M59" s="17" t="str">
        <f t="shared" si="14"/>
        <v/>
      </c>
      <c r="N59" s="16"/>
      <c r="O59" s="17"/>
      <c r="P59" s="23" t="str">
        <f t="shared" si="15"/>
        <v/>
      </c>
    </row>
    <row r="60" spans="1:25">
      <c r="A60" s="8" t="str">
        <f t="shared" si="9"/>
        <v>０7100</v>
      </c>
      <c r="B60" s="19"/>
      <c r="C60" s="113" t="e">
        <f t="shared" si="1"/>
        <v>#N/A</v>
      </c>
      <c r="D60" s="113" t="str">
        <f t="shared" si="10"/>
        <v/>
      </c>
      <c r="E60" s="98" t="str">
        <f t="shared" si="11"/>
        <v/>
      </c>
      <c r="F60" s="98" t="str">
        <f t="shared" si="12"/>
        <v/>
      </c>
      <c r="G60" s="114" t="s">
        <v>6</v>
      </c>
      <c r="H60" s="80" t="str">
        <f t="shared" si="4"/>
        <v/>
      </c>
      <c r="I60" s="8" t="str">
        <f t="shared" si="5"/>
        <v/>
      </c>
      <c r="J60" s="17" t="s">
        <v>40</v>
      </c>
      <c r="K60" s="17" t="str">
        <f t="shared" si="13"/>
        <v/>
      </c>
      <c r="L60" s="17" t="s">
        <v>40</v>
      </c>
      <c r="M60" s="17" t="str">
        <f t="shared" si="14"/>
        <v/>
      </c>
      <c r="N60" s="16"/>
      <c r="O60" s="17"/>
      <c r="P60" s="23" t="str">
        <f t="shared" si="15"/>
        <v/>
      </c>
    </row>
    <row r="61" spans="1:25">
      <c r="A61" s="8" t="str">
        <f t="shared" si="9"/>
        <v>０7100</v>
      </c>
      <c r="B61" s="19"/>
      <c r="C61" s="113" t="e">
        <f t="shared" si="1"/>
        <v>#N/A</v>
      </c>
      <c r="D61" s="113" t="str">
        <f t="shared" si="10"/>
        <v/>
      </c>
      <c r="E61" s="98" t="str">
        <f t="shared" si="11"/>
        <v/>
      </c>
      <c r="F61" s="98" t="str">
        <f t="shared" si="12"/>
        <v/>
      </c>
      <c r="G61" s="114" t="s">
        <v>6</v>
      </c>
      <c r="H61" s="80" t="str">
        <f t="shared" si="4"/>
        <v/>
      </c>
      <c r="I61" s="8" t="str">
        <f t="shared" si="5"/>
        <v/>
      </c>
      <c r="J61" s="17" t="s">
        <v>40</v>
      </c>
      <c r="K61" s="17" t="str">
        <f t="shared" si="13"/>
        <v/>
      </c>
      <c r="L61" s="17" t="s">
        <v>40</v>
      </c>
      <c r="M61" s="17" t="str">
        <f t="shared" si="14"/>
        <v/>
      </c>
      <c r="N61" s="16"/>
      <c r="O61" s="17"/>
      <c r="P61" s="23" t="str">
        <f t="shared" si="15"/>
        <v/>
      </c>
    </row>
    <row r="62" spans="1:25">
      <c r="A62" s="8" t="str">
        <f t="shared" si="9"/>
        <v>０7100</v>
      </c>
      <c r="B62" s="19"/>
      <c r="C62" s="113" t="e">
        <f t="shared" si="1"/>
        <v>#N/A</v>
      </c>
      <c r="D62" s="113" t="str">
        <f t="shared" si="10"/>
        <v/>
      </c>
      <c r="E62" s="98" t="str">
        <f t="shared" si="11"/>
        <v/>
      </c>
      <c r="F62" s="98" t="str">
        <f t="shared" si="12"/>
        <v/>
      </c>
      <c r="G62" s="114" t="s">
        <v>6</v>
      </c>
      <c r="H62" s="80" t="str">
        <f t="shared" si="4"/>
        <v/>
      </c>
      <c r="I62" s="8" t="str">
        <f t="shared" si="5"/>
        <v/>
      </c>
      <c r="J62" s="17" t="s">
        <v>40</v>
      </c>
      <c r="K62" s="17" t="str">
        <f t="shared" si="13"/>
        <v/>
      </c>
      <c r="L62" s="17" t="s">
        <v>40</v>
      </c>
      <c r="M62" s="17" t="str">
        <f t="shared" si="14"/>
        <v/>
      </c>
      <c r="N62" s="16"/>
      <c r="O62" s="17"/>
      <c r="P62" s="23" t="str">
        <f t="shared" si="15"/>
        <v/>
      </c>
    </row>
    <row r="63" spans="1:25">
      <c r="A63" s="8" t="str">
        <f t="shared" si="9"/>
        <v>０7100</v>
      </c>
      <c r="B63" s="19"/>
      <c r="C63" s="113" t="e">
        <f t="shared" si="1"/>
        <v>#N/A</v>
      </c>
      <c r="D63" s="113" t="str">
        <f t="shared" si="10"/>
        <v/>
      </c>
      <c r="E63" s="98" t="str">
        <f t="shared" si="11"/>
        <v/>
      </c>
      <c r="F63" s="98" t="str">
        <f t="shared" si="12"/>
        <v/>
      </c>
      <c r="G63" s="114" t="s">
        <v>6</v>
      </c>
      <c r="H63" s="80" t="str">
        <f t="shared" si="4"/>
        <v/>
      </c>
      <c r="I63" s="8" t="str">
        <f t="shared" si="5"/>
        <v/>
      </c>
      <c r="J63" s="17" t="s">
        <v>40</v>
      </c>
      <c r="K63" s="17" t="str">
        <f t="shared" si="13"/>
        <v/>
      </c>
      <c r="L63" s="17" t="s">
        <v>40</v>
      </c>
      <c r="M63" s="17" t="str">
        <f t="shared" si="14"/>
        <v/>
      </c>
      <c r="N63" s="16"/>
      <c r="O63" s="17"/>
      <c r="P63" s="23" t="str">
        <f t="shared" si="15"/>
        <v/>
      </c>
    </row>
    <row r="64" spans="1:25">
      <c r="A64" s="8" t="str">
        <f t="shared" si="9"/>
        <v>０7100</v>
      </c>
      <c r="B64" s="19"/>
      <c r="C64" s="113" t="e">
        <f t="shared" si="1"/>
        <v>#N/A</v>
      </c>
      <c r="D64" s="113" t="str">
        <f t="shared" si="10"/>
        <v/>
      </c>
      <c r="E64" s="98" t="str">
        <f t="shared" si="11"/>
        <v/>
      </c>
      <c r="F64" s="98" t="str">
        <f t="shared" si="12"/>
        <v/>
      </c>
      <c r="G64" s="114" t="s">
        <v>6</v>
      </c>
      <c r="H64" s="80" t="str">
        <f t="shared" si="4"/>
        <v/>
      </c>
      <c r="I64" s="8" t="str">
        <f t="shared" si="5"/>
        <v/>
      </c>
      <c r="J64" s="17" t="s">
        <v>40</v>
      </c>
      <c r="K64" s="17" t="str">
        <f t="shared" si="13"/>
        <v/>
      </c>
      <c r="L64" s="17" t="s">
        <v>40</v>
      </c>
      <c r="M64" s="17" t="str">
        <f t="shared" si="14"/>
        <v/>
      </c>
      <c r="N64" s="16"/>
      <c r="O64" s="17"/>
      <c r="P64" s="23" t="str">
        <f t="shared" si="15"/>
        <v/>
      </c>
    </row>
    <row r="65" spans="1:16">
      <c r="A65" s="8" t="str">
        <f t="shared" si="9"/>
        <v>０7100</v>
      </c>
      <c r="B65" s="19"/>
      <c r="C65" s="113" t="e">
        <f t="shared" si="1"/>
        <v>#N/A</v>
      </c>
      <c r="D65" s="113" t="str">
        <f t="shared" si="10"/>
        <v/>
      </c>
      <c r="E65" s="98" t="str">
        <f t="shared" si="11"/>
        <v/>
      </c>
      <c r="F65" s="98" t="str">
        <f t="shared" si="12"/>
        <v/>
      </c>
      <c r="G65" s="114" t="s">
        <v>6</v>
      </c>
      <c r="H65" s="80" t="str">
        <f t="shared" si="4"/>
        <v/>
      </c>
      <c r="I65" s="8" t="str">
        <f t="shared" si="5"/>
        <v/>
      </c>
      <c r="J65" s="17" t="s">
        <v>40</v>
      </c>
      <c r="K65" s="17" t="str">
        <f t="shared" si="13"/>
        <v/>
      </c>
      <c r="L65" s="17" t="s">
        <v>40</v>
      </c>
      <c r="M65" s="17" t="str">
        <f t="shared" si="14"/>
        <v/>
      </c>
      <c r="N65" s="16"/>
      <c r="O65" s="17"/>
      <c r="P65" s="23" t="str">
        <f t="shared" si="15"/>
        <v/>
      </c>
    </row>
    <row r="66" spans="1:16">
      <c r="A66" s="8" t="str">
        <f t="shared" si="9"/>
        <v>０7100</v>
      </c>
      <c r="B66" s="19"/>
      <c r="C66" s="113" t="e">
        <f t="shared" si="1"/>
        <v>#N/A</v>
      </c>
      <c r="D66" s="113" t="str">
        <f t="shared" si="10"/>
        <v/>
      </c>
      <c r="E66" s="98" t="str">
        <f t="shared" si="11"/>
        <v/>
      </c>
      <c r="F66" s="98" t="str">
        <f t="shared" si="12"/>
        <v/>
      </c>
      <c r="G66" s="114" t="s">
        <v>6</v>
      </c>
      <c r="H66" s="80" t="str">
        <f t="shared" si="4"/>
        <v/>
      </c>
      <c r="I66" s="8" t="str">
        <f t="shared" si="5"/>
        <v/>
      </c>
      <c r="J66" s="17" t="s">
        <v>40</v>
      </c>
      <c r="K66" s="17" t="str">
        <f t="shared" si="13"/>
        <v/>
      </c>
      <c r="L66" s="17" t="s">
        <v>40</v>
      </c>
      <c r="M66" s="17" t="str">
        <f t="shared" si="14"/>
        <v/>
      </c>
      <c r="N66" s="16"/>
      <c r="O66" s="17"/>
      <c r="P66" s="23" t="str">
        <f t="shared" si="15"/>
        <v/>
      </c>
    </row>
    <row r="67" spans="1:16">
      <c r="A67" s="8" t="str">
        <f t="shared" si="9"/>
        <v>０7100</v>
      </c>
      <c r="B67" s="19"/>
      <c r="C67" s="113" t="e">
        <f t="shared" ref="C67:C130" si="16">IF(B67="","",VLOOKUP(B67,選手,2,FALSE))&amp;"("&amp;(VLOOKUP(B67,選手,6,FALSE))&amp;")"</f>
        <v>#N/A</v>
      </c>
      <c r="D67" s="113" t="str">
        <f t="shared" si="10"/>
        <v/>
      </c>
      <c r="E67" s="98" t="str">
        <f t="shared" si="11"/>
        <v/>
      </c>
      <c r="F67" s="98" t="str">
        <f t="shared" si="12"/>
        <v/>
      </c>
      <c r="G67" s="114" t="s">
        <v>6</v>
      </c>
      <c r="H67" s="80" t="str">
        <f t="shared" ref="H67:H130" si="17">IF(B67="","",VLOOKUP(B67,選手,5,FALSE))</f>
        <v/>
      </c>
      <c r="I67" s="8" t="str">
        <f t="shared" ref="I67:I130" si="18">IF(H67="","",VLOOKUP(H67,学校番号,3,FALSE))</f>
        <v/>
      </c>
      <c r="J67" s="17" t="s">
        <v>40</v>
      </c>
      <c r="K67" s="17" t="str">
        <f t="shared" si="13"/>
        <v/>
      </c>
      <c r="L67" s="17" t="s">
        <v>40</v>
      </c>
      <c r="M67" s="17" t="str">
        <f t="shared" si="14"/>
        <v/>
      </c>
      <c r="N67" s="16"/>
      <c r="O67" s="17"/>
      <c r="P67" s="23" t="str">
        <f t="shared" si="15"/>
        <v/>
      </c>
    </row>
    <row r="68" spans="1:16">
      <c r="A68" s="8" t="str">
        <f t="shared" ref="A68:A131" si="19">"０7100"&amp;IF(LEN(B68)=3,"0"&amp;B68,B68)</f>
        <v>０7100</v>
      </c>
      <c r="B68" s="19"/>
      <c r="C68" s="113" t="e">
        <f t="shared" si="16"/>
        <v>#N/A</v>
      </c>
      <c r="D68" s="113" t="str">
        <f t="shared" ref="D68:D131" si="20">IF(B68="","",VLOOKUP(B68,選手,3,FALSE))</f>
        <v/>
      </c>
      <c r="E68" s="98" t="str">
        <f t="shared" ref="E68:E131" si="21">IF(B68="","",VLOOKUP(B68,選手,4,FALSE))</f>
        <v/>
      </c>
      <c r="F68" s="98" t="str">
        <f t="shared" ref="F68:F131" si="22">IF(B68="","",IF(E68="男",1,IF(E68="女",2,FALSE)))</f>
        <v/>
      </c>
      <c r="G68" s="114" t="s">
        <v>6</v>
      </c>
      <c r="H68" s="80" t="str">
        <f t="shared" si="17"/>
        <v/>
      </c>
      <c r="I68" s="8" t="str">
        <f t="shared" si="18"/>
        <v/>
      </c>
      <c r="J68" s="17" t="s">
        <v>40</v>
      </c>
      <c r="K68" s="17" t="str">
        <f t="shared" ref="K68:K131" si="23">IF(J68="選択してください","",VLOOKUP(J68,大会コード,2,FALSE))</f>
        <v/>
      </c>
      <c r="L68" s="17" t="s">
        <v>40</v>
      </c>
      <c r="M68" s="17" t="str">
        <f t="shared" ref="M68:M131" si="24">IF(L68="選択してください","",VLOOKUP(L68,種目コード,2,FALSE))</f>
        <v/>
      </c>
      <c r="N68" s="16"/>
      <c r="O68" s="17"/>
      <c r="P68" s="23" t="str">
        <f t="shared" ref="P68:P131" si="25">IF(O68="","",VLOOKUP(O68,$U$31:$V$32,2,FALSE))</f>
        <v/>
      </c>
    </row>
    <row r="69" spans="1:16">
      <c r="A69" s="8" t="str">
        <f t="shared" si="19"/>
        <v>０7100</v>
      </c>
      <c r="B69" s="19"/>
      <c r="C69" s="113" t="e">
        <f t="shared" si="16"/>
        <v>#N/A</v>
      </c>
      <c r="D69" s="113" t="str">
        <f t="shared" si="20"/>
        <v/>
      </c>
      <c r="E69" s="98" t="str">
        <f t="shared" si="21"/>
        <v/>
      </c>
      <c r="F69" s="98" t="str">
        <f t="shared" si="22"/>
        <v/>
      </c>
      <c r="G69" s="114" t="s">
        <v>6</v>
      </c>
      <c r="H69" s="80" t="str">
        <f t="shared" si="17"/>
        <v/>
      </c>
      <c r="I69" s="8" t="str">
        <f t="shared" si="18"/>
        <v/>
      </c>
      <c r="J69" s="17" t="s">
        <v>40</v>
      </c>
      <c r="K69" s="17" t="str">
        <f t="shared" si="23"/>
        <v/>
      </c>
      <c r="L69" s="17" t="s">
        <v>40</v>
      </c>
      <c r="M69" s="17" t="str">
        <f t="shared" si="24"/>
        <v/>
      </c>
      <c r="N69" s="16"/>
      <c r="O69" s="17"/>
      <c r="P69" s="23" t="str">
        <f t="shared" si="25"/>
        <v/>
      </c>
    </row>
    <row r="70" spans="1:16">
      <c r="A70" s="8" t="str">
        <f t="shared" si="19"/>
        <v>０7100</v>
      </c>
      <c r="B70" s="19"/>
      <c r="C70" s="113" t="e">
        <f t="shared" si="16"/>
        <v>#N/A</v>
      </c>
      <c r="D70" s="113" t="str">
        <f t="shared" si="20"/>
        <v/>
      </c>
      <c r="E70" s="98" t="str">
        <f t="shared" si="21"/>
        <v/>
      </c>
      <c r="F70" s="98" t="str">
        <f t="shared" si="22"/>
        <v/>
      </c>
      <c r="G70" s="114" t="s">
        <v>6</v>
      </c>
      <c r="H70" s="80" t="str">
        <f t="shared" si="17"/>
        <v/>
      </c>
      <c r="I70" s="8" t="str">
        <f t="shared" si="18"/>
        <v/>
      </c>
      <c r="J70" s="17" t="s">
        <v>40</v>
      </c>
      <c r="K70" s="17" t="str">
        <f t="shared" si="23"/>
        <v/>
      </c>
      <c r="L70" s="17" t="s">
        <v>40</v>
      </c>
      <c r="M70" s="17" t="str">
        <f t="shared" si="24"/>
        <v/>
      </c>
      <c r="N70" s="16"/>
      <c r="O70" s="17"/>
      <c r="P70" s="23" t="str">
        <f t="shared" si="25"/>
        <v/>
      </c>
    </row>
    <row r="71" spans="1:16">
      <c r="A71" s="8" t="str">
        <f t="shared" si="19"/>
        <v>０7100</v>
      </c>
      <c r="B71" s="19"/>
      <c r="C71" s="113" t="e">
        <f t="shared" si="16"/>
        <v>#N/A</v>
      </c>
      <c r="D71" s="113" t="str">
        <f t="shared" si="20"/>
        <v/>
      </c>
      <c r="E71" s="98" t="str">
        <f t="shared" si="21"/>
        <v/>
      </c>
      <c r="F71" s="98" t="str">
        <f t="shared" si="22"/>
        <v/>
      </c>
      <c r="G71" s="114" t="s">
        <v>6</v>
      </c>
      <c r="H71" s="80" t="str">
        <f t="shared" si="17"/>
        <v/>
      </c>
      <c r="I71" s="8" t="str">
        <f t="shared" si="18"/>
        <v/>
      </c>
      <c r="J71" s="17" t="s">
        <v>40</v>
      </c>
      <c r="K71" s="17" t="str">
        <f t="shared" si="23"/>
        <v/>
      </c>
      <c r="L71" s="17" t="s">
        <v>40</v>
      </c>
      <c r="M71" s="17" t="str">
        <f t="shared" si="24"/>
        <v/>
      </c>
      <c r="N71" s="16"/>
      <c r="O71" s="17"/>
      <c r="P71" s="23" t="str">
        <f t="shared" si="25"/>
        <v/>
      </c>
    </row>
    <row r="72" spans="1:16">
      <c r="A72" s="8" t="str">
        <f t="shared" si="19"/>
        <v>０7100</v>
      </c>
      <c r="B72" s="19"/>
      <c r="C72" s="113" t="e">
        <f t="shared" si="16"/>
        <v>#N/A</v>
      </c>
      <c r="D72" s="113" t="str">
        <f t="shared" si="20"/>
        <v/>
      </c>
      <c r="E72" s="98" t="str">
        <f t="shared" si="21"/>
        <v/>
      </c>
      <c r="F72" s="98" t="str">
        <f t="shared" si="22"/>
        <v/>
      </c>
      <c r="G72" s="114" t="s">
        <v>6</v>
      </c>
      <c r="H72" s="80" t="str">
        <f t="shared" si="17"/>
        <v/>
      </c>
      <c r="I72" s="8" t="str">
        <f t="shared" si="18"/>
        <v/>
      </c>
      <c r="J72" s="17" t="s">
        <v>40</v>
      </c>
      <c r="K72" s="17" t="str">
        <f t="shared" si="23"/>
        <v/>
      </c>
      <c r="L72" s="17" t="s">
        <v>40</v>
      </c>
      <c r="M72" s="17" t="str">
        <f t="shared" si="24"/>
        <v/>
      </c>
      <c r="N72" s="16"/>
      <c r="O72" s="17"/>
      <c r="P72" s="23" t="str">
        <f t="shared" si="25"/>
        <v/>
      </c>
    </row>
    <row r="73" spans="1:16">
      <c r="A73" s="8" t="str">
        <f t="shared" si="19"/>
        <v>０7100</v>
      </c>
      <c r="B73" s="19"/>
      <c r="C73" s="113" t="e">
        <f t="shared" si="16"/>
        <v>#N/A</v>
      </c>
      <c r="D73" s="113" t="str">
        <f t="shared" si="20"/>
        <v/>
      </c>
      <c r="E73" s="98" t="str">
        <f t="shared" si="21"/>
        <v/>
      </c>
      <c r="F73" s="98" t="str">
        <f t="shared" si="22"/>
        <v/>
      </c>
      <c r="G73" s="114" t="s">
        <v>6</v>
      </c>
      <c r="H73" s="80" t="str">
        <f t="shared" si="17"/>
        <v/>
      </c>
      <c r="I73" s="8" t="str">
        <f t="shared" si="18"/>
        <v/>
      </c>
      <c r="J73" s="17" t="s">
        <v>40</v>
      </c>
      <c r="K73" s="17" t="str">
        <f t="shared" si="23"/>
        <v/>
      </c>
      <c r="L73" s="17" t="s">
        <v>40</v>
      </c>
      <c r="M73" s="17" t="str">
        <f t="shared" si="24"/>
        <v/>
      </c>
      <c r="N73" s="16"/>
      <c r="O73" s="17"/>
      <c r="P73" s="23" t="str">
        <f t="shared" si="25"/>
        <v/>
      </c>
    </row>
    <row r="74" spans="1:16">
      <c r="A74" s="8" t="str">
        <f t="shared" si="19"/>
        <v>０7100</v>
      </c>
      <c r="B74" s="19"/>
      <c r="C74" s="113" t="e">
        <f t="shared" si="16"/>
        <v>#N/A</v>
      </c>
      <c r="D74" s="113" t="str">
        <f t="shared" si="20"/>
        <v/>
      </c>
      <c r="E74" s="98" t="str">
        <f t="shared" si="21"/>
        <v/>
      </c>
      <c r="F74" s="98" t="str">
        <f t="shared" si="22"/>
        <v/>
      </c>
      <c r="G74" s="114" t="s">
        <v>6</v>
      </c>
      <c r="H74" s="80" t="str">
        <f t="shared" si="17"/>
        <v/>
      </c>
      <c r="I74" s="8" t="str">
        <f t="shared" si="18"/>
        <v/>
      </c>
      <c r="J74" s="17" t="s">
        <v>40</v>
      </c>
      <c r="K74" s="17" t="str">
        <f t="shared" si="23"/>
        <v/>
      </c>
      <c r="L74" s="17" t="s">
        <v>40</v>
      </c>
      <c r="M74" s="17" t="str">
        <f t="shared" si="24"/>
        <v/>
      </c>
      <c r="N74" s="16"/>
      <c r="O74" s="17"/>
      <c r="P74" s="23" t="str">
        <f t="shared" si="25"/>
        <v/>
      </c>
    </row>
    <row r="75" spans="1:16">
      <c r="A75" s="8" t="str">
        <f t="shared" si="19"/>
        <v>０7100</v>
      </c>
      <c r="B75" s="19"/>
      <c r="C75" s="113" t="e">
        <f t="shared" si="16"/>
        <v>#N/A</v>
      </c>
      <c r="D75" s="113" t="str">
        <f t="shared" si="20"/>
        <v/>
      </c>
      <c r="E75" s="98" t="str">
        <f t="shared" si="21"/>
        <v/>
      </c>
      <c r="F75" s="98" t="str">
        <f t="shared" si="22"/>
        <v/>
      </c>
      <c r="G75" s="114" t="s">
        <v>6</v>
      </c>
      <c r="H75" s="80" t="str">
        <f t="shared" si="17"/>
        <v/>
      </c>
      <c r="I75" s="8" t="str">
        <f t="shared" si="18"/>
        <v/>
      </c>
      <c r="J75" s="17" t="s">
        <v>40</v>
      </c>
      <c r="K75" s="17" t="str">
        <f t="shared" si="23"/>
        <v/>
      </c>
      <c r="L75" s="17" t="s">
        <v>40</v>
      </c>
      <c r="M75" s="17" t="str">
        <f t="shared" si="24"/>
        <v/>
      </c>
      <c r="N75" s="16"/>
      <c r="O75" s="17"/>
      <c r="P75" s="23" t="str">
        <f t="shared" si="25"/>
        <v/>
      </c>
    </row>
    <row r="76" spans="1:16">
      <c r="A76" s="8" t="str">
        <f t="shared" si="19"/>
        <v>０7100</v>
      </c>
      <c r="B76" s="19"/>
      <c r="C76" s="113" t="e">
        <f t="shared" si="16"/>
        <v>#N/A</v>
      </c>
      <c r="D76" s="113" t="str">
        <f t="shared" si="20"/>
        <v/>
      </c>
      <c r="E76" s="98" t="str">
        <f t="shared" si="21"/>
        <v/>
      </c>
      <c r="F76" s="98" t="str">
        <f t="shared" si="22"/>
        <v/>
      </c>
      <c r="G76" s="114" t="s">
        <v>6</v>
      </c>
      <c r="H76" s="80" t="str">
        <f t="shared" si="17"/>
        <v/>
      </c>
      <c r="I76" s="8" t="str">
        <f t="shared" si="18"/>
        <v/>
      </c>
      <c r="J76" s="17" t="s">
        <v>40</v>
      </c>
      <c r="K76" s="17" t="str">
        <f t="shared" si="23"/>
        <v/>
      </c>
      <c r="L76" s="17" t="s">
        <v>40</v>
      </c>
      <c r="M76" s="17" t="str">
        <f t="shared" si="24"/>
        <v/>
      </c>
      <c r="N76" s="16"/>
      <c r="O76" s="17"/>
      <c r="P76" s="23" t="str">
        <f t="shared" si="25"/>
        <v/>
      </c>
    </row>
    <row r="77" spans="1:16">
      <c r="A77" s="8" t="str">
        <f t="shared" si="19"/>
        <v>０7100</v>
      </c>
      <c r="B77" s="19"/>
      <c r="C77" s="113" t="e">
        <f t="shared" si="16"/>
        <v>#N/A</v>
      </c>
      <c r="D77" s="113" t="str">
        <f t="shared" si="20"/>
        <v/>
      </c>
      <c r="E77" s="98" t="str">
        <f t="shared" si="21"/>
        <v/>
      </c>
      <c r="F77" s="98" t="str">
        <f t="shared" si="22"/>
        <v/>
      </c>
      <c r="G77" s="114" t="s">
        <v>6</v>
      </c>
      <c r="H77" s="80" t="str">
        <f t="shared" si="17"/>
        <v/>
      </c>
      <c r="I77" s="8" t="str">
        <f t="shared" si="18"/>
        <v/>
      </c>
      <c r="J77" s="17" t="s">
        <v>40</v>
      </c>
      <c r="K77" s="17" t="str">
        <f t="shared" si="23"/>
        <v/>
      </c>
      <c r="L77" s="17" t="s">
        <v>40</v>
      </c>
      <c r="M77" s="17" t="str">
        <f t="shared" si="24"/>
        <v/>
      </c>
      <c r="N77" s="16"/>
      <c r="O77" s="17"/>
      <c r="P77" s="23" t="str">
        <f t="shared" si="25"/>
        <v/>
      </c>
    </row>
    <row r="78" spans="1:16">
      <c r="A78" s="8" t="str">
        <f t="shared" si="19"/>
        <v>０7100</v>
      </c>
      <c r="B78" s="19"/>
      <c r="C78" s="113" t="e">
        <f t="shared" si="16"/>
        <v>#N/A</v>
      </c>
      <c r="D78" s="113" t="str">
        <f t="shared" si="20"/>
        <v/>
      </c>
      <c r="E78" s="98" t="str">
        <f t="shared" si="21"/>
        <v/>
      </c>
      <c r="F78" s="98" t="str">
        <f t="shared" si="22"/>
        <v/>
      </c>
      <c r="G78" s="114" t="s">
        <v>6</v>
      </c>
      <c r="H78" s="80" t="str">
        <f t="shared" si="17"/>
        <v/>
      </c>
      <c r="I78" s="8" t="str">
        <f t="shared" si="18"/>
        <v/>
      </c>
      <c r="J78" s="17" t="s">
        <v>40</v>
      </c>
      <c r="K78" s="17" t="str">
        <f t="shared" si="23"/>
        <v/>
      </c>
      <c r="L78" s="17" t="s">
        <v>40</v>
      </c>
      <c r="M78" s="17" t="str">
        <f t="shared" si="24"/>
        <v/>
      </c>
      <c r="N78" s="16"/>
      <c r="O78" s="17"/>
      <c r="P78" s="23" t="str">
        <f t="shared" si="25"/>
        <v/>
      </c>
    </row>
    <row r="79" spans="1:16">
      <c r="A79" s="8" t="str">
        <f t="shared" si="19"/>
        <v>０7100</v>
      </c>
      <c r="B79" s="19"/>
      <c r="C79" s="113" t="e">
        <f t="shared" si="16"/>
        <v>#N/A</v>
      </c>
      <c r="D79" s="113" t="str">
        <f t="shared" si="20"/>
        <v/>
      </c>
      <c r="E79" s="98" t="str">
        <f t="shared" si="21"/>
        <v/>
      </c>
      <c r="F79" s="98" t="str">
        <f t="shared" si="22"/>
        <v/>
      </c>
      <c r="G79" s="114" t="s">
        <v>6</v>
      </c>
      <c r="H79" s="80" t="str">
        <f t="shared" si="17"/>
        <v/>
      </c>
      <c r="I79" s="8" t="str">
        <f t="shared" si="18"/>
        <v/>
      </c>
      <c r="J79" s="17" t="s">
        <v>40</v>
      </c>
      <c r="K79" s="17" t="str">
        <f t="shared" si="23"/>
        <v/>
      </c>
      <c r="L79" s="17" t="s">
        <v>40</v>
      </c>
      <c r="M79" s="17" t="str">
        <f t="shared" si="24"/>
        <v/>
      </c>
      <c r="N79" s="16"/>
      <c r="O79" s="17"/>
      <c r="P79" s="23" t="str">
        <f t="shared" si="25"/>
        <v/>
      </c>
    </row>
    <row r="80" spans="1:16">
      <c r="A80" s="8" t="str">
        <f t="shared" si="19"/>
        <v>０7100</v>
      </c>
      <c r="B80" s="19"/>
      <c r="C80" s="113" t="e">
        <f t="shared" si="16"/>
        <v>#N/A</v>
      </c>
      <c r="D80" s="113" t="str">
        <f t="shared" si="20"/>
        <v/>
      </c>
      <c r="E80" s="98" t="str">
        <f t="shared" si="21"/>
        <v/>
      </c>
      <c r="F80" s="98" t="str">
        <f t="shared" si="22"/>
        <v/>
      </c>
      <c r="G80" s="114" t="s">
        <v>6</v>
      </c>
      <c r="H80" s="80" t="str">
        <f t="shared" si="17"/>
        <v/>
      </c>
      <c r="I80" s="8" t="str">
        <f t="shared" si="18"/>
        <v/>
      </c>
      <c r="J80" s="17" t="s">
        <v>40</v>
      </c>
      <c r="K80" s="17" t="str">
        <f t="shared" si="23"/>
        <v/>
      </c>
      <c r="L80" s="17" t="s">
        <v>40</v>
      </c>
      <c r="M80" s="17" t="str">
        <f t="shared" si="24"/>
        <v/>
      </c>
      <c r="N80" s="16"/>
      <c r="O80" s="17"/>
      <c r="P80" s="23" t="str">
        <f t="shared" si="25"/>
        <v/>
      </c>
    </row>
    <row r="81" spans="1:16">
      <c r="A81" s="8" t="str">
        <f t="shared" si="19"/>
        <v>０7100</v>
      </c>
      <c r="B81" s="19"/>
      <c r="C81" s="113" t="e">
        <f t="shared" si="16"/>
        <v>#N/A</v>
      </c>
      <c r="D81" s="113" t="str">
        <f t="shared" si="20"/>
        <v/>
      </c>
      <c r="E81" s="98" t="str">
        <f t="shared" si="21"/>
        <v/>
      </c>
      <c r="F81" s="98" t="str">
        <f t="shared" si="22"/>
        <v/>
      </c>
      <c r="G81" s="114" t="s">
        <v>6</v>
      </c>
      <c r="H81" s="80" t="str">
        <f t="shared" si="17"/>
        <v/>
      </c>
      <c r="I81" s="8" t="str">
        <f t="shared" si="18"/>
        <v/>
      </c>
      <c r="J81" s="17" t="s">
        <v>40</v>
      </c>
      <c r="K81" s="17" t="str">
        <f t="shared" si="23"/>
        <v/>
      </c>
      <c r="L81" s="17" t="s">
        <v>40</v>
      </c>
      <c r="M81" s="17" t="str">
        <f t="shared" si="24"/>
        <v/>
      </c>
      <c r="N81" s="16"/>
      <c r="O81" s="17"/>
      <c r="P81" s="23" t="str">
        <f t="shared" si="25"/>
        <v/>
      </c>
    </row>
    <row r="82" spans="1:16">
      <c r="A82" s="8" t="str">
        <f t="shared" si="19"/>
        <v>０7100</v>
      </c>
      <c r="B82" s="19"/>
      <c r="C82" s="113" t="e">
        <f t="shared" si="16"/>
        <v>#N/A</v>
      </c>
      <c r="D82" s="113" t="str">
        <f t="shared" si="20"/>
        <v/>
      </c>
      <c r="E82" s="98" t="str">
        <f t="shared" si="21"/>
        <v/>
      </c>
      <c r="F82" s="98" t="str">
        <f t="shared" si="22"/>
        <v/>
      </c>
      <c r="G82" s="114" t="s">
        <v>6</v>
      </c>
      <c r="H82" s="80" t="str">
        <f t="shared" si="17"/>
        <v/>
      </c>
      <c r="I82" s="8" t="str">
        <f t="shared" si="18"/>
        <v/>
      </c>
      <c r="J82" s="17" t="s">
        <v>40</v>
      </c>
      <c r="K82" s="17" t="str">
        <f t="shared" si="23"/>
        <v/>
      </c>
      <c r="L82" s="17" t="s">
        <v>40</v>
      </c>
      <c r="M82" s="17" t="str">
        <f t="shared" si="24"/>
        <v/>
      </c>
      <c r="N82" s="16"/>
      <c r="O82" s="17"/>
      <c r="P82" s="23" t="str">
        <f t="shared" si="25"/>
        <v/>
      </c>
    </row>
    <row r="83" spans="1:16">
      <c r="A83" s="8" t="str">
        <f t="shared" si="19"/>
        <v>０7100</v>
      </c>
      <c r="B83" s="19"/>
      <c r="C83" s="113" t="e">
        <f t="shared" si="16"/>
        <v>#N/A</v>
      </c>
      <c r="D83" s="113" t="str">
        <f t="shared" si="20"/>
        <v/>
      </c>
      <c r="E83" s="98" t="str">
        <f t="shared" si="21"/>
        <v/>
      </c>
      <c r="F83" s="98" t="str">
        <f t="shared" si="22"/>
        <v/>
      </c>
      <c r="G83" s="114" t="s">
        <v>6</v>
      </c>
      <c r="H83" s="80" t="str">
        <f t="shared" si="17"/>
        <v/>
      </c>
      <c r="I83" s="8" t="str">
        <f t="shared" si="18"/>
        <v/>
      </c>
      <c r="J83" s="17" t="s">
        <v>40</v>
      </c>
      <c r="K83" s="17" t="str">
        <f t="shared" si="23"/>
        <v/>
      </c>
      <c r="L83" s="17" t="s">
        <v>40</v>
      </c>
      <c r="M83" s="17" t="str">
        <f t="shared" si="24"/>
        <v/>
      </c>
      <c r="N83" s="16"/>
      <c r="O83" s="17"/>
      <c r="P83" s="23" t="str">
        <f t="shared" si="25"/>
        <v/>
      </c>
    </row>
    <row r="84" spans="1:16">
      <c r="A84" s="8" t="str">
        <f t="shared" si="19"/>
        <v>０7100</v>
      </c>
      <c r="B84" s="19"/>
      <c r="C84" s="113" t="e">
        <f t="shared" si="16"/>
        <v>#N/A</v>
      </c>
      <c r="D84" s="113" t="str">
        <f t="shared" si="20"/>
        <v/>
      </c>
      <c r="E84" s="98" t="str">
        <f t="shared" si="21"/>
        <v/>
      </c>
      <c r="F84" s="98" t="str">
        <f t="shared" si="22"/>
        <v/>
      </c>
      <c r="G84" s="114" t="s">
        <v>6</v>
      </c>
      <c r="H84" s="80" t="str">
        <f t="shared" si="17"/>
        <v/>
      </c>
      <c r="I84" s="8" t="str">
        <f t="shared" si="18"/>
        <v/>
      </c>
      <c r="J84" s="17" t="s">
        <v>40</v>
      </c>
      <c r="K84" s="17" t="str">
        <f t="shared" si="23"/>
        <v/>
      </c>
      <c r="L84" s="17" t="s">
        <v>40</v>
      </c>
      <c r="M84" s="17" t="str">
        <f t="shared" si="24"/>
        <v/>
      </c>
      <c r="N84" s="16"/>
      <c r="O84" s="17"/>
      <c r="P84" s="23" t="str">
        <f t="shared" si="25"/>
        <v/>
      </c>
    </row>
    <row r="85" spans="1:16">
      <c r="A85" s="8" t="str">
        <f t="shared" si="19"/>
        <v>０7100</v>
      </c>
      <c r="B85" s="19"/>
      <c r="C85" s="113" t="e">
        <f t="shared" si="16"/>
        <v>#N/A</v>
      </c>
      <c r="D85" s="113" t="str">
        <f t="shared" si="20"/>
        <v/>
      </c>
      <c r="E85" s="98" t="str">
        <f t="shared" si="21"/>
        <v/>
      </c>
      <c r="F85" s="98" t="str">
        <f t="shared" si="22"/>
        <v/>
      </c>
      <c r="G85" s="114" t="s">
        <v>6</v>
      </c>
      <c r="H85" s="80" t="str">
        <f t="shared" si="17"/>
        <v/>
      </c>
      <c r="I85" s="8" t="str">
        <f t="shared" si="18"/>
        <v/>
      </c>
      <c r="J85" s="17" t="s">
        <v>40</v>
      </c>
      <c r="K85" s="17" t="str">
        <f t="shared" si="23"/>
        <v/>
      </c>
      <c r="L85" s="17" t="s">
        <v>40</v>
      </c>
      <c r="M85" s="17" t="str">
        <f t="shared" si="24"/>
        <v/>
      </c>
      <c r="N85" s="16"/>
      <c r="O85" s="17"/>
      <c r="P85" s="23" t="str">
        <f t="shared" si="25"/>
        <v/>
      </c>
    </row>
    <row r="86" spans="1:16">
      <c r="A86" s="8" t="str">
        <f t="shared" si="19"/>
        <v>０7100</v>
      </c>
      <c r="B86" s="19"/>
      <c r="C86" s="113" t="e">
        <f t="shared" si="16"/>
        <v>#N/A</v>
      </c>
      <c r="D86" s="113" t="str">
        <f t="shared" si="20"/>
        <v/>
      </c>
      <c r="E86" s="98" t="str">
        <f t="shared" si="21"/>
        <v/>
      </c>
      <c r="F86" s="98" t="str">
        <f t="shared" si="22"/>
        <v/>
      </c>
      <c r="G86" s="114" t="s">
        <v>6</v>
      </c>
      <c r="H86" s="80" t="str">
        <f t="shared" si="17"/>
        <v/>
      </c>
      <c r="I86" s="8" t="str">
        <f t="shared" si="18"/>
        <v/>
      </c>
      <c r="J86" s="17" t="s">
        <v>40</v>
      </c>
      <c r="K86" s="17" t="str">
        <f t="shared" si="23"/>
        <v/>
      </c>
      <c r="L86" s="17" t="s">
        <v>40</v>
      </c>
      <c r="M86" s="17" t="str">
        <f t="shared" si="24"/>
        <v/>
      </c>
      <c r="N86" s="16"/>
      <c r="O86" s="17"/>
      <c r="P86" s="23" t="str">
        <f t="shared" si="25"/>
        <v/>
      </c>
    </row>
    <row r="87" spans="1:16">
      <c r="A87" s="8" t="str">
        <f t="shared" si="19"/>
        <v>０7100</v>
      </c>
      <c r="B87" s="19"/>
      <c r="C87" s="113" t="e">
        <f t="shared" si="16"/>
        <v>#N/A</v>
      </c>
      <c r="D87" s="113" t="str">
        <f t="shared" si="20"/>
        <v/>
      </c>
      <c r="E87" s="98" t="str">
        <f t="shared" si="21"/>
        <v/>
      </c>
      <c r="F87" s="98" t="str">
        <f t="shared" si="22"/>
        <v/>
      </c>
      <c r="G87" s="114" t="s">
        <v>6</v>
      </c>
      <c r="H87" s="80" t="str">
        <f t="shared" si="17"/>
        <v/>
      </c>
      <c r="I87" s="8" t="str">
        <f t="shared" si="18"/>
        <v/>
      </c>
      <c r="J87" s="17" t="s">
        <v>40</v>
      </c>
      <c r="K87" s="17" t="str">
        <f t="shared" si="23"/>
        <v/>
      </c>
      <c r="L87" s="17" t="s">
        <v>40</v>
      </c>
      <c r="M87" s="17" t="str">
        <f t="shared" si="24"/>
        <v/>
      </c>
      <c r="N87" s="16"/>
      <c r="O87" s="17"/>
      <c r="P87" s="23" t="str">
        <f t="shared" si="25"/>
        <v/>
      </c>
    </row>
    <row r="88" spans="1:16">
      <c r="A88" s="8" t="str">
        <f t="shared" si="19"/>
        <v>０7100</v>
      </c>
      <c r="B88" s="19"/>
      <c r="C88" s="113" t="e">
        <f t="shared" si="16"/>
        <v>#N/A</v>
      </c>
      <c r="D88" s="113" t="str">
        <f t="shared" si="20"/>
        <v/>
      </c>
      <c r="E88" s="98" t="str">
        <f t="shared" si="21"/>
        <v/>
      </c>
      <c r="F88" s="98" t="str">
        <f t="shared" si="22"/>
        <v/>
      </c>
      <c r="G88" s="114" t="s">
        <v>6</v>
      </c>
      <c r="H88" s="80" t="str">
        <f t="shared" si="17"/>
        <v/>
      </c>
      <c r="I88" s="8" t="str">
        <f t="shared" si="18"/>
        <v/>
      </c>
      <c r="J88" s="17" t="s">
        <v>40</v>
      </c>
      <c r="K88" s="17" t="str">
        <f t="shared" si="23"/>
        <v/>
      </c>
      <c r="L88" s="17" t="s">
        <v>40</v>
      </c>
      <c r="M88" s="17" t="str">
        <f t="shared" si="24"/>
        <v/>
      </c>
      <c r="N88" s="16"/>
      <c r="O88" s="17"/>
      <c r="P88" s="23" t="str">
        <f t="shared" si="25"/>
        <v/>
      </c>
    </row>
    <row r="89" spans="1:16">
      <c r="A89" s="8" t="str">
        <f t="shared" si="19"/>
        <v>０7100</v>
      </c>
      <c r="B89" s="19"/>
      <c r="C89" s="113" t="e">
        <f t="shared" si="16"/>
        <v>#N/A</v>
      </c>
      <c r="D89" s="113" t="str">
        <f t="shared" si="20"/>
        <v/>
      </c>
      <c r="E89" s="98" t="str">
        <f t="shared" si="21"/>
        <v/>
      </c>
      <c r="F89" s="98" t="str">
        <f t="shared" si="22"/>
        <v/>
      </c>
      <c r="G89" s="114" t="s">
        <v>6</v>
      </c>
      <c r="H89" s="80" t="str">
        <f t="shared" si="17"/>
        <v/>
      </c>
      <c r="I89" s="8" t="str">
        <f t="shared" si="18"/>
        <v/>
      </c>
      <c r="J89" s="17" t="s">
        <v>40</v>
      </c>
      <c r="K89" s="17" t="str">
        <f t="shared" si="23"/>
        <v/>
      </c>
      <c r="L89" s="17" t="s">
        <v>40</v>
      </c>
      <c r="M89" s="17" t="str">
        <f t="shared" si="24"/>
        <v/>
      </c>
      <c r="N89" s="16"/>
      <c r="O89" s="17"/>
      <c r="P89" s="23" t="str">
        <f t="shared" si="25"/>
        <v/>
      </c>
    </row>
    <row r="90" spans="1:16">
      <c r="A90" s="8" t="str">
        <f t="shared" si="19"/>
        <v>０7100</v>
      </c>
      <c r="B90" s="19"/>
      <c r="C90" s="113" t="e">
        <f t="shared" si="16"/>
        <v>#N/A</v>
      </c>
      <c r="D90" s="113" t="str">
        <f t="shared" si="20"/>
        <v/>
      </c>
      <c r="E90" s="98" t="str">
        <f t="shared" si="21"/>
        <v/>
      </c>
      <c r="F90" s="98" t="str">
        <f t="shared" si="22"/>
        <v/>
      </c>
      <c r="G90" s="114" t="s">
        <v>6</v>
      </c>
      <c r="H90" s="80" t="str">
        <f t="shared" si="17"/>
        <v/>
      </c>
      <c r="I90" s="8" t="str">
        <f t="shared" si="18"/>
        <v/>
      </c>
      <c r="J90" s="17" t="s">
        <v>40</v>
      </c>
      <c r="K90" s="17" t="str">
        <f t="shared" si="23"/>
        <v/>
      </c>
      <c r="L90" s="17" t="s">
        <v>40</v>
      </c>
      <c r="M90" s="17" t="str">
        <f t="shared" si="24"/>
        <v/>
      </c>
      <c r="N90" s="16"/>
      <c r="O90" s="17"/>
      <c r="P90" s="23" t="str">
        <f t="shared" si="25"/>
        <v/>
      </c>
    </row>
    <row r="91" spans="1:16">
      <c r="A91" s="8" t="str">
        <f t="shared" si="19"/>
        <v>０7100</v>
      </c>
      <c r="B91" s="19"/>
      <c r="C91" s="113" t="e">
        <f t="shared" si="16"/>
        <v>#N/A</v>
      </c>
      <c r="D91" s="113" t="str">
        <f t="shared" si="20"/>
        <v/>
      </c>
      <c r="E91" s="98" t="str">
        <f t="shared" si="21"/>
        <v/>
      </c>
      <c r="F91" s="98" t="str">
        <f t="shared" si="22"/>
        <v/>
      </c>
      <c r="G91" s="114" t="s">
        <v>6</v>
      </c>
      <c r="H91" s="80" t="str">
        <f t="shared" si="17"/>
        <v/>
      </c>
      <c r="I91" s="8" t="str">
        <f t="shared" si="18"/>
        <v/>
      </c>
      <c r="J91" s="17" t="s">
        <v>40</v>
      </c>
      <c r="K91" s="17" t="str">
        <f t="shared" si="23"/>
        <v/>
      </c>
      <c r="L91" s="17" t="s">
        <v>40</v>
      </c>
      <c r="M91" s="17" t="str">
        <f t="shared" si="24"/>
        <v/>
      </c>
      <c r="N91" s="16"/>
      <c r="O91" s="17"/>
      <c r="P91" s="23" t="str">
        <f t="shared" si="25"/>
        <v/>
      </c>
    </row>
    <row r="92" spans="1:16">
      <c r="A92" s="8" t="str">
        <f t="shared" si="19"/>
        <v>０7100</v>
      </c>
      <c r="B92" s="19"/>
      <c r="C92" s="113" t="e">
        <f t="shared" si="16"/>
        <v>#N/A</v>
      </c>
      <c r="D92" s="113" t="str">
        <f t="shared" si="20"/>
        <v/>
      </c>
      <c r="E92" s="98" t="str">
        <f t="shared" si="21"/>
        <v/>
      </c>
      <c r="F92" s="98" t="str">
        <f t="shared" si="22"/>
        <v/>
      </c>
      <c r="G92" s="114" t="s">
        <v>6</v>
      </c>
      <c r="H92" s="80" t="str">
        <f t="shared" si="17"/>
        <v/>
      </c>
      <c r="I92" s="8" t="str">
        <f t="shared" si="18"/>
        <v/>
      </c>
      <c r="J92" s="17" t="s">
        <v>40</v>
      </c>
      <c r="K92" s="17" t="str">
        <f t="shared" si="23"/>
        <v/>
      </c>
      <c r="L92" s="17" t="s">
        <v>40</v>
      </c>
      <c r="M92" s="17" t="str">
        <f t="shared" si="24"/>
        <v/>
      </c>
      <c r="N92" s="16"/>
      <c r="O92" s="17"/>
      <c r="P92" s="23" t="str">
        <f t="shared" si="25"/>
        <v/>
      </c>
    </row>
    <row r="93" spans="1:16">
      <c r="A93" s="8" t="str">
        <f t="shared" si="19"/>
        <v>０7100</v>
      </c>
      <c r="B93" s="19"/>
      <c r="C93" s="113" t="e">
        <f t="shared" si="16"/>
        <v>#N/A</v>
      </c>
      <c r="D93" s="113" t="str">
        <f t="shared" si="20"/>
        <v/>
      </c>
      <c r="E93" s="98" t="str">
        <f t="shared" si="21"/>
        <v/>
      </c>
      <c r="F93" s="98" t="str">
        <f t="shared" si="22"/>
        <v/>
      </c>
      <c r="G93" s="114" t="s">
        <v>6</v>
      </c>
      <c r="H93" s="80" t="str">
        <f t="shared" si="17"/>
        <v/>
      </c>
      <c r="I93" s="8" t="str">
        <f t="shared" si="18"/>
        <v/>
      </c>
      <c r="J93" s="17" t="s">
        <v>40</v>
      </c>
      <c r="K93" s="17" t="str">
        <f t="shared" si="23"/>
        <v/>
      </c>
      <c r="L93" s="17" t="s">
        <v>40</v>
      </c>
      <c r="M93" s="17" t="str">
        <f t="shared" si="24"/>
        <v/>
      </c>
      <c r="N93" s="16"/>
      <c r="O93" s="17"/>
      <c r="P93" s="23" t="str">
        <f t="shared" si="25"/>
        <v/>
      </c>
    </row>
    <row r="94" spans="1:16">
      <c r="A94" s="8" t="str">
        <f t="shared" si="19"/>
        <v>０7100</v>
      </c>
      <c r="B94" s="19"/>
      <c r="C94" s="113" t="e">
        <f t="shared" si="16"/>
        <v>#N/A</v>
      </c>
      <c r="D94" s="113" t="str">
        <f t="shared" si="20"/>
        <v/>
      </c>
      <c r="E94" s="98" t="str">
        <f t="shared" si="21"/>
        <v/>
      </c>
      <c r="F94" s="98" t="str">
        <f t="shared" si="22"/>
        <v/>
      </c>
      <c r="G94" s="114" t="s">
        <v>6</v>
      </c>
      <c r="H94" s="80" t="str">
        <f t="shared" si="17"/>
        <v/>
      </c>
      <c r="I94" s="8" t="str">
        <f t="shared" si="18"/>
        <v/>
      </c>
      <c r="J94" s="17" t="s">
        <v>40</v>
      </c>
      <c r="K94" s="17" t="str">
        <f t="shared" si="23"/>
        <v/>
      </c>
      <c r="L94" s="17" t="s">
        <v>40</v>
      </c>
      <c r="M94" s="17" t="str">
        <f t="shared" si="24"/>
        <v/>
      </c>
      <c r="N94" s="16"/>
      <c r="O94" s="17"/>
      <c r="P94" s="23" t="str">
        <f t="shared" si="25"/>
        <v/>
      </c>
    </row>
    <row r="95" spans="1:16">
      <c r="A95" s="8" t="str">
        <f t="shared" si="19"/>
        <v>０7100</v>
      </c>
      <c r="B95" s="19"/>
      <c r="C95" s="113" t="e">
        <f t="shared" si="16"/>
        <v>#N/A</v>
      </c>
      <c r="D95" s="113" t="str">
        <f t="shared" si="20"/>
        <v/>
      </c>
      <c r="E95" s="98" t="str">
        <f t="shared" si="21"/>
        <v/>
      </c>
      <c r="F95" s="98" t="str">
        <f t="shared" si="22"/>
        <v/>
      </c>
      <c r="G95" s="114" t="s">
        <v>6</v>
      </c>
      <c r="H95" s="80" t="str">
        <f t="shared" si="17"/>
        <v/>
      </c>
      <c r="I95" s="8" t="str">
        <f t="shared" si="18"/>
        <v/>
      </c>
      <c r="J95" s="17" t="s">
        <v>40</v>
      </c>
      <c r="K95" s="17" t="str">
        <f t="shared" si="23"/>
        <v/>
      </c>
      <c r="L95" s="17" t="s">
        <v>40</v>
      </c>
      <c r="M95" s="17" t="str">
        <f t="shared" si="24"/>
        <v/>
      </c>
      <c r="N95" s="16"/>
      <c r="O95" s="17"/>
      <c r="P95" s="23" t="str">
        <f t="shared" si="25"/>
        <v/>
      </c>
    </row>
    <row r="96" spans="1:16">
      <c r="A96" s="8" t="str">
        <f t="shared" si="19"/>
        <v>０7100</v>
      </c>
      <c r="B96" s="19"/>
      <c r="C96" s="113" t="e">
        <f t="shared" si="16"/>
        <v>#N/A</v>
      </c>
      <c r="D96" s="113" t="str">
        <f t="shared" si="20"/>
        <v/>
      </c>
      <c r="E96" s="98" t="str">
        <f t="shared" si="21"/>
        <v/>
      </c>
      <c r="F96" s="98" t="str">
        <f t="shared" si="22"/>
        <v/>
      </c>
      <c r="G96" s="114" t="s">
        <v>6</v>
      </c>
      <c r="H96" s="80" t="str">
        <f t="shared" si="17"/>
        <v/>
      </c>
      <c r="I96" s="8" t="str">
        <f t="shared" si="18"/>
        <v/>
      </c>
      <c r="J96" s="17" t="s">
        <v>40</v>
      </c>
      <c r="K96" s="17" t="str">
        <f t="shared" si="23"/>
        <v/>
      </c>
      <c r="L96" s="17" t="s">
        <v>40</v>
      </c>
      <c r="M96" s="17" t="str">
        <f t="shared" si="24"/>
        <v/>
      </c>
      <c r="N96" s="16"/>
      <c r="O96" s="17"/>
      <c r="P96" s="23" t="str">
        <f t="shared" si="25"/>
        <v/>
      </c>
    </row>
    <row r="97" spans="1:16">
      <c r="A97" s="8" t="str">
        <f t="shared" si="19"/>
        <v>０7100</v>
      </c>
      <c r="B97" s="19"/>
      <c r="C97" s="113" t="e">
        <f t="shared" si="16"/>
        <v>#N/A</v>
      </c>
      <c r="D97" s="113" t="str">
        <f t="shared" si="20"/>
        <v/>
      </c>
      <c r="E97" s="98" t="str">
        <f t="shared" si="21"/>
        <v/>
      </c>
      <c r="F97" s="98" t="str">
        <f t="shared" si="22"/>
        <v/>
      </c>
      <c r="G97" s="114" t="s">
        <v>6</v>
      </c>
      <c r="H97" s="80" t="str">
        <f t="shared" si="17"/>
        <v/>
      </c>
      <c r="I97" s="8" t="str">
        <f t="shared" si="18"/>
        <v/>
      </c>
      <c r="J97" s="17" t="s">
        <v>40</v>
      </c>
      <c r="K97" s="17" t="str">
        <f t="shared" si="23"/>
        <v/>
      </c>
      <c r="L97" s="17" t="s">
        <v>40</v>
      </c>
      <c r="M97" s="17" t="str">
        <f t="shared" si="24"/>
        <v/>
      </c>
      <c r="N97" s="16"/>
      <c r="O97" s="17"/>
      <c r="P97" s="23" t="str">
        <f t="shared" si="25"/>
        <v/>
      </c>
    </row>
    <row r="98" spans="1:16">
      <c r="A98" s="8" t="str">
        <f t="shared" si="19"/>
        <v>０7100</v>
      </c>
      <c r="B98" s="19"/>
      <c r="C98" s="113" t="e">
        <f t="shared" si="16"/>
        <v>#N/A</v>
      </c>
      <c r="D98" s="113" t="str">
        <f t="shared" si="20"/>
        <v/>
      </c>
      <c r="E98" s="98" t="str">
        <f t="shared" si="21"/>
        <v/>
      </c>
      <c r="F98" s="98" t="str">
        <f t="shared" si="22"/>
        <v/>
      </c>
      <c r="G98" s="114" t="s">
        <v>6</v>
      </c>
      <c r="H98" s="80" t="str">
        <f t="shared" si="17"/>
        <v/>
      </c>
      <c r="I98" s="8" t="str">
        <f t="shared" si="18"/>
        <v/>
      </c>
      <c r="J98" s="17" t="s">
        <v>40</v>
      </c>
      <c r="K98" s="17" t="str">
        <f t="shared" si="23"/>
        <v/>
      </c>
      <c r="L98" s="17" t="s">
        <v>40</v>
      </c>
      <c r="M98" s="17" t="str">
        <f t="shared" si="24"/>
        <v/>
      </c>
      <c r="N98" s="16"/>
      <c r="O98" s="17"/>
      <c r="P98" s="23" t="str">
        <f t="shared" si="25"/>
        <v/>
      </c>
    </row>
    <row r="99" spans="1:16">
      <c r="A99" s="8" t="str">
        <f t="shared" si="19"/>
        <v>０7100</v>
      </c>
      <c r="B99" s="19"/>
      <c r="C99" s="113" t="e">
        <f t="shared" si="16"/>
        <v>#N/A</v>
      </c>
      <c r="D99" s="113" t="str">
        <f t="shared" si="20"/>
        <v/>
      </c>
      <c r="E99" s="98" t="str">
        <f t="shared" si="21"/>
        <v/>
      </c>
      <c r="F99" s="98" t="str">
        <f t="shared" si="22"/>
        <v/>
      </c>
      <c r="G99" s="114" t="s">
        <v>6</v>
      </c>
      <c r="H99" s="80" t="str">
        <f t="shared" si="17"/>
        <v/>
      </c>
      <c r="I99" s="8" t="str">
        <f t="shared" si="18"/>
        <v/>
      </c>
      <c r="J99" s="17" t="s">
        <v>40</v>
      </c>
      <c r="K99" s="17" t="str">
        <f t="shared" si="23"/>
        <v/>
      </c>
      <c r="L99" s="17" t="s">
        <v>40</v>
      </c>
      <c r="M99" s="17" t="str">
        <f t="shared" si="24"/>
        <v/>
      </c>
      <c r="N99" s="16"/>
      <c r="O99" s="17"/>
      <c r="P99" s="23" t="str">
        <f t="shared" si="25"/>
        <v/>
      </c>
    </row>
    <row r="100" spans="1:16">
      <c r="A100" s="8" t="str">
        <f t="shared" si="19"/>
        <v>０7100</v>
      </c>
      <c r="B100" s="19"/>
      <c r="C100" s="113" t="e">
        <f t="shared" si="16"/>
        <v>#N/A</v>
      </c>
      <c r="D100" s="113" t="str">
        <f t="shared" si="20"/>
        <v/>
      </c>
      <c r="E100" s="98" t="str">
        <f t="shared" si="21"/>
        <v/>
      </c>
      <c r="F100" s="98" t="str">
        <f t="shared" si="22"/>
        <v/>
      </c>
      <c r="G100" s="114" t="s">
        <v>6</v>
      </c>
      <c r="H100" s="80" t="str">
        <f t="shared" si="17"/>
        <v/>
      </c>
      <c r="I100" s="8" t="str">
        <f t="shared" si="18"/>
        <v/>
      </c>
      <c r="J100" s="17" t="s">
        <v>40</v>
      </c>
      <c r="K100" s="17" t="str">
        <f t="shared" si="23"/>
        <v/>
      </c>
      <c r="L100" s="17" t="s">
        <v>40</v>
      </c>
      <c r="M100" s="17" t="str">
        <f t="shared" si="24"/>
        <v/>
      </c>
      <c r="N100" s="16"/>
      <c r="O100" s="17"/>
      <c r="P100" s="23" t="str">
        <f t="shared" si="25"/>
        <v/>
      </c>
    </row>
    <row r="101" spans="1:16">
      <c r="A101" s="8" t="str">
        <f t="shared" si="19"/>
        <v>０7100</v>
      </c>
      <c r="B101" s="19"/>
      <c r="C101" s="113" t="e">
        <f t="shared" si="16"/>
        <v>#N/A</v>
      </c>
      <c r="D101" s="113" t="str">
        <f t="shared" si="20"/>
        <v/>
      </c>
      <c r="E101" s="98" t="str">
        <f t="shared" si="21"/>
        <v/>
      </c>
      <c r="F101" s="98" t="str">
        <f t="shared" si="22"/>
        <v/>
      </c>
      <c r="G101" s="114" t="s">
        <v>6</v>
      </c>
      <c r="H101" s="80" t="str">
        <f t="shared" si="17"/>
        <v/>
      </c>
      <c r="I101" s="8" t="str">
        <f t="shared" si="18"/>
        <v/>
      </c>
      <c r="J101" s="17" t="s">
        <v>40</v>
      </c>
      <c r="K101" s="17" t="str">
        <f t="shared" si="23"/>
        <v/>
      </c>
      <c r="L101" s="17" t="s">
        <v>40</v>
      </c>
      <c r="M101" s="17" t="str">
        <f t="shared" si="24"/>
        <v/>
      </c>
      <c r="N101" s="16"/>
      <c r="O101" s="17"/>
      <c r="P101" s="23" t="str">
        <f t="shared" si="25"/>
        <v/>
      </c>
    </row>
    <row r="102" spans="1:16">
      <c r="A102" s="8" t="str">
        <f t="shared" si="19"/>
        <v>０7100</v>
      </c>
      <c r="B102" s="19"/>
      <c r="C102" s="113" t="e">
        <f t="shared" si="16"/>
        <v>#N/A</v>
      </c>
      <c r="D102" s="113" t="str">
        <f t="shared" si="20"/>
        <v/>
      </c>
      <c r="E102" s="98" t="str">
        <f t="shared" si="21"/>
        <v/>
      </c>
      <c r="F102" s="98" t="str">
        <f t="shared" si="22"/>
        <v/>
      </c>
      <c r="G102" s="114" t="s">
        <v>6</v>
      </c>
      <c r="H102" s="80" t="str">
        <f t="shared" si="17"/>
        <v/>
      </c>
      <c r="I102" s="8" t="str">
        <f t="shared" si="18"/>
        <v/>
      </c>
      <c r="J102" s="17" t="s">
        <v>40</v>
      </c>
      <c r="K102" s="17" t="str">
        <f t="shared" si="23"/>
        <v/>
      </c>
      <c r="L102" s="17" t="s">
        <v>40</v>
      </c>
      <c r="M102" s="17" t="str">
        <f t="shared" si="24"/>
        <v/>
      </c>
      <c r="N102" s="16"/>
      <c r="O102" s="17"/>
      <c r="P102" s="23" t="str">
        <f t="shared" si="25"/>
        <v/>
      </c>
    </row>
    <row r="103" spans="1:16">
      <c r="A103" s="8" t="str">
        <f t="shared" si="19"/>
        <v>０7100</v>
      </c>
      <c r="B103" s="19"/>
      <c r="C103" s="113" t="e">
        <f t="shared" si="16"/>
        <v>#N/A</v>
      </c>
      <c r="D103" s="113" t="str">
        <f t="shared" si="20"/>
        <v/>
      </c>
      <c r="E103" s="98" t="str">
        <f t="shared" si="21"/>
        <v/>
      </c>
      <c r="F103" s="98" t="str">
        <f t="shared" si="22"/>
        <v/>
      </c>
      <c r="G103" s="114" t="s">
        <v>6</v>
      </c>
      <c r="H103" s="80" t="str">
        <f t="shared" si="17"/>
        <v/>
      </c>
      <c r="I103" s="8" t="str">
        <f t="shared" si="18"/>
        <v/>
      </c>
      <c r="J103" s="17" t="s">
        <v>40</v>
      </c>
      <c r="K103" s="17" t="str">
        <f t="shared" si="23"/>
        <v/>
      </c>
      <c r="L103" s="17" t="s">
        <v>40</v>
      </c>
      <c r="M103" s="17" t="str">
        <f t="shared" si="24"/>
        <v/>
      </c>
      <c r="N103" s="16"/>
      <c r="O103" s="17"/>
      <c r="P103" s="23" t="str">
        <f t="shared" si="25"/>
        <v/>
      </c>
    </row>
    <row r="104" spans="1:16">
      <c r="A104" s="8" t="str">
        <f t="shared" si="19"/>
        <v>０7100</v>
      </c>
      <c r="B104" s="19"/>
      <c r="C104" s="113" t="e">
        <f t="shared" si="16"/>
        <v>#N/A</v>
      </c>
      <c r="D104" s="113" t="str">
        <f t="shared" si="20"/>
        <v/>
      </c>
      <c r="E104" s="98" t="str">
        <f t="shared" si="21"/>
        <v/>
      </c>
      <c r="F104" s="98" t="str">
        <f t="shared" si="22"/>
        <v/>
      </c>
      <c r="G104" s="114" t="s">
        <v>6</v>
      </c>
      <c r="H104" s="80" t="str">
        <f t="shared" si="17"/>
        <v/>
      </c>
      <c r="I104" s="8" t="str">
        <f t="shared" si="18"/>
        <v/>
      </c>
      <c r="J104" s="17" t="s">
        <v>40</v>
      </c>
      <c r="K104" s="17" t="str">
        <f t="shared" si="23"/>
        <v/>
      </c>
      <c r="L104" s="17" t="s">
        <v>40</v>
      </c>
      <c r="M104" s="17" t="str">
        <f t="shared" si="24"/>
        <v/>
      </c>
      <c r="N104" s="16"/>
      <c r="O104" s="17"/>
      <c r="P104" s="23" t="str">
        <f t="shared" si="25"/>
        <v/>
      </c>
    </row>
    <row r="105" spans="1:16">
      <c r="A105" s="8" t="str">
        <f t="shared" si="19"/>
        <v>０7100</v>
      </c>
      <c r="B105" s="19"/>
      <c r="C105" s="113" t="e">
        <f t="shared" si="16"/>
        <v>#N/A</v>
      </c>
      <c r="D105" s="113" t="str">
        <f t="shared" si="20"/>
        <v/>
      </c>
      <c r="E105" s="98" t="str">
        <f t="shared" si="21"/>
        <v/>
      </c>
      <c r="F105" s="98" t="str">
        <f t="shared" si="22"/>
        <v/>
      </c>
      <c r="G105" s="114" t="s">
        <v>6</v>
      </c>
      <c r="H105" s="80" t="str">
        <f t="shared" si="17"/>
        <v/>
      </c>
      <c r="I105" s="8" t="str">
        <f t="shared" si="18"/>
        <v/>
      </c>
      <c r="J105" s="17" t="s">
        <v>40</v>
      </c>
      <c r="K105" s="17" t="str">
        <f t="shared" si="23"/>
        <v/>
      </c>
      <c r="L105" s="17" t="s">
        <v>40</v>
      </c>
      <c r="M105" s="17" t="str">
        <f t="shared" si="24"/>
        <v/>
      </c>
      <c r="N105" s="16"/>
      <c r="O105" s="17"/>
      <c r="P105" s="23" t="str">
        <f t="shared" si="25"/>
        <v/>
      </c>
    </row>
    <row r="106" spans="1:16">
      <c r="A106" s="8" t="str">
        <f t="shared" si="19"/>
        <v>０7100</v>
      </c>
      <c r="B106" s="19"/>
      <c r="C106" s="113" t="e">
        <f t="shared" si="16"/>
        <v>#N/A</v>
      </c>
      <c r="D106" s="113" t="str">
        <f t="shared" si="20"/>
        <v/>
      </c>
      <c r="E106" s="98" t="str">
        <f t="shared" si="21"/>
        <v/>
      </c>
      <c r="F106" s="98" t="str">
        <f t="shared" si="22"/>
        <v/>
      </c>
      <c r="G106" s="114" t="s">
        <v>6</v>
      </c>
      <c r="H106" s="80" t="str">
        <f t="shared" si="17"/>
        <v/>
      </c>
      <c r="I106" s="8" t="str">
        <f t="shared" si="18"/>
        <v/>
      </c>
      <c r="J106" s="17" t="s">
        <v>40</v>
      </c>
      <c r="K106" s="17" t="str">
        <f t="shared" si="23"/>
        <v/>
      </c>
      <c r="L106" s="17" t="s">
        <v>40</v>
      </c>
      <c r="M106" s="17" t="str">
        <f t="shared" si="24"/>
        <v/>
      </c>
      <c r="N106" s="16"/>
      <c r="O106" s="17"/>
      <c r="P106" s="23" t="str">
        <f t="shared" si="25"/>
        <v/>
      </c>
    </row>
    <row r="107" spans="1:16">
      <c r="A107" s="8" t="str">
        <f t="shared" si="19"/>
        <v>０7100</v>
      </c>
      <c r="B107" s="19"/>
      <c r="C107" s="113" t="e">
        <f t="shared" si="16"/>
        <v>#N/A</v>
      </c>
      <c r="D107" s="113" t="str">
        <f t="shared" si="20"/>
        <v/>
      </c>
      <c r="E107" s="98" t="str">
        <f t="shared" si="21"/>
        <v/>
      </c>
      <c r="F107" s="98" t="str">
        <f t="shared" si="22"/>
        <v/>
      </c>
      <c r="G107" s="114" t="s">
        <v>6</v>
      </c>
      <c r="H107" s="80" t="str">
        <f t="shared" si="17"/>
        <v/>
      </c>
      <c r="I107" s="8" t="str">
        <f t="shared" si="18"/>
        <v/>
      </c>
      <c r="J107" s="17" t="s">
        <v>40</v>
      </c>
      <c r="K107" s="17" t="str">
        <f t="shared" si="23"/>
        <v/>
      </c>
      <c r="L107" s="17" t="s">
        <v>40</v>
      </c>
      <c r="M107" s="17" t="str">
        <f t="shared" si="24"/>
        <v/>
      </c>
      <c r="N107" s="16"/>
      <c r="O107" s="17"/>
      <c r="P107" s="23" t="str">
        <f t="shared" si="25"/>
        <v/>
      </c>
    </row>
    <row r="108" spans="1:16">
      <c r="A108" s="8" t="str">
        <f t="shared" si="19"/>
        <v>０7100</v>
      </c>
      <c r="B108" s="19"/>
      <c r="C108" s="113" t="e">
        <f t="shared" si="16"/>
        <v>#N/A</v>
      </c>
      <c r="D108" s="113" t="str">
        <f t="shared" si="20"/>
        <v/>
      </c>
      <c r="E108" s="98" t="str">
        <f t="shared" si="21"/>
        <v/>
      </c>
      <c r="F108" s="98" t="str">
        <f t="shared" si="22"/>
        <v/>
      </c>
      <c r="G108" s="114" t="s">
        <v>6</v>
      </c>
      <c r="H108" s="80" t="str">
        <f t="shared" si="17"/>
        <v/>
      </c>
      <c r="I108" s="8" t="str">
        <f t="shared" si="18"/>
        <v/>
      </c>
      <c r="J108" s="17" t="s">
        <v>40</v>
      </c>
      <c r="K108" s="17" t="str">
        <f t="shared" si="23"/>
        <v/>
      </c>
      <c r="L108" s="17" t="s">
        <v>40</v>
      </c>
      <c r="M108" s="17" t="str">
        <f t="shared" si="24"/>
        <v/>
      </c>
      <c r="N108" s="16"/>
      <c r="O108" s="17"/>
      <c r="P108" s="23" t="str">
        <f t="shared" si="25"/>
        <v/>
      </c>
    </row>
    <row r="109" spans="1:16">
      <c r="A109" s="8" t="str">
        <f t="shared" si="19"/>
        <v>０7100</v>
      </c>
      <c r="B109" s="19"/>
      <c r="C109" s="113" t="e">
        <f t="shared" si="16"/>
        <v>#N/A</v>
      </c>
      <c r="D109" s="113" t="str">
        <f t="shared" si="20"/>
        <v/>
      </c>
      <c r="E109" s="98" t="str">
        <f t="shared" si="21"/>
        <v/>
      </c>
      <c r="F109" s="98" t="str">
        <f t="shared" si="22"/>
        <v/>
      </c>
      <c r="G109" s="114" t="s">
        <v>6</v>
      </c>
      <c r="H109" s="80" t="str">
        <f t="shared" si="17"/>
        <v/>
      </c>
      <c r="I109" s="8" t="str">
        <f t="shared" si="18"/>
        <v/>
      </c>
      <c r="J109" s="17" t="s">
        <v>40</v>
      </c>
      <c r="K109" s="17" t="str">
        <f t="shared" si="23"/>
        <v/>
      </c>
      <c r="L109" s="17" t="s">
        <v>40</v>
      </c>
      <c r="M109" s="17" t="str">
        <f t="shared" si="24"/>
        <v/>
      </c>
      <c r="N109" s="16"/>
      <c r="O109" s="17"/>
      <c r="P109" s="23" t="str">
        <f t="shared" si="25"/>
        <v/>
      </c>
    </row>
    <row r="110" spans="1:16">
      <c r="A110" s="8" t="str">
        <f t="shared" si="19"/>
        <v>０7100</v>
      </c>
      <c r="B110" s="19"/>
      <c r="C110" s="113" t="e">
        <f t="shared" si="16"/>
        <v>#N/A</v>
      </c>
      <c r="D110" s="113" t="str">
        <f t="shared" si="20"/>
        <v/>
      </c>
      <c r="E110" s="98" t="str">
        <f t="shared" si="21"/>
        <v/>
      </c>
      <c r="F110" s="98" t="str">
        <f t="shared" si="22"/>
        <v/>
      </c>
      <c r="G110" s="114" t="s">
        <v>6</v>
      </c>
      <c r="H110" s="80" t="str">
        <f t="shared" si="17"/>
        <v/>
      </c>
      <c r="I110" s="8" t="str">
        <f t="shared" si="18"/>
        <v/>
      </c>
      <c r="J110" s="17" t="s">
        <v>40</v>
      </c>
      <c r="K110" s="17" t="str">
        <f t="shared" si="23"/>
        <v/>
      </c>
      <c r="L110" s="17" t="s">
        <v>40</v>
      </c>
      <c r="M110" s="17" t="str">
        <f t="shared" si="24"/>
        <v/>
      </c>
      <c r="N110" s="16"/>
      <c r="O110" s="17"/>
      <c r="P110" s="23" t="str">
        <f t="shared" si="25"/>
        <v/>
      </c>
    </row>
    <row r="111" spans="1:16">
      <c r="A111" s="8" t="str">
        <f t="shared" si="19"/>
        <v>０7100</v>
      </c>
      <c r="B111" s="19"/>
      <c r="C111" s="113" t="e">
        <f t="shared" si="16"/>
        <v>#N/A</v>
      </c>
      <c r="D111" s="113" t="str">
        <f t="shared" si="20"/>
        <v/>
      </c>
      <c r="E111" s="98" t="str">
        <f t="shared" si="21"/>
        <v/>
      </c>
      <c r="F111" s="98" t="str">
        <f t="shared" si="22"/>
        <v/>
      </c>
      <c r="G111" s="114" t="s">
        <v>6</v>
      </c>
      <c r="H111" s="80" t="str">
        <f t="shared" si="17"/>
        <v/>
      </c>
      <c r="I111" s="8" t="str">
        <f t="shared" si="18"/>
        <v/>
      </c>
      <c r="J111" s="17" t="s">
        <v>40</v>
      </c>
      <c r="K111" s="17" t="str">
        <f t="shared" si="23"/>
        <v/>
      </c>
      <c r="L111" s="17" t="s">
        <v>40</v>
      </c>
      <c r="M111" s="17" t="str">
        <f t="shared" si="24"/>
        <v/>
      </c>
      <c r="N111" s="16"/>
      <c r="O111" s="17"/>
      <c r="P111" s="23" t="str">
        <f t="shared" si="25"/>
        <v/>
      </c>
    </row>
    <row r="112" spans="1:16">
      <c r="A112" s="8" t="str">
        <f t="shared" si="19"/>
        <v>０7100</v>
      </c>
      <c r="B112" s="19"/>
      <c r="C112" s="113" t="e">
        <f t="shared" si="16"/>
        <v>#N/A</v>
      </c>
      <c r="D112" s="113" t="str">
        <f t="shared" si="20"/>
        <v/>
      </c>
      <c r="E112" s="98" t="str">
        <f t="shared" si="21"/>
        <v/>
      </c>
      <c r="F112" s="98" t="str">
        <f t="shared" si="22"/>
        <v/>
      </c>
      <c r="G112" s="114" t="s">
        <v>6</v>
      </c>
      <c r="H112" s="80" t="str">
        <f t="shared" si="17"/>
        <v/>
      </c>
      <c r="I112" s="8" t="str">
        <f t="shared" si="18"/>
        <v/>
      </c>
      <c r="J112" s="17" t="s">
        <v>40</v>
      </c>
      <c r="K112" s="17" t="str">
        <f t="shared" si="23"/>
        <v/>
      </c>
      <c r="L112" s="17" t="s">
        <v>40</v>
      </c>
      <c r="M112" s="17" t="str">
        <f t="shared" si="24"/>
        <v/>
      </c>
      <c r="N112" s="16"/>
      <c r="O112" s="17"/>
      <c r="P112" s="23" t="str">
        <f t="shared" si="25"/>
        <v/>
      </c>
    </row>
    <row r="113" spans="1:16">
      <c r="A113" s="8" t="str">
        <f t="shared" si="19"/>
        <v>０7100</v>
      </c>
      <c r="B113" s="19"/>
      <c r="C113" s="113" t="e">
        <f t="shared" si="16"/>
        <v>#N/A</v>
      </c>
      <c r="D113" s="113" t="str">
        <f t="shared" si="20"/>
        <v/>
      </c>
      <c r="E113" s="98" t="str">
        <f t="shared" si="21"/>
        <v/>
      </c>
      <c r="F113" s="98" t="str">
        <f t="shared" si="22"/>
        <v/>
      </c>
      <c r="G113" s="114" t="s">
        <v>6</v>
      </c>
      <c r="H113" s="80" t="str">
        <f t="shared" si="17"/>
        <v/>
      </c>
      <c r="I113" s="8" t="str">
        <f t="shared" si="18"/>
        <v/>
      </c>
      <c r="J113" s="17" t="s">
        <v>40</v>
      </c>
      <c r="K113" s="17" t="str">
        <f t="shared" si="23"/>
        <v/>
      </c>
      <c r="L113" s="17" t="s">
        <v>40</v>
      </c>
      <c r="M113" s="17" t="str">
        <f t="shared" si="24"/>
        <v/>
      </c>
      <c r="N113" s="16"/>
      <c r="O113" s="17"/>
      <c r="P113" s="23" t="str">
        <f t="shared" si="25"/>
        <v/>
      </c>
    </row>
    <row r="114" spans="1:16">
      <c r="A114" s="8" t="str">
        <f t="shared" si="19"/>
        <v>０7100</v>
      </c>
      <c r="B114" s="19"/>
      <c r="C114" s="113" t="e">
        <f t="shared" si="16"/>
        <v>#N/A</v>
      </c>
      <c r="D114" s="113" t="str">
        <f t="shared" si="20"/>
        <v/>
      </c>
      <c r="E114" s="98" t="str">
        <f t="shared" si="21"/>
        <v/>
      </c>
      <c r="F114" s="98" t="str">
        <f t="shared" si="22"/>
        <v/>
      </c>
      <c r="G114" s="114" t="s">
        <v>6</v>
      </c>
      <c r="H114" s="80" t="str">
        <f t="shared" si="17"/>
        <v/>
      </c>
      <c r="I114" s="8" t="str">
        <f t="shared" si="18"/>
        <v/>
      </c>
      <c r="J114" s="17" t="s">
        <v>40</v>
      </c>
      <c r="K114" s="17" t="str">
        <f t="shared" si="23"/>
        <v/>
      </c>
      <c r="L114" s="17" t="s">
        <v>40</v>
      </c>
      <c r="M114" s="17" t="str">
        <f t="shared" si="24"/>
        <v/>
      </c>
      <c r="N114" s="16"/>
      <c r="O114" s="17"/>
      <c r="P114" s="23" t="str">
        <f t="shared" si="25"/>
        <v/>
      </c>
    </row>
    <row r="115" spans="1:16">
      <c r="A115" s="8" t="str">
        <f t="shared" si="19"/>
        <v>０7100</v>
      </c>
      <c r="B115" s="19"/>
      <c r="C115" s="113" t="e">
        <f t="shared" si="16"/>
        <v>#N/A</v>
      </c>
      <c r="D115" s="113" t="str">
        <f t="shared" si="20"/>
        <v/>
      </c>
      <c r="E115" s="98" t="str">
        <f t="shared" si="21"/>
        <v/>
      </c>
      <c r="F115" s="98" t="str">
        <f t="shared" si="22"/>
        <v/>
      </c>
      <c r="G115" s="114" t="s">
        <v>6</v>
      </c>
      <c r="H115" s="80" t="str">
        <f t="shared" si="17"/>
        <v/>
      </c>
      <c r="I115" s="8" t="str">
        <f t="shared" si="18"/>
        <v/>
      </c>
      <c r="J115" s="17" t="s">
        <v>40</v>
      </c>
      <c r="K115" s="17" t="str">
        <f t="shared" si="23"/>
        <v/>
      </c>
      <c r="L115" s="17" t="s">
        <v>40</v>
      </c>
      <c r="M115" s="17" t="str">
        <f t="shared" si="24"/>
        <v/>
      </c>
      <c r="N115" s="16"/>
      <c r="O115" s="17"/>
      <c r="P115" s="23" t="str">
        <f t="shared" si="25"/>
        <v/>
      </c>
    </row>
    <row r="116" spans="1:16">
      <c r="A116" s="8" t="str">
        <f t="shared" si="19"/>
        <v>０7100</v>
      </c>
      <c r="B116" s="19"/>
      <c r="C116" s="113" t="e">
        <f t="shared" si="16"/>
        <v>#N/A</v>
      </c>
      <c r="D116" s="113" t="str">
        <f t="shared" si="20"/>
        <v/>
      </c>
      <c r="E116" s="98" t="str">
        <f t="shared" si="21"/>
        <v/>
      </c>
      <c r="F116" s="98" t="str">
        <f t="shared" si="22"/>
        <v/>
      </c>
      <c r="G116" s="114" t="s">
        <v>6</v>
      </c>
      <c r="H116" s="80" t="str">
        <f t="shared" si="17"/>
        <v/>
      </c>
      <c r="I116" s="8" t="str">
        <f t="shared" si="18"/>
        <v/>
      </c>
      <c r="J116" s="17" t="s">
        <v>40</v>
      </c>
      <c r="K116" s="17" t="str">
        <f t="shared" si="23"/>
        <v/>
      </c>
      <c r="L116" s="17" t="s">
        <v>40</v>
      </c>
      <c r="M116" s="17" t="str">
        <f t="shared" si="24"/>
        <v/>
      </c>
      <c r="N116" s="16"/>
      <c r="O116" s="17"/>
      <c r="P116" s="23" t="str">
        <f t="shared" si="25"/>
        <v/>
      </c>
    </row>
    <row r="117" spans="1:16">
      <c r="A117" s="8" t="str">
        <f t="shared" si="19"/>
        <v>０7100</v>
      </c>
      <c r="B117" s="19"/>
      <c r="C117" s="113" t="e">
        <f t="shared" si="16"/>
        <v>#N/A</v>
      </c>
      <c r="D117" s="113" t="str">
        <f t="shared" si="20"/>
        <v/>
      </c>
      <c r="E117" s="98" t="str">
        <f t="shared" si="21"/>
        <v/>
      </c>
      <c r="F117" s="98" t="str">
        <f t="shared" si="22"/>
        <v/>
      </c>
      <c r="G117" s="114" t="s">
        <v>6</v>
      </c>
      <c r="H117" s="80" t="str">
        <f t="shared" si="17"/>
        <v/>
      </c>
      <c r="I117" s="8" t="str">
        <f t="shared" si="18"/>
        <v/>
      </c>
      <c r="J117" s="17" t="s">
        <v>40</v>
      </c>
      <c r="K117" s="17" t="str">
        <f t="shared" si="23"/>
        <v/>
      </c>
      <c r="L117" s="17" t="s">
        <v>40</v>
      </c>
      <c r="M117" s="17" t="str">
        <f t="shared" si="24"/>
        <v/>
      </c>
      <c r="N117" s="16"/>
      <c r="O117" s="17"/>
      <c r="P117" s="23" t="str">
        <f t="shared" si="25"/>
        <v/>
      </c>
    </row>
    <row r="118" spans="1:16">
      <c r="A118" s="8" t="str">
        <f t="shared" si="19"/>
        <v>０7100</v>
      </c>
      <c r="B118" s="19"/>
      <c r="C118" s="113" t="e">
        <f t="shared" si="16"/>
        <v>#N/A</v>
      </c>
      <c r="D118" s="113" t="str">
        <f t="shared" si="20"/>
        <v/>
      </c>
      <c r="E118" s="98" t="str">
        <f t="shared" si="21"/>
        <v/>
      </c>
      <c r="F118" s="98" t="str">
        <f t="shared" si="22"/>
        <v/>
      </c>
      <c r="G118" s="114" t="s">
        <v>6</v>
      </c>
      <c r="H118" s="80" t="str">
        <f t="shared" si="17"/>
        <v/>
      </c>
      <c r="I118" s="8" t="str">
        <f t="shared" si="18"/>
        <v/>
      </c>
      <c r="J118" s="17" t="s">
        <v>40</v>
      </c>
      <c r="K118" s="17" t="str">
        <f t="shared" si="23"/>
        <v/>
      </c>
      <c r="L118" s="17" t="s">
        <v>40</v>
      </c>
      <c r="M118" s="17" t="str">
        <f t="shared" si="24"/>
        <v/>
      </c>
      <c r="N118" s="16"/>
      <c r="O118" s="17"/>
      <c r="P118" s="23" t="str">
        <f t="shared" si="25"/>
        <v/>
      </c>
    </row>
    <row r="119" spans="1:16">
      <c r="A119" s="8" t="str">
        <f t="shared" si="19"/>
        <v>０7100</v>
      </c>
      <c r="B119" s="19"/>
      <c r="C119" s="113" t="e">
        <f t="shared" si="16"/>
        <v>#N/A</v>
      </c>
      <c r="D119" s="113" t="str">
        <f t="shared" si="20"/>
        <v/>
      </c>
      <c r="E119" s="98" t="str">
        <f t="shared" si="21"/>
        <v/>
      </c>
      <c r="F119" s="98" t="str">
        <f t="shared" si="22"/>
        <v/>
      </c>
      <c r="G119" s="114" t="s">
        <v>6</v>
      </c>
      <c r="H119" s="80" t="str">
        <f t="shared" si="17"/>
        <v/>
      </c>
      <c r="I119" s="8" t="str">
        <f t="shared" si="18"/>
        <v/>
      </c>
      <c r="J119" s="17" t="s">
        <v>40</v>
      </c>
      <c r="K119" s="17" t="str">
        <f t="shared" si="23"/>
        <v/>
      </c>
      <c r="L119" s="17" t="s">
        <v>40</v>
      </c>
      <c r="M119" s="17" t="str">
        <f t="shared" si="24"/>
        <v/>
      </c>
      <c r="N119" s="16"/>
      <c r="O119" s="17"/>
      <c r="P119" s="23" t="str">
        <f t="shared" si="25"/>
        <v/>
      </c>
    </row>
    <row r="120" spans="1:16">
      <c r="A120" s="8" t="str">
        <f t="shared" si="19"/>
        <v>０7100</v>
      </c>
      <c r="B120" s="19"/>
      <c r="C120" s="113" t="e">
        <f t="shared" si="16"/>
        <v>#N/A</v>
      </c>
      <c r="D120" s="113" t="str">
        <f t="shared" si="20"/>
        <v/>
      </c>
      <c r="E120" s="98" t="str">
        <f t="shared" si="21"/>
        <v/>
      </c>
      <c r="F120" s="98" t="str">
        <f t="shared" si="22"/>
        <v/>
      </c>
      <c r="G120" s="114" t="s">
        <v>6</v>
      </c>
      <c r="H120" s="80" t="str">
        <f t="shared" si="17"/>
        <v/>
      </c>
      <c r="I120" s="8" t="str">
        <f t="shared" si="18"/>
        <v/>
      </c>
      <c r="J120" s="17" t="s">
        <v>40</v>
      </c>
      <c r="K120" s="17" t="str">
        <f t="shared" si="23"/>
        <v/>
      </c>
      <c r="L120" s="17" t="s">
        <v>40</v>
      </c>
      <c r="M120" s="17" t="str">
        <f t="shared" si="24"/>
        <v/>
      </c>
      <c r="N120" s="16"/>
      <c r="O120" s="17"/>
      <c r="P120" s="23" t="str">
        <f t="shared" si="25"/>
        <v/>
      </c>
    </row>
    <row r="121" spans="1:16">
      <c r="A121" s="8" t="str">
        <f t="shared" si="19"/>
        <v>０7100</v>
      </c>
      <c r="B121" s="19"/>
      <c r="C121" s="113" t="e">
        <f t="shared" si="16"/>
        <v>#N/A</v>
      </c>
      <c r="D121" s="113" t="str">
        <f t="shared" si="20"/>
        <v/>
      </c>
      <c r="E121" s="98" t="str">
        <f t="shared" si="21"/>
        <v/>
      </c>
      <c r="F121" s="98" t="str">
        <f t="shared" si="22"/>
        <v/>
      </c>
      <c r="G121" s="114" t="s">
        <v>6</v>
      </c>
      <c r="H121" s="80" t="str">
        <f t="shared" si="17"/>
        <v/>
      </c>
      <c r="I121" s="8" t="str">
        <f t="shared" si="18"/>
        <v/>
      </c>
      <c r="J121" s="17" t="s">
        <v>40</v>
      </c>
      <c r="K121" s="17" t="str">
        <f t="shared" si="23"/>
        <v/>
      </c>
      <c r="L121" s="17" t="s">
        <v>40</v>
      </c>
      <c r="M121" s="17" t="str">
        <f t="shared" si="24"/>
        <v/>
      </c>
      <c r="N121" s="16"/>
      <c r="O121" s="17"/>
      <c r="P121" s="23" t="str">
        <f t="shared" si="25"/>
        <v/>
      </c>
    </row>
    <row r="122" spans="1:16">
      <c r="A122" s="8" t="str">
        <f t="shared" si="19"/>
        <v>０7100</v>
      </c>
      <c r="B122" s="19"/>
      <c r="C122" s="113" t="e">
        <f t="shared" si="16"/>
        <v>#N/A</v>
      </c>
      <c r="D122" s="113" t="str">
        <f t="shared" si="20"/>
        <v/>
      </c>
      <c r="E122" s="98" t="str">
        <f t="shared" si="21"/>
        <v/>
      </c>
      <c r="F122" s="98" t="str">
        <f t="shared" si="22"/>
        <v/>
      </c>
      <c r="G122" s="114" t="s">
        <v>6</v>
      </c>
      <c r="H122" s="80" t="str">
        <f t="shared" si="17"/>
        <v/>
      </c>
      <c r="I122" s="8" t="str">
        <f t="shared" si="18"/>
        <v/>
      </c>
      <c r="J122" s="17" t="s">
        <v>40</v>
      </c>
      <c r="K122" s="17" t="str">
        <f t="shared" si="23"/>
        <v/>
      </c>
      <c r="L122" s="17" t="s">
        <v>40</v>
      </c>
      <c r="M122" s="17" t="str">
        <f t="shared" si="24"/>
        <v/>
      </c>
      <c r="N122" s="16"/>
      <c r="O122" s="17"/>
      <c r="P122" s="23" t="str">
        <f t="shared" si="25"/>
        <v/>
      </c>
    </row>
    <row r="123" spans="1:16">
      <c r="A123" s="8" t="str">
        <f t="shared" si="19"/>
        <v>０7100</v>
      </c>
      <c r="B123" s="19"/>
      <c r="C123" s="113" t="e">
        <f t="shared" si="16"/>
        <v>#N/A</v>
      </c>
      <c r="D123" s="113" t="str">
        <f t="shared" si="20"/>
        <v/>
      </c>
      <c r="E123" s="98" t="str">
        <f t="shared" si="21"/>
        <v/>
      </c>
      <c r="F123" s="98" t="str">
        <f t="shared" si="22"/>
        <v/>
      </c>
      <c r="G123" s="114" t="s">
        <v>6</v>
      </c>
      <c r="H123" s="80" t="str">
        <f t="shared" si="17"/>
        <v/>
      </c>
      <c r="I123" s="8" t="str">
        <f t="shared" si="18"/>
        <v/>
      </c>
      <c r="J123" s="17" t="s">
        <v>40</v>
      </c>
      <c r="K123" s="17" t="str">
        <f t="shared" si="23"/>
        <v/>
      </c>
      <c r="L123" s="17" t="s">
        <v>40</v>
      </c>
      <c r="M123" s="17" t="str">
        <f t="shared" si="24"/>
        <v/>
      </c>
      <c r="N123" s="16"/>
      <c r="O123" s="17"/>
      <c r="P123" s="23" t="str">
        <f t="shared" si="25"/>
        <v/>
      </c>
    </row>
    <row r="124" spans="1:16">
      <c r="A124" s="8" t="str">
        <f t="shared" si="19"/>
        <v>０7100</v>
      </c>
      <c r="B124" s="19"/>
      <c r="C124" s="113" t="e">
        <f t="shared" si="16"/>
        <v>#N/A</v>
      </c>
      <c r="D124" s="113" t="str">
        <f t="shared" si="20"/>
        <v/>
      </c>
      <c r="E124" s="98" t="str">
        <f t="shared" si="21"/>
        <v/>
      </c>
      <c r="F124" s="98" t="str">
        <f t="shared" si="22"/>
        <v/>
      </c>
      <c r="G124" s="114" t="s">
        <v>6</v>
      </c>
      <c r="H124" s="80" t="str">
        <f t="shared" si="17"/>
        <v/>
      </c>
      <c r="I124" s="8" t="str">
        <f t="shared" si="18"/>
        <v/>
      </c>
      <c r="J124" s="17" t="s">
        <v>40</v>
      </c>
      <c r="K124" s="17" t="str">
        <f t="shared" si="23"/>
        <v/>
      </c>
      <c r="L124" s="17" t="s">
        <v>40</v>
      </c>
      <c r="M124" s="17" t="str">
        <f t="shared" si="24"/>
        <v/>
      </c>
      <c r="N124" s="16"/>
      <c r="O124" s="17"/>
      <c r="P124" s="23" t="str">
        <f t="shared" si="25"/>
        <v/>
      </c>
    </row>
    <row r="125" spans="1:16">
      <c r="A125" s="8" t="str">
        <f t="shared" si="19"/>
        <v>０7100</v>
      </c>
      <c r="B125" s="19"/>
      <c r="C125" s="113" t="e">
        <f t="shared" si="16"/>
        <v>#N/A</v>
      </c>
      <c r="D125" s="113" t="str">
        <f t="shared" si="20"/>
        <v/>
      </c>
      <c r="E125" s="98" t="str">
        <f t="shared" si="21"/>
        <v/>
      </c>
      <c r="F125" s="98" t="str">
        <f t="shared" si="22"/>
        <v/>
      </c>
      <c r="G125" s="114" t="s">
        <v>6</v>
      </c>
      <c r="H125" s="80" t="str">
        <f t="shared" si="17"/>
        <v/>
      </c>
      <c r="I125" s="8" t="str">
        <f t="shared" si="18"/>
        <v/>
      </c>
      <c r="J125" s="17" t="s">
        <v>40</v>
      </c>
      <c r="K125" s="17" t="str">
        <f t="shared" si="23"/>
        <v/>
      </c>
      <c r="L125" s="17" t="s">
        <v>40</v>
      </c>
      <c r="M125" s="17" t="str">
        <f t="shared" si="24"/>
        <v/>
      </c>
      <c r="N125" s="16"/>
      <c r="O125" s="17"/>
      <c r="P125" s="23" t="str">
        <f t="shared" si="25"/>
        <v/>
      </c>
    </row>
    <row r="126" spans="1:16">
      <c r="A126" s="8" t="str">
        <f t="shared" si="19"/>
        <v>０7100</v>
      </c>
      <c r="B126" s="19"/>
      <c r="C126" s="113" t="e">
        <f t="shared" si="16"/>
        <v>#N/A</v>
      </c>
      <c r="D126" s="113" t="str">
        <f t="shared" si="20"/>
        <v/>
      </c>
      <c r="E126" s="98" t="str">
        <f t="shared" si="21"/>
        <v/>
      </c>
      <c r="F126" s="98" t="str">
        <f t="shared" si="22"/>
        <v/>
      </c>
      <c r="G126" s="114" t="s">
        <v>6</v>
      </c>
      <c r="H126" s="80" t="str">
        <f t="shared" si="17"/>
        <v/>
      </c>
      <c r="I126" s="8" t="str">
        <f t="shared" si="18"/>
        <v/>
      </c>
      <c r="J126" s="17" t="s">
        <v>40</v>
      </c>
      <c r="K126" s="17" t="str">
        <f t="shared" si="23"/>
        <v/>
      </c>
      <c r="L126" s="17" t="s">
        <v>40</v>
      </c>
      <c r="M126" s="17" t="str">
        <f t="shared" si="24"/>
        <v/>
      </c>
      <c r="N126" s="16"/>
      <c r="O126" s="17"/>
      <c r="P126" s="23" t="str">
        <f t="shared" si="25"/>
        <v/>
      </c>
    </row>
    <row r="127" spans="1:16">
      <c r="A127" s="8" t="str">
        <f t="shared" si="19"/>
        <v>０7100</v>
      </c>
      <c r="B127" s="19"/>
      <c r="C127" s="113" t="e">
        <f t="shared" si="16"/>
        <v>#N/A</v>
      </c>
      <c r="D127" s="113" t="str">
        <f t="shared" si="20"/>
        <v/>
      </c>
      <c r="E127" s="98" t="str">
        <f t="shared" si="21"/>
        <v/>
      </c>
      <c r="F127" s="98" t="str">
        <f t="shared" si="22"/>
        <v/>
      </c>
      <c r="G127" s="114" t="s">
        <v>6</v>
      </c>
      <c r="H127" s="80" t="str">
        <f t="shared" si="17"/>
        <v/>
      </c>
      <c r="I127" s="8" t="str">
        <f t="shared" si="18"/>
        <v/>
      </c>
      <c r="J127" s="17" t="s">
        <v>40</v>
      </c>
      <c r="K127" s="17" t="str">
        <f t="shared" si="23"/>
        <v/>
      </c>
      <c r="L127" s="17" t="s">
        <v>40</v>
      </c>
      <c r="M127" s="17" t="str">
        <f t="shared" si="24"/>
        <v/>
      </c>
      <c r="N127" s="16"/>
      <c r="O127" s="17"/>
      <c r="P127" s="23" t="str">
        <f t="shared" si="25"/>
        <v/>
      </c>
    </row>
    <row r="128" spans="1:16">
      <c r="A128" s="8" t="str">
        <f t="shared" si="19"/>
        <v>０7100</v>
      </c>
      <c r="B128" s="19"/>
      <c r="C128" s="113" t="e">
        <f t="shared" si="16"/>
        <v>#N/A</v>
      </c>
      <c r="D128" s="113" t="str">
        <f t="shared" si="20"/>
        <v/>
      </c>
      <c r="E128" s="98" t="str">
        <f t="shared" si="21"/>
        <v/>
      </c>
      <c r="F128" s="98" t="str">
        <f t="shared" si="22"/>
        <v/>
      </c>
      <c r="G128" s="114" t="s">
        <v>6</v>
      </c>
      <c r="H128" s="80" t="str">
        <f t="shared" si="17"/>
        <v/>
      </c>
      <c r="I128" s="8" t="str">
        <f t="shared" si="18"/>
        <v/>
      </c>
      <c r="J128" s="17" t="s">
        <v>40</v>
      </c>
      <c r="K128" s="17" t="str">
        <f t="shared" si="23"/>
        <v/>
      </c>
      <c r="L128" s="17" t="s">
        <v>40</v>
      </c>
      <c r="M128" s="17" t="str">
        <f t="shared" si="24"/>
        <v/>
      </c>
      <c r="N128" s="16"/>
      <c r="O128" s="17"/>
      <c r="P128" s="23" t="str">
        <f t="shared" si="25"/>
        <v/>
      </c>
    </row>
    <row r="129" spans="1:16">
      <c r="A129" s="8" t="str">
        <f t="shared" si="19"/>
        <v>０7100</v>
      </c>
      <c r="B129" s="19"/>
      <c r="C129" s="113" t="e">
        <f t="shared" si="16"/>
        <v>#N/A</v>
      </c>
      <c r="D129" s="113" t="str">
        <f t="shared" si="20"/>
        <v/>
      </c>
      <c r="E129" s="98" t="str">
        <f t="shared" si="21"/>
        <v/>
      </c>
      <c r="F129" s="98" t="str">
        <f t="shared" si="22"/>
        <v/>
      </c>
      <c r="G129" s="114" t="s">
        <v>6</v>
      </c>
      <c r="H129" s="80" t="str">
        <f t="shared" si="17"/>
        <v/>
      </c>
      <c r="I129" s="8" t="str">
        <f t="shared" si="18"/>
        <v/>
      </c>
      <c r="J129" s="17" t="s">
        <v>40</v>
      </c>
      <c r="K129" s="17" t="str">
        <f t="shared" si="23"/>
        <v/>
      </c>
      <c r="L129" s="17" t="s">
        <v>40</v>
      </c>
      <c r="M129" s="17" t="str">
        <f t="shared" si="24"/>
        <v/>
      </c>
      <c r="N129" s="16"/>
      <c r="O129" s="17"/>
      <c r="P129" s="23" t="str">
        <f t="shared" si="25"/>
        <v/>
      </c>
    </row>
    <row r="130" spans="1:16">
      <c r="A130" s="8" t="str">
        <f t="shared" si="19"/>
        <v>０7100</v>
      </c>
      <c r="B130" s="19"/>
      <c r="C130" s="113" t="e">
        <f t="shared" si="16"/>
        <v>#N/A</v>
      </c>
      <c r="D130" s="113" t="str">
        <f t="shared" si="20"/>
        <v/>
      </c>
      <c r="E130" s="98" t="str">
        <f t="shared" si="21"/>
        <v/>
      </c>
      <c r="F130" s="98" t="str">
        <f t="shared" si="22"/>
        <v/>
      </c>
      <c r="G130" s="114" t="s">
        <v>6</v>
      </c>
      <c r="H130" s="80" t="str">
        <f t="shared" si="17"/>
        <v/>
      </c>
      <c r="I130" s="8" t="str">
        <f t="shared" si="18"/>
        <v/>
      </c>
      <c r="J130" s="17" t="s">
        <v>40</v>
      </c>
      <c r="K130" s="17" t="str">
        <f t="shared" si="23"/>
        <v/>
      </c>
      <c r="L130" s="17" t="s">
        <v>40</v>
      </c>
      <c r="M130" s="17" t="str">
        <f t="shared" si="24"/>
        <v/>
      </c>
      <c r="N130" s="16"/>
      <c r="O130" s="17"/>
      <c r="P130" s="23" t="str">
        <f t="shared" si="25"/>
        <v/>
      </c>
    </row>
    <row r="131" spans="1:16">
      <c r="A131" s="8" t="str">
        <f t="shared" si="19"/>
        <v>０7100</v>
      </c>
      <c r="B131" s="19"/>
      <c r="C131" s="113" t="e">
        <f t="shared" ref="C131:C194" si="26">IF(B131="","",VLOOKUP(B131,選手,2,FALSE))&amp;"("&amp;(VLOOKUP(B131,選手,6,FALSE))&amp;")"</f>
        <v>#N/A</v>
      </c>
      <c r="D131" s="113" t="str">
        <f t="shared" si="20"/>
        <v/>
      </c>
      <c r="E131" s="98" t="str">
        <f t="shared" si="21"/>
        <v/>
      </c>
      <c r="F131" s="98" t="str">
        <f t="shared" si="22"/>
        <v/>
      </c>
      <c r="G131" s="114" t="s">
        <v>6</v>
      </c>
      <c r="H131" s="80" t="str">
        <f t="shared" ref="H131:H194" si="27">IF(B131="","",VLOOKUP(B131,選手,5,FALSE))</f>
        <v/>
      </c>
      <c r="I131" s="8" t="str">
        <f t="shared" ref="I131:I194" si="28">IF(H131="","",VLOOKUP(H131,学校番号,3,FALSE))</f>
        <v/>
      </c>
      <c r="J131" s="17" t="s">
        <v>40</v>
      </c>
      <c r="K131" s="17" t="str">
        <f t="shared" si="23"/>
        <v/>
      </c>
      <c r="L131" s="17" t="s">
        <v>40</v>
      </c>
      <c r="M131" s="17" t="str">
        <f t="shared" si="24"/>
        <v/>
      </c>
      <c r="N131" s="16"/>
      <c r="O131" s="17"/>
      <c r="P131" s="23" t="str">
        <f t="shared" si="25"/>
        <v/>
      </c>
    </row>
    <row r="132" spans="1:16">
      <c r="A132" s="8" t="str">
        <f t="shared" ref="A132:A195" si="29">"０7100"&amp;IF(LEN(B132)=3,"0"&amp;B132,B132)</f>
        <v>０7100</v>
      </c>
      <c r="B132" s="19"/>
      <c r="C132" s="113" t="e">
        <f t="shared" si="26"/>
        <v>#N/A</v>
      </c>
      <c r="D132" s="113" t="str">
        <f t="shared" ref="D132:D195" si="30">IF(B132="","",VLOOKUP(B132,選手,3,FALSE))</f>
        <v/>
      </c>
      <c r="E132" s="98" t="str">
        <f t="shared" ref="E132:E195" si="31">IF(B132="","",VLOOKUP(B132,選手,4,FALSE))</f>
        <v/>
      </c>
      <c r="F132" s="98" t="str">
        <f t="shared" ref="F132:F195" si="32">IF(B132="","",IF(E132="男",1,IF(E132="女",2,FALSE)))</f>
        <v/>
      </c>
      <c r="G132" s="114" t="s">
        <v>6</v>
      </c>
      <c r="H132" s="80" t="str">
        <f t="shared" si="27"/>
        <v/>
      </c>
      <c r="I132" s="8" t="str">
        <f t="shared" si="28"/>
        <v/>
      </c>
      <c r="J132" s="17" t="s">
        <v>40</v>
      </c>
      <c r="K132" s="17" t="str">
        <f t="shared" ref="K132:K195" si="33">IF(J132="選択してください","",VLOOKUP(J132,大会コード,2,FALSE))</f>
        <v/>
      </c>
      <c r="L132" s="17" t="s">
        <v>40</v>
      </c>
      <c r="M132" s="17" t="str">
        <f t="shared" ref="M132:M195" si="34">IF(L132="選択してください","",VLOOKUP(L132,種目コード,2,FALSE))</f>
        <v/>
      </c>
      <c r="N132" s="16"/>
      <c r="O132" s="17"/>
      <c r="P132" s="23" t="str">
        <f t="shared" ref="P132:P195" si="35">IF(O132="","",VLOOKUP(O132,$U$31:$V$32,2,FALSE))</f>
        <v/>
      </c>
    </row>
    <row r="133" spans="1:16">
      <c r="A133" s="8" t="str">
        <f t="shared" si="29"/>
        <v>０7100</v>
      </c>
      <c r="B133" s="19"/>
      <c r="C133" s="113" t="e">
        <f t="shared" si="26"/>
        <v>#N/A</v>
      </c>
      <c r="D133" s="113" t="str">
        <f t="shared" si="30"/>
        <v/>
      </c>
      <c r="E133" s="98" t="str">
        <f t="shared" si="31"/>
        <v/>
      </c>
      <c r="F133" s="98" t="str">
        <f t="shared" si="32"/>
        <v/>
      </c>
      <c r="G133" s="114" t="s">
        <v>6</v>
      </c>
      <c r="H133" s="80" t="str">
        <f t="shared" si="27"/>
        <v/>
      </c>
      <c r="I133" s="8" t="str">
        <f t="shared" si="28"/>
        <v/>
      </c>
      <c r="J133" s="17" t="s">
        <v>40</v>
      </c>
      <c r="K133" s="17" t="str">
        <f t="shared" si="33"/>
        <v/>
      </c>
      <c r="L133" s="17" t="s">
        <v>40</v>
      </c>
      <c r="M133" s="17" t="str">
        <f t="shared" si="34"/>
        <v/>
      </c>
      <c r="N133" s="16"/>
      <c r="O133" s="17"/>
      <c r="P133" s="23" t="str">
        <f t="shared" si="35"/>
        <v/>
      </c>
    </row>
    <row r="134" spans="1:16">
      <c r="A134" s="8" t="str">
        <f t="shared" si="29"/>
        <v>０7100</v>
      </c>
      <c r="B134" s="19"/>
      <c r="C134" s="113" t="e">
        <f t="shared" si="26"/>
        <v>#N/A</v>
      </c>
      <c r="D134" s="113" t="str">
        <f t="shared" si="30"/>
        <v/>
      </c>
      <c r="E134" s="98" t="str">
        <f t="shared" si="31"/>
        <v/>
      </c>
      <c r="F134" s="98" t="str">
        <f t="shared" si="32"/>
        <v/>
      </c>
      <c r="G134" s="114" t="s">
        <v>6</v>
      </c>
      <c r="H134" s="80" t="str">
        <f t="shared" si="27"/>
        <v/>
      </c>
      <c r="I134" s="8" t="str">
        <f t="shared" si="28"/>
        <v/>
      </c>
      <c r="J134" s="17" t="s">
        <v>40</v>
      </c>
      <c r="K134" s="17" t="str">
        <f t="shared" si="33"/>
        <v/>
      </c>
      <c r="L134" s="17" t="s">
        <v>40</v>
      </c>
      <c r="M134" s="17" t="str">
        <f t="shared" si="34"/>
        <v/>
      </c>
      <c r="N134" s="16"/>
      <c r="O134" s="17"/>
      <c r="P134" s="23" t="str">
        <f t="shared" si="35"/>
        <v/>
      </c>
    </row>
    <row r="135" spans="1:16">
      <c r="A135" s="8" t="str">
        <f t="shared" si="29"/>
        <v>０7100</v>
      </c>
      <c r="B135" s="19"/>
      <c r="C135" s="113" t="e">
        <f t="shared" si="26"/>
        <v>#N/A</v>
      </c>
      <c r="D135" s="113" t="str">
        <f t="shared" si="30"/>
        <v/>
      </c>
      <c r="E135" s="98" t="str">
        <f t="shared" si="31"/>
        <v/>
      </c>
      <c r="F135" s="98" t="str">
        <f t="shared" si="32"/>
        <v/>
      </c>
      <c r="G135" s="114" t="s">
        <v>6</v>
      </c>
      <c r="H135" s="80" t="str">
        <f t="shared" si="27"/>
        <v/>
      </c>
      <c r="I135" s="8" t="str">
        <f t="shared" si="28"/>
        <v/>
      </c>
      <c r="J135" s="17" t="s">
        <v>40</v>
      </c>
      <c r="K135" s="17" t="str">
        <f t="shared" si="33"/>
        <v/>
      </c>
      <c r="L135" s="17" t="s">
        <v>40</v>
      </c>
      <c r="M135" s="17" t="str">
        <f t="shared" si="34"/>
        <v/>
      </c>
      <c r="N135" s="16"/>
      <c r="O135" s="17"/>
      <c r="P135" s="23" t="str">
        <f t="shared" si="35"/>
        <v/>
      </c>
    </row>
    <row r="136" spans="1:16">
      <c r="A136" s="8" t="str">
        <f t="shared" si="29"/>
        <v>０7100</v>
      </c>
      <c r="B136" s="19"/>
      <c r="C136" s="113" t="e">
        <f t="shared" si="26"/>
        <v>#N/A</v>
      </c>
      <c r="D136" s="113" t="str">
        <f t="shared" si="30"/>
        <v/>
      </c>
      <c r="E136" s="98" t="str">
        <f t="shared" si="31"/>
        <v/>
      </c>
      <c r="F136" s="98" t="str">
        <f t="shared" si="32"/>
        <v/>
      </c>
      <c r="G136" s="114" t="s">
        <v>6</v>
      </c>
      <c r="H136" s="80" t="str">
        <f t="shared" si="27"/>
        <v/>
      </c>
      <c r="I136" s="8" t="str">
        <f t="shared" si="28"/>
        <v/>
      </c>
      <c r="J136" s="17" t="s">
        <v>40</v>
      </c>
      <c r="K136" s="17" t="str">
        <f t="shared" si="33"/>
        <v/>
      </c>
      <c r="L136" s="17" t="s">
        <v>40</v>
      </c>
      <c r="M136" s="17" t="str">
        <f t="shared" si="34"/>
        <v/>
      </c>
      <c r="N136" s="16"/>
      <c r="O136" s="17"/>
      <c r="P136" s="23" t="str">
        <f t="shared" si="35"/>
        <v/>
      </c>
    </row>
    <row r="137" spans="1:16">
      <c r="A137" s="8" t="str">
        <f t="shared" si="29"/>
        <v>０7100</v>
      </c>
      <c r="B137" s="19"/>
      <c r="C137" s="113" t="e">
        <f t="shared" si="26"/>
        <v>#N/A</v>
      </c>
      <c r="D137" s="113" t="str">
        <f t="shared" si="30"/>
        <v/>
      </c>
      <c r="E137" s="98" t="str">
        <f t="shared" si="31"/>
        <v/>
      </c>
      <c r="F137" s="98" t="str">
        <f t="shared" si="32"/>
        <v/>
      </c>
      <c r="G137" s="114" t="s">
        <v>6</v>
      </c>
      <c r="H137" s="80" t="str">
        <f t="shared" si="27"/>
        <v/>
      </c>
      <c r="I137" s="8" t="str">
        <f t="shared" si="28"/>
        <v/>
      </c>
      <c r="J137" s="17" t="s">
        <v>40</v>
      </c>
      <c r="K137" s="17" t="str">
        <f t="shared" si="33"/>
        <v/>
      </c>
      <c r="L137" s="17" t="s">
        <v>40</v>
      </c>
      <c r="M137" s="17" t="str">
        <f t="shared" si="34"/>
        <v/>
      </c>
      <c r="N137" s="16"/>
      <c r="O137" s="17"/>
      <c r="P137" s="23" t="str">
        <f t="shared" si="35"/>
        <v/>
      </c>
    </row>
    <row r="138" spans="1:16">
      <c r="A138" s="8" t="str">
        <f t="shared" si="29"/>
        <v>０7100</v>
      </c>
      <c r="B138" s="19"/>
      <c r="C138" s="113" t="e">
        <f t="shared" si="26"/>
        <v>#N/A</v>
      </c>
      <c r="D138" s="113" t="str">
        <f t="shared" si="30"/>
        <v/>
      </c>
      <c r="E138" s="98" t="str">
        <f t="shared" si="31"/>
        <v/>
      </c>
      <c r="F138" s="98" t="str">
        <f t="shared" si="32"/>
        <v/>
      </c>
      <c r="G138" s="114" t="s">
        <v>6</v>
      </c>
      <c r="H138" s="80" t="str">
        <f t="shared" si="27"/>
        <v/>
      </c>
      <c r="I138" s="8" t="str">
        <f t="shared" si="28"/>
        <v/>
      </c>
      <c r="J138" s="17" t="s">
        <v>40</v>
      </c>
      <c r="K138" s="17" t="str">
        <f t="shared" si="33"/>
        <v/>
      </c>
      <c r="L138" s="17" t="s">
        <v>40</v>
      </c>
      <c r="M138" s="17" t="str">
        <f t="shared" si="34"/>
        <v/>
      </c>
      <c r="N138" s="16"/>
      <c r="O138" s="17"/>
      <c r="P138" s="23" t="str">
        <f t="shared" si="35"/>
        <v/>
      </c>
    </row>
    <row r="139" spans="1:16">
      <c r="A139" s="8" t="str">
        <f t="shared" si="29"/>
        <v>０7100</v>
      </c>
      <c r="B139" s="19"/>
      <c r="C139" s="113" t="e">
        <f t="shared" si="26"/>
        <v>#N/A</v>
      </c>
      <c r="D139" s="113" t="str">
        <f t="shared" si="30"/>
        <v/>
      </c>
      <c r="E139" s="98" t="str">
        <f t="shared" si="31"/>
        <v/>
      </c>
      <c r="F139" s="98" t="str">
        <f t="shared" si="32"/>
        <v/>
      </c>
      <c r="G139" s="114" t="s">
        <v>6</v>
      </c>
      <c r="H139" s="80" t="str">
        <f t="shared" si="27"/>
        <v/>
      </c>
      <c r="I139" s="8" t="str">
        <f t="shared" si="28"/>
        <v/>
      </c>
      <c r="J139" s="17" t="s">
        <v>40</v>
      </c>
      <c r="K139" s="17" t="str">
        <f t="shared" si="33"/>
        <v/>
      </c>
      <c r="L139" s="17" t="s">
        <v>40</v>
      </c>
      <c r="M139" s="17" t="str">
        <f t="shared" si="34"/>
        <v/>
      </c>
      <c r="N139" s="16"/>
      <c r="O139" s="17"/>
      <c r="P139" s="23" t="str">
        <f t="shared" si="35"/>
        <v/>
      </c>
    </row>
    <row r="140" spans="1:16">
      <c r="A140" s="8" t="str">
        <f t="shared" si="29"/>
        <v>０7100</v>
      </c>
      <c r="B140" s="19"/>
      <c r="C140" s="113" t="e">
        <f t="shared" si="26"/>
        <v>#N/A</v>
      </c>
      <c r="D140" s="113" t="str">
        <f t="shared" si="30"/>
        <v/>
      </c>
      <c r="E140" s="98" t="str">
        <f t="shared" si="31"/>
        <v/>
      </c>
      <c r="F140" s="98" t="str">
        <f t="shared" si="32"/>
        <v/>
      </c>
      <c r="G140" s="114" t="s">
        <v>6</v>
      </c>
      <c r="H140" s="80" t="str">
        <f t="shared" si="27"/>
        <v/>
      </c>
      <c r="I140" s="8" t="str">
        <f t="shared" si="28"/>
        <v/>
      </c>
      <c r="J140" s="17" t="s">
        <v>40</v>
      </c>
      <c r="K140" s="17" t="str">
        <f t="shared" si="33"/>
        <v/>
      </c>
      <c r="L140" s="17" t="s">
        <v>40</v>
      </c>
      <c r="M140" s="17" t="str">
        <f t="shared" si="34"/>
        <v/>
      </c>
      <c r="N140" s="16"/>
      <c r="O140" s="17"/>
      <c r="P140" s="23" t="str">
        <f t="shared" si="35"/>
        <v/>
      </c>
    </row>
    <row r="141" spans="1:16">
      <c r="A141" s="8" t="str">
        <f t="shared" si="29"/>
        <v>０7100</v>
      </c>
      <c r="B141" s="19"/>
      <c r="C141" s="113" t="e">
        <f t="shared" si="26"/>
        <v>#N/A</v>
      </c>
      <c r="D141" s="113" t="str">
        <f t="shared" si="30"/>
        <v/>
      </c>
      <c r="E141" s="98" t="str">
        <f t="shared" si="31"/>
        <v/>
      </c>
      <c r="F141" s="98" t="str">
        <f t="shared" si="32"/>
        <v/>
      </c>
      <c r="G141" s="114" t="s">
        <v>6</v>
      </c>
      <c r="H141" s="80" t="str">
        <f t="shared" si="27"/>
        <v/>
      </c>
      <c r="I141" s="8" t="str">
        <f t="shared" si="28"/>
        <v/>
      </c>
      <c r="J141" s="17" t="s">
        <v>40</v>
      </c>
      <c r="K141" s="17" t="str">
        <f t="shared" si="33"/>
        <v/>
      </c>
      <c r="L141" s="17" t="s">
        <v>40</v>
      </c>
      <c r="M141" s="17" t="str">
        <f t="shared" si="34"/>
        <v/>
      </c>
      <c r="N141" s="16"/>
      <c r="O141" s="17"/>
      <c r="P141" s="23" t="str">
        <f t="shared" si="35"/>
        <v/>
      </c>
    </row>
    <row r="142" spans="1:16">
      <c r="A142" s="8" t="str">
        <f t="shared" si="29"/>
        <v>０7100</v>
      </c>
      <c r="B142" s="19"/>
      <c r="C142" s="113" t="e">
        <f t="shared" si="26"/>
        <v>#N/A</v>
      </c>
      <c r="D142" s="113" t="str">
        <f t="shared" si="30"/>
        <v/>
      </c>
      <c r="E142" s="98" t="str">
        <f t="shared" si="31"/>
        <v/>
      </c>
      <c r="F142" s="98" t="str">
        <f t="shared" si="32"/>
        <v/>
      </c>
      <c r="G142" s="114" t="s">
        <v>6</v>
      </c>
      <c r="H142" s="80" t="str">
        <f t="shared" si="27"/>
        <v/>
      </c>
      <c r="I142" s="8" t="str">
        <f t="shared" si="28"/>
        <v/>
      </c>
      <c r="J142" s="17" t="s">
        <v>40</v>
      </c>
      <c r="K142" s="17" t="str">
        <f t="shared" si="33"/>
        <v/>
      </c>
      <c r="L142" s="17" t="s">
        <v>40</v>
      </c>
      <c r="M142" s="17" t="str">
        <f t="shared" si="34"/>
        <v/>
      </c>
      <c r="N142" s="16"/>
      <c r="O142" s="17"/>
      <c r="P142" s="23" t="str">
        <f t="shared" si="35"/>
        <v/>
      </c>
    </row>
    <row r="143" spans="1:16">
      <c r="A143" s="8" t="str">
        <f t="shared" si="29"/>
        <v>０7100</v>
      </c>
      <c r="B143" s="19"/>
      <c r="C143" s="113" t="e">
        <f t="shared" si="26"/>
        <v>#N/A</v>
      </c>
      <c r="D143" s="113" t="str">
        <f t="shared" si="30"/>
        <v/>
      </c>
      <c r="E143" s="98" t="str">
        <f t="shared" si="31"/>
        <v/>
      </c>
      <c r="F143" s="98" t="str">
        <f t="shared" si="32"/>
        <v/>
      </c>
      <c r="G143" s="114" t="s">
        <v>6</v>
      </c>
      <c r="H143" s="80" t="str">
        <f t="shared" si="27"/>
        <v/>
      </c>
      <c r="I143" s="8" t="str">
        <f t="shared" si="28"/>
        <v/>
      </c>
      <c r="J143" s="17" t="s">
        <v>40</v>
      </c>
      <c r="K143" s="17" t="str">
        <f t="shared" si="33"/>
        <v/>
      </c>
      <c r="L143" s="17" t="s">
        <v>40</v>
      </c>
      <c r="M143" s="17" t="str">
        <f t="shared" si="34"/>
        <v/>
      </c>
      <c r="N143" s="16"/>
      <c r="O143" s="17"/>
      <c r="P143" s="23" t="str">
        <f t="shared" si="35"/>
        <v/>
      </c>
    </row>
    <row r="144" spans="1:16">
      <c r="A144" s="8" t="str">
        <f t="shared" si="29"/>
        <v>０7100</v>
      </c>
      <c r="B144" s="19"/>
      <c r="C144" s="113" t="e">
        <f t="shared" si="26"/>
        <v>#N/A</v>
      </c>
      <c r="D144" s="113" t="str">
        <f t="shared" si="30"/>
        <v/>
      </c>
      <c r="E144" s="98" t="str">
        <f t="shared" si="31"/>
        <v/>
      </c>
      <c r="F144" s="98" t="str">
        <f t="shared" si="32"/>
        <v/>
      </c>
      <c r="G144" s="114" t="s">
        <v>6</v>
      </c>
      <c r="H144" s="80" t="str">
        <f t="shared" si="27"/>
        <v/>
      </c>
      <c r="I144" s="8" t="str">
        <f t="shared" si="28"/>
        <v/>
      </c>
      <c r="J144" s="17" t="s">
        <v>40</v>
      </c>
      <c r="K144" s="17" t="str">
        <f t="shared" si="33"/>
        <v/>
      </c>
      <c r="L144" s="17" t="s">
        <v>40</v>
      </c>
      <c r="M144" s="17" t="str">
        <f t="shared" si="34"/>
        <v/>
      </c>
      <c r="N144" s="16"/>
      <c r="O144" s="17"/>
      <c r="P144" s="23" t="str">
        <f t="shared" si="35"/>
        <v/>
      </c>
    </row>
    <row r="145" spans="1:16">
      <c r="A145" s="8" t="str">
        <f t="shared" si="29"/>
        <v>０7100</v>
      </c>
      <c r="B145" s="19"/>
      <c r="C145" s="113" t="e">
        <f t="shared" si="26"/>
        <v>#N/A</v>
      </c>
      <c r="D145" s="113" t="str">
        <f t="shared" si="30"/>
        <v/>
      </c>
      <c r="E145" s="98" t="str">
        <f t="shared" si="31"/>
        <v/>
      </c>
      <c r="F145" s="98" t="str">
        <f t="shared" si="32"/>
        <v/>
      </c>
      <c r="G145" s="114" t="s">
        <v>6</v>
      </c>
      <c r="H145" s="80" t="str">
        <f t="shared" si="27"/>
        <v/>
      </c>
      <c r="I145" s="8" t="str">
        <f t="shared" si="28"/>
        <v/>
      </c>
      <c r="J145" s="17" t="s">
        <v>40</v>
      </c>
      <c r="K145" s="17" t="str">
        <f t="shared" si="33"/>
        <v/>
      </c>
      <c r="L145" s="17" t="s">
        <v>40</v>
      </c>
      <c r="M145" s="17" t="str">
        <f t="shared" si="34"/>
        <v/>
      </c>
      <c r="N145" s="16"/>
      <c r="O145" s="17"/>
      <c r="P145" s="23" t="str">
        <f t="shared" si="35"/>
        <v/>
      </c>
    </row>
    <row r="146" spans="1:16">
      <c r="A146" s="8" t="str">
        <f t="shared" si="29"/>
        <v>０7100</v>
      </c>
      <c r="B146" s="19"/>
      <c r="C146" s="113" t="e">
        <f t="shared" si="26"/>
        <v>#N/A</v>
      </c>
      <c r="D146" s="113" t="str">
        <f t="shared" si="30"/>
        <v/>
      </c>
      <c r="E146" s="98" t="str">
        <f t="shared" si="31"/>
        <v/>
      </c>
      <c r="F146" s="98" t="str">
        <f t="shared" si="32"/>
        <v/>
      </c>
      <c r="G146" s="114" t="s">
        <v>6</v>
      </c>
      <c r="H146" s="80" t="str">
        <f t="shared" si="27"/>
        <v/>
      </c>
      <c r="I146" s="8" t="str">
        <f t="shared" si="28"/>
        <v/>
      </c>
      <c r="J146" s="17" t="s">
        <v>40</v>
      </c>
      <c r="K146" s="17" t="str">
        <f t="shared" si="33"/>
        <v/>
      </c>
      <c r="L146" s="17" t="s">
        <v>40</v>
      </c>
      <c r="M146" s="17" t="str">
        <f t="shared" si="34"/>
        <v/>
      </c>
      <c r="N146" s="16"/>
      <c r="O146" s="17"/>
      <c r="P146" s="23" t="str">
        <f t="shared" si="35"/>
        <v/>
      </c>
    </row>
    <row r="147" spans="1:16">
      <c r="A147" s="8" t="str">
        <f t="shared" si="29"/>
        <v>０7100</v>
      </c>
      <c r="B147" s="19"/>
      <c r="C147" s="113" t="e">
        <f t="shared" si="26"/>
        <v>#N/A</v>
      </c>
      <c r="D147" s="113" t="str">
        <f t="shared" si="30"/>
        <v/>
      </c>
      <c r="E147" s="98" t="str">
        <f t="shared" si="31"/>
        <v/>
      </c>
      <c r="F147" s="98" t="str">
        <f t="shared" si="32"/>
        <v/>
      </c>
      <c r="G147" s="114" t="s">
        <v>6</v>
      </c>
      <c r="H147" s="80" t="str">
        <f t="shared" si="27"/>
        <v/>
      </c>
      <c r="I147" s="8" t="str">
        <f t="shared" si="28"/>
        <v/>
      </c>
      <c r="J147" s="17" t="s">
        <v>40</v>
      </c>
      <c r="K147" s="17" t="str">
        <f t="shared" si="33"/>
        <v/>
      </c>
      <c r="L147" s="17" t="s">
        <v>40</v>
      </c>
      <c r="M147" s="17" t="str">
        <f t="shared" si="34"/>
        <v/>
      </c>
      <c r="N147" s="16"/>
      <c r="O147" s="17"/>
      <c r="P147" s="23" t="str">
        <f t="shared" si="35"/>
        <v/>
      </c>
    </row>
    <row r="148" spans="1:16">
      <c r="A148" s="8" t="str">
        <f t="shared" si="29"/>
        <v>０7100</v>
      </c>
      <c r="B148" s="19"/>
      <c r="C148" s="113" t="e">
        <f t="shared" si="26"/>
        <v>#N/A</v>
      </c>
      <c r="D148" s="113" t="str">
        <f t="shared" si="30"/>
        <v/>
      </c>
      <c r="E148" s="98" t="str">
        <f t="shared" si="31"/>
        <v/>
      </c>
      <c r="F148" s="98" t="str">
        <f t="shared" si="32"/>
        <v/>
      </c>
      <c r="G148" s="114" t="s">
        <v>6</v>
      </c>
      <c r="H148" s="80" t="str">
        <f t="shared" si="27"/>
        <v/>
      </c>
      <c r="I148" s="8" t="str">
        <f t="shared" si="28"/>
        <v/>
      </c>
      <c r="J148" s="17" t="s">
        <v>40</v>
      </c>
      <c r="K148" s="17" t="str">
        <f t="shared" si="33"/>
        <v/>
      </c>
      <c r="L148" s="17" t="s">
        <v>40</v>
      </c>
      <c r="M148" s="17" t="str">
        <f t="shared" si="34"/>
        <v/>
      </c>
      <c r="N148" s="16"/>
      <c r="O148" s="17"/>
      <c r="P148" s="23" t="str">
        <f t="shared" si="35"/>
        <v/>
      </c>
    </row>
    <row r="149" spans="1:16">
      <c r="A149" s="8" t="str">
        <f t="shared" si="29"/>
        <v>０7100</v>
      </c>
      <c r="B149" s="19"/>
      <c r="C149" s="113" t="e">
        <f t="shared" si="26"/>
        <v>#N/A</v>
      </c>
      <c r="D149" s="113" t="str">
        <f t="shared" si="30"/>
        <v/>
      </c>
      <c r="E149" s="98" t="str">
        <f t="shared" si="31"/>
        <v/>
      </c>
      <c r="F149" s="98" t="str">
        <f t="shared" si="32"/>
        <v/>
      </c>
      <c r="G149" s="114" t="s">
        <v>6</v>
      </c>
      <c r="H149" s="80" t="str">
        <f t="shared" si="27"/>
        <v/>
      </c>
      <c r="I149" s="8" t="str">
        <f t="shared" si="28"/>
        <v/>
      </c>
      <c r="J149" s="17" t="s">
        <v>40</v>
      </c>
      <c r="K149" s="17" t="str">
        <f t="shared" si="33"/>
        <v/>
      </c>
      <c r="L149" s="17" t="s">
        <v>40</v>
      </c>
      <c r="M149" s="17" t="str">
        <f t="shared" si="34"/>
        <v/>
      </c>
      <c r="N149" s="16"/>
      <c r="O149" s="17"/>
      <c r="P149" s="23" t="str">
        <f t="shared" si="35"/>
        <v/>
      </c>
    </row>
    <row r="150" spans="1:16">
      <c r="A150" s="8" t="str">
        <f t="shared" si="29"/>
        <v>０7100</v>
      </c>
      <c r="B150" s="19"/>
      <c r="C150" s="113" t="e">
        <f t="shared" si="26"/>
        <v>#N/A</v>
      </c>
      <c r="D150" s="113" t="str">
        <f t="shared" si="30"/>
        <v/>
      </c>
      <c r="E150" s="98" t="str">
        <f t="shared" si="31"/>
        <v/>
      </c>
      <c r="F150" s="98" t="str">
        <f t="shared" si="32"/>
        <v/>
      </c>
      <c r="G150" s="114" t="s">
        <v>6</v>
      </c>
      <c r="H150" s="80" t="str">
        <f t="shared" si="27"/>
        <v/>
      </c>
      <c r="I150" s="8" t="str">
        <f t="shared" si="28"/>
        <v/>
      </c>
      <c r="J150" s="17" t="s">
        <v>40</v>
      </c>
      <c r="K150" s="17" t="str">
        <f t="shared" si="33"/>
        <v/>
      </c>
      <c r="L150" s="17" t="s">
        <v>40</v>
      </c>
      <c r="M150" s="17" t="str">
        <f t="shared" si="34"/>
        <v/>
      </c>
      <c r="N150" s="16"/>
      <c r="O150" s="17"/>
      <c r="P150" s="23" t="str">
        <f t="shared" si="35"/>
        <v/>
      </c>
    </row>
    <row r="151" spans="1:16">
      <c r="A151" s="8" t="str">
        <f t="shared" si="29"/>
        <v>０7100</v>
      </c>
      <c r="B151" s="19"/>
      <c r="C151" s="113" t="e">
        <f t="shared" si="26"/>
        <v>#N/A</v>
      </c>
      <c r="D151" s="113" t="str">
        <f t="shared" si="30"/>
        <v/>
      </c>
      <c r="E151" s="98" t="str">
        <f t="shared" si="31"/>
        <v/>
      </c>
      <c r="F151" s="98" t="str">
        <f t="shared" si="32"/>
        <v/>
      </c>
      <c r="G151" s="114" t="s">
        <v>6</v>
      </c>
      <c r="H151" s="80" t="str">
        <f t="shared" si="27"/>
        <v/>
      </c>
      <c r="I151" s="8" t="str">
        <f t="shared" si="28"/>
        <v/>
      </c>
      <c r="J151" s="17" t="s">
        <v>40</v>
      </c>
      <c r="K151" s="17" t="str">
        <f t="shared" si="33"/>
        <v/>
      </c>
      <c r="L151" s="17" t="s">
        <v>40</v>
      </c>
      <c r="M151" s="17" t="str">
        <f t="shared" si="34"/>
        <v/>
      </c>
      <c r="N151" s="16"/>
      <c r="O151" s="17"/>
      <c r="P151" s="23" t="str">
        <f t="shared" si="35"/>
        <v/>
      </c>
    </row>
    <row r="152" spans="1:16">
      <c r="A152" s="8" t="str">
        <f t="shared" si="29"/>
        <v>０7100</v>
      </c>
      <c r="B152" s="19"/>
      <c r="C152" s="113" t="e">
        <f t="shared" si="26"/>
        <v>#N/A</v>
      </c>
      <c r="D152" s="113" t="str">
        <f t="shared" si="30"/>
        <v/>
      </c>
      <c r="E152" s="98" t="str">
        <f t="shared" si="31"/>
        <v/>
      </c>
      <c r="F152" s="98" t="str">
        <f t="shared" si="32"/>
        <v/>
      </c>
      <c r="G152" s="114" t="s">
        <v>6</v>
      </c>
      <c r="H152" s="80" t="str">
        <f t="shared" si="27"/>
        <v/>
      </c>
      <c r="I152" s="8" t="str">
        <f t="shared" si="28"/>
        <v/>
      </c>
      <c r="J152" s="17" t="s">
        <v>40</v>
      </c>
      <c r="K152" s="17" t="str">
        <f t="shared" si="33"/>
        <v/>
      </c>
      <c r="L152" s="17" t="s">
        <v>40</v>
      </c>
      <c r="M152" s="17" t="str">
        <f t="shared" si="34"/>
        <v/>
      </c>
      <c r="N152" s="16"/>
      <c r="O152" s="17"/>
      <c r="P152" s="23" t="str">
        <f t="shared" si="35"/>
        <v/>
      </c>
    </row>
    <row r="153" spans="1:16">
      <c r="A153" s="8" t="str">
        <f t="shared" si="29"/>
        <v>０7100</v>
      </c>
      <c r="B153" s="19"/>
      <c r="C153" s="113" t="e">
        <f t="shared" si="26"/>
        <v>#N/A</v>
      </c>
      <c r="D153" s="113" t="str">
        <f t="shared" si="30"/>
        <v/>
      </c>
      <c r="E153" s="98" t="str">
        <f t="shared" si="31"/>
        <v/>
      </c>
      <c r="F153" s="98" t="str">
        <f t="shared" si="32"/>
        <v/>
      </c>
      <c r="G153" s="114" t="s">
        <v>6</v>
      </c>
      <c r="H153" s="80" t="str">
        <f t="shared" si="27"/>
        <v/>
      </c>
      <c r="I153" s="8" t="str">
        <f t="shared" si="28"/>
        <v/>
      </c>
      <c r="J153" s="17" t="s">
        <v>40</v>
      </c>
      <c r="K153" s="17" t="str">
        <f t="shared" si="33"/>
        <v/>
      </c>
      <c r="L153" s="17" t="s">
        <v>40</v>
      </c>
      <c r="M153" s="17" t="str">
        <f t="shared" si="34"/>
        <v/>
      </c>
      <c r="N153" s="16"/>
      <c r="O153" s="17"/>
      <c r="P153" s="23" t="str">
        <f t="shared" si="35"/>
        <v/>
      </c>
    </row>
    <row r="154" spans="1:16">
      <c r="A154" s="8" t="str">
        <f t="shared" si="29"/>
        <v>０7100</v>
      </c>
      <c r="B154" s="19"/>
      <c r="C154" s="113" t="e">
        <f t="shared" si="26"/>
        <v>#N/A</v>
      </c>
      <c r="D154" s="113" t="str">
        <f t="shared" si="30"/>
        <v/>
      </c>
      <c r="E154" s="98" t="str">
        <f t="shared" si="31"/>
        <v/>
      </c>
      <c r="F154" s="98" t="str">
        <f t="shared" si="32"/>
        <v/>
      </c>
      <c r="G154" s="114" t="s">
        <v>6</v>
      </c>
      <c r="H154" s="80" t="str">
        <f t="shared" si="27"/>
        <v/>
      </c>
      <c r="I154" s="8" t="str">
        <f t="shared" si="28"/>
        <v/>
      </c>
      <c r="J154" s="17" t="s">
        <v>40</v>
      </c>
      <c r="K154" s="17" t="str">
        <f t="shared" si="33"/>
        <v/>
      </c>
      <c r="L154" s="17" t="s">
        <v>40</v>
      </c>
      <c r="M154" s="17" t="str">
        <f t="shared" si="34"/>
        <v/>
      </c>
      <c r="N154" s="16"/>
      <c r="O154" s="17"/>
      <c r="P154" s="23" t="str">
        <f t="shared" si="35"/>
        <v/>
      </c>
    </row>
    <row r="155" spans="1:16">
      <c r="A155" s="8" t="str">
        <f t="shared" si="29"/>
        <v>０7100</v>
      </c>
      <c r="B155" s="19"/>
      <c r="C155" s="113" t="e">
        <f t="shared" si="26"/>
        <v>#N/A</v>
      </c>
      <c r="D155" s="113" t="str">
        <f t="shared" si="30"/>
        <v/>
      </c>
      <c r="E155" s="98" t="str">
        <f t="shared" si="31"/>
        <v/>
      </c>
      <c r="F155" s="98" t="str">
        <f t="shared" si="32"/>
        <v/>
      </c>
      <c r="G155" s="114" t="s">
        <v>6</v>
      </c>
      <c r="H155" s="80" t="str">
        <f t="shared" si="27"/>
        <v/>
      </c>
      <c r="I155" s="8" t="str">
        <f t="shared" si="28"/>
        <v/>
      </c>
      <c r="J155" s="17" t="s">
        <v>40</v>
      </c>
      <c r="K155" s="17" t="str">
        <f t="shared" si="33"/>
        <v/>
      </c>
      <c r="L155" s="17" t="s">
        <v>40</v>
      </c>
      <c r="M155" s="17" t="str">
        <f t="shared" si="34"/>
        <v/>
      </c>
      <c r="N155" s="16"/>
      <c r="O155" s="17"/>
      <c r="P155" s="23" t="str">
        <f t="shared" si="35"/>
        <v/>
      </c>
    </row>
    <row r="156" spans="1:16">
      <c r="A156" s="8" t="str">
        <f t="shared" si="29"/>
        <v>０7100</v>
      </c>
      <c r="B156" s="19"/>
      <c r="C156" s="113" t="e">
        <f t="shared" si="26"/>
        <v>#N/A</v>
      </c>
      <c r="D156" s="113" t="str">
        <f t="shared" si="30"/>
        <v/>
      </c>
      <c r="E156" s="98" t="str">
        <f t="shared" si="31"/>
        <v/>
      </c>
      <c r="F156" s="98" t="str">
        <f t="shared" si="32"/>
        <v/>
      </c>
      <c r="G156" s="114" t="s">
        <v>6</v>
      </c>
      <c r="H156" s="80" t="str">
        <f t="shared" si="27"/>
        <v/>
      </c>
      <c r="I156" s="8" t="str">
        <f t="shared" si="28"/>
        <v/>
      </c>
      <c r="J156" s="17" t="s">
        <v>40</v>
      </c>
      <c r="K156" s="17" t="str">
        <f t="shared" si="33"/>
        <v/>
      </c>
      <c r="L156" s="17" t="s">
        <v>40</v>
      </c>
      <c r="M156" s="17" t="str">
        <f t="shared" si="34"/>
        <v/>
      </c>
      <c r="N156" s="16"/>
      <c r="O156" s="17"/>
      <c r="P156" s="23" t="str">
        <f t="shared" si="35"/>
        <v/>
      </c>
    </row>
    <row r="157" spans="1:16">
      <c r="A157" s="8" t="str">
        <f t="shared" si="29"/>
        <v>０7100</v>
      </c>
      <c r="B157" s="19"/>
      <c r="C157" s="113" t="e">
        <f t="shared" si="26"/>
        <v>#N/A</v>
      </c>
      <c r="D157" s="113" t="str">
        <f t="shared" si="30"/>
        <v/>
      </c>
      <c r="E157" s="98" t="str">
        <f t="shared" si="31"/>
        <v/>
      </c>
      <c r="F157" s="98" t="str">
        <f t="shared" si="32"/>
        <v/>
      </c>
      <c r="G157" s="114" t="s">
        <v>6</v>
      </c>
      <c r="H157" s="80" t="str">
        <f t="shared" si="27"/>
        <v/>
      </c>
      <c r="I157" s="8" t="str">
        <f t="shared" si="28"/>
        <v/>
      </c>
      <c r="J157" s="17" t="s">
        <v>40</v>
      </c>
      <c r="K157" s="17" t="str">
        <f t="shared" si="33"/>
        <v/>
      </c>
      <c r="L157" s="17" t="s">
        <v>40</v>
      </c>
      <c r="M157" s="17" t="str">
        <f t="shared" si="34"/>
        <v/>
      </c>
      <c r="N157" s="16"/>
      <c r="O157" s="17"/>
      <c r="P157" s="23" t="str">
        <f t="shared" si="35"/>
        <v/>
      </c>
    </row>
    <row r="158" spans="1:16">
      <c r="A158" s="8" t="str">
        <f t="shared" si="29"/>
        <v>０7100</v>
      </c>
      <c r="B158" s="19"/>
      <c r="C158" s="113" t="e">
        <f t="shared" si="26"/>
        <v>#N/A</v>
      </c>
      <c r="D158" s="113" t="str">
        <f t="shared" si="30"/>
        <v/>
      </c>
      <c r="E158" s="98" t="str">
        <f t="shared" si="31"/>
        <v/>
      </c>
      <c r="F158" s="98" t="str">
        <f t="shared" si="32"/>
        <v/>
      </c>
      <c r="G158" s="114" t="s">
        <v>6</v>
      </c>
      <c r="H158" s="80" t="str">
        <f t="shared" si="27"/>
        <v/>
      </c>
      <c r="I158" s="8" t="str">
        <f t="shared" si="28"/>
        <v/>
      </c>
      <c r="J158" s="17" t="s">
        <v>40</v>
      </c>
      <c r="K158" s="17" t="str">
        <f t="shared" si="33"/>
        <v/>
      </c>
      <c r="L158" s="17" t="s">
        <v>40</v>
      </c>
      <c r="M158" s="17" t="str">
        <f t="shared" si="34"/>
        <v/>
      </c>
      <c r="N158" s="16"/>
      <c r="O158" s="17"/>
      <c r="P158" s="23" t="str">
        <f t="shared" si="35"/>
        <v/>
      </c>
    </row>
    <row r="159" spans="1:16">
      <c r="A159" s="8" t="str">
        <f t="shared" si="29"/>
        <v>０7100</v>
      </c>
      <c r="B159" s="19"/>
      <c r="C159" s="113" t="e">
        <f t="shared" si="26"/>
        <v>#N/A</v>
      </c>
      <c r="D159" s="113" t="str">
        <f t="shared" si="30"/>
        <v/>
      </c>
      <c r="E159" s="98" t="str">
        <f t="shared" si="31"/>
        <v/>
      </c>
      <c r="F159" s="98" t="str">
        <f t="shared" si="32"/>
        <v/>
      </c>
      <c r="G159" s="114" t="s">
        <v>6</v>
      </c>
      <c r="H159" s="80" t="str">
        <f t="shared" si="27"/>
        <v/>
      </c>
      <c r="I159" s="8" t="str">
        <f t="shared" si="28"/>
        <v/>
      </c>
      <c r="J159" s="17" t="s">
        <v>40</v>
      </c>
      <c r="K159" s="17" t="str">
        <f t="shared" si="33"/>
        <v/>
      </c>
      <c r="L159" s="17" t="s">
        <v>40</v>
      </c>
      <c r="M159" s="17" t="str">
        <f t="shared" si="34"/>
        <v/>
      </c>
      <c r="N159" s="16"/>
      <c r="O159" s="17"/>
      <c r="P159" s="23" t="str">
        <f t="shared" si="35"/>
        <v/>
      </c>
    </row>
    <row r="160" spans="1:16">
      <c r="A160" s="8" t="str">
        <f t="shared" si="29"/>
        <v>０7100</v>
      </c>
      <c r="B160" s="19"/>
      <c r="C160" s="113" t="e">
        <f t="shared" si="26"/>
        <v>#N/A</v>
      </c>
      <c r="D160" s="113" t="str">
        <f t="shared" si="30"/>
        <v/>
      </c>
      <c r="E160" s="98" t="str">
        <f t="shared" si="31"/>
        <v/>
      </c>
      <c r="F160" s="98" t="str">
        <f t="shared" si="32"/>
        <v/>
      </c>
      <c r="G160" s="114" t="s">
        <v>6</v>
      </c>
      <c r="H160" s="80" t="str">
        <f t="shared" si="27"/>
        <v/>
      </c>
      <c r="I160" s="8" t="str">
        <f t="shared" si="28"/>
        <v/>
      </c>
      <c r="J160" s="17" t="s">
        <v>40</v>
      </c>
      <c r="K160" s="17" t="str">
        <f t="shared" si="33"/>
        <v/>
      </c>
      <c r="L160" s="17" t="s">
        <v>40</v>
      </c>
      <c r="M160" s="17" t="str">
        <f t="shared" si="34"/>
        <v/>
      </c>
      <c r="N160" s="16"/>
      <c r="O160" s="17"/>
      <c r="P160" s="23" t="str">
        <f t="shared" si="35"/>
        <v/>
      </c>
    </row>
    <row r="161" spans="1:16">
      <c r="A161" s="8" t="str">
        <f t="shared" si="29"/>
        <v>０7100</v>
      </c>
      <c r="B161" s="19"/>
      <c r="C161" s="113" t="e">
        <f t="shared" si="26"/>
        <v>#N/A</v>
      </c>
      <c r="D161" s="113" t="str">
        <f t="shared" si="30"/>
        <v/>
      </c>
      <c r="E161" s="98" t="str">
        <f t="shared" si="31"/>
        <v/>
      </c>
      <c r="F161" s="98" t="str">
        <f t="shared" si="32"/>
        <v/>
      </c>
      <c r="G161" s="114" t="s">
        <v>6</v>
      </c>
      <c r="H161" s="80" t="str">
        <f t="shared" si="27"/>
        <v/>
      </c>
      <c r="I161" s="8" t="str">
        <f t="shared" si="28"/>
        <v/>
      </c>
      <c r="J161" s="17" t="s">
        <v>40</v>
      </c>
      <c r="K161" s="17" t="str">
        <f t="shared" si="33"/>
        <v/>
      </c>
      <c r="L161" s="17" t="s">
        <v>40</v>
      </c>
      <c r="M161" s="17" t="str">
        <f t="shared" si="34"/>
        <v/>
      </c>
      <c r="N161" s="16"/>
      <c r="O161" s="17"/>
      <c r="P161" s="23" t="str">
        <f t="shared" si="35"/>
        <v/>
      </c>
    </row>
    <row r="162" spans="1:16">
      <c r="A162" s="8" t="str">
        <f t="shared" si="29"/>
        <v>０7100</v>
      </c>
      <c r="B162" s="19"/>
      <c r="C162" s="113" t="e">
        <f t="shared" si="26"/>
        <v>#N/A</v>
      </c>
      <c r="D162" s="113" t="str">
        <f t="shared" si="30"/>
        <v/>
      </c>
      <c r="E162" s="98" t="str">
        <f t="shared" si="31"/>
        <v/>
      </c>
      <c r="F162" s="98" t="str">
        <f t="shared" si="32"/>
        <v/>
      </c>
      <c r="G162" s="114" t="s">
        <v>6</v>
      </c>
      <c r="H162" s="80" t="str">
        <f t="shared" si="27"/>
        <v/>
      </c>
      <c r="I162" s="8" t="str">
        <f t="shared" si="28"/>
        <v/>
      </c>
      <c r="J162" s="17" t="s">
        <v>40</v>
      </c>
      <c r="K162" s="17" t="str">
        <f t="shared" si="33"/>
        <v/>
      </c>
      <c r="L162" s="17" t="s">
        <v>40</v>
      </c>
      <c r="M162" s="17" t="str">
        <f t="shared" si="34"/>
        <v/>
      </c>
      <c r="N162" s="16"/>
      <c r="O162" s="17"/>
      <c r="P162" s="23" t="str">
        <f t="shared" si="35"/>
        <v/>
      </c>
    </row>
    <row r="163" spans="1:16">
      <c r="A163" s="8" t="str">
        <f t="shared" si="29"/>
        <v>０7100</v>
      </c>
      <c r="B163" s="19"/>
      <c r="C163" s="113" t="e">
        <f t="shared" si="26"/>
        <v>#N/A</v>
      </c>
      <c r="D163" s="113" t="str">
        <f t="shared" si="30"/>
        <v/>
      </c>
      <c r="E163" s="98" t="str">
        <f t="shared" si="31"/>
        <v/>
      </c>
      <c r="F163" s="98" t="str">
        <f t="shared" si="32"/>
        <v/>
      </c>
      <c r="G163" s="114" t="s">
        <v>6</v>
      </c>
      <c r="H163" s="80" t="str">
        <f t="shared" si="27"/>
        <v/>
      </c>
      <c r="I163" s="8" t="str">
        <f t="shared" si="28"/>
        <v/>
      </c>
      <c r="J163" s="17" t="s">
        <v>40</v>
      </c>
      <c r="K163" s="17" t="str">
        <f t="shared" si="33"/>
        <v/>
      </c>
      <c r="L163" s="17" t="s">
        <v>40</v>
      </c>
      <c r="M163" s="17" t="str">
        <f t="shared" si="34"/>
        <v/>
      </c>
      <c r="N163" s="16"/>
      <c r="O163" s="17"/>
      <c r="P163" s="23" t="str">
        <f t="shared" si="35"/>
        <v/>
      </c>
    </row>
    <row r="164" spans="1:16">
      <c r="A164" s="8" t="str">
        <f t="shared" si="29"/>
        <v>０7100</v>
      </c>
      <c r="B164" s="19"/>
      <c r="C164" s="113" t="e">
        <f t="shared" si="26"/>
        <v>#N/A</v>
      </c>
      <c r="D164" s="113" t="str">
        <f t="shared" si="30"/>
        <v/>
      </c>
      <c r="E164" s="98" t="str">
        <f t="shared" si="31"/>
        <v/>
      </c>
      <c r="F164" s="98" t="str">
        <f t="shared" si="32"/>
        <v/>
      </c>
      <c r="G164" s="114" t="s">
        <v>6</v>
      </c>
      <c r="H164" s="80" t="str">
        <f t="shared" si="27"/>
        <v/>
      </c>
      <c r="I164" s="8" t="str">
        <f t="shared" si="28"/>
        <v/>
      </c>
      <c r="J164" s="17" t="s">
        <v>40</v>
      </c>
      <c r="K164" s="17" t="str">
        <f t="shared" si="33"/>
        <v/>
      </c>
      <c r="L164" s="17" t="s">
        <v>40</v>
      </c>
      <c r="M164" s="17" t="str">
        <f t="shared" si="34"/>
        <v/>
      </c>
      <c r="N164" s="16"/>
      <c r="O164" s="17"/>
      <c r="P164" s="23" t="str">
        <f t="shared" si="35"/>
        <v/>
      </c>
    </row>
    <row r="165" spans="1:16">
      <c r="A165" s="8" t="str">
        <f t="shared" si="29"/>
        <v>０7100</v>
      </c>
      <c r="B165" s="19"/>
      <c r="C165" s="113" t="e">
        <f t="shared" si="26"/>
        <v>#N/A</v>
      </c>
      <c r="D165" s="113" t="str">
        <f t="shared" si="30"/>
        <v/>
      </c>
      <c r="E165" s="98" t="str">
        <f t="shared" si="31"/>
        <v/>
      </c>
      <c r="F165" s="98" t="str">
        <f t="shared" si="32"/>
        <v/>
      </c>
      <c r="G165" s="114" t="s">
        <v>6</v>
      </c>
      <c r="H165" s="80" t="str">
        <f t="shared" si="27"/>
        <v/>
      </c>
      <c r="I165" s="8" t="str">
        <f t="shared" si="28"/>
        <v/>
      </c>
      <c r="J165" s="17" t="s">
        <v>40</v>
      </c>
      <c r="K165" s="17" t="str">
        <f t="shared" si="33"/>
        <v/>
      </c>
      <c r="L165" s="17" t="s">
        <v>40</v>
      </c>
      <c r="M165" s="17" t="str">
        <f t="shared" si="34"/>
        <v/>
      </c>
      <c r="N165" s="16"/>
      <c r="O165" s="17"/>
      <c r="P165" s="23" t="str">
        <f t="shared" si="35"/>
        <v/>
      </c>
    </row>
    <row r="166" spans="1:16">
      <c r="A166" s="8" t="str">
        <f t="shared" si="29"/>
        <v>０7100</v>
      </c>
      <c r="B166" s="19"/>
      <c r="C166" s="113" t="e">
        <f t="shared" si="26"/>
        <v>#N/A</v>
      </c>
      <c r="D166" s="113" t="str">
        <f t="shared" si="30"/>
        <v/>
      </c>
      <c r="E166" s="98" t="str">
        <f t="shared" si="31"/>
        <v/>
      </c>
      <c r="F166" s="98" t="str">
        <f t="shared" si="32"/>
        <v/>
      </c>
      <c r="G166" s="114" t="s">
        <v>6</v>
      </c>
      <c r="H166" s="80" t="str">
        <f t="shared" si="27"/>
        <v/>
      </c>
      <c r="I166" s="8" t="str">
        <f t="shared" si="28"/>
        <v/>
      </c>
      <c r="J166" s="17" t="s">
        <v>40</v>
      </c>
      <c r="K166" s="17" t="str">
        <f t="shared" si="33"/>
        <v/>
      </c>
      <c r="L166" s="17" t="s">
        <v>40</v>
      </c>
      <c r="M166" s="17" t="str">
        <f t="shared" si="34"/>
        <v/>
      </c>
      <c r="N166" s="16"/>
      <c r="O166" s="17"/>
      <c r="P166" s="23" t="str">
        <f t="shared" si="35"/>
        <v/>
      </c>
    </row>
    <row r="167" spans="1:16">
      <c r="A167" s="8" t="str">
        <f t="shared" si="29"/>
        <v>０7100</v>
      </c>
      <c r="B167" s="19"/>
      <c r="C167" s="113" t="e">
        <f t="shared" si="26"/>
        <v>#N/A</v>
      </c>
      <c r="D167" s="113" t="str">
        <f t="shared" si="30"/>
        <v/>
      </c>
      <c r="E167" s="98" t="str">
        <f t="shared" si="31"/>
        <v/>
      </c>
      <c r="F167" s="98" t="str">
        <f t="shared" si="32"/>
        <v/>
      </c>
      <c r="G167" s="114" t="s">
        <v>6</v>
      </c>
      <c r="H167" s="80" t="str">
        <f t="shared" si="27"/>
        <v/>
      </c>
      <c r="I167" s="8" t="str">
        <f t="shared" si="28"/>
        <v/>
      </c>
      <c r="J167" s="17" t="s">
        <v>40</v>
      </c>
      <c r="K167" s="17" t="str">
        <f t="shared" si="33"/>
        <v/>
      </c>
      <c r="L167" s="17" t="s">
        <v>40</v>
      </c>
      <c r="M167" s="17" t="str">
        <f t="shared" si="34"/>
        <v/>
      </c>
      <c r="N167" s="16"/>
      <c r="O167" s="17"/>
      <c r="P167" s="23" t="str">
        <f t="shared" si="35"/>
        <v/>
      </c>
    </row>
    <row r="168" spans="1:16">
      <c r="A168" s="8" t="str">
        <f t="shared" si="29"/>
        <v>０7100</v>
      </c>
      <c r="B168" s="19"/>
      <c r="C168" s="113" t="e">
        <f t="shared" si="26"/>
        <v>#N/A</v>
      </c>
      <c r="D168" s="113" t="str">
        <f t="shared" si="30"/>
        <v/>
      </c>
      <c r="E168" s="98" t="str">
        <f t="shared" si="31"/>
        <v/>
      </c>
      <c r="F168" s="98" t="str">
        <f t="shared" si="32"/>
        <v/>
      </c>
      <c r="G168" s="114" t="s">
        <v>6</v>
      </c>
      <c r="H168" s="80" t="str">
        <f t="shared" si="27"/>
        <v/>
      </c>
      <c r="I168" s="8" t="str">
        <f t="shared" si="28"/>
        <v/>
      </c>
      <c r="J168" s="17" t="s">
        <v>40</v>
      </c>
      <c r="K168" s="17" t="str">
        <f t="shared" si="33"/>
        <v/>
      </c>
      <c r="L168" s="17" t="s">
        <v>40</v>
      </c>
      <c r="M168" s="17" t="str">
        <f t="shared" si="34"/>
        <v/>
      </c>
      <c r="N168" s="16"/>
      <c r="O168" s="17"/>
      <c r="P168" s="23" t="str">
        <f t="shared" si="35"/>
        <v/>
      </c>
    </row>
    <row r="169" spans="1:16">
      <c r="A169" s="8" t="str">
        <f t="shared" si="29"/>
        <v>０7100</v>
      </c>
      <c r="B169" s="19"/>
      <c r="C169" s="113" t="e">
        <f t="shared" si="26"/>
        <v>#N/A</v>
      </c>
      <c r="D169" s="113" t="str">
        <f t="shared" si="30"/>
        <v/>
      </c>
      <c r="E169" s="98" t="str">
        <f t="shared" si="31"/>
        <v/>
      </c>
      <c r="F169" s="98" t="str">
        <f t="shared" si="32"/>
        <v/>
      </c>
      <c r="G169" s="114" t="s">
        <v>6</v>
      </c>
      <c r="H169" s="80" t="str">
        <f t="shared" si="27"/>
        <v/>
      </c>
      <c r="I169" s="8" t="str">
        <f t="shared" si="28"/>
        <v/>
      </c>
      <c r="J169" s="17" t="s">
        <v>40</v>
      </c>
      <c r="K169" s="17" t="str">
        <f t="shared" si="33"/>
        <v/>
      </c>
      <c r="L169" s="17" t="s">
        <v>40</v>
      </c>
      <c r="M169" s="17" t="str">
        <f t="shared" si="34"/>
        <v/>
      </c>
      <c r="N169" s="16"/>
      <c r="O169" s="17"/>
      <c r="P169" s="23" t="str">
        <f t="shared" si="35"/>
        <v/>
      </c>
    </row>
    <row r="170" spans="1:16">
      <c r="A170" s="8" t="str">
        <f t="shared" si="29"/>
        <v>０7100</v>
      </c>
      <c r="B170" s="19"/>
      <c r="C170" s="113" t="e">
        <f t="shared" si="26"/>
        <v>#N/A</v>
      </c>
      <c r="D170" s="113" t="str">
        <f t="shared" si="30"/>
        <v/>
      </c>
      <c r="E170" s="98" t="str">
        <f t="shared" si="31"/>
        <v/>
      </c>
      <c r="F170" s="98" t="str">
        <f t="shared" si="32"/>
        <v/>
      </c>
      <c r="G170" s="114" t="s">
        <v>6</v>
      </c>
      <c r="H170" s="80" t="str">
        <f t="shared" si="27"/>
        <v/>
      </c>
      <c r="I170" s="8" t="str">
        <f t="shared" si="28"/>
        <v/>
      </c>
      <c r="J170" s="17" t="s">
        <v>40</v>
      </c>
      <c r="K170" s="17" t="str">
        <f t="shared" si="33"/>
        <v/>
      </c>
      <c r="L170" s="17" t="s">
        <v>40</v>
      </c>
      <c r="M170" s="17" t="str">
        <f t="shared" si="34"/>
        <v/>
      </c>
      <c r="N170" s="16"/>
      <c r="O170" s="17"/>
      <c r="P170" s="23" t="str">
        <f t="shared" si="35"/>
        <v/>
      </c>
    </row>
    <row r="171" spans="1:16">
      <c r="A171" s="8" t="str">
        <f t="shared" si="29"/>
        <v>０7100</v>
      </c>
      <c r="B171" s="19"/>
      <c r="C171" s="113" t="e">
        <f t="shared" si="26"/>
        <v>#N/A</v>
      </c>
      <c r="D171" s="113" t="str">
        <f t="shared" si="30"/>
        <v/>
      </c>
      <c r="E171" s="98" t="str">
        <f t="shared" si="31"/>
        <v/>
      </c>
      <c r="F171" s="98" t="str">
        <f t="shared" si="32"/>
        <v/>
      </c>
      <c r="G171" s="114" t="s">
        <v>6</v>
      </c>
      <c r="H171" s="80" t="str">
        <f t="shared" si="27"/>
        <v/>
      </c>
      <c r="I171" s="8" t="str">
        <f t="shared" si="28"/>
        <v/>
      </c>
      <c r="J171" s="17" t="s">
        <v>40</v>
      </c>
      <c r="K171" s="17" t="str">
        <f t="shared" si="33"/>
        <v/>
      </c>
      <c r="L171" s="17" t="s">
        <v>40</v>
      </c>
      <c r="M171" s="17" t="str">
        <f t="shared" si="34"/>
        <v/>
      </c>
      <c r="N171" s="16"/>
      <c r="O171" s="17"/>
      <c r="P171" s="23" t="str">
        <f t="shared" si="35"/>
        <v/>
      </c>
    </row>
    <row r="172" spans="1:16">
      <c r="A172" s="8" t="str">
        <f t="shared" si="29"/>
        <v>０7100</v>
      </c>
      <c r="B172" s="19"/>
      <c r="C172" s="113" t="e">
        <f t="shared" si="26"/>
        <v>#N/A</v>
      </c>
      <c r="D172" s="113" t="str">
        <f t="shared" si="30"/>
        <v/>
      </c>
      <c r="E172" s="98" t="str">
        <f t="shared" si="31"/>
        <v/>
      </c>
      <c r="F172" s="98" t="str">
        <f t="shared" si="32"/>
        <v/>
      </c>
      <c r="G172" s="114" t="s">
        <v>6</v>
      </c>
      <c r="H172" s="80" t="str">
        <f t="shared" si="27"/>
        <v/>
      </c>
      <c r="I172" s="8" t="str">
        <f t="shared" si="28"/>
        <v/>
      </c>
      <c r="J172" s="17" t="s">
        <v>40</v>
      </c>
      <c r="K172" s="17" t="str">
        <f t="shared" si="33"/>
        <v/>
      </c>
      <c r="L172" s="17" t="s">
        <v>40</v>
      </c>
      <c r="M172" s="17" t="str">
        <f t="shared" si="34"/>
        <v/>
      </c>
      <c r="N172" s="16"/>
      <c r="O172" s="17"/>
      <c r="P172" s="23" t="str">
        <f t="shared" si="35"/>
        <v/>
      </c>
    </row>
    <row r="173" spans="1:16">
      <c r="A173" s="8" t="str">
        <f t="shared" si="29"/>
        <v>０7100</v>
      </c>
      <c r="B173" s="19"/>
      <c r="C173" s="113" t="e">
        <f t="shared" si="26"/>
        <v>#N/A</v>
      </c>
      <c r="D173" s="113" t="str">
        <f t="shared" si="30"/>
        <v/>
      </c>
      <c r="E173" s="98" t="str">
        <f t="shared" si="31"/>
        <v/>
      </c>
      <c r="F173" s="98" t="str">
        <f t="shared" si="32"/>
        <v/>
      </c>
      <c r="G173" s="114" t="s">
        <v>6</v>
      </c>
      <c r="H173" s="80" t="str">
        <f t="shared" si="27"/>
        <v/>
      </c>
      <c r="I173" s="8" t="str">
        <f t="shared" si="28"/>
        <v/>
      </c>
      <c r="J173" s="17" t="s">
        <v>40</v>
      </c>
      <c r="K173" s="17" t="str">
        <f t="shared" si="33"/>
        <v/>
      </c>
      <c r="L173" s="17" t="s">
        <v>40</v>
      </c>
      <c r="M173" s="17" t="str">
        <f t="shared" si="34"/>
        <v/>
      </c>
      <c r="N173" s="16"/>
      <c r="O173" s="17"/>
      <c r="P173" s="23" t="str">
        <f t="shared" si="35"/>
        <v/>
      </c>
    </row>
    <row r="174" spans="1:16">
      <c r="A174" s="8" t="str">
        <f t="shared" si="29"/>
        <v>０7100</v>
      </c>
      <c r="B174" s="19"/>
      <c r="C174" s="113" t="e">
        <f t="shared" si="26"/>
        <v>#N/A</v>
      </c>
      <c r="D174" s="113" t="str">
        <f t="shared" si="30"/>
        <v/>
      </c>
      <c r="E174" s="98" t="str">
        <f t="shared" si="31"/>
        <v/>
      </c>
      <c r="F174" s="98" t="str">
        <f t="shared" si="32"/>
        <v/>
      </c>
      <c r="G174" s="114" t="s">
        <v>6</v>
      </c>
      <c r="H174" s="80" t="str">
        <f t="shared" si="27"/>
        <v/>
      </c>
      <c r="I174" s="8" t="str">
        <f t="shared" si="28"/>
        <v/>
      </c>
      <c r="J174" s="17" t="s">
        <v>40</v>
      </c>
      <c r="K174" s="17" t="str">
        <f t="shared" si="33"/>
        <v/>
      </c>
      <c r="L174" s="17" t="s">
        <v>40</v>
      </c>
      <c r="M174" s="17" t="str">
        <f t="shared" si="34"/>
        <v/>
      </c>
      <c r="N174" s="16"/>
      <c r="O174" s="17"/>
      <c r="P174" s="23" t="str">
        <f t="shared" si="35"/>
        <v/>
      </c>
    </row>
    <row r="175" spans="1:16">
      <c r="A175" s="8" t="str">
        <f t="shared" si="29"/>
        <v>０7100</v>
      </c>
      <c r="B175" s="19"/>
      <c r="C175" s="113" t="e">
        <f t="shared" si="26"/>
        <v>#N/A</v>
      </c>
      <c r="D175" s="113" t="str">
        <f t="shared" si="30"/>
        <v/>
      </c>
      <c r="E175" s="98" t="str">
        <f t="shared" si="31"/>
        <v/>
      </c>
      <c r="F175" s="98" t="str">
        <f t="shared" si="32"/>
        <v/>
      </c>
      <c r="G175" s="114" t="s">
        <v>6</v>
      </c>
      <c r="H175" s="80" t="str">
        <f t="shared" si="27"/>
        <v/>
      </c>
      <c r="I175" s="8" t="str">
        <f t="shared" si="28"/>
        <v/>
      </c>
      <c r="J175" s="17" t="s">
        <v>40</v>
      </c>
      <c r="K175" s="17" t="str">
        <f t="shared" si="33"/>
        <v/>
      </c>
      <c r="L175" s="17" t="s">
        <v>40</v>
      </c>
      <c r="M175" s="17" t="str">
        <f t="shared" si="34"/>
        <v/>
      </c>
      <c r="N175" s="16"/>
      <c r="O175" s="17"/>
      <c r="P175" s="23" t="str">
        <f t="shared" si="35"/>
        <v/>
      </c>
    </row>
    <row r="176" spans="1:16">
      <c r="A176" s="8" t="str">
        <f t="shared" si="29"/>
        <v>０7100</v>
      </c>
      <c r="B176" s="19"/>
      <c r="C176" s="113" t="e">
        <f t="shared" si="26"/>
        <v>#N/A</v>
      </c>
      <c r="D176" s="113" t="str">
        <f t="shared" si="30"/>
        <v/>
      </c>
      <c r="E176" s="98" t="str">
        <f t="shared" si="31"/>
        <v/>
      </c>
      <c r="F176" s="98" t="str">
        <f t="shared" si="32"/>
        <v/>
      </c>
      <c r="G176" s="114" t="s">
        <v>6</v>
      </c>
      <c r="H176" s="80" t="str">
        <f t="shared" si="27"/>
        <v/>
      </c>
      <c r="I176" s="8" t="str">
        <f t="shared" si="28"/>
        <v/>
      </c>
      <c r="J176" s="17" t="s">
        <v>40</v>
      </c>
      <c r="K176" s="17" t="str">
        <f t="shared" si="33"/>
        <v/>
      </c>
      <c r="L176" s="17" t="s">
        <v>40</v>
      </c>
      <c r="M176" s="17" t="str">
        <f t="shared" si="34"/>
        <v/>
      </c>
      <c r="N176" s="16"/>
      <c r="O176" s="17"/>
      <c r="P176" s="23" t="str">
        <f t="shared" si="35"/>
        <v/>
      </c>
    </row>
    <row r="177" spans="1:16">
      <c r="A177" s="8" t="str">
        <f t="shared" si="29"/>
        <v>０7100</v>
      </c>
      <c r="B177" s="19"/>
      <c r="C177" s="113" t="e">
        <f t="shared" si="26"/>
        <v>#N/A</v>
      </c>
      <c r="D177" s="113" t="str">
        <f t="shared" si="30"/>
        <v/>
      </c>
      <c r="E177" s="98" t="str">
        <f t="shared" si="31"/>
        <v/>
      </c>
      <c r="F177" s="98" t="str">
        <f t="shared" si="32"/>
        <v/>
      </c>
      <c r="G177" s="114" t="s">
        <v>6</v>
      </c>
      <c r="H177" s="80" t="str">
        <f t="shared" si="27"/>
        <v/>
      </c>
      <c r="I177" s="8" t="str">
        <f t="shared" si="28"/>
        <v/>
      </c>
      <c r="J177" s="17" t="s">
        <v>40</v>
      </c>
      <c r="K177" s="17" t="str">
        <f t="shared" si="33"/>
        <v/>
      </c>
      <c r="L177" s="17" t="s">
        <v>40</v>
      </c>
      <c r="M177" s="17" t="str">
        <f t="shared" si="34"/>
        <v/>
      </c>
      <c r="N177" s="16"/>
      <c r="O177" s="17"/>
      <c r="P177" s="23" t="str">
        <f t="shared" si="35"/>
        <v/>
      </c>
    </row>
    <row r="178" spans="1:16">
      <c r="A178" s="8" t="str">
        <f t="shared" si="29"/>
        <v>０7100</v>
      </c>
      <c r="B178" s="19"/>
      <c r="C178" s="113" t="e">
        <f t="shared" si="26"/>
        <v>#N/A</v>
      </c>
      <c r="D178" s="113" t="str">
        <f t="shared" si="30"/>
        <v/>
      </c>
      <c r="E178" s="98" t="str">
        <f t="shared" si="31"/>
        <v/>
      </c>
      <c r="F178" s="98" t="str">
        <f t="shared" si="32"/>
        <v/>
      </c>
      <c r="G178" s="114" t="s">
        <v>6</v>
      </c>
      <c r="H178" s="80" t="str">
        <f t="shared" si="27"/>
        <v/>
      </c>
      <c r="I178" s="8" t="str">
        <f t="shared" si="28"/>
        <v/>
      </c>
      <c r="J178" s="17" t="s">
        <v>40</v>
      </c>
      <c r="K178" s="17" t="str">
        <f t="shared" si="33"/>
        <v/>
      </c>
      <c r="L178" s="17" t="s">
        <v>40</v>
      </c>
      <c r="M178" s="17" t="str">
        <f t="shared" si="34"/>
        <v/>
      </c>
      <c r="N178" s="16"/>
      <c r="O178" s="17"/>
      <c r="P178" s="23" t="str">
        <f t="shared" si="35"/>
        <v/>
      </c>
    </row>
    <row r="179" spans="1:16">
      <c r="A179" s="8" t="str">
        <f t="shared" si="29"/>
        <v>０7100</v>
      </c>
      <c r="B179" s="19"/>
      <c r="C179" s="113" t="e">
        <f t="shared" si="26"/>
        <v>#N/A</v>
      </c>
      <c r="D179" s="113" t="str">
        <f t="shared" si="30"/>
        <v/>
      </c>
      <c r="E179" s="98" t="str">
        <f t="shared" si="31"/>
        <v/>
      </c>
      <c r="F179" s="98" t="str">
        <f t="shared" si="32"/>
        <v/>
      </c>
      <c r="G179" s="114" t="s">
        <v>6</v>
      </c>
      <c r="H179" s="80" t="str">
        <f t="shared" si="27"/>
        <v/>
      </c>
      <c r="I179" s="8" t="str">
        <f t="shared" si="28"/>
        <v/>
      </c>
      <c r="J179" s="17" t="s">
        <v>40</v>
      </c>
      <c r="K179" s="17" t="str">
        <f t="shared" si="33"/>
        <v/>
      </c>
      <c r="L179" s="17" t="s">
        <v>40</v>
      </c>
      <c r="M179" s="17" t="str">
        <f t="shared" si="34"/>
        <v/>
      </c>
      <c r="N179" s="16"/>
      <c r="O179" s="17"/>
      <c r="P179" s="23" t="str">
        <f t="shared" si="35"/>
        <v/>
      </c>
    </row>
    <row r="180" spans="1:16">
      <c r="A180" s="8" t="str">
        <f t="shared" si="29"/>
        <v>０7100</v>
      </c>
      <c r="B180" s="19"/>
      <c r="C180" s="113" t="e">
        <f t="shared" si="26"/>
        <v>#N/A</v>
      </c>
      <c r="D180" s="113" t="str">
        <f t="shared" si="30"/>
        <v/>
      </c>
      <c r="E180" s="98" t="str">
        <f t="shared" si="31"/>
        <v/>
      </c>
      <c r="F180" s="98" t="str">
        <f t="shared" si="32"/>
        <v/>
      </c>
      <c r="G180" s="114" t="s">
        <v>6</v>
      </c>
      <c r="H180" s="80" t="str">
        <f t="shared" si="27"/>
        <v/>
      </c>
      <c r="I180" s="8" t="str">
        <f t="shared" si="28"/>
        <v/>
      </c>
      <c r="J180" s="17" t="s">
        <v>40</v>
      </c>
      <c r="K180" s="17" t="str">
        <f t="shared" si="33"/>
        <v/>
      </c>
      <c r="L180" s="17" t="s">
        <v>40</v>
      </c>
      <c r="M180" s="17" t="str">
        <f t="shared" si="34"/>
        <v/>
      </c>
      <c r="N180" s="16"/>
      <c r="O180" s="17"/>
      <c r="P180" s="23" t="str">
        <f t="shared" si="35"/>
        <v/>
      </c>
    </row>
    <row r="181" spans="1:16">
      <c r="A181" s="8" t="str">
        <f t="shared" si="29"/>
        <v>０7100</v>
      </c>
      <c r="B181" s="19"/>
      <c r="C181" s="113" t="e">
        <f t="shared" si="26"/>
        <v>#N/A</v>
      </c>
      <c r="D181" s="113" t="str">
        <f t="shared" si="30"/>
        <v/>
      </c>
      <c r="E181" s="98" t="str">
        <f t="shared" si="31"/>
        <v/>
      </c>
      <c r="F181" s="98" t="str">
        <f t="shared" si="32"/>
        <v/>
      </c>
      <c r="G181" s="114" t="s">
        <v>6</v>
      </c>
      <c r="H181" s="80" t="str">
        <f t="shared" si="27"/>
        <v/>
      </c>
      <c r="I181" s="8" t="str">
        <f t="shared" si="28"/>
        <v/>
      </c>
      <c r="J181" s="17" t="s">
        <v>40</v>
      </c>
      <c r="K181" s="17" t="str">
        <f t="shared" si="33"/>
        <v/>
      </c>
      <c r="L181" s="17" t="s">
        <v>40</v>
      </c>
      <c r="M181" s="17" t="str">
        <f t="shared" si="34"/>
        <v/>
      </c>
      <c r="N181" s="16"/>
      <c r="O181" s="17"/>
      <c r="P181" s="23" t="str">
        <f t="shared" si="35"/>
        <v/>
      </c>
    </row>
    <row r="182" spans="1:16">
      <c r="A182" s="8" t="str">
        <f t="shared" si="29"/>
        <v>０7100</v>
      </c>
      <c r="B182" s="19"/>
      <c r="C182" s="113" t="e">
        <f t="shared" si="26"/>
        <v>#N/A</v>
      </c>
      <c r="D182" s="113" t="str">
        <f t="shared" si="30"/>
        <v/>
      </c>
      <c r="E182" s="98" t="str">
        <f t="shared" si="31"/>
        <v/>
      </c>
      <c r="F182" s="98" t="str">
        <f t="shared" si="32"/>
        <v/>
      </c>
      <c r="G182" s="114" t="s">
        <v>6</v>
      </c>
      <c r="H182" s="80" t="str">
        <f t="shared" si="27"/>
        <v/>
      </c>
      <c r="I182" s="8" t="str">
        <f t="shared" si="28"/>
        <v/>
      </c>
      <c r="J182" s="17" t="s">
        <v>40</v>
      </c>
      <c r="K182" s="17" t="str">
        <f t="shared" si="33"/>
        <v/>
      </c>
      <c r="L182" s="17" t="s">
        <v>40</v>
      </c>
      <c r="M182" s="17" t="str">
        <f t="shared" si="34"/>
        <v/>
      </c>
      <c r="N182" s="16"/>
      <c r="O182" s="17"/>
      <c r="P182" s="23" t="str">
        <f t="shared" si="35"/>
        <v/>
      </c>
    </row>
    <row r="183" spans="1:16">
      <c r="A183" s="8" t="str">
        <f t="shared" si="29"/>
        <v>０7100</v>
      </c>
      <c r="B183" s="19"/>
      <c r="C183" s="113" t="e">
        <f t="shared" si="26"/>
        <v>#N/A</v>
      </c>
      <c r="D183" s="113" t="str">
        <f t="shared" si="30"/>
        <v/>
      </c>
      <c r="E183" s="98" t="str">
        <f t="shared" si="31"/>
        <v/>
      </c>
      <c r="F183" s="98" t="str">
        <f t="shared" si="32"/>
        <v/>
      </c>
      <c r="G183" s="114" t="s">
        <v>6</v>
      </c>
      <c r="H183" s="80" t="str">
        <f t="shared" si="27"/>
        <v/>
      </c>
      <c r="I183" s="8" t="str">
        <f t="shared" si="28"/>
        <v/>
      </c>
      <c r="J183" s="17" t="s">
        <v>40</v>
      </c>
      <c r="K183" s="17" t="str">
        <f t="shared" si="33"/>
        <v/>
      </c>
      <c r="L183" s="17" t="s">
        <v>40</v>
      </c>
      <c r="M183" s="17" t="str">
        <f t="shared" si="34"/>
        <v/>
      </c>
      <c r="N183" s="16"/>
      <c r="O183" s="17"/>
      <c r="P183" s="23" t="str">
        <f t="shared" si="35"/>
        <v/>
      </c>
    </row>
    <row r="184" spans="1:16">
      <c r="A184" s="8" t="str">
        <f t="shared" si="29"/>
        <v>０7100</v>
      </c>
      <c r="B184" s="19"/>
      <c r="C184" s="113" t="e">
        <f t="shared" si="26"/>
        <v>#N/A</v>
      </c>
      <c r="D184" s="113" t="str">
        <f t="shared" si="30"/>
        <v/>
      </c>
      <c r="E184" s="98" t="str">
        <f t="shared" si="31"/>
        <v/>
      </c>
      <c r="F184" s="98" t="str">
        <f t="shared" si="32"/>
        <v/>
      </c>
      <c r="G184" s="114" t="s">
        <v>6</v>
      </c>
      <c r="H184" s="80" t="str">
        <f t="shared" si="27"/>
        <v/>
      </c>
      <c r="I184" s="8" t="str">
        <f t="shared" si="28"/>
        <v/>
      </c>
      <c r="J184" s="17" t="s">
        <v>40</v>
      </c>
      <c r="K184" s="17" t="str">
        <f t="shared" si="33"/>
        <v/>
      </c>
      <c r="L184" s="17" t="s">
        <v>40</v>
      </c>
      <c r="M184" s="17" t="str">
        <f t="shared" si="34"/>
        <v/>
      </c>
      <c r="N184" s="16"/>
      <c r="O184" s="17"/>
      <c r="P184" s="23" t="str">
        <f t="shared" si="35"/>
        <v/>
      </c>
    </row>
    <row r="185" spans="1:16">
      <c r="A185" s="8" t="str">
        <f t="shared" si="29"/>
        <v>０7100</v>
      </c>
      <c r="B185" s="19"/>
      <c r="C185" s="113" t="e">
        <f t="shared" si="26"/>
        <v>#N/A</v>
      </c>
      <c r="D185" s="113" t="str">
        <f t="shared" si="30"/>
        <v/>
      </c>
      <c r="E185" s="98" t="str">
        <f t="shared" si="31"/>
        <v/>
      </c>
      <c r="F185" s="98" t="str">
        <f t="shared" si="32"/>
        <v/>
      </c>
      <c r="G185" s="114" t="s">
        <v>6</v>
      </c>
      <c r="H185" s="80" t="str">
        <f t="shared" si="27"/>
        <v/>
      </c>
      <c r="I185" s="8" t="str">
        <f t="shared" si="28"/>
        <v/>
      </c>
      <c r="J185" s="17" t="s">
        <v>40</v>
      </c>
      <c r="K185" s="17" t="str">
        <f t="shared" si="33"/>
        <v/>
      </c>
      <c r="L185" s="17" t="s">
        <v>40</v>
      </c>
      <c r="M185" s="17" t="str">
        <f t="shared" si="34"/>
        <v/>
      </c>
      <c r="N185" s="16"/>
      <c r="O185" s="17"/>
      <c r="P185" s="23" t="str">
        <f t="shared" si="35"/>
        <v/>
      </c>
    </row>
    <row r="186" spans="1:16">
      <c r="A186" s="8" t="str">
        <f t="shared" si="29"/>
        <v>０7100</v>
      </c>
      <c r="B186" s="19"/>
      <c r="C186" s="113" t="e">
        <f t="shared" si="26"/>
        <v>#N/A</v>
      </c>
      <c r="D186" s="113" t="str">
        <f t="shared" si="30"/>
        <v/>
      </c>
      <c r="E186" s="98" t="str">
        <f t="shared" si="31"/>
        <v/>
      </c>
      <c r="F186" s="98" t="str">
        <f t="shared" si="32"/>
        <v/>
      </c>
      <c r="G186" s="114" t="s">
        <v>6</v>
      </c>
      <c r="H186" s="80" t="str">
        <f t="shared" si="27"/>
        <v/>
      </c>
      <c r="I186" s="8" t="str">
        <f t="shared" si="28"/>
        <v/>
      </c>
      <c r="J186" s="17" t="s">
        <v>40</v>
      </c>
      <c r="K186" s="17" t="str">
        <f t="shared" si="33"/>
        <v/>
      </c>
      <c r="L186" s="17" t="s">
        <v>40</v>
      </c>
      <c r="M186" s="17" t="str">
        <f t="shared" si="34"/>
        <v/>
      </c>
      <c r="N186" s="16"/>
      <c r="O186" s="17"/>
      <c r="P186" s="23" t="str">
        <f t="shared" si="35"/>
        <v/>
      </c>
    </row>
    <row r="187" spans="1:16">
      <c r="A187" s="8" t="str">
        <f t="shared" si="29"/>
        <v>０7100</v>
      </c>
      <c r="B187" s="19"/>
      <c r="C187" s="113" t="e">
        <f t="shared" si="26"/>
        <v>#N/A</v>
      </c>
      <c r="D187" s="113" t="str">
        <f t="shared" si="30"/>
        <v/>
      </c>
      <c r="E187" s="98" t="str">
        <f t="shared" si="31"/>
        <v/>
      </c>
      <c r="F187" s="98" t="str">
        <f t="shared" si="32"/>
        <v/>
      </c>
      <c r="G187" s="114" t="s">
        <v>6</v>
      </c>
      <c r="H187" s="80" t="str">
        <f t="shared" si="27"/>
        <v/>
      </c>
      <c r="I187" s="8" t="str">
        <f t="shared" si="28"/>
        <v/>
      </c>
      <c r="J187" s="17" t="s">
        <v>40</v>
      </c>
      <c r="K187" s="17" t="str">
        <f t="shared" si="33"/>
        <v/>
      </c>
      <c r="L187" s="17" t="s">
        <v>40</v>
      </c>
      <c r="M187" s="17" t="str">
        <f t="shared" si="34"/>
        <v/>
      </c>
      <c r="N187" s="16"/>
      <c r="O187" s="17"/>
      <c r="P187" s="23" t="str">
        <f t="shared" si="35"/>
        <v/>
      </c>
    </row>
    <row r="188" spans="1:16">
      <c r="A188" s="8" t="str">
        <f t="shared" si="29"/>
        <v>０7100</v>
      </c>
      <c r="B188" s="19"/>
      <c r="C188" s="113" t="e">
        <f t="shared" si="26"/>
        <v>#N/A</v>
      </c>
      <c r="D188" s="113" t="str">
        <f t="shared" si="30"/>
        <v/>
      </c>
      <c r="E188" s="98" t="str">
        <f t="shared" si="31"/>
        <v/>
      </c>
      <c r="F188" s="98" t="str">
        <f t="shared" si="32"/>
        <v/>
      </c>
      <c r="G188" s="114" t="s">
        <v>6</v>
      </c>
      <c r="H188" s="80" t="str">
        <f t="shared" si="27"/>
        <v/>
      </c>
      <c r="I188" s="8" t="str">
        <f t="shared" si="28"/>
        <v/>
      </c>
      <c r="J188" s="17" t="s">
        <v>40</v>
      </c>
      <c r="K188" s="17" t="str">
        <f t="shared" si="33"/>
        <v/>
      </c>
      <c r="L188" s="17" t="s">
        <v>40</v>
      </c>
      <c r="M188" s="17" t="str">
        <f t="shared" si="34"/>
        <v/>
      </c>
      <c r="N188" s="16"/>
      <c r="O188" s="17"/>
      <c r="P188" s="23" t="str">
        <f t="shared" si="35"/>
        <v/>
      </c>
    </row>
    <row r="189" spans="1:16">
      <c r="A189" s="8" t="str">
        <f t="shared" si="29"/>
        <v>０7100</v>
      </c>
      <c r="B189" s="19"/>
      <c r="C189" s="113" t="e">
        <f t="shared" si="26"/>
        <v>#N/A</v>
      </c>
      <c r="D189" s="113" t="str">
        <f t="shared" si="30"/>
        <v/>
      </c>
      <c r="E189" s="98" t="str">
        <f t="shared" si="31"/>
        <v/>
      </c>
      <c r="F189" s="98" t="str">
        <f t="shared" si="32"/>
        <v/>
      </c>
      <c r="G189" s="114" t="s">
        <v>6</v>
      </c>
      <c r="H189" s="80" t="str">
        <f t="shared" si="27"/>
        <v/>
      </c>
      <c r="I189" s="8" t="str">
        <f t="shared" si="28"/>
        <v/>
      </c>
      <c r="J189" s="17" t="s">
        <v>40</v>
      </c>
      <c r="K189" s="17" t="str">
        <f t="shared" si="33"/>
        <v/>
      </c>
      <c r="L189" s="17" t="s">
        <v>40</v>
      </c>
      <c r="M189" s="17" t="str">
        <f t="shared" si="34"/>
        <v/>
      </c>
      <c r="N189" s="16"/>
      <c r="O189" s="17"/>
      <c r="P189" s="23" t="str">
        <f t="shared" si="35"/>
        <v/>
      </c>
    </row>
    <row r="190" spans="1:16">
      <c r="A190" s="8" t="str">
        <f t="shared" si="29"/>
        <v>０7100</v>
      </c>
      <c r="B190" s="19"/>
      <c r="C190" s="113" t="e">
        <f t="shared" si="26"/>
        <v>#N/A</v>
      </c>
      <c r="D190" s="113" t="str">
        <f t="shared" si="30"/>
        <v/>
      </c>
      <c r="E190" s="98" t="str">
        <f t="shared" si="31"/>
        <v/>
      </c>
      <c r="F190" s="98" t="str">
        <f t="shared" si="32"/>
        <v/>
      </c>
      <c r="G190" s="114" t="s">
        <v>6</v>
      </c>
      <c r="H190" s="80" t="str">
        <f t="shared" si="27"/>
        <v/>
      </c>
      <c r="I190" s="8" t="str">
        <f t="shared" si="28"/>
        <v/>
      </c>
      <c r="J190" s="17" t="s">
        <v>40</v>
      </c>
      <c r="K190" s="17" t="str">
        <f t="shared" si="33"/>
        <v/>
      </c>
      <c r="L190" s="17" t="s">
        <v>40</v>
      </c>
      <c r="M190" s="17" t="str">
        <f t="shared" si="34"/>
        <v/>
      </c>
      <c r="N190" s="16"/>
      <c r="O190" s="17"/>
      <c r="P190" s="23" t="str">
        <f t="shared" si="35"/>
        <v/>
      </c>
    </row>
    <row r="191" spans="1:16">
      <c r="A191" s="8" t="str">
        <f t="shared" si="29"/>
        <v>０7100</v>
      </c>
      <c r="B191" s="19"/>
      <c r="C191" s="113" t="e">
        <f t="shared" si="26"/>
        <v>#N/A</v>
      </c>
      <c r="D191" s="113" t="str">
        <f t="shared" si="30"/>
        <v/>
      </c>
      <c r="E191" s="98" t="str">
        <f t="shared" si="31"/>
        <v/>
      </c>
      <c r="F191" s="98" t="str">
        <f t="shared" si="32"/>
        <v/>
      </c>
      <c r="G191" s="114" t="s">
        <v>6</v>
      </c>
      <c r="H191" s="80" t="str">
        <f t="shared" si="27"/>
        <v/>
      </c>
      <c r="I191" s="8" t="str">
        <f t="shared" si="28"/>
        <v/>
      </c>
      <c r="J191" s="17" t="s">
        <v>40</v>
      </c>
      <c r="K191" s="17" t="str">
        <f t="shared" si="33"/>
        <v/>
      </c>
      <c r="L191" s="17" t="s">
        <v>40</v>
      </c>
      <c r="M191" s="17" t="str">
        <f t="shared" si="34"/>
        <v/>
      </c>
      <c r="N191" s="16"/>
      <c r="O191" s="17"/>
      <c r="P191" s="23" t="str">
        <f t="shared" si="35"/>
        <v/>
      </c>
    </row>
    <row r="192" spans="1:16">
      <c r="A192" s="8" t="str">
        <f t="shared" si="29"/>
        <v>０7100</v>
      </c>
      <c r="B192" s="19"/>
      <c r="C192" s="113" t="e">
        <f t="shared" si="26"/>
        <v>#N/A</v>
      </c>
      <c r="D192" s="113" t="str">
        <f t="shared" si="30"/>
        <v/>
      </c>
      <c r="E192" s="98" t="str">
        <f t="shared" si="31"/>
        <v/>
      </c>
      <c r="F192" s="98" t="str">
        <f t="shared" si="32"/>
        <v/>
      </c>
      <c r="G192" s="114" t="s">
        <v>6</v>
      </c>
      <c r="H192" s="80" t="str">
        <f t="shared" si="27"/>
        <v/>
      </c>
      <c r="I192" s="8" t="str">
        <f t="shared" si="28"/>
        <v/>
      </c>
      <c r="J192" s="17" t="s">
        <v>40</v>
      </c>
      <c r="K192" s="17" t="str">
        <f t="shared" si="33"/>
        <v/>
      </c>
      <c r="L192" s="17" t="s">
        <v>40</v>
      </c>
      <c r="M192" s="17" t="str">
        <f t="shared" si="34"/>
        <v/>
      </c>
      <c r="N192" s="16"/>
      <c r="O192" s="17"/>
      <c r="P192" s="23" t="str">
        <f t="shared" si="35"/>
        <v/>
      </c>
    </row>
    <row r="193" spans="1:16">
      <c r="A193" s="8" t="str">
        <f t="shared" si="29"/>
        <v>０7100</v>
      </c>
      <c r="B193" s="19"/>
      <c r="C193" s="113" t="e">
        <f t="shared" si="26"/>
        <v>#N/A</v>
      </c>
      <c r="D193" s="113" t="str">
        <f t="shared" si="30"/>
        <v/>
      </c>
      <c r="E193" s="98" t="str">
        <f t="shared" si="31"/>
        <v/>
      </c>
      <c r="F193" s="98" t="str">
        <f t="shared" si="32"/>
        <v/>
      </c>
      <c r="G193" s="114" t="s">
        <v>6</v>
      </c>
      <c r="H193" s="80" t="str">
        <f t="shared" si="27"/>
        <v/>
      </c>
      <c r="I193" s="8" t="str">
        <f t="shared" si="28"/>
        <v/>
      </c>
      <c r="J193" s="17" t="s">
        <v>40</v>
      </c>
      <c r="K193" s="17" t="str">
        <f t="shared" si="33"/>
        <v/>
      </c>
      <c r="L193" s="17" t="s">
        <v>40</v>
      </c>
      <c r="M193" s="17" t="str">
        <f t="shared" si="34"/>
        <v/>
      </c>
      <c r="N193" s="16"/>
      <c r="O193" s="17"/>
      <c r="P193" s="23" t="str">
        <f t="shared" si="35"/>
        <v/>
      </c>
    </row>
    <row r="194" spans="1:16">
      <c r="A194" s="8" t="str">
        <f t="shared" si="29"/>
        <v>０7100</v>
      </c>
      <c r="B194" s="19"/>
      <c r="C194" s="113" t="e">
        <f t="shared" si="26"/>
        <v>#N/A</v>
      </c>
      <c r="D194" s="113" t="str">
        <f t="shared" si="30"/>
        <v/>
      </c>
      <c r="E194" s="98" t="str">
        <f t="shared" si="31"/>
        <v/>
      </c>
      <c r="F194" s="98" t="str">
        <f t="shared" si="32"/>
        <v/>
      </c>
      <c r="G194" s="114" t="s">
        <v>6</v>
      </c>
      <c r="H194" s="80" t="str">
        <f t="shared" si="27"/>
        <v/>
      </c>
      <c r="I194" s="8" t="str">
        <f t="shared" si="28"/>
        <v/>
      </c>
      <c r="J194" s="17" t="s">
        <v>40</v>
      </c>
      <c r="K194" s="17" t="str">
        <f t="shared" si="33"/>
        <v/>
      </c>
      <c r="L194" s="17" t="s">
        <v>40</v>
      </c>
      <c r="M194" s="17" t="str">
        <f t="shared" si="34"/>
        <v/>
      </c>
      <c r="N194" s="16"/>
      <c r="O194" s="17"/>
      <c r="P194" s="23" t="str">
        <f t="shared" si="35"/>
        <v/>
      </c>
    </row>
    <row r="195" spans="1:16">
      <c r="A195" s="8" t="str">
        <f t="shared" si="29"/>
        <v>０7100</v>
      </c>
      <c r="B195" s="19"/>
      <c r="C195" s="113" t="e">
        <f t="shared" ref="C195:C258" si="36">IF(B195="","",VLOOKUP(B195,選手,2,FALSE))&amp;"("&amp;(VLOOKUP(B195,選手,6,FALSE))&amp;")"</f>
        <v>#N/A</v>
      </c>
      <c r="D195" s="113" t="str">
        <f t="shared" si="30"/>
        <v/>
      </c>
      <c r="E195" s="98" t="str">
        <f t="shared" si="31"/>
        <v/>
      </c>
      <c r="F195" s="98" t="str">
        <f t="shared" si="32"/>
        <v/>
      </c>
      <c r="G195" s="114" t="s">
        <v>6</v>
      </c>
      <c r="H195" s="80" t="str">
        <f t="shared" ref="H195:H258" si="37">IF(B195="","",VLOOKUP(B195,選手,5,FALSE))</f>
        <v/>
      </c>
      <c r="I195" s="8" t="str">
        <f t="shared" ref="I195:I258" si="38">IF(H195="","",VLOOKUP(H195,学校番号,3,FALSE))</f>
        <v/>
      </c>
      <c r="J195" s="17" t="s">
        <v>40</v>
      </c>
      <c r="K195" s="17" t="str">
        <f t="shared" si="33"/>
        <v/>
      </c>
      <c r="L195" s="17" t="s">
        <v>40</v>
      </c>
      <c r="M195" s="17" t="str">
        <f t="shared" si="34"/>
        <v/>
      </c>
      <c r="N195" s="16"/>
      <c r="O195" s="17"/>
      <c r="P195" s="23" t="str">
        <f t="shared" si="35"/>
        <v/>
      </c>
    </row>
    <row r="196" spans="1:16">
      <c r="A196" s="8" t="str">
        <f t="shared" ref="A196:A259" si="39">"０7100"&amp;IF(LEN(B196)=3,"0"&amp;B196,B196)</f>
        <v>０7100</v>
      </c>
      <c r="B196" s="19"/>
      <c r="C196" s="113" t="e">
        <f t="shared" si="36"/>
        <v>#N/A</v>
      </c>
      <c r="D196" s="113" t="str">
        <f t="shared" ref="D196:D259" si="40">IF(B196="","",VLOOKUP(B196,選手,3,FALSE))</f>
        <v/>
      </c>
      <c r="E196" s="98" t="str">
        <f t="shared" ref="E196:E259" si="41">IF(B196="","",VLOOKUP(B196,選手,4,FALSE))</f>
        <v/>
      </c>
      <c r="F196" s="98" t="str">
        <f t="shared" ref="F196:F259" si="42">IF(B196="","",IF(E196="男",1,IF(E196="女",2,FALSE)))</f>
        <v/>
      </c>
      <c r="G196" s="114" t="s">
        <v>6</v>
      </c>
      <c r="H196" s="80" t="str">
        <f t="shared" si="37"/>
        <v/>
      </c>
      <c r="I196" s="8" t="str">
        <f t="shared" si="38"/>
        <v/>
      </c>
      <c r="J196" s="17" t="s">
        <v>40</v>
      </c>
      <c r="K196" s="17" t="str">
        <f t="shared" ref="K196:K259" si="43">IF(J196="選択してください","",VLOOKUP(J196,大会コード,2,FALSE))</f>
        <v/>
      </c>
      <c r="L196" s="17" t="s">
        <v>40</v>
      </c>
      <c r="M196" s="17" t="str">
        <f t="shared" ref="M196:M259" si="44">IF(L196="選択してください","",VLOOKUP(L196,種目コード,2,FALSE))</f>
        <v/>
      </c>
      <c r="N196" s="16"/>
      <c r="O196" s="17"/>
      <c r="P196" s="23" t="str">
        <f t="shared" ref="P196:P259" si="45">IF(O196="","",VLOOKUP(O196,$U$31:$V$32,2,FALSE))</f>
        <v/>
      </c>
    </row>
    <row r="197" spans="1:16">
      <c r="A197" s="8" t="str">
        <f t="shared" si="39"/>
        <v>０7100</v>
      </c>
      <c r="B197" s="19"/>
      <c r="C197" s="113" t="e">
        <f t="shared" si="36"/>
        <v>#N/A</v>
      </c>
      <c r="D197" s="113" t="str">
        <f t="shared" si="40"/>
        <v/>
      </c>
      <c r="E197" s="98" t="str">
        <f t="shared" si="41"/>
        <v/>
      </c>
      <c r="F197" s="98" t="str">
        <f t="shared" si="42"/>
        <v/>
      </c>
      <c r="G197" s="114" t="s">
        <v>6</v>
      </c>
      <c r="H197" s="80" t="str">
        <f t="shared" si="37"/>
        <v/>
      </c>
      <c r="I197" s="8" t="str">
        <f t="shared" si="38"/>
        <v/>
      </c>
      <c r="J197" s="17" t="s">
        <v>40</v>
      </c>
      <c r="K197" s="17" t="str">
        <f t="shared" si="43"/>
        <v/>
      </c>
      <c r="L197" s="17" t="s">
        <v>40</v>
      </c>
      <c r="M197" s="17" t="str">
        <f t="shared" si="44"/>
        <v/>
      </c>
      <c r="N197" s="16"/>
      <c r="O197" s="17"/>
      <c r="P197" s="23" t="str">
        <f t="shared" si="45"/>
        <v/>
      </c>
    </row>
    <row r="198" spans="1:16">
      <c r="A198" s="8" t="str">
        <f t="shared" si="39"/>
        <v>０7100</v>
      </c>
      <c r="B198" s="19"/>
      <c r="C198" s="113" t="e">
        <f t="shared" si="36"/>
        <v>#N/A</v>
      </c>
      <c r="D198" s="113" t="str">
        <f t="shared" si="40"/>
        <v/>
      </c>
      <c r="E198" s="98" t="str">
        <f t="shared" si="41"/>
        <v/>
      </c>
      <c r="F198" s="98" t="str">
        <f t="shared" si="42"/>
        <v/>
      </c>
      <c r="G198" s="114" t="s">
        <v>6</v>
      </c>
      <c r="H198" s="80" t="str">
        <f t="shared" si="37"/>
        <v/>
      </c>
      <c r="I198" s="8" t="str">
        <f t="shared" si="38"/>
        <v/>
      </c>
      <c r="J198" s="17" t="s">
        <v>40</v>
      </c>
      <c r="K198" s="17" t="str">
        <f t="shared" si="43"/>
        <v/>
      </c>
      <c r="L198" s="17" t="s">
        <v>40</v>
      </c>
      <c r="M198" s="17" t="str">
        <f t="shared" si="44"/>
        <v/>
      </c>
      <c r="N198" s="16"/>
      <c r="O198" s="17"/>
      <c r="P198" s="23" t="str">
        <f t="shared" si="45"/>
        <v/>
      </c>
    </row>
    <row r="199" spans="1:16">
      <c r="A199" s="8" t="str">
        <f t="shared" si="39"/>
        <v>０7100</v>
      </c>
      <c r="B199" s="19"/>
      <c r="C199" s="113" t="e">
        <f t="shared" si="36"/>
        <v>#N/A</v>
      </c>
      <c r="D199" s="113" t="str">
        <f t="shared" si="40"/>
        <v/>
      </c>
      <c r="E199" s="98" t="str">
        <f t="shared" si="41"/>
        <v/>
      </c>
      <c r="F199" s="98" t="str">
        <f t="shared" si="42"/>
        <v/>
      </c>
      <c r="G199" s="114" t="s">
        <v>6</v>
      </c>
      <c r="H199" s="80" t="str">
        <f t="shared" si="37"/>
        <v/>
      </c>
      <c r="I199" s="8" t="str">
        <f t="shared" si="38"/>
        <v/>
      </c>
      <c r="J199" s="17" t="s">
        <v>40</v>
      </c>
      <c r="K199" s="17" t="str">
        <f t="shared" si="43"/>
        <v/>
      </c>
      <c r="L199" s="17" t="s">
        <v>40</v>
      </c>
      <c r="M199" s="17" t="str">
        <f t="shared" si="44"/>
        <v/>
      </c>
      <c r="N199" s="16"/>
      <c r="O199" s="17"/>
      <c r="P199" s="23" t="str">
        <f t="shared" si="45"/>
        <v/>
      </c>
    </row>
    <row r="200" spans="1:16">
      <c r="A200" s="8" t="str">
        <f t="shared" si="39"/>
        <v>０7100</v>
      </c>
      <c r="B200" s="19"/>
      <c r="C200" s="113" t="e">
        <f t="shared" si="36"/>
        <v>#N/A</v>
      </c>
      <c r="D200" s="113" t="str">
        <f t="shared" si="40"/>
        <v/>
      </c>
      <c r="E200" s="98" t="str">
        <f t="shared" si="41"/>
        <v/>
      </c>
      <c r="F200" s="98" t="str">
        <f t="shared" si="42"/>
        <v/>
      </c>
      <c r="G200" s="114" t="s">
        <v>6</v>
      </c>
      <c r="H200" s="80" t="str">
        <f t="shared" si="37"/>
        <v/>
      </c>
      <c r="I200" s="8" t="str">
        <f t="shared" si="38"/>
        <v/>
      </c>
      <c r="J200" s="17" t="s">
        <v>40</v>
      </c>
      <c r="K200" s="17" t="str">
        <f t="shared" si="43"/>
        <v/>
      </c>
      <c r="L200" s="17" t="s">
        <v>40</v>
      </c>
      <c r="M200" s="17" t="str">
        <f t="shared" si="44"/>
        <v/>
      </c>
      <c r="N200" s="16"/>
      <c r="O200" s="17"/>
      <c r="P200" s="23" t="str">
        <f t="shared" si="45"/>
        <v/>
      </c>
    </row>
    <row r="201" spans="1:16">
      <c r="A201" s="8" t="str">
        <f t="shared" si="39"/>
        <v>０7100</v>
      </c>
      <c r="B201" s="19"/>
      <c r="C201" s="113" t="e">
        <f t="shared" si="36"/>
        <v>#N/A</v>
      </c>
      <c r="D201" s="113" t="str">
        <f t="shared" si="40"/>
        <v/>
      </c>
      <c r="E201" s="98" t="str">
        <f t="shared" si="41"/>
        <v/>
      </c>
      <c r="F201" s="98" t="str">
        <f t="shared" si="42"/>
        <v/>
      </c>
      <c r="G201" s="114" t="s">
        <v>6</v>
      </c>
      <c r="H201" s="80" t="str">
        <f t="shared" si="37"/>
        <v/>
      </c>
      <c r="I201" s="8" t="str">
        <f t="shared" si="38"/>
        <v/>
      </c>
      <c r="J201" s="17" t="s">
        <v>40</v>
      </c>
      <c r="K201" s="17" t="str">
        <f t="shared" si="43"/>
        <v/>
      </c>
      <c r="L201" s="17" t="s">
        <v>40</v>
      </c>
      <c r="M201" s="17" t="str">
        <f t="shared" si="44"/>
        <v/>
      </c>
      <c r="N201" s="16"/>
      <c r="O201" s="17"/>
      <c r="P201" s="23" t="str">
        <f t="shared" si="45"/>
        <v/>
      </c>
    </row>
    <row r="202" spans="1:16">
      <c r="A202" s="8" t="str">
        <f t="shared" si="39"/>
        <v>０7100</v>
      </c>
      <c r="B202" s="19"/>
      <c r="C202" s="113" t="e">
        <f t="shared" si="36"/>
        <v>#N/A</v>
      </c>
      <c r="D202" s="113" t="str">
        <f t="shared" si="40"/>
        <v/>
      </c>
      <c r="E202" s="98" t="str">
        <f t="shared" si="41"/>
        <v/>
      </c>
      <c r="F202" s="98" t="str">
        <f t="shared" si="42"/>
        <v/>
      </c>
      <c r="G202" s="114" t="s">
        <v>6</v>
      </c>
      <c r="H202" s="80" t="str">
        <f t="shared" si="37"/>
        <v/>
      </c>
      <c r="I202" s="8" t="str">
        <f t="shared" si="38"/>
        <v/>
      </c>
      <c r="J202" s="17" t="s">
        <v>40</v>
      </c>
      <c r="K202" s="17" t="str">
        <f t="shared" si="43"/>
        <v/>
      </c>
      <c r="L202" s="17" t="s">
        <v>40</v>
      </c>
      <c r="M202" s="17" t="str">
        <f t="shared" si="44"/>
        <v/>
      </c>
      <c r="N202" s="16"/>
      <c r="O202" s="17"/>
      <c r="P202" s="23" t="str">
        <f t="shared" si="45"/>
        <v/>
      </c>
    </row>
    <row r="203" spans="1:16">
      <c r="A203" s="8" t="str">
        <f t="shared" si="39"/>
        <v>０7100</v>
      </c>
      <c r="B203" s="19"/>
      <c r="C203" s="113" t="e">
        <f t="shared" si="36"/>
        <v>#N/A</v>
      </c>
      <c r="D203" s="113" t="str">
        <f t="shared" si="40"/>
        <v/>
      </c>
      <c r="E203" s="98" t="str">
        <f t="shared" si="41"/>
        <v/>
      </c>
      <c r="F203" s="98" t="str">
        <f t="shared" si="42"/>
        <v/>
      </c>
      <c r="G203" s="114" t="s">
        <v>6</v>
      </c>
      <c r="H203" s="80" t="str">
        <f t="shared" si="37"/>
        <v/>
      </c>
      <c r="I203" s="8" t="str">
        <f t="shared" si="38"/>
        <v/>
      </c>
      <c r="J203" s="17" t="s">
        <v>40</v>
      </c>
      <c r="K203" s="17" t="str">
        <f t="shared" si="43"/>
        <v/>
      </c>
      <c r="L203" s="17" t="s">
        <v>40</v>
      </c>
      <c r="M203" s="17" t="str">
        <f t="shared" si="44"/>
        <v/>
      </c>
      <c r="N203" s="16"/>
      <c r="O203" s="17"/>
      <c r="P203" s="23" t="str">
        <f t="shared" si="45"/>
        <v/>
      </c>
    </row>
    <row r="204" spans="1:16">
      <c r="A204" s="8" t="str">
        <f t="shared" si="39"/>
        <v>０7100</v>
      </c>
      <c r="B204" s="19"/>
      <c r="C204" s="113" t="e">
        <f t="shared" si="36"/>
        <v>#N/A</v>
      </c>
      <c r="D204" s="113" t="str">
        <f t="shared" si="40"/>
        <v/>
      </c>
      <c r="E204" s="98" t="str">
        <f t="shared" si="41"/>
        <v/>
      </c>
      <c r="F204" s="98" t="str">
        <f t="shared" si="42"/>
        <v/>
      </c>
      <c r="G204" s="114" t="s">
        <v>6</v>
      </c>
      <c r="H204" s="80" t="str">
        <f t="shared" si="37"/>
        <v/>
      </c>
      <c r="I204" s="8" t="str">
        <f t="shared" si="38"/>
        <v/>
      </c>
      <c r="J204" s="17" t="s">
        <v>40</v>
      </c>
      <c r="K204" s="17" t="str">
        <f t="shared" si="43"/>
        <v/>
      </c>
      <c r="L204" s="17" t="s">
        <v>40</v>
      </c>
      <c r="M204" s="17" t="str">
        <f t="shared" si="44"/>
        <v/>
      </c>
      <c r="N204" s="16"/>
      <c r="O204" s="17"/>
      <c r="P204" s="23" t="str">
        <f t="shared" si="45"/>
        <v/>
      </c>
    </row>
    <row r="205" spans="1:16">
      <c r="A205" s="8" t="str">
        <f t="shared" si="39"/>
        <v>０7100</v>
      </c>
      <c r="B205" s="19"/>
      <c r="C205" s="113" t="e">
        <f t="shared" si="36"/>
        <v>#N/A</v>
      </c>
      <c r="D205" s="113" t="str">
        <f t="shared" si="40"/>
        <v/>
      </c>
      <c r="E205" s="98" t="str">
        <f t="shared" si="41"/>
        <v/>
      </c>
      <c r="F205" s="98" t="str">
        <f t="shared" si="42"/>
        <v/>
      </c>
      <c r="G205" s="114" t="s">
        <v>6</v>
      </c>
      <c r="H205" s="80" t="str">
        <f t="shared" si="37"/>
        <v/>
      </c>
      <c r="I205" s="8" t="str">
        <f t="shared" si="38"/>
        <v/>
      </c>
      <c r="J205" s="17" t="s">
        <v>40</v>
      </c>
      <c r="K205" s="17" t="str">
        <f t="shared" si="43"/>
        <v/>
      </c>
      <c r="L205" s="17" t="s">
        <v>40</v>
      </c>
      <c r="M205" s="17" t="str">
        <f t="shared" si="44"/>
        <v/>
      </c>
      <c r="N205" s="16"/>
      <c r="O205" s="17"/>
      <c r="P205" s="23" t="str">
        <f t="shared" si="45"/>
        <v/>
      </c>
    </row>
    <row r="206" spans="1:16">
      <c r="A206" s="8" t="str">
        <f t="shared" si="39"/>
        <v>０7100</v>
      </c>
      <c r="B206" s="19"/>
      <c r="C206" s="113" t="e">
        <f t="shared" si="36"/>
        <v>#N/A</v>
      </c>
      <c r="D206" s="113" t="str">
        <f t="shared" si="40"/>
        <v/>
      </c>
      <c r="E206" s="98" t="str">
        <f t="shared" si="41"/>
        <v/>
      </c>
      <c r="F206" s="98" t="str">
        <f t="shared" si="42"/>
        <v/>
      </c>
      <c r="G206" s="114" t="s">
        <v>6</v>
      </c>
      <c r="H206" s="80" t="str">
        <f t="shared" si="37"/>
        <v/>
      </c>
      <c r="I206" s="8" t="str">
        <f t="shared" si="38"/>
        <v/>
      </c>
      <c r="J206" s="17" t="s">
        <v>40</v>
      </c>
      <c r="K206" s="17" t="str">
        <f t="shared" si="43"/>
        <v/>
      </c>
      <c r="L206" s="17" t="s">
        <v>40</v>
      </c>
      <c r="M206" s="17" t="str">
        <f t="shared" si="44"/>
        <v/>
      </c>
      <c r="N206" s="16"/>
      <c r="O206" s="17"/>
      <c r="P206" s="23" t="str">
        <f t="shared" si="45"/>
        <v/>
      </c>
    </row>
    <row r="207" spans="1:16">
      <c r="A207" s="8" t="str">
        <f t="shared" si="39"/>
        <v>０7100</v>
      </c>
      <c r="B207" s="19"/>
      <c r="C207" s="113" t="e">
        <f t="shared" si="36"/>
        <v>#N/A</v>
      </c>
      <c r="D207" s="113" t="str">
        <f t="shared" si="40"/>
        <v/>
      </c>
      <c r="E207" s="98" t="str">
        <f t="shared" si="41"/>
        <v/>
      </c>
      <c r="F207" s="98" t="str">
        <f t="shared" si="42"/>
        <v/>
      </c>
      <c r="G207" s="114" t="s">
        <v>6</v>
      </c>
      <c r="H207" s="80" t="str">
        <f t="shared" si="37"/>
        <v/>
      </c>
      <c r="I207" s="8" t="str">
        <f t="shared" si="38"/>
        <v/>
      </c>
      <c r="J207" s="17" t="s">
        <v>40</v>
      </c>
      <c r="K207" s="17" t="str">
        <f t="shared" si="43"/>
        <v/>
      </c>
      <c r="L207" s="17" t="s">
        <v>40</v>
      </c>
      <c r="M207" s="17" t="str">
        <f t="shared" si="44"/>
        <v/>
      </c>
      <c r="N207" s="16"/>
      <c r="O207" s="17"/>
      <c r="P207" s="23" t="str">
        <f t="shared" si="45"/>
        <v/>
      </c>
    </row>
    <row r="208" spans="1:16">
      <c r="A208" s="8" t="str">
        <f t="shared" si="39"/>
        <v>０7100</v>
      </c>
      <c r="B208" s="19"/>
      <c r="C208" s="113" t="e">
        <f t="shared" si="36"/>
        <v>#N/A</v>
      </c>
      <c r="D208" s="113" t="str">
        <f t="shared" si="40"/>
        <v/>
      </c>
      <c r="E208" s="98" t="str">
        <f t="shared" si="41"/>
        <v/>
      </c>
      <c r="F208" s="98" t="str">
        <f t="shared" si="42"/>
        <v/>
      </c>
      <c r="G208" s="114" t="s">
        <v>6</v>
      </c>
      <c r="H208" s="80" t="str">
        <f t="shared" si="37"/>
        <v/>
      </c>
      <c r="I208" s="8" t="str">
        <f t="shared" si="38"/>
        <v/>
      </c>
      <c r="J208" s="17" t="s">
        <v>40</v>
      </c>
      <c r="K208" s="17" t="str">
        <f t="shared" si="43"/>
        <v/>
      </c>
      <c r="L208" s="17" t="s">
        <v>40</v>
      </c>
      <c r="M208" s="17" t="str">
        <f t="shared" si="44"/>
        <v/>
      </c>
      <c r="N208" s="16"/>
      <c r="O208" s="17"/>
      <c r="P208" s="23" t="str">
        <f t="shared" si="45"/>
        <v/>
      </c>
    </row>
    <row r="209" spans="1:16">
      <c r="A209" s="8" t="str">
        <f t="shared" si="39"/>
        <v>０7100</v>
      </c>
      <c r="B209" s="19"/>
      <c r="C209" s="113" t="e">
        <f t="shared" si="36"/>
        <v>#N/A</v>
      </c>
      <c r="D209" s="113" t="str">
        <f t="shared" si="40"/>
        <v/>
      </c>
      <c r="E209" s="98" t="str">
        <f t="shared" si="41"/>
        <v/>
      </c>
      <c r="F209" s="98" t="str">
        <f t="shared" si="42"/>
        <v/>
      </c>
      <c r="G209" s="114" t="s">
        <v>6</v>
      </c>
      <c r="H209" s="80" t="str">
        <f t="shared" si="37"/>
        <v/>
      </c>
      <c r="I209" s="8" t="str">
        <f t="shared" si="38"/>
        <v/>
      </c>
      <c r="J209" s="17" t="s">
        <v>40</v>
      </c>
      <c r="K209" s="17" t="str">
        <f t="shared" si="43"/>
        <v/>
      </c>
      <c r="L209" s="17" t="s">
        <v>40</v>
      </c>
      <c r="M209" s="17" t="str">
        <f t="shared" si="44"/>
        <v/>
      </c>
      <c r="N209" s="16"/>
      <c r="O209" s="17"/>
      <c r="P209" s="23" t="str">
        <f t="shared" si="45"/>
        <v/>
      </c>
    </row>
    <row r="210" spans="1:16">
      <c r="A210" s="8" t="str">
        <f t="shared" si="39"/>
        <v>０7100</v>
      </c>
      <c r="B210" s="19"/>
      <c r="C210" s="113" t="e">
        <f t="shared" si="36"/>
        <v>#N/A</v>
      </c>
      <c r="D210" s="113" t="str">
        <f t="shared" si="40"/>
        <v/>
      </c>
      <c r="E210" s="98" t="str">
        <f t="shared" si="41"/>
        <v/>
      </c>
      <c r="F210" s="98" t="str">
        <f t="shared" si="42"/>
        <v/>
      </c>
      <c r="G210" s="114" t="s">
        <v>6</v>
      </c>
      <c r="H210" s="80" t="str">
        <f t="shared" si="37"/>
        <v/>
      </c>
      <c r="I210" s="8" t="str">
        <f t="shared" si="38"/>
        <v/>
      </c>
      <c r="J210" s="17" t="s">
        <v>40</v>
      </c>
      <c r="K210" s="17" t="str">
        <f t="shared" si="43"/>
        <v/>
      </c>
      <c r="L210" s="17" t="s">
        <v>40</v>
      </c>
      <c r="M210" s="17" t="str">
        <f t="shared" si="44"/>
        <v/>
      </c>
      <c r="N210" s="16"/>
      <c r="O210" s="17"/>
      <c r="P210" s="23" t="str">
        <f t="shared" si="45"/>
        <v/>
      </c>
    </row>
    <row r="211" spans="1:16">
      <c r="A211" s="8" t="str">
        <f t="shared" si="39"/>
        <v>０7100</v>
      </c>
      <c r="B211" s="19"/>
      <c r="C211" s="113" t="e">
        <f t="shared" si="36"/>
        <v>#N/A</v>
      </c>
      <c r="D211" s="113" t="str">
        <f t="shared" si="40"/>
        <v/>
      </c>
      <c r="E211" s="98" t="str">
        <f t="shared" si="41"/>
        <v/>
      </c>
      <c r="F211" s="98" t="str">
        <f t="shared" si="42"/>
        <v/>
      </c>
      <c r="G211" s="114" t="s">
        <v>6</v>
      </c>
      <c r="H211" s="80" t="str">
        <f t="shared" si="37"/>
        <v/>
      </c>
      <c r="I211" s="8" t="str">
        <f t="shared" si="38"/>
        <v/>
      </c>
      <c r="J211" s="17" t="s">
        <v>40</v>
      </c>
      <c r="K211" s="17" t="str">
        <f t="shared" si="43"/>
        <v/>
      </c>
      <c r="L211" s="17" t="s">
        <v>40</v>
      </c>
      <c r="M211" s="17" t="str">
        <f t="shared" si="44"/>
        <v/>
      </c>
      <c r="N211" s="16"/>
      <c r="O211" s="17"/>
      <c r="P211" s="23" t="str">
        <f t="shared" si="45"/>
        <v/>
      </c>
    </row>
    <row r="212" spans="1:16">
      <c r="A212" s="8" t="str">
        <f t="shared" si="39"/>
        <v>０7100</v>
      </c>
      <c r="B212" s="19"/>
      <c r="C212" s="113" t="e">
        <f t="shared" si="36"/>
        <v>#N/A</v>
      </c>
      <c r="D212" s="113" t="str">
        <f t="shared" si="40"/>
        <v/>
      </c>
      <c r="E212" s="98" t="str">
        <f t="shared" si="41"/>
        <v/>
      </c>
      <c r="F212" s="98" t="str">
        <f t="shared" si="42"/>
        <v/>
      </c>
      <c r="G212" s="114" t="s">
        <v>6</v>
      </c>
      <c r="H212" s="80" t="str">
        <f t="shared" si="37"/>
        <v/>
      </c>
      <c r="I212" s="8" t="str">
        <f t="shared" si="38"/>
        <v/>
      </c>
      <c r="J212" s="17" t="s">
        <v>40</v>
      </c>
      <c r="K212" s="17" t="str">
        <f t="shared" si="43"/>
        <v/>
      </c>
      <c r="L212" s="17" t="s">
        <v>40</v>
      </c>
      <c r="M212" s="17" t="str">
        <f t="shared" si="44"/>
        <v/>
      </c>
      <c r="N212" s="16"/>
      <c r="O212" s="17"/>
      <c r="P212" s="23" t="str">
        <f t="shared" si="45"/>
        <v/>
      </c>
    </row>
    <row r="213" spans="1:16">
      <c r="A213" s="8" t="str">
        <f t="shared" si="39"/>
        <v>０7100</v>
      </c>
      <c r="B213" s="19"/>
      <c r="C213" s="113" t="e">
        <f t="shared" si="36"/>
        <v>#N/A</v>
      </c>
      <c r="D213" s="113" t="str">
        <f t="shared" si="40"/>
        <v/>
      </c>
      <c r="E213" s="98" t="str">
        <f t="shared" si="41"/>
        <v/>
      </c>
      <c r="F213" s="98" t="str">
        <f t="shared" si="42"/>
        <v/>
      </c>
      <c r="G213" s="114" t="s">
        <v>6</v>
      </c>
      <c r="H213" s="80" t="str">
        <f t="shared" si="37"/>
        <v/>
      </c>
      <c r="I213" s="8" t="str">
        <f t="shared" si="38"/>
        <v/>
      </c>
      <c r="J213" s="17" t="s">
        <v>40</v>
      </c>
      <c r="K213" s="17" t="str">
        <f t="shared" si="43"/>
        <v/>
      </c>
      <c r="L213" s="17" t="s">
        <v>40</v>
      </c>
      <c r="M213" s="17" t="str">
        <f t="shared" si="44"/>
        <v/>
      </c>
      <c r="N213" s="16"/>
      <c r="O213" s="17"/>
      <c r="P213" s="23" t="str">
        <f t="shared" si="45"/>
        <v/>
      </c>
    </row>
    <row r="214" spans="1:16">
      <c r="A214" s="8" t="str">
        <f t="shared" si="39"/>
        <v>０7100</v>
      </c>
      <c r="B214" s="19"/>
      <c r="C214" s="113" t="e">
        <f t="shared" si="36"/>
        <v>#N/A</v>
      </c>
      <c r="D214" s="113" t="str">
        <f t="shared" si="40"/>
        <v/>
      </c>
      <c r="E214" s="98" t="str">
        <f t="shared" si="41"/>
        <v/>
      </c>
      <c r="F214" s="98" t="str">
        <f t="shared" si="42"/>
        <v/>
      </c>
      <c r="G214" s="114" t="s">
        <v>6</v>
      </c>
      <c r="H214" s="80" t="str">
        <f t="shared" si="37"/>
        <v/>
      </c>
      <c r="I214" s="8" t="str">
        <f t="shared" si="38"/>
        <v/>
      </c>
      <c r="J214" s="17" t="s">
        <v>40</v>
      </c>
      <c r="K214" s="17" t="str">
        <f t="shared" si="43"/>
        <v/>
      </c>
      <c r="L214" s="17" t="s">
        <v>40</v>
      </c>
      <c r="M214" s="17" t="str">
        <f t="shared" si="44"/>
        <v/>
      </c>
      <c r="N214" s="16"/>
      <c r="O214" s="17"/>
      <c r="P214" s="23" t="str">
        <f t="shared" si="45"/>
        <v/>
      </c>
    </row>
    <row r="215" spans="1:16">
      <c r="A215" s="8" t="str">
        <f t="shared" si="39"/>
        <v>０7100</v>
      </c>
      <c r="B215" s="19"/>
      <c r="C215" s="113" t="e">
        <f t="shared" si="36"/>
        <v>#N/A</v>
      </c>
      <c r="D215" s="113" t="str">
        <f t="shared" si="40"/>
        <v/>
      </c>
      <c r="E215" s="98" t="str">
        <f t="shared" si="41"/>
        <v/>
      </c>
      <c r="F215" s="98" t="str">
        <f t="shared" si="42"/>
        <v/>
      </c>
      <c r="G215" s="114" t="s">
        <v>6</v>
      </c>
      <c r="H215" s="80" t="str">
        <f t="shared" si="37"/>
        <v/>
      </c>
      <c r="I215" s="8" t="str">
        <f t="shared" si="38"/>
        <v/>
      </c>
      <c r="J215" s="17" t="s">
        <v>40</v>
      </c>
      <c r="K215" s="17" t="str">
        <f t="shared" si="43"/>
        <v/>
      </c>
      <c r="L215" s="17" t="s">
        <v>40</v>
      </c>
      <c r="M215" s="17" t="str">
        <f t="shared" si="44"/>
        <v/>
      </c>
      <c r="N215" s="16"/>
      <c r="O215" s="17"/>
      <c r="P215" s="23" t="str">
        <f t="shared" si="45"/>
        <v/>
      </c>
    </row>
    <row r="216" spans="1:16">
      <c r="A216" s="8" t="str">
        <f t="shared" si="39"/>
        <v>０7100</v>
      </c>
      <c r="B216" s="19"/>
      <c r="C216" s="113" t="e">
        <f t="shared" si="36"/>
        <v>#N/A</v>
      </c>
      <c r="D216" s="113" t="str">
        <f t="shared" si="40"/>
        <v/>
      </c>
      <c r="E216" s="98" t="str">
        <f t="shared" si="41"/>
        <v/>
      </c>
      <c r="F216" s="98" t="str">
        <f t="shared" si="42"/>
        <v/>
      </c>
      <c r="G216" s="114" t="s">
        <v>6</v>
      </c>
      <c r="H216" s="80" t="str">
        <f t="shared" si="37"/>
        <v/>
      </c>
      <c r="I216" s="8" t="str">
        <f t="shared" si="38"/>
        <v/>
      </c>
      <c r="J216" s="17" t="s">
        <v>40</v>
      </c>
      <c r="K216" s="17" t="str">
        <f t="shared" si="43"/>
        <v/>
      </c>
      <c r="L216" s="17" t="s">
        <v>40</v>
      </c>
      <c r="M216" s="17" t="str">
        <f t="shared" si="44"/>
        <v/>
      </c>
      <c r="N216" s="16"/>
      <c r="O216" s="17"/>
      <c r="P216" s="23" t="str">
        <f t="shared" si="45"/>
        <v/>
      </c>
    </row>
    <row r="217" spans="1:16">
      <c r="A217" s="8" t="str">
        <f t="shared" si="39"/>
        <v>０7100</v>
      </c>
      <c r="B217" s="19"/>
      <c r="C217" s="113" t="e">
        <f t="shared" si="36"/>
        <v>#N/A</v>
      </c>
      <c r="D217" s="113" t="str">
        <f t="shared" si="40"/>
        <v/>
      </c>
      <c r="E217" s="98" t="str">
        <f t="shared" si="41"/>
        <v/>
      </c>
      <c r="F217" s="98" t="str">
        <f t="shared" si="42"/>
        <v/>
      </c>
      <c r="G217" s="114" t="s">
        <v>6</v>
      </c>
      <c r="H217" s="80" t="str">
        <f t="shared" si="37"/>
        <v/>
      </c>
      <c r="I217" s="8" t="str">
        <f t="shared" si="38"/>
        <v/>
      </c>
      <c r="J217" s="17" t="s">
        <v>40</v>
      </c>
      <c r="K217" s="17" t="str">
        <f t="shared" si="43"/>
        <v/>
      </c>
      <c r="L217" s="17" t="s">
        <v>40</v>
      </c>
      <c r="M217" s="17" t="str">
        <f t="shared" si="44"/>
        <v/>
      </c>
      <c r="N217" s="16"/>
      <c r="O217" s="17"/>
      <c r="P217" s="23" t="str">
        <f t="shared" si="45"/>
        <v/>
      </c>
    </row>
    <row r="218" spans="1:16">
      <c r="A218" s="8" t="str">
        <f t="shared" si="39"/>
        <v>０7100</v>
      </c>
      <c r="B218" s="19"/>
      <c r="C218" s="113" t="e">
        <f t="shared" si="36"/>
        <v>#N/A</v>
      </c>
      <c r="D218" s="113" t="str">
        <f t="shared" si="40"/>
        <v/>
      </c>
      <c r="E218" s="98" t="str">
        <f t="shared" si="41"/>
        <v/>
      </c>
      <c r="F218" s="98" t="str">
        <f t="shared" si="42"/>
        <v/>
      </c>
      <c r="G218" s="114" t="s">
        <v>6</v>
      </c>
      <c r="H218" s="80" t="str">
        <f t="shared" si="37"/>
        <v/>
      </c>
      <c r="I218" s="8" t="str">
        <f t="shared" si="38"/>
        <v/>
      </c>
      <c r="J218" s="17" t="s">
        <v>40</v>
      </c>
      <c r="K218" s="17" t="str">
        <f t="shared" si="43"/>
        <v/>
      </c>
      <c r="L218" s="17" t="s">
        <v>40</v>
      </c>
      <c r="M218" s="17" t="str">
        <f t="shared" si="44"/>
        <v/>
      </c>
      <c r="N218" s="16"/>
      <c r="O218" s="17"/>
      <c r="P218" s="23" t="str">
        <f t="shared" si="45"/>
        <v/>
      </c>
    </row>
    <row r="219" spans="1:16">
      <c r="A219" s="8" t="str">
        <f t="shared" si="39"/>
        <v>０7100</v>
      </c>
      <c r="B219" s="19"/>
      <c r="C219" s="113" t="e">
        <f t="shared" si="36"/>
        <v>#N/A</v>
      </c>
      <c r="D219" s="113" t="str">
        <f t="shared" si="40"/>
        <v/>
      </c>
      <c r="E219" s="98" t="str">
        <f t="shared" si="41"/>
        <v/>
      </c>
      <c r="F219" s="98" t="str">
        <f t="shared" si="42"/>
        <v/>
      </c>
      <c r="G219" s="114" t="s">
        <v>6</v>
      </c>
      <c r="H219" s="80" t="str">
        <f t="shared" si="37"/>
        <v/>
      </c>
      <c r="I219" s="8" t="str">
        <f t="shared" si="38"/>
        <v/>
      </c>
      <c r="J219" s="17" t="s">
        <v>40</v>
      </c>
      <c r="K219" s="17" t="str">
        <f t="shared" si="43"/>
        <v/>
      </c>
      <c r="L219" s="17" t="s">
        <v>40</v>
      </c>
      <c r="M219" s="17" t="str">
        <f t="shared" si="44"/>
        <v/>
      </c>
      <c r="N219" s="16"/>
      <c r="O219" s="17"/>
      <c r="P219" s="23" t="str">
        <f t="shared" si="45"/>
        <v/>
      </c>
    </row>
    <row r="220" spans="1:16">
      <c r="A220" s="8" t="str">
        <f t="shared" si="39"/>
        <v>０7100</v>
      </c>
      <c r="B220" s="19"/>
      <c r="C220" s="113" t="e">
        <f t="shared" si="36"/>
        <v>#N/A</v>
      </c>
      <c r="D220" s="113" t="str">
        <f t="shared" si="40"/>
        <v/>
      </c>
      <c r="E220" s="98" t="str">
        <f t="shared" si="41"/>
        <v/>
      </c>
      <c r="F220" s="98" t="str">
        <f t="shared" si="42"/>
        <v/>
      </c>
      <c r="G220" s="114" t="s">
        <v>6</v>
      </c>
      <c r="H220" s="80" t="str">
        <f t="shared" si="37"/>
        <v/>
      </c>
      <c r="I220" s="8" t="str">
        <f t="shared" si="38"/>
        <v/>
      </c>
      <c r="J220" s="17" t="s">
        <v>40</v>
      </c>
      <c r="K220" s="17" t="str">
        <f t="shared" si="43"/>
        <v/>
      </c>
      <c r="L220" s="17" t="s">
        <v>40</v>
      </c>
      <c r="M220" s="17" t="str">
        <f t="shared" si="44"/>
        <v/>
      </c>
      <c r="N220" s="16"/>
      <c r="O220" s="17"/>
      <c r="P220" s="23" t="str">
        <f t="shared" si="45"/>
        <v/>
      </c>
    </row>
    <row r="221" spans="1:16">
      <c r="A221" s="8" t="str">
        <f t="shared" si="39"/>
        <v>０7100</v>
      </c>
      <c r="B221" s="19"/>
      <c r="C221" s="113" t="e">
        <f t="shared" si="36"/>
        <v>#N/A</v>
      </c>
      <c r="D221" s="113" t="str">
        <f t="shared" si="40"/>
        <v/>
      </c>
      <c r="E221" s="98" t="str">
        <f t="shared" si="41"/>
        <v/>
      </c>
      <c r="F221" s="98" t="str">
        <f t="shared" si="42"/>
        <v/>
      </c>
      <c r="G221" s="114" t="s">
        <v>6</v>
      </c>
      <c r="H221" s="80" t="str">
        <f t="shared" si="37"/>
        <v/>
      </c>
      <c r="I221" s="8" t="str">
        <f t="shared" si="38"/>
        <v/>
      </c>
      <c r="J221" s="17" t="s">
        <v>40</v>
      </c>
      <c r="K221" s="17" t="str">
        <f t="shared" si="43"/>
        <v/>
      </c>
      <c r="L221" s="17" t="s">
        <v>40</v>
      </c>
      <c r="M221" s="17" t="str">
        <f t="shared" si="44"/>
        <v/>
      </c>
      <c r="N221" s="16"/>
      <c r="O221" s="17"/>
      <c r="P221" s="23" t="str">
        <f t="shared" si="45"/>
        <v/>
      </c>
    </row>
    <row r="222" spans="1:16">
      <c r="A222" s="8" t="str">
        <f t="shared" si="39"/>
        <v>０7100</v>
      </c>
      <c r="B222" s="19"/>
      <c r="C222" s="113" t="e">
        <f t="shared" si="36"/>
        <v>#N/A</v>
      </c>
      <c r="D222" s="113" t="str">
        <f t="shared" si="40"/>
        <v/>
      </c>
      <c r="E222" s="98" t="str">
        <f t="shared" si="41"/>
        <v/>
      </c>
      <c r="F222" s="98" t="str">
        <f t="shared" si="42"/>
        <v/>
      </c>
      <c r="G222" s="114" t="s">
        <v>6</v>
      </c>
      <c r="H222" s="80" t="str">
        <f t="shared" si="37"/>
        <v/>
      </c>
      <c r="I222" s="8" t="str">
        <f t="shared" si="38"/>
        <v/>
      </c>
      <c r="J222" s="17" t="s">
        <v>40</v>
      </c>
      <c r="K222" s="17" t="str">
        <f t="shared" si="43"/>
        <v/>
      </c>
      <c r="L222" s="17" t="s">
        <v>40</v>
      </c>
      <c r="M222" s="17" t="str">
        <f t="shared" si="44"/>
        <v/>
      </c>
      <c r="N222" s="16"/>
      <c r="O222" s="17"/>
      <c r="P222" s="23" t="str">
        <f t="shared" si="45"/>
        <v/>
      </c>
    </row>
    <row r="223" spans="1:16">
      <c r="A223" s="8" t="str">
        <f t="shared" si="39"/>
        <v>０7100</v>
      </c>
      <c r="B223" s="19"/>
      <c r="C223" s="113" t="e">
        <f t="shared" si="36"/>
        <v>#N/A</v>
      </c>
      <c r="D223" s="113" t="str">
        <f t="shared" si="40"/>
        <v/>
      </c>
      <c r="E223" s="98" t="str">
        <f t="shared" si="41"/>
        <v/>
      </c>
      <c r="F223" s="98" t="str">
        <f t="shared" si="42"/>
        <v/>
      </c>
      <c r="G223" s="114" t="s">
        <v>6</v>
      </c>
      <c r="H223" s="80" t="str">
        <f t="shared" si="37"/>
        <v/>
      </c>
      <c r="I223" s="8" t="str">
        <f t="shared" si="38"/>
        <v/>
      </c>
      <c r="J223" s="17" t="s">
        <v>40</v>
      </c>
      <c r="K223" s="17" t="str">
        <f t="shared" si="43"/>
        <v/>
      </c>
      <c r="L223" s="17" t="s">
        <v>40</v>
      </c>
      <c r="M223" s="17" t="str">
        <f t="shared" si="44"/>
        <v/>
      </c>
      <c r="N223" s="16"/>
      <c r="O223" s="17"/>
      <c r="P223" s="23" t="str">
        <f t="shared" si="45"/>
        <v/>
      </c>
    </row>
    <row r="224" spans="1:16">
      <c r="A224" s="8" t="str">
        <f t="shared" si="39"/>
        <v>０7100</v>
      </c>
      <c r="B224" s="19"/>
      <c r="C224" s="113" t="e">
        <f t="shared" si="36"/>
        <v>#N/A</v>
      </c>
      <c r="D224" s="113" t="str">
        <f t="shared" si="40"/>
        <v/>
      </c>
      <c r="E224" s="98" t="str">
        <f t="shared" si="41"/>
        <v/>
      </c>
      <c r="F224" s="98" t="str">
        <f t="shared" si="42"/>
        <v/>
      </c>
      <c r="G224" s="114" t="s">
        <v>6</v>
      </c>
      <c r="H224" s="80" t="str">
        <f t="shared" si="37"/>
        <v/>
      </c>
      <c r="I224" s="8" t="str">
        <f t="shared" si="38"/>
        <v/>
      </c>
      <c r="J224" s="17" t="s">
        <v>40</v>
      </c>
      <c r="K224" s="17" t="str">
        <f t="shared" si="43"/>
        <v/>
      </c>
      <c r="L224" s="17" t="s">
        <v>40</v>
      </c>
      <c r="M224" s="17" t="str">
        <f t="shared" si="44"/>
        <v/>
      </c>
      <c r="N224" s="16"/>
      <c r="O224" s="17"/>
      <c r="P224" s="23" t="str">
        <f t="shared" si="45"/>
        <v/>
      </c>
    </row>
    <row r="225" spans="1:16">
      <c r="A225" s="8" t="str">
        <f t="shared" si="39"/>
        <v>０7100</v>
      </c>
      <c r="B225" s="19"/>
      <c r="C225" s="113" t="e">
        <f t="shared" si="36"/>
        <v>#N/A</v>
      </c>
      <c r="D225" s="113" t="str">
        <f t="shared" si="40"/>
        <v/>
      </c>
      <c r="E225" s="98" t="str">
        <f t="shared" si="41"/>
        <v/>
      </c>
      <c r="F225" s="98" t="str">
        <f t="shared" si="42"/>
        <v/>
      </c>
      <c r="G225" s="114" t="s">
        <v>6</v>
      </c>
      <c r="H225" s="80" t="str">
        <f t="shared" si="37"/>
        <v/>
      </c>
      <c r="I225" s="8" t="str">
        <f t="shared" si="38"/>
        <v/>
      </c>
      <c r="J225" s="17" t="s">
        <v>40</v>
      </c>
      <c r="K225" s="17" t="str">
        <f t="shared" si="43"/>
        <v/>
      </c>
      <c r="L225" s="17" t="s">
        <v>40</v>
      </c>
      <c r="M225" s="17" t="str">
        <f t="shared" si="44"/>
        <v/>
      </c>
      <c r="N225" s="16"/>
      <c r="O225" s="17"/>
      <c r="P225" s="23" t="str">
        <f t="shared" si="45"/>
        <v/>
      </c>
    </row>
    <row r="226" spans="1:16">
      <c r="A226" s="8" t="str">
        <f t="shared" si="39"/>
        <v>０7100</v>
      </c>
      <c r="B226" s="19"/>
      <c r="C226" s="113" t="e">
        <f t="shared" si="36"/>
        <v>#N/A</v>
      </c>
      <c r="D226" s="113" t="str">
        <f t="shared" si="40"/>
        <v/>
      </c>
      <c r="E226" s="98" t="str">
        <f t="shared" si="41"/>
        <v/>
      </c>
      <c r="F226" s="98" t="str">
        <f t="shared" si="42"/>
        <v/>
      </c>
      <c r="G226" s="114" t="s">
        <v>6</v>
      </c>
      <c r="H226" s="80" t="str">
        <f t="shared" si="37"/>
        <v/>
      </c>
      <c r="I226" s="8" t="str">
        <f t="shared" si="38"/>
        <v/>
      </c>
      <c r="J226" s="17" t="s">
        <v>40</v>
      </c>
      <c r="K226" s="17" t="str">
        <f t="shared" si="43"/>
        <v/>
      </c>
      <c r="L226" s="17" t="s">
        <v>40</v>
      </c>
      <c r="M226" s="17" t="str">
        <f t="shared" si="44"/>
        <v/>
      </c>
      <c r="N226" s="16"/>
      <c r="O226" s="17"/>
      <c r="P226" s="23" t="str">
        <f t="shared" si="45"/>
        <v/>
      </c>
    </row>
    <row r="227" spans="1:16">
      <c r="A227" s="8" t="str">
        <f t="shared" si="39"/>
        <v>０7100</v>
      </c>
      <c r="B227" s="19"/>
      <c r="C227" s="113" t="e">
        <f t="shared" si="36"/>
        <v>#N/A</v>
      </c>
      <c r="D227" s="113" t="str">
        <f t="shared" si="40"/>
        <v/>
      </c>
      <c r="E227" s="98" t="str">
        <f t="shared" si="41"/>
        <v/>
      </c>
      <c r="F227" s="98" t="str">
        <f t="shared" si="42"/>
        <v/>
      </c>
      <c r="G227" s="114" t="s">
        <v>6</v>
      </c>
      <c r="H227" s="80" t="str">
        <f t="shared" si="37"/>
        <v/>
      </c>
      <c r="I227" s="8" t="str">
        <f t="shared" si="38"/>
        <v/>
      </c>
      <c r="J227" s="17" t="s">
        <v>40</v>
      </c>
      <c r="K227" s="17" t="str">
        <f t="shared" si="43"/>
        <v/>
      </c>
      <c r="L227" s="17" t="s">
        <v>40</v>
      </c>
      <c r="M227" s="17" t="str">
        <f t="shared" si="44"/>
        <v/>
      </c>
      <c r="N227" s="16"/>
      <c r="O227" s="17"/>
      <c r="P227" s="23" t="str">
        <f t="shared" si="45"/>
        <v/>
      </c>
    </row>
    <row r="228" spans="1:16">
      <c r="A228" s="8" t="str">
        <f t="shared" si="39"/>
        <v>０7100</v>
      </c>
      <c r="B228" s="19"/>
      <c r="C228" s="113" t="e">
        <f t="shared" si="36"/>
        <v>#N/A</v>
      </c>
      <c r="D228" s="113" t="str">
        <f t="shared" si="40"/>
        <v/>
      </c>
      <c r="E228" s="98" t="str">
        <f t="shared" si="41"/>
        <v/>
      </c>
      <c r="F228" s="98" t="str">
        <f t="shared" si="42"/>
        <v/>
      </c>
      <c r="G228" s="114" t="s">
        <v>6</v>
      </c>
      <c r="H228" s="80" t="str">
        <f t="shared" si="37"/>
        <v/>
      </c>
      <c r="I228" s="8" t="str">
        <f t="shared" si="38"/>
        <v/>
      </c>
      <c r="J228" s="17" t="s">
        <v>40</v>
      </c>
      <c r="K228" s="17" t="str">
        <f t="shared" si="43"/>
        <v/>
      </c>
      <c r="L228" s="17" t="s">
        <v>40</v>
      </c>
      <c r="M228" s="17" t="str">
        <f t="shared" si="44"/>
        <v/>
      </c>
      <c r="N228" s="16"/>
      <c r="O228" s="17"/>
      <c r="P228" s="23" t="str">
        <f t="shared" si="45"/>
        <v/>
      </c>
    </row>
    <row r="229" spans="1:16">
      <c r="A229" s="8" t="str">
        <f t="shared" si="39"/>
        <v>０7100</v>
      </c>
      <c r="B229" s="19"/>
      <c r="C229" s="113" t="e">
        <f t="shared" si="36"/>
        <v>#N/A</v>
      </c>
      <c r="D229" s="113" t="str">
        <f t="shared" si="40"/>
        <v/>
      </c>
      <c r="E229" s="98" t="str">
        <f t="shared" si="41"/>
        <v/>
      </c>
      <c r="F229" s="98" t="str">
        <f t="shared" si="42"/>
        <v/>
      </c>
      <c r="G229" s="114" t="s">
        <v>6</v>
      </c>
      <c r="H229" s="80" t="str">
        <f t="shared" si="37"/>
        <v/>
      </c>
      <c r="I229" s="8" t="str">
        <f t="shared" si="38"/>
        <v/>
      </c>
      <c r="J229" s="17" t="s">
        <v>40</v>
      </c>
      <c r="K229" s="17" t="str">
        <f t="shared" si="43"/>
        <v/>
      </c>
      <c r="L229" s="17" t="s">
        <v>40</v>
      </c>
      <c r="M229" s="17" t="str">
        <f t="shared" si="44"/>
        <v/>
      </c>
      <c r="N229" s="16"/>
      <c r="O229" s="17"/>
      <c r="P229" s="23" t="str">
        <f t="shared" si="45"/>
        <v/>
      </c>
    </row>
    <row r="230" spans="1:16">
      <c r="A230" s="8" t="str">
        <f t="shared" si="39"/>
        <v>０7100</v>
      </c>
      <c r="B230" s="19"/>
      <c r="C230" s="113" t="e">
        <f t="shared" si="36"/>
        <v>#N/A</v>
      </c>
      <c r="D230" s="113" t="str">
        <f t="shared" si="40"/>
        <v/>
      </c>
      <c r="E230" s="98" t="str">
        <f t="shared" si="41"/>
        <v/>
      </c>
      <c r="F230" s="98" t="str">
        <f t="shared" si="42"/>
        <v/>
      </c>
      <c r="G230" s="114" t="s">
        <v>6</v>
      </c>
      <c r="H230" s="80" t="str">
        <f t="shared" si="37"/>
        <v/>
      </c>
      <c r="I230" s="8" t="str">
        <f t="shared" si="38"/>
        <v/>
      </c>
      <c r="J230" s="17" t="s">
        <v>40</v>
      </c>
      <c r="K230" s="17" t="str">
        <f t="shared" si="43"/>
        <v/>
      </c>
      <c r="L230" s="17" t="s">
        <v>40</v>
      </c>
      <c r="M230" s="17" t="str">
        <f t="shared" si="44"/>
        <v/>
      </c>
      <c r="N230" s="16"/>
      <c r="O230" s="17"/>
      <c r="P230" s="23" t="str">
        <f t="shared" si="45"/>
        <v/>
      </c>
    </row>
    <row r="231" spans="1:16">
      <c r="A231" s="8" t="str">
        <f t="shared" si="39"/>
        <v>０7100</v>
      </c>
      <c r="B231" s="19"/>
      <c r="C231" s="113" t="e">
        <f t="shared" si="36"/>
        <v>#N/A</v>
      </c>
      <c r="D231" s="113" t="str">
        <f t="shared" si="40"/>
        <v/>
      </c>
      <c r="E231" s="98" t="str">
        <f t="shared" si="41"/>
        <v/>
      </c>
      <c r="F231" s="98" t="str">
        <f t="shared" si="42"/>
        <v/>
      </c>
      <c r="G231" s="114" t="s">
        <v>6</v>
      </c>
      <c r="H231" s="80" t="str">
        <f t="shared" si="37"/>
        <v/>
      </c>
      <c r="I231" s="8" t="str">
        <f t="shared" si="38"/>
        <v/>
      </c>
      <c r="J231" s="17" t="s">
        <v>40</v>
      </c>
      <c r="K231" s="17" t="str">
        <f t="shared" si="43"/>
        <v/>
      </c>
      <c r="L231" s="17" t="s">
        <v>40</v>
      </c>
      <c r="M231" s="17" t="str">
        <f t="shared" si="44"/>
        <v/>
      </c>
      <c r="N231" s="16"/>
      <c r="O231" s="17"/>
      <c r="P231" s="23" t="str">
        <f t="shared" si="45"/>
        <v/>
      </c>
    </row>
    <row r="232" spans="1:16">
      <c r="A232" s="8" t="str">
        <f t="shared" si="39"/>
        <v>０7100</v>
      </c>
      <c r="B232" s="19"/>
      <c r="C232" s="113" t="e">
        <f t="shared" si="36"/>
        <v>#N/A</v>
      </c>
      <c r="D232" s="113" t="str">
        <f t="shared" si="40"/>
        <v/>
      </c>
      <c r="E232" s="98" t="str">
        <f t="shared" si="41"/>
        <v/>
      </c>
      <c r="F232" s="98" t="str">
        <f t="shared" si="42"/>
        <v/>
      </c>
      <c r="G232" s="114" t="s">
        <v>6</v>
      </c>
      <c r="H232" s="80" t="str">
        <f t="shared" si="37"/>
        <v/>
      </c>
      <c r="I232" s="8" t="str">
        <f t="shared" si="38"/>
        <v/>
      </c>
      <c r="J232" s="17" t="s">
        <v>40</v>
      </c>
      <c r="K232" s="17" t="str">
        <f t="shared" si="43"/>
        <v/>
      </c>
      <c r="L232" s="17" t="s">
        <v>40</v>
      </c>
      <c r="M232" s="17" t="str">
        <f t="shared" si="44"/>
        <v/>
      </c>
      <c r="N232" s="16"/>
      <c r="O232" s="17"/>
      <c r="P232" s="23" t="str">
        <f t="shared" si="45"/>
        <v/>
      </c>
    </row>
    <row r="233" spans="1:16">
      <c r="A233" s="8" t="str">
        <f t="shared" si="39"/>
        <v>０7100</v>
      </c>
      <c r="B233" s="19"/>
      <c r="C233" s="113" t="e">
        <f t="shared" si="36"/>
        <v>#N/A</v>
      </c>
      <c r="D233" s="113" t="str">
        <f t="shared" si="40"/>
        <v/>
      </c>
      <c r="E233" s="98" t="str">
        <f t="shared" si="41"/>
        <v/>
      </c>
      <c r="F233" s="98" t="str">
        <f t="shared" si="42"/>
        <v/>
      </c>
      <c r="G233" s="114" t="s">
        <v>6</v>
      </c>
      <c r="H233" s="80" t="str">
        <f t="shared" si="37"/>
        <v/>
      </c>
      <c r="I233" s="8" t="str">
        <f t="shared" si="38"/>
        <v/>
      </c>
      <c r="J233" s="17" t="s">
        <v>40</v>
      </c>
      <c r="K233" s="17" t="str">
        <f t="shared" si="43"/>
        <v/>
      </c>
      <c r="L233" s="17" t="s">
        <v>40</v>
      </c>
      <c r="M233" s="17" t="str">
        <f t="shared" si="44"/>
        <v/>
      </c>
      <c r="N233" s="16"/>
      <c r="O233" s="17"/>
      <c r="P233" s="23" t="str">
        <f t="shared" si="45"/>
        <v/>
      </c>
    </row>
    <row r="234" spans="1:16">
      <c r="A234" s="8" t="str">
        <f t="shared" si="39"/>
        <v>０7100</v>
      </c>
      <c r="B234" s="19"/>
      <c r="C234" s="113" t="e">
        <f t="shared" si="36"/>
        <v>#N/A</v>
      </c>
      <c r="D234" s="113" t="str">
        <f t="shared" si="40"/>
        <v/>
      </c>
      <c r="E234" s="98" t="str">
        <f t="shared" si="41"/>
        <v/>
      </c>
      <c r="F234" s="98" t="str">
        <f t="shared" si="42"/>
        <v/>
      </c>
      <c r="G234" s="114" t="s">
        <v>6</v>
      </c>
      <c r="H234" s="80" t="str">
        <f t="shared" si="37"/>
        <v/>
      </c>
      <c r="I234" s="8" t="str">
        <f t="shared" si="38"/>
        <v/>
      </c>
      <c r="J234" s="17" t="s">
        <v>40</v>
      </c>
      <c r="K234" s="17" t="str">
        <f t="shared" si="43"/>
        <v/>
      </c>
      <c r="L234" s="17" t="s">
        <v>40</v>
      </c>
      <c r="M234" s="17" t="str">
        <f t="shared" si="44"/>
        <v/>
      </c>
      <c r="N234" s="16"/>
      <c r="O234" s="17"/>
      <c r="P234" s="23" t="str">
        <f t="shared" si="45"/>
        <v/>
      </c>
    </row>
    <row r="235" spans="1:16">
      <c r="A235" s="8" t="str">
        <f t="shared" si="39"/>
        <v>０7100</v>
      </c>
      <c r="B235" s="19"/>
      <c r="C235" s="113" t="e">
        <f t="shared" si="36"/>
        <v>#N/A</v>
      </c>
      <c r="D235" s="113" t="str">
        <f t="shared" si="40"/>
        <v/>
      </c>
      <c r="E235" s="98" t="str">
        <f t="shared" si="41"/>
        <v/>
      </c>
      <c r="F235" s="98" t="str">
        <f t="shared" si="42"/>
        <v/>
      </c>
      <c r="G235" s="114" t="s">
        <v>6</v>
      </c>
      <c r="H235" s="80" t="str">
        <f t="shared" si="37"/>
        <v/>
      </c>
      <c r="I235" s="8" t="str">
        <f t="shared" si="38"/>
        <v/>
      </c>
      <c r="J235" s="17" t="s">
        <v>40</v>
      </c>
      <c r="K235" s="17" t="str">
        <f t="shared" si="43"/>
        <v/>
      </c>
      <c r="L235" s="17" t="s">
        <v>40</v>
      </c>
      <c r="M235" s="17" t="str">
        <f t="shared" si="44"/>
        <v/>
      </c>
      <c r="N235" s="16"/>
      <c r="O235" s="17"/>
      <c r="P235" s="23" t="str">
        <f t="shared" si="45"/>
        <v/>
      </c>
    </row>
    <row r="236" spans="1:16">
      <c r="A236" s="8" t="str">
        <f t="shared" si="39"/>
        <v>０7100</v>
      </c>
      <c r="B236" s="19"/>
      <c r="C236" s="113" t="e">
        <f t="shared" si="36"/>
        <v>#N/A</v>
      </c>
      <c r="D236" s="113" t="str">
        <f t="shared" si="40"/>
        <v/>
      </c>
      <c r="E236" s="98" t="str">
        <f t="shared" si="41"/>
        <v/>
      </c>
      <c r="F236" s="98" t="str">
        <f t="shared" si="42"/>
        <v/>
      </c>
      <c r="G236" s="114" t="s">
        <v>6</v>
      </c>
      <c r="H236" s="80" t="str">
        <f t="shared" si="37"/>
        <v/>
      </c>
      <c r="I236" s="8" t="str">
        <f t="shared" si="38"/>
        <v/>
      </c>
      <c r="J236" s="17" t="s">
        <v>40</v>
      </c>
      <c r="K236" s="17" t="str">
        <f t="shared" si="43"/>
        <v/>
      </c>
      <c r="L236" s="17" t="s">
        <v>40</v>
      </c>
      <c r="M236" s="17" t="str">
        <f t="shared" si="44"/>
        <v/>
      </c>
      <c r="N236" s="16"/>
      <c r="O236" s="17"/>
      <c r="P236" s="23" t="str">
        <f t="shared" si="45"/>
        <v/>
      </c>
    </row>
    <row r="237" spans="1:16">
      <c r="A237" s="8" t="str">
        <f t="shared" si="39"/>
        <v>０7100</v>
      </c>
      <c r="B237" s="19"/>
      <c r="C237" s="113" t="e">
        <f t="shared" si="36"/>
        <v>#N/A</v>
      </c>
      <c r="D237" s="113" t="str">
        <f t="shared" si="40"/>
        <v/>
      </c>
      <c r="E237" s="98" t="str">
        <f t="shared" si="41"/>
        <v/>
      </c>
      <c r="F237" s="98" t="str">
        <f t="shared" si="42"/>
        <v/>
      </c>
      <c r="G237" s="114" t="s">
        <v>6</v>
      </c>
      <c r="H237" s="80" t="str">
        <f t="shared" si="37"/>
        <v/>
      </c>
      <c r="I237" s="8" t="str">
        <f t="shared" si="38"/>
        <v/>
      </c>
      <c r="J237" s="17" t="s">
        <v>40</v>
      </c>
      <c r="K237" s="17" t="str">
        <f t="shared" si="43"/>
        <v/>
      </c>
      <c r="L237" s="17" t="s">
        <v>40</v>
      </c>
      <c r="M237" s="17" t="str">
        <f t="shared" si="44"/>
        <v/>
      </c>
      <c r="N237" s="16"/>
      <c r="O237" s="17"/>
      <c r="P237" s="23" t="str">
        <f t="shared" si="45"/>
        <v/>
      </c>
    </row>
    <row r="238" spans="1:16">
      <c r="A238" s="8" t="str">
        <f t="shared" si="39"/>
        <v>０7100</v>
      </c>
      <c r="B238" s="19"/>
      <c r="C238" s="113" t="e">
        <f t="shared" si="36"/>
        <v>#N/A</v>
      </c>
      <c r="D238" s="113" t="str">
        <f t="shared" si="40"/>
        <v/>
      </c>
      <c r="E238" s="98" t="str">
        <f t="shared" si="41"/>
        <v/>
      </c>
      <c r="F238" s="98" t="str">
        <f t="shared" si="42"/>
        <v/>
      </c>
      <c r="G238" s="114" t="s">
        <v>6</v>
      </c>
      <c r="H238" s="80" t="str">
        <f t="shared" si="37"/>
        <v/>
      </c>
      <c r="I238" s="8" t="str">
        <f t="shared" si="38"/>
        <v/>
      </c>
      <c r="J238" s="17" t="s">
        <v>40</v>
      </c>
      <c r="K238" s="17" t="str">
        <f t="shared" si="43"/>
        <v/>
      </c>
      <c r="L238" s="17" t="s">
        <v>40</v>
      </c>
      <c r="M238" s="17" t="str">
        <f t="shared" si="44"/>
        <v/>
      </c>
      <c r="N238" s="16"/>
      <c r="O238" s="17"/>
      <c r="P238" s="23" t="str">
        <f t="shared" si="45"/>
        <v/>
      </c>
    </row>
    <row r="239" spans="1:16">
      <c r="A239" s="8" t="str">
        <f t="shared" si="39"/>
        <v>０7100</v>
      </c>
      <c r="B239" s="19"/>
      <c r="C239" s="113" t="e">
        <f t="shared" si="36"/>
        <v>#N/A</v>
      </c>
      <c r="D239" s="113" t="str">
        <f t="shared" si="40"/>
        <v/>
      </c>
      <c r="E239" s="98" t="str">
        <f t="shared" si="41"/>
        <v/>
      </c>
      <c r="F239" s="98" t="str">
        <f t="shared" si="42"/>
        <v/>
      </c>
      <c r="G239" s="114" t="s">
        <v>6</v>
      </c>
      <c r="H239" s="80" t="str">
        <f t="shared" si="37"/>
        <v/>
      </c>
      <c r="I239" s="8" t="str">
        <f t="shared" si="38"/>
        <v/>
      </c>
      <c r="J239" s="17" t="s">
        <v>40</v>
      </c>
      <c r="K239" s="17" t="str">
        <f t="shared" si="43"/>
        <v/>
      </c>
      <c r="L239" s="17" t="s">
        <v>40</v>
      </c>
      <c r="M239" s="17" t="str">
        <f t="shared" si="44"/>
        <v/>
      </c>
      <c r="N239" s="16"/>
      <c r="O239" s="17"/>
      <c r="P239" s="23" t="str">
        <f t="shared" si="45"/>
        <v/>
      </c>
    </row>
    <row r="240" spans="1:16">
      <c r="A240" s="8" t="str">
        <f t="shared" si="39"/>
        <v>０7100</v>
      </c>
      <c r="B240" s="19"/>
      <c r="C240" s="113" t="e">
        <f t="shared" si="36"/>
        <v>#N/A</v>
      </c>
      <c r="D240" s="113" t="str">
        <f t="shared" si="40"/>
        <v/>
      </c>
      <c r="E240" s="98" t="str">
        <f t="shared" si="41"/>
        <v/>
      </c>
      <c r="F240" s="98" t="str">
        <f t="shared" si="42"/>
        <v/>
      </c>
      <c r="G240" s="114" t="s">
        <v>6</v>
      </c>
      <c r="H240" s="80" t="str">
        <f t="shared" si="37"/>
        <v/>
      </c>
      <c r="I240" s="8" t="str">
        <f t="shared" si="38"/>
        <v/>
      </c>
      <c r="J240" s="17" t="s">
        <v>40</v>
      </c>
      <c r="K240" s="17" t="str">
        <f t="shared" si="43"/>
        <v/>
      </c>
      <c r="L240" s="17" t="s">
        <v>40</v>
      </c>
      <c r="M240" s="17" t="str">
        <f t="shared" si="44"/>
        <v/>
      </c>
      <c r="N240" s="16"/>
      <c r="O240" s="17"/>
      <c r="P240" s="23" t="str">
        <f t="shared" si="45"/>
        <v/>
      </c>
    </row>
    <row r="241" spans="1:16">
      <c r="A241" s="8" t="str">
        <f t="shared" si="39"/>
        <v>０7100</v>
      </c>
      <c r="B241" s="19"/>
      <c r="C241" s="113" t="e">
        <f t="shared" si="36"/>
        <v>#N/A</v>
      </c>
      <c r="D241" s="113" t="str">
        <f t="shared" si="40"/>
        <v/>
      </c>
      <c r="E241" s="98" t="str">
        <f t="shared" si="41"/>
        <v/>
      </c>
      <c r="F241" s="98" t="str">
        <f t="shared" si="42"/>
        <v/>
      </c>
      <c r="G241" s="114" t="s">
        <v>6</v>
      </c>
      <c r="H241" s="80" t="str">
        <f t="shared" si="37"/>
        <v/>
      </c>
      <c r="I241" s="8" t="str">
        <f t="shared" si="38"/>
        <v/>
      </c>
      <c r="J241" s="17" t="s">
        <v>40</v>
      </c>
      <c r="K241" s="17" t="str">
        <f t="shared" si="43"/>
        <v/>
      </c>
      <c r="L241" s="17" t="s">
        <v>40</v>
      </c>
      <c r="M241" s="17" t="str">
        <f t="shared" si="44"/>
        <v/>
      </c>
      <c r="N241" s="16"/>
      <c r="O241" s="17"/>
      <c r="P241" s="23" t="str">
        <f t="shared" si="45"/>
        <v/>
      </c>
    </row>
    <row r="242" spans="1:16">
      <c r="A242" s="8" t="str">
        <f t="shared" si="39"/>
        <v>０7100</v>
      </c>
      <c r="B242" s="19"/>
      <c r="C242" s="113" t="e">
        <f t="shared" si="36"/>
        <v>#N/A</v>
      </c>
      <c r="D242" s="113" t="str">
        <f t="shared" si="40"/>
        <v/>
      </c>
      <c r="E242" s="98" t="str">
        <f t="shared" si="41"/>
        <v/>
      </c>
      <c r="F242" s="98" t="str">
        <f t="shared" si="42"/>
        <v/>
      </c>
      <c r="G242" s="114" t="s">
        <v>6</v>
      </c>
      <c r="H242" s="80" t="str">
        <f t="shared" si="37"/>
        <v/>
      </c>
      <c r="I242" s="8" t="str">
        <f t="shared" si="38"/>
        <v/>
      </c>
      <c r="J242" s="17" t="s">
        <v>40</v>
      </c>
      <c r="K242" s="17" t="str">
        <f t="shared" si="43"/>
        <v/>
      </c>
      <c r="L242" s="17" t="s">
        <v>40</v>
      </c>
      <c r="M242" s="17" t="str">
        <f t="shared" si="44"/>
        <v/>
      </c>
      <c r="N242" s="16"/>
      <c r="O242" s="17"/>
      <c r="P242" s="23" t="str">
        <f t="shared" si="45"/>
        <v/>
      </c>
    </row>
    <row r="243" spans="1:16">
      <c r="A243" s="8" t="str">
        <f t="shared" si="39"/>
        <v>０7100</v>
      </c>
      <c r="B243" s="19"/>
      <c r="C243" s="113" t="e">
        <f t="shared" si="36"/>
        <v>#N/A</v>
      </c>
      <c r="D243" s="113" t="str">
        <f t="shared" si="40"/>
        <v/>
      </c>
      <c r="E243" s="98" t="str">
        <f t="shared" si="41"/>
        <v/>
      </c>
      <c r="F243" s="98" t="str">
        <f t="shared" si="42"/>
        <v/>
      </c>
      <c r="G243" s="114" t="s">
        <v>6</v>
      </c>
      <c r="H243" s="80" t="str">
        <f t="shared" si="37"/>
        <v/>
      </c>
      <c r="I243" s="8" t="str">
        <f t="shared" si="38"/>
        <v/>
      </c>
      <c r="J243" s="17" t="s">
        <v>40</v>
      </c>
      <c r="K243" s="17" t="str">
        <f t="shared" si="43"/>
        <v/>
      </c>
      <c r="L243" s="17" t="s">
        <v>40</v>
      </c>
      <c r="M243" s="17" t="str">
        <f t="shared" si="44"/>
        <v/>
      </c>
      <c r="N243" s="16"/>
      <c r="O243" s="17"/>
      <c r="P243" s="23" t="str">
        <f t="shared" si="45"/>
        <v/>
      </c>
    </row>
    <row r="244" spans="1:16">
      <c r="A244" s="8" t="str">
        <f t="shared" si="39"/>
        <v>０7100</v>
      </c>
      <c r="B244" s="19"/>
      <c r="C244" s="113" t="e">
        <f t="shared" si="36"/>
        <v>#N/A</v>
      </c>
      <c r="D244" s="113" t="str">
        <f t="shared" si="40"/>
        <v/>
      </c>
      <c r="E244" s="98" t="str">
        <f t="shared" si="41"/>
        <v/>
      </c>
      <c r="F244" s="98" t="str">
        <f t="shared" si="42"/>
        <v/>
      </c>
      <c r="G244" s="114" t="s">
        <v>6</v>
      </c>
      <c r="H244" s="80" t="str">
        <f t="shared" si="37"/>
        <v/>
      </c>
      <c r="I244" s="8" t="str">
        <f t="shared" si="38"/>
        <v/>
      </c>
      <c r="J244" s="17" t="s">
        <v>40</v>
      </c>
      <c r="K244" s="17" t="str">
        <f t="shared" si="43"/>
        <v/>
      </c>
      <c r="L244" s="17" t="s">
        <v>40</v>
      </c>
      <c r="M244" s="17" t="str">
        <f t="shared" si="44"/>
        <v/>
      </c>
      <c r="N244" s="16"/>
      <c r="O244" s="17"/>
      <c r="P244" s="23" t="str">
        <f t="shared" si="45"/>
        <v/>
      </c>
    </row>
    <row r="245" spans="1:16">
      <c r="A245" s="8" t="str">
        <f t="shared" si="39"/>
        <v>０7100</v>
      </c>
      <c r="B245" s="19"/>
      <c r="C245" s="113" t="e">
        <f t="shared" si="36"/>
        <v>#N/A</v>
      </c>
      <c r="D245" s="113" t="str">
        <f t="shared" si="40"/>
        <v/>
      </c>
      <c r="E245" s="98" t="str">
        <f t="shared" si="41"/>
        <v/>
      </c>
      <c r="F245" s="98" t="str">
        <f t="shared" si="42"/>
        <v/>
      </c>
      <c r="G245" s="114" t="s">
        <v>6</v>
      </c>
      <c r="H245" s="80" t="str">
        <f t="shared" si="37"/>
        <v/>
      </c>
      <c r="I245" s="8" t="str">
        <f t="shared" si="38"/>
        <v/>
      </c>
      <c r="J245" s="17" t="s">
        <v>40</v>
      </c>
      <c r="K245" s="17" t="str">
        <f t="shared" si="43"/>
        <v/>
      </c>
      <c r="L245" s="17" t="s">
        <v>40</v>
      </c>
      <c r="M245" s="17" t="str">
        <f t="shared" si="44"/>
        <v/>
      </c>
      <c r="N245" s="16"/>
      <c r="O245" s="17"/>
      <c r="P245" s="23" t="str">
        <f t="shared" si="45"/>
        <v/>
      </c>
    </row>
    <row r="246" spans="1:16">
      <c r="A246" s="8" t="str">
        <f t="shared" si="39"/>
        <v>０7100</v>
      </c>
      <c r="B246" s="19"/>
      <c r="C246" s="113" t="e">
        <f t="shared" si="36"/>
        <v>#N/A</v>
      </c>
      <c r="D246" s="113" t="str">
        <f t="shared" si="40"/>
        <v/>
      </c>
      <c r="E246" s="98" t="str">
        <f t="shared" si="41"/>
        <v/>
      </c>
      <c r="F246" s="98" t="str">
        <f t="shared" si="42"/>
        <v/>
      </c>
      <c r="G246" s="114" t="s">
        <v>6</v>
      </c>
      <c r="H246" s="80" t="str">
        <f t="shared" si="37"/>
        <v/>
      </c>
      <c r="I246" s="8" t="str">
        <f t="shared" si="38"/>
        <v/>
      </c>
      <c r="J246" s="17" t="s">
        <v>40</v>
      </c>
      <c r="K246" s="17" t="str">
        <f t="shared" si="43"/>
        <v/>
      </c>
      <c r="L246" s="17" t="s">
        <v>40</v>
      </c>
      <c r="M246" s="17" t="str">
        <f t="shared" si="44"/>
        <v/>
      </c>
      <c r="N246" s="16"/>
      <c r="O246" s="17"/>
      <c r="P246" s="23" t="str">
        <f t="shared" si="45"/>
        <v/>
      </c>
    </row>
    <row r="247" spans="1:16">
      <c r="A247" s="8" t="str">
        <f t="shared" si="39"/>
        <v>０7100</v>
      </c>
      <c r="B247" s="19"/>
      <c r="C247" s="113" t="e">
        <f t="shared" si="36"/>
        <v>#N/A</v>
      </c>
      <c r="D247" s="113" t="str">
        <f t="shared" si="40"/>
        <v/>
      </c>
      <c r="E247" s="98" t="str">
        <f t="shared" si="41"/>
        <v/>
      </c>
      <c r="F247" s="98" t="str">
        <f t="shared" si="42"/>
        <v/>
      </c>
      <c r="G247" s="114" t="s">
        <v>6</v>
      </c>
      <c r="H247" s="80" t="str">
        <f t="shared" si="37"/>
        <v/>
      </c>
      <c r="I247" s="8" t="str">
        <f t="shared" si="38"/>
        <v/>
      </c>
      <c r="J247" s="17" t="s">
        <v>40</v>
      </c>
      <c r="K247" s="17" t="str">
        <f t="shared" si="43"/>
        <v/>
      </c>
      <c r="L247" s="17" t="s">
        <v>40</v>
      </c>
      <c r="M247" s="17" t="str">
        <f t="shared" si="44"/>
        <v/>
      </c>
      <c r="N247" s="16"/>
      <c r="O247" s="17"/>
      <c r="P247" s="23" t="str">
        <f t="shared" si="45"/>
        <v/>
      </c>
    </row>
    <row r="248" spans="1:16">
      <c r="A248" s="8" t="str">
        <f t="shared" si="39"/>
        <v>０7100</v>
      </c>
      <c r="B248" s="19"/>
      <c r="C248" s="113" t="e">
        <f t="shared" si="36"/>
        <v>#N/A</v>
      </c>
      <c r="D248" s="113" t="str">
        <f t="shared" si="40"/>
        <v/>
      </c>
      <c r="E248" s="98" t="str">
        <f t="shared" si="41"/>
        <v/>
      </c>
      <c r="F248" s="98" t="str">
        <f t="shared" si="42"/>
        <v/>
      </c>
      <c r="G248" s="114" t="s">
        <v>6</v>
      </c>
      <c r="H248" s="80" t="str">
        <f t="shared" si="37"/>
        <v/>
      </c>
      <c r="I248" s="8" t="str">
        <f t="shared" si="38"/>
        <v/>
      </c>
      <c r="J248" s="17" t="s">
        <v>40</v>
      </c>
      <c r="K248" s="17" t="str">
        <f t="shared" si="43"/>
        <v/>
      </c>
      <c r="L248" s="17" t="s">
        <v>40</v>
      </c>
      <c r="M248" s="17" t="str">
        <f t="shared" si="44"/>
        <v/>
      </c>
      <c r="N248" s="16"/>
      <c r="O248" s="17"/>
      <c r="P248" s="23" t="str">
        <f t="shared" si="45"/>
        <v/>
      </c>
    </row>
    <row r="249" spans="1:16">
      <c r="A249" s="8" t="str">
        <f t="shared" si="39"/>
        <v>０7100</v>
      </c>
      <c r="B249" s="19"/>
      <c r="C249" s="113" t="e">
        <f t="shared" si="36"/>
        <v>#N/A</v>
      </c>
      <c r="D249" s="113" t="str">
        <f t="shared" si="40"/>
        <v/>
      </c>
      <c r="E249" s="98" t="str">
        <f t="shared" si="41"/>
        <v/>
      </c>
      <c r="F249" s="98" t="str">
        <f t="shared" si="42"/>
        <v/>
      </c>
      <c r="G249" s="114" t="s">
        <v>6</v>
      </c>
      <c r="H249" s="80" t="str">
        <f t="shared" si="37"/>
        <v/>
      </c>
      <c r="I249" s="8" t="str">
        <f t="shared" si="38"/>
        <v/>
      </c>
      <c r="J249" s="17" t="s">
        <v>40</v>
      </c>
      <c r="K249" s="17" t="str">
        <f t="shared" si="43"/>
        <v/>
      </c>
      <c r="L249" s="17" t="s">
        <v>40</v>
      </c>
      <c r="M249" s="17" t="str">
        <f t="shared" si="44"/>
        <v/>
      </c>
      <c r="N249" s="16"/>
      <c r="O249" s="17"/>
      <c r="P249" s="23" t="str">
        <f t="shared" si="45"/>
        <v/>
      </c>
    </row>
    <row r="250" spans="1:16">
      <c r="A250" s="8" t="str">
        <f t="shared" si="39"/>
        <v>０7100</v>
      </c>
      <c r="B250" s="19"/>
      <c r="C250" s="113" t="e">
        <f t="shared" si="36"/>
        <v>#N/A</v>
      </c>
      <c r="D250" s="113" t="str">
        <f t="shared" si="40"/>
        <v/>
      </c>
      <c r="E250" s="98" t="str">
        <f t="shared" si="41"/>
        <v/>
      </c>
      <c r="F250" s="98" t="str">
        <f t="shared" si="42"/>
        <v/>
      </c>
      <c r="G250" s="114" t="s">
        <v>6</v>
      </c>
      <c r="H250" s="80" t="str">
        <f t="shared" si="37"/>
        <v/>
      </c>
      <c r="I250" s="8" t="str">
        <f t="shared" si="38"/>
        <v/>
      </c>
      <c r="J250" s="17" t="s">
        <v>40</v>
      </c>
      <c r="K250" s="17" t="str">
        <f t="shared" si="43"/>
        <v/>
      </c>
      <c r="L250" s="17" t="s">
        <v>40</v>
      </c>
      <c r="M250" s="17" t="str">
        <f t="shared" si="44"/>
        <v/>
      </c>
      <c r="N250" s="16"/>
      <c r="O250" s="17"/>
      <c r="P250" s="23" t="str">
        <f t="shared" si="45"/>
        <v/>
      </c>
    </row>
    <row r="251" spans="1:16">
      <c r="A251" s="8" t="str">
        <f t="shared" si="39"/>
        <v>０7100</v>
      </c>
      <c r="B251" s="19"/>
      <c r="C251" s="113" t="e">
        <f t="shared" si="36"/>
        <v>#N/A</v>
      </c>
      <c r="D251" s="113" t="str">
        <f t="shared" si="40"/>
        <v/>
      </c>
      <c r="E251" s="98" t="str">
        <f t="shared" si="41"/>
        <v/>
      </c>
      <c r="F251" s="98" t="str">
        <f t="shared" si="42"/>
        <v/>
      </c>
      <c r="G251" s="114" t="s">
        <v>6</v>
      </c>
      <c r="H251" s="80" t="str">
        <f t="shared" si="37"/>
        <v/>
      </c>
      <c r="I251" s="8" t="str">
        <f t="shared" si="38"/>
        <v/>
      </c>
      <c r="J251" s="17" t="s">
        <v>40</v>
      </c>
      <c r="K251" s="17" t="str">
        <f t="shared" si="43"/>
        <v/>
      </c>
      <c r="L251" s="17" t="s">
        <v>40</v>
      </c>
      <c r="M251" s="17" t="str">
        <f t="shared" si="44"/>
        <v/>
      </c>
      <c r="N251" s="16"/>
      <c r="O251" s="17"/>
      <c r="P251" s="23" t="str">
        <f t="shared" si="45"/>
        <v/>
      </c>
    </row>
    <row r="252" spans="1:16">
      <c r="A252" s="8" t="str">
        <f t="shared" si="39"/>
        <v>０7100</v>
      </c>
      <c r="B252" s="19"/>
      <c r="C252" s="113" t="e">
        <f t="shared" si="36"/>
        <v>#N/A</v>
      </c>
      <c r="D252" s="113" t="str">
        <f t="shared" si="40"/>
        <v/>
      </c>
      <c r="E252" s="98" t="str">
        <f t="shared" si="41"/>
        <v/>
      </c>
      <c r="F252" s="98" t="str">
        <f t="shared" si="42"/>
        <v/>
      </c>
      <c r="G252" s="114" t="s">
        <v>6</v>
      </c>
      <c r="H252" s="80" t="str">
        <f t="shared" si="37"/>
        <v/>
      </c>
      <c r="I252" s="8" t="str">
        <f t="shared" si="38"/>
        <v/>
      </c>
      <c r="J252" s="17" t="s">
        <v>40</v>
      </c>
      <c r="K252" s="17" t="str">
        <f t="shared" si="43"/>
        <v/>
      </c>
      <c r="L252" s="17" t="s">
        <v>40</v>
      </c>
      <c r="M252" s="17" t="str">
        <f t="shared" si="44"/>
        <v/>
      </c>
      <c r="N252" s="16"/>
      <c r="O252" s="17"/>
      <c r="P252" s="23" t="str">
        <f t="shared" si="45"/>
        <v/>
      </c>
    </row>
    <row r="253" spans="1:16">
      <c r="A253" s="8" t="str">
        <f t="shared" si="39"/>
        <v>０7100</v>
      </c>
      <c r="B253" s="19"/>
      <c r="C253" s="113" t="e">
        <f t="shared" si="36"/>
        <v>#N/A</v>
      </c>
      <c r="D253" s="113" t="str">
        <f t="shared" si="40"/>
        <v/>
      </c>
      <c r="E253" s="98" t="str">
        <f t="shared" si="41"/>
        <v/>
      </c>
      <c r="F253" s="98" t="str">
        <f t="shared" si="42"/>
        <v/>
      </c>
      <c r="G253" s="114" t="s">
        <v>6</v>
      </c>
      <c r="H253" s="80" t="str">
        <f t="shared" si="37"/>
        <v/>
      </c>
      <c r="I253" s="8" t="str">
        <f t="shared" si="38"/>
        <v/>
      </c>
      <c r="J253" s="17" t="s">
        <v>40</v>
      </c>
      <c r="K253" s="17" t="str">
        <f t="shared" si="43"/>
        <v/>
      </c>
      <c r="L253" s="17" t="s">
        <v>40</v>
      </c>
      <c r="M253" s="17" t="str">
        <f t="shared" si="44"/>
        <v/>
      </c>
      <c r="N253" s="16"/>
      <c r="O253" s="17"/>
      <c r="P253" s="23" t="str">
        <f t="shared" si="45"/>
        <v/>
      </c>
    </row>
    <row r="254" spans="1:16">
      <c r="A254" s="8" t="str">
        <f t="shared" si="39"/>
        <v>０7100</v>
      </c>
      <c r="B254" s="19"/>
      <c r="C254" s="113" t="e">
        <f t="shared" si="36"/>
        <v>#N/A</v>
      </c>
      <c r="D254" s="113" t="str">
        <f t="shared" si="40"/>
        <v/>
      </c>
      <c r="E254" s="98" t="str">
        <f t="shared" si="41"/>
        <v/>
      </c>
      <c r="F254" s="98" t="str">
        <f t="shared" si="42"/>
        <v/>
      </c>
      <c r="G254" s="114" t="s">
        <v>6</v>
      </c>
      <c r="H254" s="80" t="str">
        <f t="shared" si="37"/>
        <v/>
      </c>
      <c r="I254" s="8" t="str">
        <f t="shared" si="38"/>
        <v/>
      </c>
      <c r="J254" s="17" t="s">
        <v>40</v>
      </c>
      <c r="K254" s="17" t="str">
        <f t="shared" si="43"/>
        <v/>
      </c>
      <c r="L254" s="17" t="s">
        <v>40</v>
      </c>
      <c r="M254" s="17" t="str">
        <f t="shared" si="44"/>
        <v/>
      </c>
      <c r="N254" s="16"/>
      <c r="O254" s="17"/>
      <c r="P254" s="23" t="str">
        <f t="shared" si="45"/>
        <v/>
      </c>
    </row>
    <row r="255" spans="1:16">
      <c r="A255" s="8" t="str">
        <f t="shared" si="39"/>
        <v>０7100</v>
      </c>
      <c r="B255" s="19"/>
      <c r="C255" s="113" t="e">
        <f t="shared" si="36"/>
        <v>#N/A</v>
      </c>
      <c r="D255" s="113" t="str">
        <f t="shared" si="40"/>
        <v/>
      </c>
      <c r="E255" s="98" t="str">
        <f t="shared" si="41"/>
        <v/>
      </c>
      <c r="F255" s="98" t="str">
        <f t="shared" si="42"/>
        <v/>
      </c>
      <c r="G255" s="114" t="s">
        <v>6</v>
      </c>
      <c r="H255" s="80" t="str">
        <f t="shared" si="37"/>
        <v/>
      </c>
      <c r="I255" s="8" t="str">
        <f t="shared" si="38"/>
        <v/>
      </c>
      <c r="J255" s="17" t="s">
        <v>40</v>
      </c>
      <c r="K255" s="17" t="str">
        <f t="shared" si="43"/>
        <v/>
      </c>
      <c r="L255" s="17" t="s">
        <v>40</v>
      </c>
      <c r="M255" s="17" t="str">
        <f t="shared" si="44"/>
        <v/>
      </c>
      <c r="N255" s="16"/>
      <c r="O255" s="17"/>
      <c r="P255" s="23" t="str">
        <f t="shared" si="45"/>
        <v/>
      </c>
    </row>
    <row r="256" spans="1:16">
      <c r="A256" s="8" t="str">
        <f t="shared" si="39"/>
        <v>０7100</v>
      </c>
      <c r="B256" s="19"/>
      <c r="C256" s="113" t="e">
        <f t="shared" si="36"/>
        <v>#N/A</v>
      </c>
      <c r="D256" s="113" t="str">
        <f t="shared" si="40"/>
        <v/>
      </c>
      <c r="E256" s="98" t="str">
        <f t="shared" si="41"/>
        <v/>
      </c>
      <c r="F256" s="98" t="str">
        <f t="shared" si="42"/>
        <v/>
      </c>
      <c r="G256" s="114" t="s">
        <v>6</v>
      </c>
      <c r="H256" s="80" t="str">
        <f t="shared" si="37"/>
        <v/>
      </c>
      <c r="I256" s="8" t="str">
        <f t="shared" si="38"/>
        <v/>
      </c>
      <c r="J256" s="17" t="s">
        <v>40</v>
      </c>
      <c r="K256" s="17" t="str">
        <f t="shared" si="43"/>
        <v/>
      </c>
      <c r="L256" s="17" t="s">
        <v>40</v>
      </c>
      <c r="M256" s="17" t="str">
        <f t="shared" si="44"/>
        <v/>
      </c>
      <c r="N256" s="16"/>
      <c r="O256" s="17"/>
      <c r="P256" s="23" t="str">
        <f t="shared" si="45"/>
        <v/>
      </c>
    </row>
    <row r="257" spans="1:16">
      <c r="A257" s="8" t="str">
        <f t="shared" si="39"/>
        <v>０7100</v>
      </c>
      <c r="B257" s="19"/>
      <c r="C257" s="113" t="e">
        <f t="shared" si="36"/>
        <v>#N/A</v>
      </c>
      <c r="D257" s="113" t="str">
        <f t="shared" si="40"/>
        <v/>
      </c>
      <c r="E257" s="98" t="str">
        <f t="shared" si="41"/>
        <v/>
      </c>
      <c r="F257" s="98" t="str">
        <f t="shared" si="42"/>
        <v/>
      </c>
      <c r="G257" s="114" t="s">
        <v>6</v>
      </c>
      <c r="H257" s="80" t="str">
        <f t="shared" si="37"/>
        <v/>
      </c>
      <c r="I257" s="8" t="str">
        <f t="shared" si="38"/>
        <v/>
      </c>
      <c r="J257" s="17" t="s">
        <v>40</v>
      </c>
      <c r="K257" s="17" t="str">
        <f t="shared" si="43"/>
        <v/>
      </c>
      <c r="L257" s="17" t="s">
        <v>40</v>
      </c>
      <c r="M257" s="17" t="str">
        <f t="shared" si="44"/>
        <v/>
      </c>
      <c r="N257" s="16"/>
      <c r="O257" s="17"/>
      <c r="P257" s="23" t="str">
        <f t="shared" si="45"/>
        <v/>
      </c>
    </row>
    <row r="258" spans="1:16">
      <c r="A258" s="8" t="str">
        <f t="shared" si="39"/>
        <v>０7100</v>
      </c>
      <c r="B258" s="19"/>
      <c r="C258" s="113" t="e">
        <f t="shared" si="36"/>
        <v>#N/A</v>
      </c>
      <c r="D258" s="113" t="str">
        <f t="shared" si="40"/>
        <v/>
      </c>
      <c r="E258" s="98" t="str">
        <f t="shared" si="41"/>
        <v/>
      </c>
      <c r="F258" s="98" t="str">
        <f t="shared" si="42"/>
        <v/>
      </c>
      <c r="G258" s="114" t="s">
        <v>6</v>
      </c>
      <c r="H258" s="80" t="str">
        <f t="shared" si="37"/>
        <v/>
      </c>
      <c r="I258" s="8" t="str">
        <f t="shared" si="38"/>
        <v/>
      </c>
      <c r="J258" s="17" t="s">
        <v>40</v>
      </c>
      <c r="K258" s="17" t="str">
        <f t="shared" si="43"/>
        <v/>
      </c>
      <c r="L258" s="17" t="s">
        <v>40</v>
      </c>
      <c r="M258" s="17" t="str">
        <f t="shared" si="44"/>
        <v/>
      </c>
      <c r="N258" s="16"/>
      <c r="O258" s="17"/>
      <c r="P258" s="23" t="str">
        <f t="shared" si="45"/>
        <v/>
      </c>
    </row>
    <row r="259" spans="1:16">
      <c r="A259" s="8" t="str">
        <f t="shared" si="39"/>
        <v>０7100</v>
      </c>
      <c r="B259" s="19"/>
      <c r="C259" s="113" t="e">
        <f t="shared" ref="C259:C322" si="46">IF(B259="","",VLOOKUP(B259,選手,2,FALSE))&amp;"("&amp;(VLOOKUP(B259,選手,6,FALSE))&amp;")"</f>
        <v>#N/A</v>
      </c>
      <c r="D259" s="113" t="str">
        <f t="shared" si="40"/>
        <v/>
      </c>
      <c r="E259" s="98" t="str">
        <f t="shared" si="41"/>
        <v/>
      </c>
      <c r="F259" s="98" t="str">
        <f t="shared" si="42"/>
        <v/>
      </c>
      <c r="G259" s="114" t="s">
        <v>6</v>
      </c>
      <c r="H259" s="80" t="str">
        <f t="shared" ref="H259:H322" si="47">IF(B259="","",VLOOKUP(B259,選手,5,FALSE))</f>
        <v/>
      </c>
      <c r="I259" s="8" t="str">
        <f t="shared" ref="I259:I322" si="48">IF(H259="","",VLOOKUP(H259,学校番号,3,FALSE))</f>
        <v/>
      </c>
      <c r="J259" s="17" t="s">
        <v>40</v>
      </c>
      <c r="K259" s="17" t="str">
        <f t="shared" si="43"/>
        <v/>
      </c>
      <c r="L259" s="17" t="s">
        <v>40</v>
      </c>
      <c r="M259" s="17" t="str">
        <f t="shared" si="44"/>
        <v/>
      </c>
      <c r="N259" s="16"/>
      <c r="O259" s="17"/>
      <c r="P259" s="23" t="str">
        <f t="shared" si="45"/>
        <v/>
      </c>
    </row>
    <row r="260" spans="1:16">
      <c r="A260" s="8" t="str">
        <f t="shared" ref="A260:A323" si="49">"０7100"&amp;IF(LEN(B260)=3,"0"&amp;B260,B260)</f>
        <v>０7100</v>
      </c>
      <c r="B260" s="19"/>
      <c r="C260" s="113" t="e">
        <f t="shared" si="46"/>
        <v>#N/A</v>
      </c>
      <c r="D260" s="113" t="str">
        <f t="shared" ref="D260:D323" si="50">IF(B260="","",VLOOKUP(B260,選手,3,FALSE))</f>
        <v/>
      </c>
      <c r="E260" s="98" t="str">
        <f t="shared" ref="E260:E323" si="51">IF(B260="","",VLOOKUP(B260,選手,4,FALSE))</f>
        <v/>
      </c>
      <c r="F260" s="98" t="str">
        <f t="shared" ref="F260:F323" si="52">IF(B260="","",IF(E260="男",1,IF(E260="女",2,FALSE)))</f>
        <v/>
      </c>
      <c r="G260" s="114" t="s">
        <v>6</v>
      </c>
      <c r="H260" s="80" t="str">
        <f t="shared" si="47"/>
        <v/>
      </c>
      <c r="I260" s="8" t="str">
        <f t="shared" si="48"/>
        <v/>
      </c>
      <c r="J260" s="17" t="s">
        <v>40</v>
      </c>
      <c r="K260" s="17" t="str">
        <f t="shared" ref="K260:K323" si="53">IF(J260="選択してください","",VLOOKUP(J260,大会コード,2,FALSE))</f>
        <v/>
      </c>
      <c r="L260" s="17" t="s">
        <v>40</v>
      </c>
      <c r="M260" s="17" t="str">
        <f t="shared" ref="M260:M323" si="54">IF(L260="選択してください","",VLOOKUP(L260,種目コード,2,FALSE))</f>
        <v/>
      </c>
      <c r="N260" s="16"/>
      <c r="O260" s="17"/>
      <c r="P260" s="23" t="str">
        <f t="shared" ref="P260:P323" si="55">IF(O260="","",VLOOKUP(O260,$U$31:$V$32,2,FALSE))</f>
        <v/>
      </c>
    </row>
    <row r="261" spans="1:16">
      <c r="A261" s="8" t="str">
        <f t="shared" si="49"/>
        <v>０7100</v>
      </c>
      <c r="B261" s="19"/>
      <c r="C261" s="113" t="e">
        <f t="shared" si="46"/>
        <v>#N/A</v>
      </c>
      <c r="D261" s="113" t="str">
        <f t="shared" si="50"/>
        <v/>
      </c>
      <c r="E261" s="98" t="str">
        <f t="shared" si="51"/>
        <v/>
      </c>
      <c r="F261" s="98" t="str">
        <f t="shared" si="52"/>
        <v/>
      </c>
      <c r="G261" s="114" t="s">
        <v>6</v>
      </c>
      <c r="H261" s="80" t="str">
        <f t="shared" si="47"/>
        <v/>
      </c>
      <c r="I261" s="8" t="str">
        <f t="shared" si="48"/>
        <v/>
      </c>
      <c r="J261" s="17" t="s">
        <v>40</v>
      </c>
      <c r="K261" s="17" t="str">
        <f t="shared" si="53"/>
        <v/>
      </c>
      <c r="L261" s="17" t="s">
        <v>40</v>
      </c>
      <c r="M261" s="17" t="str">
        <f t="shared" si="54"/>
        <v/>
      </c>
      <c r="N261" s="16"/>
      <c r="O261" s="17"/>
      <c r="P261" s="23" t="str">
        <f t="shared" si="55"/>
        <v/>
      </c>
    </row>
    <row r="262" spans="1:16">
      <c r="A262" s="8" t="str">
        <f t="shared" si="49"/>
        <v>０7100</v>
      </c>
      <c r="B262" s="19"/>
      <c r="C262" s="113" t="e">
        <f t="shared" si="46"/>
        <v>#N/A</v>
      </c>
      <c r="D262" s="113" t="str">
        <f t="shared" si="50"/>
        <v/>
      </c>
      <c r="E262" s="98" t="str">
        <f t="shared" si="51"/>
        <v/>
      </c>
      <c r="F262" s="98" t="str">
        <f t="shared" si="52"/>
        <v/>
      </c>
      <c r="G262" s="114" t="s">
        <v>6</v>
      </c>
      <c r="H262" s="80" t="str">
        <f t="shared" si="47"/>
        <v/>
      </c>
      <c r="I262" s="8" t="str">
        <f t="shared" si="48"/>
        <v/>
      </c>
      <c r="J262" s="17" t="s">
        <v>40</v>
      </c>
      <c r="K262" s="17" t="str">
        <f t="shared" si="53"/>
        <v/>
      </c>
      <c r="L262" s="17" t="s">
        <v>40</v>
      </c>
      <c r="M262" s="17" t="str">
        <f t="shared" si="54"/>
        <v/>
      </c>
      <c r="N262" s="16"/>
      <c r="O262" s="17"/>
      <c r="P262" s="23" t="str">
        <f t="shared" si="55"/>
        <v/>
      </c>
    </row>
    <row r="263" spans="1:16">
      <c r="A263" s="8" t="str">
        <f t="shared" si="49"/>
        <v>０7100</v>
      </c>
      <c r="B263" s="19"/>
      <c r="C263" s="113" t="e">
        <f t="shared" si="46"/>
        <v>#N/A</v>
      </c>
      <c r="D263" s="113" t="str">
        <f t="shared" si="50"/>
        <v/>
      </c>
      <c r="E263" s="98" t="str">
        <f t="shared" si="51"/>
        <v/>
      </c>
      <c r="F263" s="98" t="str">
        <f t="shared" si="52"/>
        <v/>
      </c>
      <c r="G263" s="114" t="s">
        <v>6</v>
      </c>
      <c r="H263" s="80" t="str">
        <f t="shared" si="47"/>
        <v/>
      </c>
      <c r="I263" s="8" t="str">
        <f t="shared" si="48"/>
        <v/>
      </c>
      <c r="J263" s="17" t="s">
        <v>40</v>
      </c>
      <c r="K263" s="17" t="str">
        <f t="shared" si="53"/>
        <v/>
      </c>
      <c r="L263" s="17" t="s">
        <v>40</v>
      </c>
      <c r="M263" s="17" t="str">
        <f t="shared" si="54"/>
        <v/>
      </c>
      <c r="N263" s="16"/>
      <c r="O263" s="17"/>
      <c r="P263" s="23" t="str">
        <f t="shared" si="55"/>
        <v/>
      </c>
    </row>
    <row r="264" spans="1:16">
      <c r="A264" s="8" t="str">
        <f t="shared" si="49"/>
        <v>０7100</v>
      </c>
      <c r="B264" s="19"/>
      <c r="C264" s="113" t="e">
        <f t="shared" si="46"/>
        <v>#N/A</v>
      </c>
      <c r="D264" s="113" t="str">
        <f t="shared" si="50"/>
        <v/>
      </c>
      <c r="E264" s="98" t="str">
        <f t="shared" si="51"/>
        <v/>
      </c>
      <c r="F264" s="98" t="str">
        <f t="shared" si="52"/>
        <v/>
      </c>
      <c r="G264" s="114" t="s">
        <v>6</v>
      </c>
      <c r="H264" s="80" t="str">
        <f t="shared" si="47"/>
        <v/>
      </c>
      <c r="I264" s="8" t="str">
        <f t="shared" si="48"/>
        <v/>
      </c>
      <c r="J264" s="17" t="s">
        <v>40</v>
      </c>
      <c r="K264" s="17" t="str">
        <f t="shared" si="53"/>
        <v/>
      </c>
      <c r="L264" s="17" t="s">
        <v>40</v>
      </c>
      <c r="M264" s="17" t="str">
        <f t="shared" si="54"/>
        <v/>
      </c>
      <c r="N264" s="16"/>
      <c r="O264" s="17"/>
      <c r="P264" s="23" t="str">
        <f t="shared" si="55"/>
        <v/>
      </c>
    </row>
    <row r="265" spans="1:16">
      <c r="A265" s="8" t="str">
        <f t="shared" si="49"/>
        <v>０7100</v>
      </c>
      <c r="B265" s="19"/>
      <c r="C265" s="113" t="e">
        <f t="shared" si="46"/>
        <v>#N/A</v>
      </c>
      <c r="D265" s="113" t="str">
        <f t="shared" si="50"/>
        <v/>
      </c>
      <c r="E265" s="98" t="str">
        <f t="shared" si="51"/>
        <v/>
      </c>
      <c r="F265" s="98" t="str">
        <f t="shared" si="52"/>
        <v/>
      </c>
      <c r="G265" s="114" t="s">
        <v>6</v>
      </c>
      <c r="H265" s="80" t="str">
        <f t="shared" si="47"/>
        <v/>
      </c>
      <c r="I265" s="8" t="str">
        <f t="shared" si="48"/>
        <v/>
      </c>
      <c r="J265" s="17" t="s">
        <v>40</v>
      </c>
      <c r="K265" s="17" t="str">
        <f t="shared" si="53"/>
        <v/>
      </c>
      <c r="L265" s="17" t="s">
        <v>40</v>
      </c>
      <c r="M265" s="17" t="str">
        <f t="shared" si="54"/>
        <v/>
      </c>
      <c r="N265" s="16"/>
      <c r="O265" s="17"/>
      <c r="P265" s="23" t="str">
        <f t="shared" si="55"/>
        <v/>
      </c>
    </row>
    <row r="266" spans="1:16">
      <c r="A266" s="8" t="str">
        <f t="shared" si="49"/>
        <v>０7100</v>
      </c>
      <c r="B266" s="19"/>
      <c r="C266" s="113" t="e">
        <f t="shared" si="46"/>
        <v>#N/A</v>
      </c>
      <c r="D266" s="113" t="str">
        <f t="shared" si="50"/>
        <v/>
      </c>
      <c r="E266" s="98" t="str">
        <f t="shared" si="51"/>
        <v/>
      </c>
      <c r="F266" s="98" t="str">
        <f t="shared" si="52"/>
        <v/>
      </c>
      <c r="G266" s="114" t="s">
        <v>6</v>
      </c>
      <c r="H266" s="80" t="str">
        <f t="shared" si="47"/>
        <v/>
      </c>
      <c r="I266" s="8" t="str">
        <f t="shared" si="48"/>
        <v/>
      </c>
      <c r="J266" s="17" t="s">
        <v>40</v>
      </c>
      <c r="K266" s="17" t="str">
        <f t="shared" si="53"/>
        <v/>
      </c>
      <c r="L266" s="17" t="s">
        <v>40</v>
      </c>
      <c r="M266" s="17" t="str">
        <f t="shared" si="54"/>
        <v/>
      </c>
      <c r="N266" s="16"/>
      <c r="O266" s="17"/>
      <c r="P266" s="23" t="str">
        <f t="shared" si="55"/>
        <v/>
      </c>
    </row>
    <row r="267" spans="1:16">
      <c r="A267" s="8" t="str">
        <f t="shared" si="49"/>
        <v>０7100</v>
      </c>
      <c r="B267" s="19"/>
      <c r="C267" s="113" t="e">
        <f t="shared" si="46"/>
        <v>#N/A</v>
      </c>
      <c r="D267" s="113" t="str">
        <f t="shared" si="50"/>
        <v/>
      </c>
      <c r="E267" s="98" t="str">
        <f t="shared" si="51"/>
        <v/>
      </c>
      <c r="F267" s="98" t="str">
        <f t="shared" si="52"/>
        <v/>
      </c>
      <c r="G267" s="114" t="s">
        <v>6</v>
      </c>
      <c r="H267" s="80" t="str">
        <f t="shared" si="47"/>
        <v/>
      </c>
      <c r="I267" s="8" t="str">
        <f t="shared" si="48"/>
        <v/>
      </c>
      <c r="J267" s="17" t="s">
        <v>40</v>
      </c>
      <c r="K267" s="17" t="str">
        <f t="shared" si="53"/>
        <v/>
      </c>
      <c r="L267" s="17" t="s">
        <v>40</v>
      </c>
      <c r="M267" s="17" t="str">
        <f t="shared" si="54"/>
        <v/>
      </c>
      <c r="N267" s="16"/>
      <c r="O267" s="17"/>
      <c r="P267" s="23" t="str">
        <f t="shared" si="55"/>
        <v/>
      </c>
    </row>
    <row r="268" spans="1:16">
      <c r="A268" s="8" t="str">
        <f t="shared" si="49"/>
        <v>０7100</v>
      </c>
      <c r="B268" s="19"/>
      <c r="C268" s="113" t="e">
        <f t="shared" si="46"/>
        <v>#N/A</v>
      </c>
      <c r="D268" s="113" t="str">
        <f t="shared" si="50"/>
        <v/>
      </c>
      <c r="E268" s="98" t="str">
        <f t="shared" si="51"/>
        <v/>
      </c>
      <c r="F268" s="98" t="str">
        <f t="shared" si="52"/>
        <v/>
      </c>
      <c r="G268" s="114" t="s">
        <v>6</v>
      </c>
      <c r="H268" s="80" t="str">
        <f t="shared" si="47"/>
        <v/>
      </c>
      <c r="I268" s="8" t="str">
        <f t="shared" si="48"/>
        <v/>
      </c>
      <c r="J268" s="17" t="s">
        <v>40</v>
      </c>
      <c r="K268" s="17" t="str">
        <f t="shared" si="53"/>
        <v/>
      </c>
      <c r="L268" s="17" t="s">
        <v>40</v>
      </c>
      <c r="M268" s="17" t="str">
        <f t="shared" si="54"/>
        <v/>
      </c>
      <c r="N268" s="16"/>
      <c r="O268" s="17"/>
      <c r="P268" s="23" t="str">
        <f t="shared" si="55"/>
        <v/>
      </c>
    </row>
    <row r="269" spans="1:16">
      <c r="A269" s="8" t="str">
        <f t="shared" si="49"/>
        <v>０7100</v>
      </c>
      <c r="B269" s="19"/>
      <c r="C269" s="113" t="e">
        <f t="shared" si="46"/>
        <v>#N/A</v>
      </c>
      <c r="D269" s="113" t="str">
        <f t="shared" si="50"/>
        <v/>
      </c>
      <c r="E269" s="98" t="str">
        <f t="shared" si="51"/>
        <v/>
      </c>
      <c r="F269" s="98" t="str">
        <f t="shared" si="52"/>
        <v/>
      </c>
      <c r="G269" s="114" t="s">
        <v>6</v>
      </c>
      <c r="H269" s="80" t="str">
        <f t="shared" si="47"/>
        <v/>
      </c>
      <c r="I269" s="8" t="str">
        <f t="shared" si="48"/>
        <v/>
      </c>
      <c r="J269" s="17" t="s">
        <v>40</v>
      </c>
      <c r="K269" s="17" t="str">
        <f t="shared" si="53"/>
        <v/>
      </c>
      <c r="L269" s="17" t="s">
        <v>40</v>
      </c>
      <c r="M269" s="17" t="str">
        <f t="shared" si="54"/>
        <v/>
      </c>
      <c r="N269" s="16"/>
      <c r="O269" s="17"/>
      <c r="P269" s="23" t="str">
        <f t="shared" si="55"/>
        <v/>
      </c>
    </row>
    <row r="270" spans="1:16">
      <c r="A270" s="8" t="str">
        <f t="shared" si="49"/>
        <v>０7100</v>
      </c>
      <c r="B270" s="19"/>
      <c r="C270" s="113" t="e">
        <f t="shared" si="46"/>
        <v>#N/A</v>
      </c>
      <c r="D270" s="113" t="str">
        <f t="shared" si="50"/>
        <v/>
      </c>
      <c r="E270" s="98" t="str">
        <f t="shared" si="51"/>
        <v/>
      </c>
      <c r="F270" s="98" t="str">
        <f t="shared" si="52"/>
        <v/>
      </c>
      <c r="G270" s="114" t="s">
        <v>6</v>
      </c>
      <c r="H270" s="80" t="str">
        <f t="shared" si="47"/>
        <v/>
      </c>
      <c r="I270" s="8" t="str">
        <f t="shared" si="48"/>
        <v/>
      </c>
      <c r="J270" s="17" t="s">
        <v>40</v>
      </c>
      <c r="K270" s="17" t="str">
        <f t="shared" si="53"/>
        <v/>
      </c>
      <c r="L270" s="17" t="s">
        <v>40</v>
      </c>
      <c r="M270" s="17" t="str">
        <f t="shared" si="54"/>
        <v/>
      </c>
      <c r="N270" s="16"/>
      <c r="O270" s="17"/>
      <c r="P270" s="23" t="str">
        <f t="shared" si="55"/>
        <v/>
      </c>
    </row>
    <row r="271" spans="1:16">
      <c r="A271" s="8" t="str">
        <f t="shared" si="49"/>
        <v>０7100</v>
      </c>
      <c r="B271" s="19"/>
      <c r="C271" s="113" t="e">
        <f t="shared" si="46"/>
        <v>#N/A</v>
      </c>
      <c r="D271" s="113" t="str">
        <f t="shared" si="50"/>
        <v/>
      </c>
      <c r="E271" s="98" t="str">
        <f t="shared" si="51"/>
        <v/>
      </c>
      <c r="F271" s="98" t="str">
        <f t="shared" si="52"/>
        <v/>
      </c>
      <c r="G271" s="114" t="s">
        <v>6</v>
      </c>
      <c r="H271" s="80" t="str">
        <f t="shared" si="47"/>
        <v/>
      </c>
      <c r="I271" s="8" t="str">
        <f t="shared" si="48"/>
        <v/>
      </c>
      <c r="J271" s="17" t="s">
        <v>40</v>
      </c>
      <c r="K271" s="17" t="str">
        <f t="shared" si="53"/>
        <v/>
      </c>
      <c r="L271" s="17" t="s">
        <v>40</v>
      </c>
      <c r="M271" s="17" t="str">
        <f t="shared" si="54"/>
        <v/>
      </c>
      <c r="N271" s="16"/>
      <c r="O271" s="17"/>
      <c r="P271" s="23" t="str">
        <f t="shared" si="55"/>
        <v/>
      </c>
    </row>
    <row r="272" spans="1:16">
      <c r="A272" s="8" t="str">
        <f t="shared" si="49"/>
        <v>０7100</v>
      </c>
      <c r="B272" s="19"/>
      <c r="C272" s="113" t="e">
        <f t="shared" si="46"/>
        <v>#N/A</v>
      </c>
      <c r="D272" s="113" t="str">
        <f t="shared" si="50"/>
        <v/>
      </c>
      <c r="E272" s="98" t="str">
        <f t="shared" si="51"/>
        <v/>
      </c>
      <c r="F272" s="98" t="str">
        <f t="shared" si="52"/>
        <v/>
      </c>
      <c r="G272" s="114" t="s">
        <v>6</v>
      </c>
      <c r="H272" s="80" t="str">
        <f t="shared" si="47"/>
        <v/>
      </c>
      <c r="I272" s="8" t="str">
        <f t="shared" si="48"/>
        <v/>
      </c>
      <c r="J272" s="17" t="s">
        <v>40</v>
      </c>
      <c r="K272" s="17" t="str">
        <f t="shared" si="53"/>
        <v/>
      </c>
      <c r="L272" s="17" t="s">
        <v>40</v>
      </c>
      <c r="M272" s="17" t="str">
        <f t="shared" si="54"/>
        <v/>
      </c>
      <c r="N272" s="16"/>
      <c r="O272" s="17"/>
      <c r="P272" s="23" t="str">
        <f t="shared" si="55"/>
        <v/>
      </c>
    </row>
    <row r="273" spans="1:16">
      <c r="A273" s="8" t="str">
        <f t="shared" si="49"/>
        <v>０7100</v>
      </c>
      <c r="B273" s="19"/>
      <c r="C273" s="113" t="e">
        <f t="shared" si="46"/>
        <v>#N/A</v>
      </c>
      <c r="D273" s="113" t="str">
        <f t="shared" si="50"/>
        <v/>
      </c>
      <c r="E273" s="98" t="str">
        <f t="shared" si="51"/>
        <v/>
      </c>
      <c r="F273" s="98" t="str">
        <f t="shared" si="52"/>
        <v/>
      </c>
      <c r="G273" s="114" t="s">
        <v>6</v>
      </c>
      <c r="H273" s="80" t="str">
        <f t="shared" si="47"/>
        <v/>
      </c>
      <c r="I273" s="8" t="str">
        <f t="shared" si="48"/>
        <v/>
      </c>
      <c r="J273" s="17" t="s">
        <v>40</v>
      </c>
      <c r="K273" s="17" t="str">
        <f t="shared" si="53"/>
        <v/>
      </c>
      <c r="L273" s="17" t="s">
        <v>40</v>
      </c>
      <c r="M273" s="17" t="str">
        <f t="shared" si="54"/>
        <v/>
      </c>
      <c r="N273" s="16"/>
      <c r="O273" s="17"/>
      <c r="P273" s="23" t="str">
        <f t="shared" si="55"/>
        <v/>
      </c>
    </row>
    <row r="274" spans="1:16">
      <c r="A274" s="8" t="str">
        <f t="shared" si="49"/>
        <v>０7100</v>
      </c>
      <c r="B274" s="19"/>
      <c r="C274" s="113" t="e">
        <f t="shared" si="46"/>
        <v>#N/A</v>
      </c>
      <c r="D274" s="113" t="str">
        <f t="shared" si="50"/>
        <v/>
      </c>
      <c r="E274" s="98" t="str">
        <f t="shared" si="51"/>
        <v/>
      </c>
      <c r="F274" s="98" t="str">
        <f t="shared" si="52"/>
        <v/>
      </c>
      <c r="G274" s="114" t="s">
        <v>6</v>
      </c>
      <c r="H274" s="80" t="str">
        <f t="shared" si="47"/>
        <v/>
      </c>
      <c r="I274" s="8" t="str">
        <f t="shared" si="48"/>
        <v/>
      </c>
      <c r="J274" s="17" t="s">
        <v>40</v>
      </c>
      <c r="K274" s="17" t="str">
        <f t="shared" si="53"/>
        <v/>
      </c>
      <c r="L274" s="17" t="s">
        <v>40</v>
      </c>
      <c r="M274" s="17" t="str">
        <f t="shared" si="54"/>
        <v/>
      </c>
      <c r="N274" s="16"/>
      <c r="O274" s="17"/>
      <c r="P274" s="23" t="str">
        <f t="shared" si="55"/>
        <v/>
      </c>
    </row>
    <row r="275" spans="1:16">
      <c r="A275" s="8" t="str">
        <f t="shared" si="49"/>
        <v>０7100</v>
      </c>
      <c r="B275" s="19"/>
      <c r="C275" s="113" t="e">
        <f t="shared" si="46"/>
        <v>#N/A</v>
      </c>
      <c r="D275" s="113" t="str">
        <f t="shared" si="50"/>
        <v/>
      </c>
      <c r="E275" s="98" t="str">
        <f t="shared" si="51"/>
        <v/>
      </c>
      <c r="F275" s="98" t="str">
        <f t="shared" si="52"/>
        <v/>
      </c>
      <c r="G275" s="114" t="s">
        <v>6</v>
      </c>
      <c r="H275" s="80" t="str">
        <f t="shared" si="47"/>
        <v/>
      </c>
      <c r="I275" s="8" t="str">
        <f t="shared" si="48"/>
        <v/>
      </c>
      <c r="J275" s="17" t="s">
        <v>40</v>
      </c>
      <c r="K275" s="17" t="str">
        <f t="shared" si="53"/>
        <v/>
      </c>
      <c r="L275" s="17" t="s">
        <v>40</v>
      </c>
      <c r="M275" s="17" t="str">
        <f t="shared" si="54"/>
        <v/>
      </c>
      <c r="N275" s="16"/>
      <c r="O275" s="17"/>
      <c r="P275" s="23" t="str">
        <f t="shared" si="55"/>
        <v/>
      </c>
    </row>
    <row r="276" spans="1:16">
      <c r="A276" s="8" t="str">
        <f t="shared" si="49"/>
        <v>０7100</v>
      </c>
      <c r="B276" s="19"/>
      <c r="C276" s="113" t="e">
        <f t="shared" si="46"/>
        <v>#N/A</v>
      </c>
      <c r="D276" s="113" t="str">
        <f t="shared" si="50"/>
        <v/>
      </c>
      <c r="E276" s="98" t="str">
        <f t="shared" si="51"/>
        <v/>
      </c>
      <c r="F276" s="98" t="str">
        <f t="shared" si="52"/>
        <v/>
      </c>
      <c r="G276" s="114" t="s">
        <v>6</v>
      </c>
      <c r="H276" s="80" t="str">
        <f t="shared" si="47"/>
        <v/>
      </c>
      <c r="I276" s="8" t="str">
        <f t="shared" si="48"/>
        <v/>
      </c>
      <c r="J276" s="17" t="s">
        <v>40</v>
      </c>
      <c r="K276" s="17" t="str">
        <f t="shared" si="53"/>
        <v/>
      </c>
      <c r="L276" s="17" t="s">
        <v>40</v>
      </c>
      <c r="M276" s="17" t="str">
        <f t="shared" si="54"/>
        <v/>
      </c>
      <c r="N276" s="16"/>
      <c r="O276" s="17"/>
      <c r="P276" s="23" t="str">
        <f t="shared" si="55"/>
        <v/>
      </c>
    </row>
    <row r="277" spans="1:16">
      <c r="A277" s="8" t="str">
        <f t="shared" si="49"/>
        <v>０7100</v>
      </c>
      <c r="B277" s="19"/>
      <c r="C277" s="113" t="e">
        <f t="shared" si="46"/>
        <v>#N/A</v>
      </c>
      <c r="D277" s="113" t="str">
        <f t="shared" si="50"/>
        <v/>
      </c>
      <c r="E277" s="98" t="str">
        <f t="shared" si="51"/>
        <v/>
      </c>
      <c r="F277" s="98" t="str">
        <f t="shared" si="52"/>
        <v/>
      </c>
      <c r="G277" s="114" t="s">
        <v>6</v>
      </c>
      <c r="H277" s="80" t="str">
        <f t="shared" si="47"/>
        <v/>
      </c>
      <c r="I277" s="8" t="str">
        <f t="shared" si="48"/>
        <v/>
      </c>
      <c r="J277" s="17" t="s">
        <v>40</v>
      </c>
      <c r="K277" s="17" t="str">
        <f t="shared" si="53"/>
        <v/>
      </c>
      <c r="L277" s="17" t="s">
        <v>40</v>
      </c>
      <c r="M277" s="17" t="str">
        <f t="shared" si="54"/>
        <v/>
      </c>
      <c r="N277" s="16"/>
      <c r="O277" s="17"/>
      <c r="P277" s="23" t="str">
        <f t="shared" si="55"/>
        <v/>
      </c>
    </row>
    <row r="278" spans="1:16">
      <c r="A278" s="8" t="str">
        <f t="shared" si="49"/>
        <v>０7100</v>
      </c>
      <c r="B278" s="19"/>
      <c r="C278" s="113" t="e">
        <f t="shared" si="46"/>
        <v>#N/A</v>
      </c>
      <c r="D278" s="113" t="str">
        <f t="shared" si="50"/>
        <v/>
      </c>
      <c r="E278" s="98" t="str">
        <f t="shared" si="51"/>
        <v/>
      </c>
      <c r="F278" s="98" t="str">
        <f t="shared" si="52"/>
        <v/>
      </c>
      <c r="G278" s="114" t="s">
        <v>6</v>
      </c>
      <c r="H278" s="80" t="str">
        <f t="shared" si="47"/>
        <v/>
      </c>
      <c r="I278" s="8" t="str">
        <f t="shared" si="48"/>
        <v/>
      </c>
      <c r="J278" s="17" t="s">
        <v>40</v>
      </c>
      <c r="K278" s="17" t="str">
        <f t="shared" si="53"/>
        <v/>
      </c>
      <c r="L278" s="17" t="s">
        <v>40</v>
      </c>
      <c r="M278" s="17" t="str">
        <f t="shared" si="54"/>
        <v/>
      </c>
      <c r="N278" s="16"/>
      <c r="O278" s="17"/>
      <c r="P278" s="23" t="str">
        <f t="shared" si="55"/>
        <v/>
      </c>
    </row>
    <row r="279" spans="1:16">
      <c r="A279" s="8" t="str">
        <f t="shared" si="49"/>
        <v>０7100</v>
      </c>
      <c r="B279" s="19"/>
      <c r="C279" s="113" t="e">
        <f t="shared" si="46"/>
        <v>#N/A</v>
      </c>
      <c r="D279" s="113" t="str">
        <f t="shared" si="50"/>
        <v/>
      </c>
      <c r="E279" s="98" t="str">
        <f t="shared" si="51"/>
        <v/>
      </c>
      <c r="F279" s="98" t="str">
        <f t="shared" si="52"/>
        <v/>
      </c>
      <c r="G279" s="114" t="s">
        <v>6</v>
      </c>
      <c r="H279" s="80" t="str">
        <f t="shared" si="47"/>
        <v/>
      </c>
      <c r="I279" s="8" t="str">
        <f t="shared" si="48"/>
        <v/>
      </c>
      <c r="J279" s="17" t="s">
        <v>40</v>
      </c>
      <c r="K279" s="17" t="str">
        <f t="shared" si="53"/>
        <v/>
      </c>
      <c r="L279" s="17" t="s">
        <v>40</v>
      </c>
      <c r="M279" s="17" t="str">
        <f t="shared" si="54"/>
        <v/>
      </c>
      <c r="N279" s="16"/>
      <c r="O279" s="17"/>
      <c r="P279" s="23" t="str">
        <f t="shared" si="55"/>
        <v/>
      </c>
    </row>
    <row r="280" spans="1:16">
      <c r="A280" s="8" t="str">
        <f t="shared" si="49"/>
        <v>０7100</v>
      </c>
      <c r="B280" s="19"/>
      <c r="C280" s="113" t="e">
        <f t="shared" si="46"/>
        <v>#N/A</v>
      </c>
      <c r="D280" s="113" t="str">
        <f t="shared" si="50"/>
        <v/>
      </c>
      <c r="E280" s="98" t="str">
        <f t="shared" si="51"/>
        <v/>
      </c>
      <c r="F280" s="98" t="str">
        <f t="shared" si="52"/>
        <v/>
      </c>
      <c r="G280" s="114" t="s">
        <v>6</v>
      </c>
      <c r="H280" s="80" t="str">
        <f t="shared" si="47"/>
        <v/>
      </c>
      <c r="I280" s="8" t="str">
        <f t="shared" si="48"/>
        <v/>
      </c>
      <c r="J280" s="17" t="s">
        <v>40</v>
      </c>
      <c r="K280" s="17" t="str">
        <f t="shared" si="53"/>
        <v/>
      </c>
      <c r="L280" s="17" t="s">
        <v>40</v>
      </c>
      <c r="M280" s="17" t="str">
        <f t="shared" si="54"/>
        <v/>
      </c>
      <c r="N280" s="16"/>
      <c r="O280" s="17"/>
      <c r="P280" s="23" t="str">
        <f t="shared" si="55"/>
        <v/>
      </c>
    </row>
    <row r="281" spans="1:16">
      <c r="A281" s="8" t="str">
        <f t="shared" si="49"/>
        <v>０7100</v>
      </c>
      <c r="B281" s="19"/>
      <c r="C281" s="113" t="e">
        <f t="shared" si="46"/>
        <v>#N/A</v>
      </c>
      <c r="D281" s="113" t="str">
        <f t="shared" si="50"/>
        <v/>
      </c>
      <c r="E281" s="98" t="str">
        <f t="shared" si="51"/>
        <v/>
      </c>
      <c r="F281" s="98" t="str">
        <f t="shared" si="52"/>
        <v/>
      </c>
      <c r="G281" s="114" t="s">
        <v>6</v>
      </c>
      <c r="H281" s="80" t="str">
        <f t="shared" si="47"/>
        <v/>
      </c>
      <c r="I281" s="8" t="str">
        <f t="shared" si="48"/>
        <v/>
      </c>
      <c r="J281" s="17" t="s">
        <v>40</v>
      </c>
      <c r="K281" s="17" t="str">
        <f t="shared" si="53"/>
        <v/>
      </c>
      <c r="L281" s="17" t="s">
        <v>40</v>
      </c>
      <c r="M281" s="17" t="str">
        <f t="shared" si="54"/>
        <v/>
      </c>
      <c r="N281" s="16"/>
      <c r="O281" s="17"/>
      <c r="P281" s="23" t="str">
        <f t="shared" si="55"/>
        <v/>
      </c>
    </row>
    <row r="282" spans="1:16">
      <c r="A282" s="8" t="str">
        <f t="shared" si="49"/>
        <v>０7100</v>
      </c>
      <c r="B282" s="19"/>
      <c r="C282" s="113" t="e">
        <f t="shared" si="46"/>
        <v>#N/A</v>
      </c>
      <c r="D282" s="113" t="str">
        <f t="shared" si="50"/>
        <v/>
      </c>
      <c r="E282" s="98" t="str">
        <f t="shared" si="51"/>
        <v/>
      </c>
      <c r="F282" s="98" t="str">
        <f t="shared" si="52"/>
        <v/>
      </c>
      <c r="G282" s="114" t="s">
        <v>6</v>
      </c>
      <c r="H282" s="80" t="str">
        <f t="shared" si="47"/>
        <v/>
      </c>
      <c r="I282" s="8" t="str">
        <f t="shared" si="48"/>
        <v/>
      </c>
      <c r="J282" s="17" t="s">
        <v>40</v>
      </c>
      <c r="K282" s="17" t="str">
        <f t="shared" si="53"/>
        <v/>
      </c>
      <c r="L282" s="17" t="s">
        <v>40</v>
      </c>
      <c r="M282" s="17" t="str">
        <f t="shared" si="54"/>
        <v/>
      </c>
      <c r="N282" s="16"/>
      <c r="O282" s="17"/>
      <c r="P282" s="23" t="str">
        <f t="shared" si="55"/>
        <v/>
      </c>
    </row>
    <row r="283" spans="1:16">
      <c r="A283" s="8" t="str">
        <f t="shared" si="49"/>
        <v>０7100</v>
      </c>
      <c r="B283" s="19"/>
      <c r="C283" s="113" t="e">
        <f t="shared" si="46"/>
        <v>#N/A</v>
      </c>
      <c r="D283" s="113" t="str">
        <f t="shared" si="50"/>
        <v/>
      </c>
      <c r="E283" s="98" t="str">
        <f t="shared" si="51"/>
        <v/>
      </c>
      <c r="F283" s="98" t="str">
        <f t="shared" si="52"/>
        <v/>
      </c>
      <c r="G283" s="114" t="s">
        <v>6</v>
      </c>
      <c r="H283" s="80" t="str">
        <f t="shared" si="47"/>
        <v/>
      </c>
      <c r="I283" s="8" t="str">
        <f t="shared" si="48"/>
        <v/>
      </c>
      <c r="J283" s="17" t="s">
        <v>40</v>
      </c>
      <c r="K283" s="17" t="str">
        <f t="shared" si="53"/>
        <v/>
      </c>
      <c r="L283" s="17" t="s">
        <v>40</v>
      </c>
      <c r="M283" s="17" t="str">
        <f t="shared" si="54"/>
        <v/>
      </c>
      <c r="N283" s="16"/>
      <c r="O283" s="17"/>
      <c r="P283" s="23" t="str">
        <f t="shared" si="55"/>
        <v/>
      </c>
    </row>
    <row r="284" spans="1:16">
      <c r="A284" s="8" t="str">
        <f t="shared" si="49"/>
        <v>０7100</v>
      </c>
      <c r="B284" s="19"/>
      <c r="C284" s="113" t="e">
        <f t="shared" si="46"/>
        <v>#N/A</v>
      </c>
      <c r="D284" s="113" t="str">
        <f t="shared" si="50"/>
        <v/>
      </c>
      <c r="E284" s="98" t="str">
        <f t="shared" si="51"/>
        <v/>
      </c>
      <c r="F284" s="98" t="str">
        <f t="shared" si="52"/>
        <v/>
      </c>
      <c r="G284" s="114" t="s">
        <v>6</v>
      </c>
      <c r="H284" s="80" t="str">
        <f t="shared" si="47"/>
        <v/>
      </c>
      <c r="I284" s="8" t="str">
        <f t="shared" si="48"/>
        <v/>
      </c>
      <c r="J284" s="17" t="s">
        <v>40</v>
      </c>
      <c r="K284" s="17" t="str">
        <f t="shared" si="53"/>
        <v/>
      </c>
      <c r="L284" s="17" t="s">
        <v>40</v>
      </c>
      <c r="M284" s="17" t="str">
        <f t="shared" si="54"/>
        <v/>
      </c>
      <c r="N284" s="16"/>
      <c r="O284" s="17"/>
      <c r="P284" s="23" t="str">
        <f t="shared" si="55"/>
        <v/>
      </c>
    </row>
    <row r="285" spans="1:16">
      <c r="A285" s="8" t="str">
        <f t="shared" si="49"/>
        <v>０7100</v>
      </c>
      <c r="B285" s="19"/>
      <c r="C285" s="113" t="e">
        <f t="shared" si="46"/>
        <v>#N/A</v>
      </c>
      <c r="D285" s="113" t="str">
        <f t="shared" si="50"/>
        <v/>
      </c>
      <c r="E285" s="98" t="str">
        <f t="shared" si="51"/>
        <v/>
      </c>
      <c r="F285" s="98" t="str">
        <f t="shared" si="52"/>
        <v/>
      </c>
      <c r="G285" s="114" t="s">
        <v>6</v>
      </c>
      <c r="H285" s="80" t="str">
        <f t="shared" si="47"/>
        <v/>
      </c>
      <c r="I285" s="8" t="str">
        <f t="shared" si="48"/>
        <v/>
      </c>
      <c r="J285" s="17" t="s">
        <v>40</v>
      </c>
      <c r="K285" s="17" t="str">
        <f t="shared" si="53"/>
        <v/>
      </c>
      <c r="L285" s="17" t="s">
        <v>40</v>
      </c>
      <c r="M285" s="17" t="str">
        <f t="shared" si="54"/>
        <v/>
      </c>
      <c r="N285" s="16"/>
      <c r="O285" s="17"/>
      <c r="P285" s="23" t="str">
        <f t="shared" si="55"/>
        <v/>
      </c>
    </row>
    <row r="286" spans="1:16">
      <c r="A286" s="8" t="str">
        <f t="shared" si="49"/>
        <v>０7100</v>
      </c>
      <c r="B286" s="19"/>
      <c r="C286" s="113" t="e">
        <f t="shared" si="46"/>
        <v>#N/A</v>
      </c>
      <c r="D286" s="113" t="str">
        <f t="shared" si="50"/>
        <v/>
      </c>
      <c r="E286" s="98" t="str">
        <f t="shared" si="51"/>
        <v/>
      </c>
      <c r="F286" s="98" t="str">
        <f t="shared" si="52"/>
        <v/>
      </c>
      <c r="G286" s="114" t="s">
        <v>6</v>
      </c>
      <c r="H286" s="80" t="str">
        <f t="shared" si="47"/>
        <v/>
      </c>
      <c r="I286" s="8" t="str">
        <f t="shared" si="48"/>
        <v/>
      </c>
      <c r="J286" s="17" t="s">
        <v>40</v>
      </c>
      <c r="K286" s="17" t="str">
        <f t="shared" si="53"/>
        <v/>
      </c>
      <c r="L286" s="17" t="s">
        <v>40</v>
      </c>
      <c r="M286" s="17" t="str">
        <f t="shared" si="54"/>
        <v/>
      </c>
      <c r="N286" s="16"/>
      <c r="O286" s="17"/>
      <c r="P286" s="23" t="str">
        <f t="shared" si="55"/>
        <v/>
      </c>
    </row>
    <row r="287" spans="1:16">
      <c r="A287" s="8" t="str">
        <f t="shared" si="49"/>
        <v>０7100</v>
      </c>
      <c r="B287" s="19"/>
      <c r="C287" s="113" t="e">
        <f t="shared" si="46"/>
        <v>#N/A</v>
      </c>
      <c r="D287" s="113" t="str">
        <f t="shared" si="50"/>
        <v/>
      </c>
      <c r="E287" s="98" t="str">
        <f t="shared" si="51"/>
        <v/>
      </c>
      <c r="F287" s="98" t="str">
        <f t="shared" si="52"/>
        <v/>
      </c>
      <c r="G287" s="114" t="s">
        <v>6</v>
      </c>
      <c r="H287" s="80" t="str">
        <f t="shared" si="47"/>
        <v/>
      </c>
      <c r="I287" s="8" t="str">
        <f t="shared" si="48"/>
        <v/>
      </c>
      <c r="J287" s="17" t="s">
        <v>40</v>
      </c>
      <c r="K287" s="17" t="str">
        <f t="shared" si="53"/>
        <v/>
      </c>
      <c r="L287" s="17" t="s">
        <v>40</v>
      </c>
      <c r="M287" s="17" t="str">
        <f t="shared" si="54"/>
        <v/>
      </c>
      <c r="N287" s="16"/>
      <c r="O287" s="17"/>
      <c r="P287" s="23" t="str">
        <f t="shared" si="55"/>
        <v/>
      </c>
    </row>
    <row r="288" spans="1:16">
      <c r="A288" s="8" t="str">
        <f t="shared" si="49"/>
        <v>０7100</v>
      </c>
      <c r="B288" s="19"/>
      <c r="C288" s="113" t="e">
        <f t="shared" si="46"/>
        <v>#N/A</v>
      </c>
      <c r="D288" s="113" t="str">
        <f t="shared" si="50"/>
        <v/>
      </c>
      <c r="E288" s="98" t="str">
        <f t="shared" si="51"/>
        <v/>
      </c>
      <c r="F288" s="98" t="str">
        <f t="shared" si="52"/>
        <v/>
      </c>
      <c r="G288" s="114" t="s">
        <v>6</v>
      </c>
      <c r="H288" s="80" t="str">
        <f t="shared" si="47"/>
        <v/>
      </c>
      <c r="I288" s="8" t="str">
        <f t="shared" si="48"/>
        <v/>
      </c>
      <c r="J288" s="17" t="s">
        <v>40</v>
      </c>
      <c r="K288" s="17" t="str">
        <f t="shared" si="53"/>
        <v/>
      </c>
      <c r="L288" s="17" t="s">
        <v>40</v>
      </c>
      <c r="M288" s="17" t="str">
        <f t="shared" si="54"/>
        <v/>
      </c>
      <c r="N288" s="16"/>
      <c r="O288" s="17"/>
      <c r="P288" s="23" t="str">
        <f t="shared" si="55"/>
        <v/>
      </c>
    </row>
    <row r="289" spans="1:16">
      <c r="A289" s="8" t="str">
        <f t="shared" si="49"/>
        <v>０7100</v>
      </c>
      <c r="B289" s="19"/>
      <c r="C289" s="113" t="e">
        <f t="shared" si="46"/>
        <v>#N/A</v>
      </c>
      <c r="D289" s="113" t="str">
        <f t="shared" si="50"/>
        <v/>
      </c>
      <c r="E289" s="98" t="str">
        <f t="shared" si="51"/>
        <v/>
      </c>
      <c r="F289" s="98" t="str">
        <f t="shared" si="52"/>
        <v/>
      </c>
      <c r="G289" s="114" t="s">
        <v>6</v>
      </c>
      <c r="H289" s="80" t="str">
        <f t="shared" si="47"/>
        <v/>
      </c>
      <c r="I289" s="8" t="str">
        <f t="shared" si="48"/>
        <v/>
      </c>
      <c r="J289" s="17" t="s">
        <v>40</v>
      </c>
      <c r="K289" s="17" t="str">
        <f t="shared" si="53"/>
        <v/>
      </c>
      <c r="L289" s="17" t="s">
        <v>40</v>
      </c>
      <c r="M289" s="17" t="str">
        <f t="shared" si="54"/>
        <v/>
      </c>
      <c r="N289" s="16"/>
      <c r="O289" s="17"/>
      <c r="P289" s="23" t="str">
        <f t="shared" si="55"/>
        <v/>
      </c>
    </row>
    <row r="290" spans="1:16">
      <c r="A290" s="8" t="str">
        <f t="shared" si="49"/>
        <v>０7100</v>
      </c>
      <c r="B290" s="19"/>
      <c r="C290" s="113" t="e">
        <f t="shared" si="46"/>
        <v>#N/A</v>
      </c>
      <c r="D290" s="113" t="str">
        <f t="shared" si="50"/>
        <v/>
      </c>
      <c r="E290" s="98" t="str">
        <f t="shared" si="51"/>
        <v/>
      </c>
      <c r="F290" s="98" t="str">
        <f t="shared" si="52"/>
        <v/>
      </c>
      <c r="G290" s="114" t="s">
        <v>6</v>
      </c>
      <c r="H290" s="80" t="str">
        <f t="shared" si="47"/>
        <v/>
      </c>
      <c r="I290" s="8" t="str">
        <f t="shared" si="48"/>
        <v/>
      </c>
      <c r="J290" s="17" t="s">
        <v>40</v>
      </c>
      <c r="K290" s="17" t="str">
        <f t="shared" si="53"/>
        <v/>
      </c>
      <c r="L290" s="17" t="s">
        <v>40</v>
      </c>
      <c r="M290" s="17" t="str">
        <f t="shared" si="54"/>
        <v/>
      </c>
      <c r="N290" s="16"/>
      <c r="O290" s="17"/>
      <c r="P290" s="23" t="str">
        <f t="shared" si="55"/>
        <v/>
      </c>
    </row>
    <row r="291" spans="1:16">
      <c r="A291" s="8" t="str">
        <f t="shared" si="49"/>
        <v>０7100</v>
      </c>
      <c r="B291" s="19"/>
      <c r="C291" s="113" t="e">
        <f t="shared" si="46"/>
        <v>#N/A</v>
      </c>
      <c r="D291" s="113" t="str">
        <f t="shared" si="50"/>
        <v/>
      </c>
      <c r="E291" s="98" t="str">
        <f t="shared" si="51"/>
        <v/>
      </c>
      <c r="F291" s="98" t="str">
        <f t="shared" si="52"/>
        <v/>
      </c>
      <c r="G291" s="114" t="s">
        <v>6</v>
      </c>
      <c r="H291" s="80" t="str">
        <f t="shared" si="47"/>
        <v/>
      </c>
      <c r="I291" s="8" t="str">
        <f t="shared" si="48"/>
        <v/>
      </c>
      <c r="J291" s="17" t="s">
        <v>40</v>
      </c>
      <c r="K291" s="17" t="str">
        <f t="shared" si="53"/>
        <v/>
      </c>
      <c r="L291" s="17" t="s">
        <v>40</v>
      </c>
      <c r="M291" s="17" t="str">
        <f t="shared" si="54"/>
        <v/>
      </c>
      <c r="N291" s="16"/>
      <c r="O291" s="17"/>
      <c r="P291" s="23" t="str">
        <f t="shared" si="55"/>
        <v/>
      </c>
    </row>
    <row r="292" spans="1:16">
      <c r="A292" s="8" t="str">
        <f t="shared" si="49"/>
        <v>０7100</v>
      </c>
      <c r="B292" s="19"/>
      <c r="C292" s="113" t="e">
        <f t="shared" si="46"/>
        <v>#N/A</v>
      </c>
      <c r="D292" s="113" t="str">
        <f t="shared" si="50"/>
        <v/>
      </c>
      <c r="E292" s="98" t="str">
        <f t="shared" si="51"/>
        <v/>
      </c>
      <c r="F292" s="98" t="str">
        <f t="shared" si="52"/>
        <v/>
      </c>
      <c r="G292" s="114" t="s">
        <v>6</v>
      </c>
      <c r="H292" s="80" t="str">
        <f t="shared" si="47"/>
        <v/>
      </c>
      <c r="I292" s="8" t="str">
        <f t="shared" si="48"/>
        <v/>
      </c>
      <c r="J292" s="17" t="s">
        <v>40</v>
      </c>
      <c r="K292" s="17" t="str">
        <f t="shared" si="53"/>
        <v/>
      </c>
      <c r="L292" s="17" t="s">
        <v>40</v>
      </c>
      <c r="M292" s="17" t="str">
        <f t="shared" si="54"/>
        <v/>
      </c>
      <c r="N292" s="16"/>
      <c r="O292" s="17"/>
      <c r="P292" s="23" t="str">
        <f t="shared" si="55"/>
        <v/>
      </c>
    </row>
    <row r="293" spans="1:16">
      <c r="A293" s="8" t="str">
        <f t="shared" si="49"/>
        <v>０7100</v>
      </c>
      <c r="B293" s="19"/>
      <c r="C293" s="113" t="e">
        <f t="shared" si="46"/>
        <v>#N/A</v>
      </c>
      <c r="D293" s="113" t="str">
        <f t="shared" si="50"/>
        <v/>
      </c>
      <c r="E293" s="98" t="str">
        <f t="shared" si="51"/>
        <v/>
      </c>
      <c r="F293" s="98" t="str">
        <f t="shared" si="52"/>
        <v/>
      </c>
      <c r="G293" s="114" t="s">
        <v>6</v>
      </c>
      <c r="H293" s="80" t="str">
        <f t="shared" si="47"/>
        <v/>
      </c>
      <c r="I293" s="8" t="str">
        <f t="shared" si="48"/>
        <v/>
      </c>
      <c r="J293" s="17" t="s">
        <v>40</v>
      </c>
      <c r="K293" s="17" t="str">
        <f t="shared" si="53"/>
        <v/>
      </c>
      <c r="L293" s="17" t="s">
        <v>40</v>
      </c>
      <c r="M293" s="17" t="str">
        <f t="shared" si="54"/>
        <v/>
      </c>
      <c r="N293" s="16"/>
      <c r="O293" s="17"/>
      <c r="P293" s="23" t="str">
        <f t="shared" si="55"/>
        <v/>
      </c>
    </row>
    <row r="294" spans="1:16">
      <c r="A294" s="8" t="str">
        <f t="shared" si="49"/>
        <v>０7100</v>
      </c>
      <c r="B294" s="19"/>
      <c r="C294" s="113" t="e">
        <f t="shared" si="46"/>
        <v>#N/A</v>
      </c>
      <c r="D294" s="113" t="str">
        <f t="shared" si="50"/>
        <v/>
      </c>
      <c r="E294" s="98" t="str">
        <f t="shared" si="51"/>
        <v/>
      </c>
      <c r="F294" s="98" t="str">
        <f t="shared" si="52"/>
        <v/>
      </c>
      <c r="G294" s="114" t="s">
        <v>6</v>
      </c>
      <c r="H294" s="80" t="str">
        <f t="shared" si="47"/>
        <v/>
      </c>
      <c r="I294" s="8" t="str">
        <f t="shared" si="48"/>
        <v/>
      </c>
      <c r="J294" s="17" t="s">
        <v>40</v>
      </c>
      <c r="K294" s="17" t="str">
        <f t="shared" si="53"/>
        <v/>
      </c>
      <c r="L294" s="17" t="s">
        <v>40</v>
      </c>
      <c r="M294" s="17" t="str">
        <f t="shared" si="54"/>
        <v/>
      </c>
      <c r="N294" s="16"/>
      <c r="O294" s="17"/>
      <c r="P294" s="23" t="str">
        <f t="shared" si="55"/>
        <v/>
      </c>
    </row>
    <row r="295" spans="1:16">
      <c r="A295" s="8" t="str">
        <f t="shared" si="49"/>
        <v>０7100</v>
      </c>
      <c r="B295" s="19"/>
      <c r="C295" s="113" t="e">
        <f t="shared" si="46"/>
        <v>#N/A</v>
      </c>
      <c r="D295" s="113" t="str">
        <f t="shared" si="50"/>
        <v/>
      </c>
      <c r="E295" s="98" t="str">
        <f t="shared" si="51"/>
        <v/>
      </c>
      <c r="F295" s="98" t="str">
        <f t="shared" si="52"/>
        <v/>
      </c>
      <c r="G295" s="114" t="s">
        <v>6</v>
      </c>
      <c r="H295" s="80" t="str">
        <f t="shared" si="47"/>
        <v/>
      </c>
      <c r="I295" s="8" t="str">
        <f t="shared" si="48"/>
        <v/>
      </c>
      <c r="J295" s="17" t="s">
        <v>40</v>
      </c>
      <c r="K295" s="17" t="str">
        <f t="shared" si="53"/>
        <v/>
      </c>
      <c r="L295" s="17" t="s">
        <v>40</v>
      </c>
      <c r="M295" s="17" t="str">
        <f t="shared" si="54"/>
        <v/>
      </c>
      <c r="N295" s="16"/>
      <c r="O295" s="17"/>
      <c r="P295" s="23" t="str">
        <f t="shared" si="55"/>
        <v/>
      </c>
    </row>
    <row r="296" spans="1:16">
      <c r="A296" s="8" t="str">
        <f t="shared" si="49"/>
        <v>０7100</v>
      </c>
      <c r="B296" s="19"/>
      <c r="C296" s="113" t="e">
        <f t="shared" si="46"/>
        <v>#N/A</v>
      </c>
      <c r="D296" s="113" t="str">
        <f t="shared" si="50"/>
        <v/>
      </c>
      <c r="E296" s="98" t="str">
        <f t="shared" si="51"/>
        <v/>
      </c>
      <c r="F296" s="98" t="str">
        <f t="shared" si="52"/>
        <v/>
      </c>
      <c r="G296" s="114" t="s">
        <v>6</v>
      </c>
      <c r="H296" s="80" t="str">
        <f t="shared" si="47"/>
        <v/>
      </c>
      <c r="I296" s="8" t="str">
        <f t="shared" si="48"/>
        <v/>
      </c>
      <c r="J296" s="17" t="s">
        <v>40</v>
      </c>
      <c r="K296" s="17" t="str">
        <f t="shared" si="53"/>
        <v/>
      </c>
      <c r="L296" s="17" t="s">
        <v>40</v>
      </c>
      <c r="M296" s="17" t="str">
        <f t="shared" si="54"/>
        <v/>
      </c>
      <c r="N296" s="16"/>
      <c r="O296" s="17"/>
      <c r="P296" s="23" t="str">
        <f t="shared" si="55"/>
        <v/>
      </c>
    </row>
    <row r="297" spans="1:16">
      <c r="A297" s="8" t="str">
        <f t="shared" si="49"/>
        <v>０7100</v>
      </c>
      <c r="B297" s="19"/>
      <c r="C297" s="113" t="e">
        <f t="shared" si="46"/>
        <v>#N/A</v>
      </c>
      <c r="D297" s="113" t="str">
        <f t="shared" si="50"/>
        <v/>
      </c>
      <c r="E297" s="98" t="str">
        <f t="shared" si="51"/>
        <v/>
      </c>
      <c r="F297" s="98" t="str">
        <f t="shared" si="52"/>
        <v/>
      </c>
      <c r="G297" s="114" t="s">
        <v>6</v>
      </c>
      <c r="H297" s="80" t="str">
        <f t="shared" si="47"/>
        <v/>
      </c>
      <c r="I297" s="8" t="str">
        <f t="shared" si="48"/>
        <v/>
      </c>
      <c r="J297" s="17" t="s">
        <v>40</v>
      </c>
      <c r="K297" s="17" t="str">
        <f t="shared" si="53"/>
        <v/>
      </c>
      <c r="L297" s="17" t="s">
        <v>40</v>
      </c>
      <c r="M297" s="17" t="str">
        <f t="shared" si="54"/>
        <v/>
      </c>
      <c r="N297" s="16"/>
      <c r="O297" s="17"/>
      <c r="P297" s="23" t="str">
        <f t="shared" si="55"/>
        <v/>
      </c>
    </row>
    <row r="298" spans="1:16">
      <c r="A298" s="8" t="str">
        <f t="shared" si="49"/>
        <v>０7100</v>
      </c>
      <c r="B298" s="19"/>
      <c r="C298" s="113" t="e">
        <f t="shared" si="46"/>
        <v>#N/A</v>
      </c>
      <c r="D298" s="113" t="str">
        <f t="shared" si="50"/>
        <v/>
      </c>
      <c r="E298" s="98" t="str">
        <f t="shared" si="51"/>
        <v/>
      </c>
      <c r="F298" s="98" t="str">
        <f t="shared" si="52"/>
        <v/>
      </c>
      <c r="G298" s="114" t="s">
        <v>6</v>
      </c>
      <c r="H298" s="80" t="str">
        <f t="shared" si="47"/>
        <v/>
      </c>
      <c r="I298" s="8" t="str">
        <f t="shared" si="48"/>
        <v/>
      </c>
      <c r="J298" s="17" t="s">
        <v>40</v>
      </c>
      <c r="K298" s="17" t="str">
        <f t="shared" si="53"/>
        <v/>
      </c>
      <c r="L298" s="17" t="s">
        <v>40</v>
      </c>
      <c r="M298" s="17" t="str">
        <f t="shared" si="54"/>
        <v/>
      </c>
      <c r="N298" s="16"/>
      <c r="O298" s="17"/>
      <c r="P298" s="23" t="str">
        <f t="shared" si="55"/>
        <v/>
      </c>
    </row>
    <row r="299" spans="1:16">
      <c r="A299" s="8" t="str">
        <f t="shared" si="49"/>
        <v>０7100</v>
      </c>
      <c r="B299" s="19"/>
      <c r="C299" s="113" t="e">
        <f t="shared" si="46"/>
        <v>#N/A</v>
      </c>
      <c r="D299" s="113" t="str">
        <f t="shared" si="50"/>
        <v/>
      </c>
      <c r="E299" s="98" t="str">
        <f t="shared" si="51"/>
        <v/>
      </c>
      <c r="F299" s="98" t="str">
        <f t="shared" si="52"/>
        <v/>
      </c>
      <c r="G299" s="114" t="s">
        <v>6</v>
      </c>
      <c r="H299" s="80" t="str">
        <f t="shared" si="47"/>
        <v/>
      </c>
      <c r="I299" s="8" t="str">
        <f t="shared" si="48"/>
        <v/>
      </c>
      <c r="J299" s="17" t="s">
        <v>40</v>
      </c>
      <c r="K299" s="17" t="str">
        <f t="shared" si="53"/>
        <v/>
      </c>
      <c r="L299" s="17" t="s">
        <v>40</v>
      </c>
      <c r="M299" s="17" t="str">
        <f t="shared" si="54"/>
        <v/>
      </c>
      <c r="N299" s="16"/>
      <c r="O299" s="17"/>
      <c r="P299" s="23" t="str">
        <f t="shared" si="55"/>
        <v/>
      </c>
    </row>
    <row r="300" spans="1:16">
      <c r="A300" s="8" t="str">
        <f t="shared" si="49"/>
        <v>０7100</v>
      </c>
      <c r="B300" s="19"/>
      <c r="C300" s="113" t="e">
        <f t="shared" si="46"/>
        <v>#N/A</v>
      </c>
      <c r="D300" s="113" t="str">
        <f t="shared" si="50"/>
        <v/>
      </c>
      <c r="E300" s="98" t="str">
        <f t="shared" si="51"/>
        <v/>
      </c>
      <c r="F300" s="98" t="str">
        <f t="shared" si="52"/>
        <v/>
      </c>
      <c r="G300" s="114" t="s">
        <v>6</v>
      </c>
      <c r="H300" s="80" t="str">
        <f t="shared" si="47"/>
        <v/>
      </c>
      <c r="I300" s="8" t="str">
        <f t="shared" si="48"/>
        <v/>
      </c>
      <c r="J300" s="17" t="s">
        <v>40</v>
      </c>
      <c r="K300" s="17" t="str">
        <f t="shared" si="53"/>
        <v/>
      </c>
      <c r="L300" s="17" t="s">
        <v>40</v>
      </c>
      <c r="M300" s="17" t="str">
        <f t="shared" si="54"/>
        <v/>
      </c>
      <c r="N300" s="16"/>
      <c r="O300" s="17"/>
      <c r="P300" s="23" t="str">
        <f t="shared" si="55"/>
        <v/>
      </c>
    </row>
    <row r="301" spans="1:16">
      <c r="A301" s="8" t="str">
        <f t="shared" si="49"/>
        <v>０7100</v>
      </c>
      <c r="B301" s="19"/>
      <c r="C301" s="113" t="e">
        <f t="shared" si="46"/>
        <v>#N/A</v>
      </c>
      <c r="D301" s="113" t="str">
        <f t="shared" si="50"/>
        <v/>
      </c>
      <c r="E301" s="98" t="str">
        <f t="shared" si="51"/>
        <v/>
      </c>
      <c r="F301" s="98" t="str">
        <f t="shared" si="52"/>
        <v/>
      </c>
      <c r="G301" s="114" t="s">
        <v>6</v>
      </c>
      <c r="H301" s="80" t="str">
        <f t="shared" si="47"/>
        <v/>
      </c>
      <c r="I301" s="8" t="str">
        <f t="shared" si="48"/>
        <v/>
      </c>
      <c r="J301" s="17" t="s">
        <v>40</v>
      </c>
      <c r="K301" s="17" t="str">
        <f t="shared" si="53"/>
        <v/>
      </c>
      <c r="L301" s="17" t="s">
        <v>40</v>
      </c>
      <c r="M301" s="17" t="str">
        <f t="shared" si="54"/>
        <v/>
      </c>
      <c r="N301" s="16"/>
      <c r="O301" s="17"/>
      <c r="P301" s="23" t="str">
        <f t="shared" si="55"/>
        <v/>
      </c>
    </row>
    <row r="302" spans="1:16">
      <c r="A302" s="8" t="str">
        <f t="shared" si="49"/>
        <v>０7100</v>
      </c>
      <c r="B302" s="19"/>
      <c r="C302" s="113" t="e">
        <f t="shared" si="46"/>
        <v>#N/A</v>
      </c>
      <c r="D302" s="113" t="str">
        <f t="shared" si="50"/>
        <v/>
      </c>
      <c r="E302" s="98" t="str">
        <f t="shared" si="51"/>
        <v/>
      </c>
      <c r="F302" s="98" t="str">
        <f t="shared" si="52"/>
        <v/>
      </c>
      <c r="G302" s="114" t="s">
        <v>6</v>
      </c>
      <c r="H302" s="80" t="str">
        <f t="shared" si="47"/>
        <v/>
      </c>
      <c r="I302" s="8" t="str">
        <f t="shared" si="48"/>
        <v/>
      </c>
      <c r="J302" s="17" t="s">
        <v>40</v>
      </c>
      <c r="K302" s="17" t="str">
        <f t="shared" si="53"/>
        <v/>
      </c>
      <c r="L302" s="17" t="s">
        <v>40</v>
      </c>
      <c r="M302" s="17" t="str">
        <f t="shared" si="54"/>
        <v/>
      </c>
      <c r="N302" s="16"/>
      <c r="O302" s="17"/>
      <c r="P302" s="23" t="str">
        <f t="shared" si="55"/>
        <v/>
      </c>
    </row>
    <row r="303" spans="1:16">
      <c r="A303" s="8" t="str">
        <f t="shared" si="49"/>
        <v>０7100</v>
      </c>
      <c r="B303" s="19"/>
      <c r="C303" s="113" t="e">
        <f t="shared" si="46"/>
        <v>#N/A</v>
      </c>
      <c r="D303" s="113" t="str">
        <f t="shared" si="50"/>
        <v/>
      </c>
      <c r="E303" s="98" t="str">
        <f t="shared" si="51"/>
        <v/>
      </c>
      <c r="F303" s="98" t="str">
        <f t="shared" si="52"/>
        <v/>
      </c>
      <c r="G303" s="114" t="s">
        <v>6</v>
      </c>
      <c r="H303" s="80" t="str">
        <f t="shared" si="47"/>
        <v/>
      </c>
      <c r="I303" s="8" t="str">
        <f t="shared" si="48"/>
        <v/>
      </c>
      <c r="J303" s="17" t="s">
        <v>40</v>
      </c>
      <c r="K303" s="17" t="str">
        <f t="shared" si="53"/>
        <v/>
      </c>
      <c r="L303" s="17" t="s">
        <v>40</v>
      </c>
      <c r="M303" s="17" t="str">
        <f t="shared" si="54"/>
        <v/>
      </c>
      <c r="N303" s="16"/>
      <c r="O303" s="17"/>
      <c r="P303" s="23" t="str">
        <f t="shared" si="55"/>
        <v/>
      </c>
    </row>
    <row r="304" spans="1:16">
      <c r="A304" s="8" t="str">
        <f t="shared" si="49"/>
        <v>０7100</v>
      </c>
      <c r="B304" s="19"/>
      <c r="C304" s="113" t="e">
        <f t="shared" si="46"/>
        <v>#N/A</v>
      </c>
      <c r="D304" s="113" t="str">
        <f t="shared" si="50"/>
        <v/>
      </c>
      <c r="E304" s="98" t="str">
        <f t="shared" si="51"/>
        <v/>
      </c>
      <c r="F304" s="98" t="str">
        <f t="shared" si="52"/>
        <v/>
      </c>
      <c r="G304" s="114" t="s">
        <v>6</v>
      </c>
      <c r="H304" s="80" t="str">
        <f t="shared" si="47"/>
        <v/>
      </c>
      <c r="I304" s="8" t="str">
        <f t="shared" si="48"/>
        <v/>
      </c>
      <c r="J304" s="17" t="s">
        <v>40</v>
      </c>
      <c r="K304" s="17" t="str">
        <f t="shared" si="53"/>
        <v/>
      </c>
      <c r="L304" s="17" t="s">
        <v>40</v>
      </c>
      <c r="M304" s="17" t="str">
        <f t="shared" si="54"/>
        <v/>
      </c>
      <c r="N304" s="16"/>
      <c r="O304" s="17"/>
      <c r="P304" s="23" t="str">
        <f t="shared" si="55"/>
        <v/>
      </c>
    </row>
    <row r="305" spans="1:16">
      <c r="A305" s="8" t="str">
        <f t="shared" si="49"/>
        <v>０7100</v>
      </c>
      <c r="B305" s="19"/>
      <c r="C305" s="113" t="e">
        <f t="shared" si="46"/>
        <v>#N/A</v>
      </c>
      <c r="D305" s="113" t="str">
        <f t="shared" si="50"/>
        <v/>
      </c>
      <c r="E305" s="98" t="str">
        <f t="shared" si="51"/>
        <v/>
      </c>
      <c r="F305" s="98" t="str">
        <f t="shared" si="52"/>
        <v/>
      </c>
      <c r="G305" s="114" t="s">
        <v>6</v>
      </c>
      <c r="H305" s="80" t="str">
        <f t="shared" si="47"/>
        <v/>
      </c>
      <c r="I305" s="8" t="str">
        <f t="shared" si="48"/>
        <v/>
      </c>
      <c r="J305" s="17" t="s">
        <v>40</v>
      </c>
      <c r="K305" s="17" t="str">
        <f t="shared" si="53"/>
        <v/>
      </c>
      <c r="L305" s="17" t="s">
        <v>40</v>
      </c>
      <c r="M305" s="17" t="str">
        <f t="shared" si="54"/>
        <v/>
      </c>
      <c r="N305" s="16"/>
      <c r="O305" s="17"/>
      <c r="P305" s="23" t="str">
        <f t="shared" si="55"/>
        <v/>
      </c>
    </row>
    <row r="306" spans="1:16">
      <c r="A306" s="8" t="str">
        <f t="shared" si="49"/>
        <v>０7100</v>
      </c>
      <c r="B306" s="19"/>
      <c r="C306" s="113" t="e">
        <f t="shared" si="46"/>
        <v>#N/A</v>
      </c>
      <c r="D306" s="113" t="str">
        <f t="shared" si="50"/>
        <v/>
      </c>
      <c r="E306" s="98" t="str">
        <f t="shared" si="51"/>
        <v/>
      </c>
      <c r="F306" s="98" t="str">
        <f t="shared" si="52"/>
        <v/>
      </c>
      <c r="G306" s="114" t="s">
        <v>6</v>
      </c>
      <c r="H306" s="80" t="str">
        <f t="shared" si="47"/>
        <v/>
      </c>
      <c r="I306" s="8" t="str">
        <f t="shared" si="48"/>
        <v/>
      </c>
      <c r="J306" s="17" t="s">
        <v>40</v>
      </c>
      <c r="K306" s="17" t="str">
        <f t="shared" si="53"/>
        <v/>
      </c>
      <c r="L306" s="17" t="s">
        <v>40</v>
      </c>
      <c r="M306" s="17" t="str">
        <f t="shared" si="54"/>
        <v/>
      </c>
      <c r="N306" s="16"/>
      <c r="O306" s="17"/>
      <c r="P306" s="23" t="str">
        <f t="shared" si="55"/>
        <v/>
      </c>
    </row>
    <row r="307" spans="1:16">
      <c r="A307" s="8" t="str">
        <f t="shared" si="49"/>
        <v>０7100</v>
      </c>
      <c r="B307" s="19"/>
      <c r="C307" s="113" t="e">
        <f t="shared" si="46"/>
        <v>#N/A</v>
      </c>
      <c r="D307" s="113" t="str">
        <f t="shared" si="50"/>
        <v/>
      </c>
      <c r="E307" s="98" t="str">
        <f t="shared" si="51"/>
        <v/>
      </c>
      <c r="F307" s="98" t="str">
        <f t="shared" si="52"/>
        <v/>
      </c>
      <c r="G307" s="114" t="s">
        <v>6</v>
      </c>
      <c r="H307" s="80" t="str">
        <f t="shared" si="47"/>
        <v/>
      </c>
      <c r="I307" s="8" t="str">
        <f t="shared" si="48"/>
        <v/>
      </c>
      <c r="J307" s="17" t="s">
        <v>40</v>
      </c>
      <c r="K307" s="17" t="str">
        <f t="shared" si="53"/>
        <v/>
      </c>
      <c r="L307" s="17" t="s">
        <v>40</v>
      </c>
      <c r="M307" s="17" t="str">
        <f t="shared" si="54"/>
        <v/>
      </c>
      <c r="N307" s="16"/>
      <c r="O307" s="17"/>
      <c r="P307" s="23" t="str">
        <f t="shared" si="55"/>
        <v/>
      </c>
    </row>
    <row r="308" spans="1:16">
      <c r="A308" s="8" t="str">
        <f t="shared" si="49"/>
        <v>０7100</v>
      </c>
      <c r="B308" s="19"/>
      <c r="C308" s="113" t="e">
        <f t="shared" si="46"/>
        <v>#N/A</v>
      </c>
      <c r="D308" s="113" t="str">
        <f t="shared" si="50"/>
        <v/>
      </c>
      <c r="E308" s="98" t="str">
        <f t="shared" si="51"/>
        <v/>
      </c>
      <c r="F308" s="98" t="str">
        <f t="shared" si="52"/>
        <v/>
      </c>
      <c r="G308" s="114" t="s">
        <v>6</v>
      </c>
      <c r="H308" s="80" t="str">
        <f t="shared" si="47"/>
        <v/>
      </c>
      <c r="I308" s="8" t="str">
        <f t="shared" si="48"/>
        <v/>
      </c>
      <c r="J308" s="17" t="s">
        <v>40</v>
      </c>
      <c r="K308" s="17" t="str">
        <f t="shared" si="53"/>
        <v/>
      </c>
      <c r="L308" s="17" t="s">
        <v>40</v>
      </c>
      <c r="M308" s="17" t="str">
        <f t="shared" si="54"/>
        <v/>
      </c>
      <c r="N308" s="16"/>
      <c r="O308" s="17"/>
      <c r="P308" s="23" t="str">
        <f t="shared" si="55"/>
        <v/>
      </c>
    </row>
    <row r="309" spans="1:16">
      <c r="A309" s="8" t="str">
        <f t="shared" si="49"/>
        <v>０7100</v>
      </c>
      <c r="B309" s="19"/>
      <c r="C309" s="113" t="e">
        <f t="shared" si="46"/>
        <v>#N/A</v>
      </c>
      <c r="D309" s="113" t="str">
        <f t="shared" si="50"/>
        <v/>
      </c>
      <c r="E309" s="98" t="str">
        <f t="shared" si="51"/>
        <v/>
      </c>
      <c r="F309" s="98" t="str">
        <f t="shared" si="52"/>
        <v/>
      </c>
      <c r="G309" s="114" t="s">
        <v>6</v>
      </c>
      <c r="H309" s="80" t="str">
        <f t="shared" si="47"/>
        <v/>
      </c>
      <c r="I309" s="8" t="str">
        <f t="shared" si="48"/>
        <v/>
      </c>
      <c r="J309" s="17" t="s">
        <v>40</v>
      </c>
      <c r="K309" s="17" t="str">
        <f t="shared" si="53"/>
        <v/>
      </c>
      <c r="L309" s="17" t="s">
        <v>40</v>
      </c>
      <c r="M309" s="17" t="str">
        <f t="shared" si="54"/>
        <v/>
      </c>
      <c r="N309" s="16"/>
      <c r="O309" s="17"/>
      <c r="P309" s="23" t="str">
        <f t="shared" si="55"/>
        <v/>
      </c>
    </row>
    <row r="310" spans="1:16">
      <c r="A310" s="8" t="str">
        <f t="shared" si="49"/>
        <v>０7100</v>
      </c>
      <c r="B310" s="19"/>
      <c r="C310" s="113" t="e">
        <f t="shared" si="46"/>
        <v>#N/A</v>
      </c>
      <c r="D310" s="113" t="str">
        <f t="shared" si="50"/>
        <v/>
      </c>
      <c r="E310" s="98" t="str">
        <f t="shared" si="51"/>
        <v/>
      </c>
      <c r="F310" s="98" t="str">
        <f t="shared" si="52"/>
        <v/>
      </c>
      <c r="G310" s="114" t="s">
        <v>6</v>
      </c>
      <c r="H310" s="80" t="str">
        <f t="shared" si="47"/>
        <v/>
      </c>
      <c r="I310" s="8" t="str">
        <f t="shared" si="48"/>
        <v/>
      </c>
      <c r="J310" s="17" t="s">
        <v>40</v>
      </c>
      <c r="K310" s="17" t="str">
        <f t="shared" si="53"/>
        <v/>
      </c>
      <c r="L310" s="17" t="s">
        <v>40</v>
      </c>
      <c r="M310" s="17" t="str">
        <f t="shared" si="54"/>
        <v/>
      </c>
      <c r="N310" s="16"/>
      <c r="O310" s="17"/>
      <c r="P310" s="23" t="str">
        <f t="shared" si="55"/>
        <v/>
      </c>
    </row>
    <row r="311" spans="1:16">
      <c r="A311" s="8" t="str">
        <f t="shared" si="49"/>
        <v>０7100</v>
      </c>
      <c r="B311" s="19"/>
      <c r="C311" s="113" t="e">
        <f t="shared" si="46"/>
        <v>#N/A</v>
      </c>
      <c r="D311" s="113" t="str">
        <f t="shared" si="50"/>
        <v/>
      </c>
      <c r="E311" s="98" t="str">
        <f t="shared" si="51"/>
        <v/>
      </c>
      <c r="F311" s="98" t="str">
        <f t="shared" si="52"/>
        <v/>
      </c>
      <c r="G311" s="114" t="s">
        <v>6</v>
      </c>
      <c r="H311" s="80" t="str">
        <f t="shared" si="47"/>
        <v/>
      </c>
      <c r="I311" s="8" t="str">
        <f t="shared" si="48"/>
        <v/>
      </c>
      <c r="J311" s="17" t="s">
        <v>40</v>
      </c>
      <c r="K311" s="17" t="str">
        <f t="shared" si="53"/>
        <v/>
      </c>
      <c r="L311" s="17" t="s">
        <v>40</v>
      </c>
      <c r="M311" s="17" t="str">
        <f t="shared" si="54"/>
        <v/>
      </c>
      <c r="N311" s="16"/>
      <c r="O311" s="17"/>
      <c r="P311" s="23" t="str">
        <f t="shared" si="55"/>
        <v/>
      </c>
    </row>
    <row r="312" spans="1:16">
      <c r="A312" s="8" t="str">
        <f t="shared" si="49"/>
        <v>０7100</v>
      </c>
      <c r="B312" s="19"/>
      <c r="C312" s="113" t="e">
        <f t="shared" si="46"/>
        <v>#N/A</v>
      </c>
      <c r="D312" s="113" t="str">
        <f t="shared" si="50"/>
        <v/>
      </c>
      <c r="E312" s="98" t="str">
        <f t="shared" si="51"/>
        <v/>
      </c>
      <c r="F312" s="98" t="str">
        <f t="shared" si="52"/>
        <v/>
      </c>
      <c r="G312" s="114" t="s">
        <v>6</v>
      </c>
      <c r="H312" s="80" t="str">
        <f t="shared" si="47"/>
        <v/>
      </c>
      <c r="I312" s="8" t="str">
        <f t="shared" si="48"/>
        <v/>
      </c>
      <c r="J312" s="17" t="s">
        <v>40</v>
      </c>
      <c r="K312" s="17" t="str">
        <f t="shared" si="53"/>
        <v/>
      </c>
      <c r="L312" s="17" t="s">
        <v>40</v>
      </c>
      <c r="M312" s="17" t="str">
        <f t="shared" si="54"/>
        <v/>
      </c>
      <c r="N312" s="16"/>
      <c r="O312" s="17"/>
      <c r="P312" s="23" t="str">
        <f t="shared" si="55"/>
        <v/>
      </c>
    </row>
    <row r="313" spans="1:16">
      <c r="A313" s="8" t="str">
        <f t="shared" si="49"/>
        <v>０7100</v>
      </c>
      <c r="B313" s="19"/>
      <c r="C313" s="113" t="e">
        <f t="shared" si="46"/>
        <v>#N/A</v>
      </c>
      <c r="D313" s="113" t="str">
        <f t="shared" si="50"/>
        <v/>
      </c>
      <c r="E313" s="98" t="str">
        <f t="shared" si="51"/>
        <v/>
      </c>
      <c r="F313" s="98" t="str">
        <f t="shared" si="52"/>
        <v/>
      </c>
      <c r="G313" s="114" t="s">
        <v>6</v>
      </c>
      <c r="H313" s="80" t="str">
        <f t="shared" si="47"/>
        <v/>
      </c>
      <c r="I313" s="8" t="str">
        <f t="shared" si="48"/>
        <v/>
      </c>
      <c r="J313" s="17" t="s">
        <v>40</v>
      </c>
      <c r="K313" s="17" t="str">
        <f t="shared" si="53"/>
        <v/>
      </c>
      <c r="L313" s="17" t="s">
        <v>40</v>
      </c>
      <c r="M313" s="17" t="str">
        <f t="shared" si="54"/>
        <v/>
      </c>
      <c r="N313" s="16"/>
      <c r="O313" s="17"/>
      <c r="P313" s="23" t="str">
        <f t="shared" si="55"/>
        <v/>
      </c>
    </row>
    <row r="314" spans="1:16">
      <c r="A314" s="8" t="str">
        <f t="shared" si="49"/>
        <v>０7100</v>
      </c>
      <c r="B314" s="19"/>
      <c r="C314" s="113" t="e">
        <f t="shared" si="46"/>
        <v>#N/A</v>
      </c>
      <c r="D314" s="113" t="str">
        <f t="shared" si="50"/>
        <v/>
      </c>
      <c r="E314" s="98" t="str">
        <f t="shared" si="51"/>
        <v/>
      </c>
      <c r="F314" s="98" t="str">
        <f t="shared" si="52"/>
        <v/>
      </c>
      <c r="G314" s="114" t="s">
        <v>6</v>
      </c>
      <c r="H314" s="80" t="str">
        <f t="shared" si="47"/>
        <v/>
      </c>
      <c r="I314" s="8" t="str">
        <f t="shared" si="48"/>
        <v/>
      </c>
      <c r="J314" s="17" t="s">
        <v>40</v>
      </c>
      <c r="K314" s="17" t="str">
        <f t="shared" si="53"/>
        <v/>
      </c>
      <c r="L314" s="17" t="s">
        <v>40</v>
      </c>
      <c r="M314" s="17" t="str">
        <f t="shared" si="54"/>
        <v/>
      </c>
      <c r="N314" s="16"/>
      <c r="O314" s="17"/>
      <c r="P314" s="23" t="str">
        <f t="shared" si="55"/>
        <v/>
      </c>
    </row>
    <row r="315" spans="1:16">
      <c r="A315" s="8" t="str">
        <f t="shared" si="49"/>
        <v>０7100</v>
      </c>
      <c r="B315" s="19"/>
      <c r="C315" s="113" t="e">
        <f t="shared" si="46"/>
        <v>#N/A</v>
      </c>
      <c r="D315" s="113" t="str">
        <f t="shared" si="50"/>
        <v/>
      </c>
      <c r="E315" s="98" t="str">
        <f t="shared" si="51"/>
        <v/>
      </c>
      <c r="F315" s="98" t="str">
        <f t="shared" si="52"/>
        <v/>
      </c>
      <c r="G315" s="114" t="s">
        <v>6</v>
      </c>
      <c r="H315" s="80" t="str">
        <f t="shared" si="47"/>
        <v/>
      </c>
      <c r="I315" s="8" t="str">
        <f t="shared" si="48"/>
        <v/>
      </c>
      <c r="J315" s="17" t="s">
        <v>40</v>
      </c>
      <c r="K315" s="17" t="str">
        <f t="shared" si="53"/>
        <v/>
      </c>
      <c r="L315" s="17" t="s">
        <v>40</v>
      </c>
      <c r="M315" s="17" t="str">
        <f t="shared" si="54"/>
        <v/>
      </c>
      <c r="N315" s="16"/>
      <c r="O315" s="17"/>
      <c r="P315" s="23" t="str">
        <f t="shared" si="55"/>
        <v/>
      </c>
    </row>
    <row r="316" spans="1:16">
      <c r="A316" s="8" t="str">
        <f t="shared" si="49"/>
        <v>０7100</v>
      </c>
      <c r="B316" s="19"/>
      <c r="C316" s="113" t="e">
        <f t="shared" si="46"/>
        <v>#N/A</v>
      </c>
      <c r="D316" s="113" t="str">
        <f t="shared" si="50"/>
        <v/>
      </c>
      <c r="E316" s="98" t="str">
        <f t="shared" si="51"/>
        <v/>
      </c>
      <c r="F316" s="98" t="str">
        <f t="shared" si="52"/>
        <v/>
      </c>
      <c r="G316" s="114" t="s">
        <v>6</v>
      </c>
      <c r="H316" s="80" t="str">
        <f t="shared" si="47"/>
        <v/>
      </c>
      <c r="I316" s="8" t="str">
        <f t="shared" si="48"/>
        <v/>
      </c>
      <c r="J316" s="17" t="s">
        <v>40</v>
      </c>
      <c r="K316" s="17" t="str">
        <f t="shared" si="53"/>
        <v/>
      </c>
      <c r="L316" s="17" t="s">
        <v>40</v>
      </c>
      <c r="M316" s="17" t="str">
        <f t="shared" si="54"/>
        <v/>
      </c>
      <c r="N316" s="16"/>
      <c r="O316" s="17"/>
      <c r="P316" s="23" t="str">
        <f t="shared" si="55"/>
        <v/>
      </c>
    </row>
    <row r="317" spans="1:16">
      <c r="A317" s="8" t="str">
        <f t="shared" si="49"/>
        <v>０7100</v>
      </c>
      <c r="B317" s="19"/>
      <c r="C317" s="113" t="e">
        <f t="shared" si="46"/>
        <v>#N/A</v>
      </c>
      <c r="D317" s="113" t="str">
        <f t="shared" si="50"/>
        <v/>
      </c>
      <c r="E317" s="98" t="str">
        <f t="shared" si="51"/>
        <v/>
      </c>
      <c r="F317" s="98" t="str">
        <f t="shared" si="52"/>
        <v/>
      </c>
      <c r="G317" s="114" t="s">
        <v>6</v>
      </c>
      <c r="H317" s="80" t="str">
        <f t="shared" si="47"/>
        <v/>
      </c>
      <c r="I317" s="8" t="str">
        <f t="shared" si="48"/>
        <v/>
      </c>
      <c r="J317" s="17" t="s">
        <v>40</v>
      </c>
      <c r="K317" s="17" t="str">
        <f t="shared" si="53"/>
        <v/>
      </c>
      <c r="L317" s="17" t="s">
        <v>40</v>
      </c>
      <c r="M317" s="17" t="str">
        <f t="shared" si="54"/>
        <v/>
      </c>
      <c r="N317" s="16"/>
      <c r="O317" s="17"/>
      <c r="P317" s="23" t="str">
        <f t="shared" si="55"/>
        <v/>
      </c>
    </row>
    <row r="318" spans="1:16">
      <c r="A318" s="8" t="str">
        <f t="shared" si="49"/>
        <v>０7100</v>
      </c>
      <c r="B318" s="19"/>
      <c r="C318" s="113" t="e">
        <f t="shared" si="46"/>
        <v>#N/A</v>
      </c>
      <c r="D318" s="113" t="str">
        <f t="shared" si="50"/>
        <v/>
      </c>
      <c r="E318" s="98" t="str">
        <f t="shared" si="51"/>
        <v/>
      </c>
      <c r="F318" s="98" t="str">
        <f t="shared" si="52"/>
        <v/>
      </c>
      <c r="G318" s="114" t="s">
        <v>6</v>
      </c>
      <c r="H318" s="80" t="str">
        <f t="shared" si="47"/>
        <v/>
      </c>
      <c r="I318" s="8" t="str">
        <f t="shared" si="48"/>
        <v/>
      </c>
      <c r="J318" s="17" t="s">
        <v>40</v>
      </c>
      <c r="K318" s="17" t="str">
        <f t="shared" si="53"/>
        <v/>
      </c>
      <c r="L318" s="17" t="s">
        <v>40</v>
      </c>
      <c r="M318" s="17" t="str">
        <f t="shared" si="54"/>
        <v/>
      </c>
      <c r="N318" s="16"/>
      <c r="O318" s="17"/>
      <c r="P318" s="23" t="str">
        <f t="shared" si="55"/>
        <v/>
      </c>
    </row>
    <row r="319" spans="1:16">
      <c r="A319" s="8" t="str">
        <f t="shared" si="49"/>
        <v>０7100</v>
      </c>
      <c r="B319" s="19"/>
      <c r="C319" s="113" t="e">
        <f t="shared" si="46"/>
        <v>#N/A</v>
      </c>
      <c r="D319" s="113" t="str">
        <f t="shared" si="50"/>
        <v/>
      </c>
      <c r="E319" s="98" t="str">
        <f t="shared" si="51"/>
        <v/>
      </c>
      <c r="F319" s="98" t="str">
        <f t="shared" si="52"/>
        <v/>
      </c>
      <c r="G319" s="114" t="s">
        <v>6</v>
      </c>
      <c r="H319" s="80" t="str">
        <f t="shared" si="47"/>
        <v/>
      </c>
      <c r="I319" s="8" t="str">
        <f t="shared" si="48"/>
        <v/>
      </c>
      <c r="J319" s="17" t="s">
        <v>40</v>
      </c>
      <c r="K319" s="17" t="str">
        <f t="shared" si="53"/>
        <v/>
      </c>
      <c r="L319" s="17" t="s">
        <v>40</v>
      </c>
      <c r="M319" s="17" t="str">
        <f t="shared" si="54"/>
        <v/>
      </c>
      <c r="N319" s="16"/>
      <c r="O319" s="17"/>
      <c r="P319" s="23" t="str">
        <f t="shared" si="55"/>
        <v/>
      </c>
    </row>
    <row r="320" spans="1:16">
      <c r="A320" s="8" t="str">
        <f t="shared" si="49"/>
        <v>０7100</v>
      </c>
      <c r="B320" s="19"/>
      <c r="C320" s="113" t="e">
        <f t="shared" si="46"/>
        <v>#N/A</v>
      </c>
      <c r="D320" s="113" t="str">
        <f t="shared" si="50"/>
        <v/>
      </c>
      <c r="E320" s="98" t="str">
        <f t="shared" si="51"/>
        <v/>
      </c>
      <c r="F320" s="98" t="str">
        <f t="shared" si="52"/>
        <v/>
      </c>
      <c r="G320" s="114" t="s">
        <v>6</v>
      </c>
      <c r="H320" s="80" t="str">
        <f t="shared" si="47"/>
        <v/>
      </c>
      <c r="I320" s="8" t="str">
        <f t="shared" si="48"/>
        <v/>
      </c>
      <c r="J320" s="17" t="s">
        <v>40</v>
      </c>
      <c r="K320" s="17" t="str">
        <f t="shared" si="53"/>
        <v/>
      </c>
      <c r="L320" s="17" t="s">
        <v>40</v>
      </c>
      <c r="M320" s="17" t="str">
        <f t="shared" si="54"/>
        <v/>
      </c>
      <c r="N320" s="16"/>
      <c r="O320" s="17"/>
      <c r="P320" s="23" t="str">
        <f t="shared" si="55"/>
        <v/>
      </c>
    </row>
    <row r="321" spans="1:16">
      <c r="A321" s="8" t="str">
        <f t="shared" si="49"/>
        <v>０7100</v>
      </c>
      <c r="B321" s="19"/>
      <c r="C321" s="113" t="e">
        <f t="shared" si="46"/>
        <v>#N/A</v>
      </c>
      <c r="D321" s="113" t="str">
        <f t="shared" si="50"/>
        <v/>
      </c>
      <c r="E321" s="98" t="str">
        <f t="shared" si="51"/>
        <v/>
      </c>
      <c r="F321" s="98" t="str">
        <f t="shared" si="52"/>
        <v/>
      </c>
      <c r="G321" s="114" t="s">
        <v>6</v>
      </c>
      <c r="H321" s="80" t="str">
        <f t="shared" si="47"/>
        <v/>
      </c>
      <c r="I321" s="8" t="str">
        <f t="shared" si="48"/>
        <v/>
      </c>
      <c r="J321" s="17" t="s">
        <v>40</v>
      </c>
      <c r="K321" s="17" t="str">
        <f t="shared" si="53"/>
        <v/>
      </c>
      <c r="L321" s="17" t="s">
        <v>40</v>
      </c>
      <c r="M321" s="17" t="str">
        <f t="shared" si="54"/>
        <v/>
      </c>
      <c r="N321" s="16"/>
      <c r="O321" s="17"/>
      <c r="P321" s="23" t="str">
        <f t="shared" si="55"/>
        <v/>
      </c>
    </row>
    <row r="322" spans="1:16">
      <c r="A322" s="8" t="str">
        <f t="shared" si="49"/>
        <v>０7100</v>
      </c>
      <c r="B322" s="19"/>
      <c r="C322" s="113" t="e">
        <f t="shared" si="46"/>
        <v>#N/A</v>
      </c>
      <c r="D322" s="113" t="str">
        <f t="shared" si="50"/>
        <v/>
      </c>
      <c r="E322" s="98" t="str">
        <f t="shared" si="51"/>
        <v/>
      </c>
      <c r="F322" s="98" t="str">
        <f t="shared" si="52"/>
        <v/>
      </c>
      <c r="G322" s="114" t="s">
        <v>6</v>
      </c>
      <c r="H322" s="80" t="str">
        <f t="shared" si="47"/>
        <v/>
      </c>
      <c r="I322" s="8" t="str">
        <f t="shared" si="48"/>
        <v/>
      </c>
      <c r="J322" s="17" t="s">
        <v>40</v>
      </c>
      <c r="K322" s="17" t="str">
        <f t="shared" si="53"/>
        <v/>
      </c>
      <c r="L322" s="17" t="s">
        <v>40</v>
      </c>
      <c r="M322" s="17" t="str">
        <f t="shared" si="54"/>
        <v/>
      </c>
      <c r="N322" s="16"/>
      <c r="O322" s="17"/>
      <c r="P322" s="23" t="str">
        <f t="shared" si="55"/>
        <v/>
      </c>
    </row>
    <row r="323" spans="1:16">
      <c r="A323" s="8" t="str">
        <f t="shared" si="49"/>
        <v>０7100</v>
      </c>
      <c r="B323" s="19"/>
      <c r="C323" s="113" t="e">
        <f t="shared" ref="C323:C386" si="56">IF(B323="","",VLOOKUP(B323,選手,2,FALSE))&amp;"("&amp;(VLOOKUP(B323,選手,6,FALSE))&amp;")"</f>
        <v>#N/A</v>
      </c>
      <c r="D323" s="113" t="str">
        <f t="shared" si="50"/>
        <v/>
      </c>
      <c r="E323" s="98" t="str">
        <f t="shared" si="51"/>
        <v/>
      </c>
      <c r="F323" s="98" t="str">
        <f t="shared" si="52"/>
        <v/>
      </c>
      <c r="G323" s="114" t="s">
        <v>6</v>
      </c>
      <c r="H323" s="80" t="str">
        <f t="shared" ref="H323:H386" si="57">IF(B323="","",VLOOKUP(B323,選手,5,FALSE))</f>
        <v/>
      </c>
      <c r="I323" s="8" t="str">
        <f t="shared" ref="I323:I386" si="58">IF(H323="","",VLOOKUP(H323,学校番号,3,FALSE))</f>
        <v/>
      </c>
      <c r="J323" s="17" t="s">
        <v>40</v>
      </c>
      <c r="K323" s="17" t="str">
        <f t="shared" si="53"/>
        <v/>
      </c>
      <c r="L323" s="17" t="s">
        <v>40</v>
      </c>
      <c r="M323" s="17" t="str">
        <f t="shared" si="54"/>
        <v/>
      </c>
      <c r="N323" s="16"/>
      <c r="O323" s="17"/>
      <c r="P323" s="23" t="str">
        <f t="shared" si="55"/>
        <v/>
      </c>
    </row>
    <row r="324" spans="1:16">
      <c r="A324" s="8" t="str">
        <f t="shared" ref="A324:A387" si="59">"０7100"&amp;IF(LEN(B324)=3,"0"&amp;B324,B324)</f>
        <v>０7100</v>
      </c>
      <c r="B324" s="19"/>
      <c r="C324" s="113" t="e">
        <f t="shared" si="56"/>
        <v>#N/A</v>
      </c>
      <c r="D324" s="113" t="str">
        <f t="shared" ref="D324:D387" si="60">IF(B324="","",VLOOKUP(B324,選手,3,FALSE))</f>
        <v/>
      </c>
      <c r="E324" s="98" t="str">
        <f t="shared" ref="E324:E387" si="61">IF(B324="","",VLOOKUP(B324,選手,4,FALSE))</f>
        <v/>
      </c>
      <c r="F324" s="98" t="str">
        <f t="shared" ref="F324:F387" si="62">IF(B324="","",IF(E324="男",1,IF(E324="女",2,FALSE)))</f>
        <v/>
      </c>
      <c r="G324" s="114" t="s">
        <v>6</v>
      </c>
      <c r="H324" s="80" t="str">
        <f t="shared" si="57"/>
        <v/>
      </c>
      <c r="I324" s="8" t="str">
        <f t="shared" si="58"/>
        <v/>
      </c>
      <c r="J324" s="17" t="s">
        <v>40</v>
      </c>
      <c r="K324" s="17" t="str">
        <f t="shared" ref="K324:K387" si="63">IF(J324="選択してください","",VLOOKUP(J324,大会コード,2,FALSE))</f>
        <v/>
      </c>
      <c r="L324" s="17" t="s">
        <v>40</v>
      </c>
      <c r="M324" s="17" t="str">
        <f t="shared" ref="M324:M387" si="64">IF(L324="選択してください","",VLOOKUP(L324,種目コード,2,FALSE))</f>
        <v/>
      </c>
      <c r="N324" s="16"/>
      <c r="O324" s="17"/>
      <c r="P324" s="23" t="str">
        <f t="shared" ref="P324:P387" si="65">IF(O324="","",VLOOKUP(O324,$U$31:$V$32,2,FALSE))</f>
        <v/>
      </c>
    </row>
    <row r="325" spans="1:16">
      <c r="A325" s="8" t="str">
        <f t="shared" si="59"/>
        <v>０7100</v>
      </c>
      <c r="B325" s="19"/>
      <c r="C325" s="113" t="e">
        <f t="shared" si="56"/>
        <v>#N/A</v>
      </c>
      <c r="D325" s="113" t="str">
        <f t="shared" si="60"/>
        <v/>
      </c>
      <c r="E325" s="98" t="str">
        <f t="shared" si="61"/>
        <v/>
      </c>
      <c r="F325" s="98" t="str">
        <f t="shared" si="62"/>
        <v/>
      </c>
      <c r="G325" s="114" t="s">
        <v>6</v>
      </c>
      <c r="H325" s="80" t="str">
        <f t="shared" si="57"/>
        <v/>
      </c>
      <c r="I325" s="8" t="str">
        <f t="shared" si="58"/>
        <v/>
      </c>
      <c r="J325" s="17" t="s">
        <v>40</v>
      </c>
      <c r="K325" s="17" t="str">
        <f t="shared" si="63"/>
        <v/>
      </c>
      <c r="L325" s="17" t="s">
        <v>40</v>
      </c>
      <c r="M325" s="17" t="str">
        <f t="shared" si="64"/>
        <v/>
      </c>
      <c r="N325" s="16"/>
      <c r="O325" s="17"/>
      <c r="P325" s="23" t="str">
        <f t="shared" si="65"/>
        <v/>
      </c>
    </row>
    <row r="326" spans="1:16">
      <c r="A326" s="8" t="str">
        <f t="shared" si="59"/>
        <v>０7100</v>
      </c>
      <c r="B326" s="19"/>
      <c r="C326" s="113" t="e">
        <f t="shared" si="56"/>
        <v>#N/A</v>
      </c>
      <c r="D326" s="113" t="str">
        <f t="shared" si="60"/>
        <v/>
      </c>
      <c r="E326" s="98" t="str">
        <f t="shared" si="61"/>
        <v/>
      </c>
      <c r="F326" s="98" t="str">
        <f t="shared" si="62"/>
        <v/>
      </c>
      <c r="G326" s="114" t="s">
        <v>6</v>
      </c>
      <c r="H326" s="80" t="str">
        <f t="shared" si="57"/>
        <v/>
      </c>
      <c r="I326" s="8" t="str">
        <f t="shared" si="58"/>
        <v/>
      </c>
      <c r="J326" s="17" t="s">
        <v>40</v>
      </c>
      <c r="K326" s="17" t="str">
        <f t="shared" si="63"/>
        <v/>
      </c>
      <c r="L326" s="17" t="s">
        <v>40</v>
      </c>
      <c r="M326" s="17" t="str">
        <f t="shared" si="64"/>
        <v/>
      </c>
      <c r="N326" s="16"/>
      <c r="O326" s="17"/>
      <c r="P326" s="23" t="str">
        <f t="shared" si="65"/>
        <v/>
      </c>
    </row>
    <row r="327" spans="1:16">
      <c r="A327" s="8" t="str">
        <f t="shared" si="59"/>
        <v>０7100</v>
      </c>
      <c r="B327" s="19"/>
      <c r="C327" s="113" t="e">
        <f t="shared" si="56"/>
        <v>#N/A</v>
      </c>
      <c r="D327" s="113" t="str">
        <f t="shared" si="60"/>
        <v/>
      </c>
      <c r="E327" s="98" t="str">
        <f t="shared" si="61"/>
        <v/>
      </c>
      <c r="F327" s="98" t="str">
        <f t="shared" si="62"/>
        <v/>
      </c>
      <c r="G327" s="114" t="s">
        <v>6</v>
      </c>
      <c r="H327" s="80" t="str">
        <f t="shared" si="57"/>
        <v/>
      </c>
      <c r="I327" s="8" t="str">
        <f t="shared" si="58"/>
        <v/>
      </c>
      <c r="J327" s="17" t="s">
        <v>40</v>
      </c>
      <c r="K327" s="17" t="str">
        <f t="shared" si="63"/>
        <v/>
      </c>
      <c r="L327" s="17" t="s">
        <v>40</v>
      </c>
      <c r="M327" s="17" t="str">
        <f t="shared" si="64"/>
        <v/>
      </c>
      <c r="N327" s="16"/>
      <c r="O327" s="17"/>
      <c r="P327" s="23" t="str">
        <f t="shared" si="65"/>
        <v/>
      </c>
    </row>
    <row r="328" spans="1:16">
      <c r="A328" s="8" t="str">
        <f t="shared" si="59"/>
        <v>０7100</v>
      </c>
      <c r="B328" s="19"/>
      <c r="C328" s="113" t="e">
        <f t="shared" si="56"/>
        <v>#N/A</v>
      </c>
      <c r="D328" s="113" t="str">
        <f t="shared" si="60"/>
        <v/>
      </c>
      <c r="E328" s="98" t="str">
        <f t="shared" si="61"/>
        <v/>
      </c>
      <c r="F328" s="98" t="str">
        <f t="shared" si="62"/>
        <v/>
      </c>
      <c r="G328" s="114" t="s">
        <v>6</v>
      </c>
      <c r="H328" s="80" t="str">
        <f t="shared" si="57"/>
        <v/>
      </c>
      <c r="I328" s="8" t="str">
        <f t="shared" si="58"/>
        <v/>
      </c>
      <c r="J328" s="17" t="s">
        <v>40</v>
      </c>
      <c r="K328" s="17" t="str">
        <f t="shared" si="63"/>
        <v/>
      </c>
      <c r="L328" s="17" t="s">
        <v>40</v>
      </c>
      <c r="M328" s="17" t="str">
        <f t="shared" si="64"/>
        <v/>
      </c>
      <c r="N328" s="16"/>
      <c r="O328" s="17"/>
      <c r="P328" s="23" t="str">
        <f t="shared" si="65"/>
        <v/>
      </c>
    </row>
    <row r="329" spans="1:16">
      <c r="A329" s="8" t="str">
        <f t="shared" si="59"/>
        <v>０7100</v>
      </c>
      <c r="B329" s="19"/>
      <c r="C329" s="113" t="e">
        <f t="shared" si="56"/>
        <v>#N/A</v>
      </c>
      <c r="D329" s="113" t="str">
        <f t="shared" si="60"/>
        <v/>
      </c>
      <c r="E329" s="98" t="str">
        <f t="shared" si="61"/>
        <v/>
      </c>
      <c r="F329" s="98" t="str">
        <f t="shared" si="62"/>
        <v/>
      </c>
      <c r="G329" s="114" t="s">
        <v>6</v>
      </c>
      <c r="H329" s="80" t="str">
        <f t="shared" si="57"/>
        <v/>
      </c>
      <c r="I329" s="8" t="str">
        <f t="shared" si="58"/>
        <v/>
      </c>
      <c r="J329" s="17" t="s">
        <v>40</v>
      </c>
      <c r="K329" s="17" t="str">
        <f t="shared" si="63"/>
        <v/>
      </c>
      <c r="L329" s="17" t="s">
        <v>40</v>
      </c>
      <c r="M329" s="17" t="str">
        <f t="shared" si="64"/>
        <v/>
      </c>
      <c r="N329" s="16"/>
      <c r="O329" s="17"/>
      <c r="P329" s="23" t="str">
        <f t="shared" si="65"/>
        <v/>
      </c>
    </row>
    <row r="330" spans="1:16">
      <c r="A330" s="8" t="str">
        <f t="shared" si="59"/>
        <v>０7100</v>
      </c>
      <c r="B330" s="19"/>
      <c r="C330" s="113" t="e">
        <f t="shared" si="56"/>
        <v>#N/A</v>
      </c>
      <c r="D330" s="113" t="str">
        <f t="shared" si="60"/>
        <v/>
      </c>
      <c r="E330" s="98" t="str">
        <f t="shared" si="61"/>
        <v/>
      </c>
      <c r="F330" s="98" t="str">
        <f t="shared" si="62"/>
        <v/>
      </c>
      <c r="G330" s="114" t="s">
        <v>6</v>
      </c>
      <c r="H330" s="80" t="str">
        <f t="shared" si="57"/>
        <v/>
      </c>
      <c r="I330" s="8" t="str">
        <f t="shared" si="58"/>
        <v/>
      </c>
      <c r="J330" s="17" t="s">
        <v>40</v>
      </c>
      <c r="K330" s="17" t="str">
        <f t="shared" si="63"/>
        <v/>
      </c>
      <c r="L330" s="17" t="s">
        <v>40</v>
      </c>
      <c r="M330" s="17" t="str">
        <f t="shared" si="64"/>
        <v/>
      </c>
      <c r="N330" s="16"/>
      <c r="O330" s="17"/>
      <c r="P330" s="23" t="str">
        <f t="shared" si="65"/>
        <v/>
      </c>
    </row>
    <row r="331" spans="1:16">
      <c r="A331" s="8" t="str">
        <f t="shared" si="59"/>
        <v>０7100</v>
      </c>
      <c r="B331" s="19"/>
      <c r="C331" s="113" t="e">
        <f t="shared" si="56"/>
        <v>#N/A</v>
      </c>
      <c r="D331" s="113" t="str">
        <f t="shared" si="60"/>
        <v/>
      </c>
      <c r="E331" s="98" t="str">
        <f t="shared" si="61"/>
        <v/>
      </c>
      <c r="F331" s="98" t="str">
        <f t="shared" si="62"/>
        <v/>
      </c>
      <c r="G331" s="114" t="s">
        <v>6</v>
      </c>
      <c r="H331" s="80" t="str">
        <f t="shared" si="57"/>
        <v/>
      </c>
      <c r="I331" s="8" t="str">
        <f t="shared" si="58"/>
        <v/>
      </c>
      <c r="J331" s="17" t="s">
        <v>40</v>
      </c>
      <c r="K331" s="17" t="str">
        <f t="shared" si="63"/>
        <v/>
      </c>
      <c r="L331" s="17" t="s">
        <v>40</v>
      </c>
      <c r="M331" s="17" t="str">
        <f t="shared" si="64"/>
        <v/>
      </c>
      <c r="N331" s="16"/>
      <c r="O331" s="17"/>
      <c r="P331" s="23" t="str">
        <f t="shared" si="65"/>
        <v/>
      </c>
    </row>
    <row r="332" spans="1:16">
      <c r="A332" s="8" t="str">
        <f t="shared" si="59"/>
        <v>０7100</v>
      </c>
      <c r="B332" s="19"/>
      <c r="C332" s="113" t="e">
        <f t="shared" si="56"/>
        <v>#N/A</v>
      </c>
      <c r="D332" s="113" t="str">
        <f t="shared" si="60"/>
        <v/>
      </c>
      <c r="E332" s="98" t="str">
        <f t="shared" si="61"/>
        <v/>
      </c>
      <c r="F332" s="98" t="str">
        <f t="shared" si="62"/>
        <v/>
      </c>
      <c r="G332" s="114" t="s">
        <v>6</v>
      </c>
      <c r="H332" s="80" t="str">
        <f t="shared" si="57"/>
        <v/>
      </c>
      <c r="I332" s="8" t="str">
        <f t="shared" si="58"/>
        <v/>
      </c>
      <c r="J332" s="17" t="s">
        <v>40</v>
      </c>
      <c r="K332" s="17" t="str">
        <f t="shared" si="63"/>
        <v/>
      </c>
      <c r="L332" s="17" t="s">
        <v>40</v>
      </c>
      <c r="M332" s="17" t="str">
        <f t="shared" si="64"/>
        <v/>
      </c>
      <c r="N332" s="16"/>
      <c r="O332" s="17"/>
      <c r="P332" s="23" t="str">
        <f t="shared" si="65"/>
        <v/>
      </c>
    </row>
    <row r="333" spans="1:16">
      <c r="A333" s="8" t="str">
        <f t="shared" si="59"/>
        <v>０7100</v>
      </c>
      <c r="B333" s="19"/>
      <c r="C333" s="113" t="e">
        <f t="shared" si="56"/>
        <v>#N/A</v>
      </c>
      <c r="D333" s="113" t="str">
        <f t="shared" si="60"/>
        <v/>
      </c>
      <c r="E333" s="98" t="str">
        <f t="shared" si="61"/>
        <v/>
      </c>
      <c r="F333" s="98" t="str">
        <f t="shared" si="62"/>
        <v/>
      </c>
      <c r="G333" s="114" t="s">
        <v>6</v>
      </c>
      <c r="H333" s="80" t="str">
        <f t="shared" si="57"/>
        <v/>
      </c>
      <c r="I333" s="8" t="str">
        <f t="shared" si="58"/>
        <v/>
      </c>
      <c r="J333" s="17" t="s">
        <v>40</v>
      </c>
      <c r="K333" s="17" t="str">
        <f t="shared" si="63"/>
        <v/>
      </c>
      <c r="L333" s="17" t="s">
        <v>40</v>
      </c>
      <c r="M333" s="17" t="str">
        <f t="shared" si="64"/>
        <v/>
      </c>
      <c r="N333" s="16"/>
      <c r="O333" s="17"/>
      <c r="P333" s="23" t="str">
        <f t="shared" si="65"/>
        <v/>
      </c>
    </row>
    <row r="334" spans="1:16">
      <c r="A334" s="8" t="str">
        <f t="shared" si="59"/>
        <v>０7100</v>
      </c>
      <c r="B334" s="19"/>
      <c r="C334" s="113" t="e">
        <f t="shared" si="56"/>
        <v>#N/A</v>
      </c>
      <c r="D334" s="113" t="str">
        <f t="shared" si="60"/>
        <v/>
      </c>
      <c r="E334" s="98" t="str">
        <f t="shared" si="61"/>
        <v/>
      </c>
      <c r="F334" s="98" t="str">
        <f t="shared" si="62"/>
        <v/>
      </c>
      <c r="G334" s="114" t="s">
        <v>6</v>
      </c>
      <c r="H334" s="80" t="str">
        <f t="shared" si="57"/>
        <v/>
      </c>
      <c r="I334" s="8" t="str">
        <f t="shared" si="58"/>
        <v/>
      </c>
      <c r="J334" s="17" t="s">
        <v>40</v>
      </c>
      <c r="K334" s="17" t="str">
        <f t="shared" si="63"/>
        <v/>
      </c>
      <c r="L334" s="17" t="s">
        <v>40</v>
      </c>
      <c r="M334" s="17" t="str">
        <f t="shared" si="64"/>
        <v/>
      </c>
      <c r="N334" s="16"/>
      <c r="O334" s="17"/>
      <c r="P334" s="23" t="str">
        <f t="shared" si="65"/>
        <v/>
      </c>
    </row>
    <row r="335" spans="1:16">
      <c r="A335" s="8" t="str">
        <f t="shared" si="59"/>
        <v>０7100</v>
      </c>
      <c r="B335" s="19"/>
      <c r="C335" s="113" t="e">
        <f t="shared" si="56"/>
        <v>#N/A</v>
      </c>
      <c r="D335" s="113" t="str">
        <f t="shared" si="60"/>
        <v/>
      </c>
      <c r="E335" s="98" t="str">
        <f t="shared" si="61"/>
        <v/>
      </c>
      <c r="F335" s="98" t="str">
        <f t="shared" si="62"/>
        <v/>
      </c>
      <c r="G335" s="114" t="s">
        <v>6</v>
      </c>
      <c r="H335" s="80" t="str">
        <f t="shared" si="57"/>
        <v/>
      </c>
      <c r="I335" s="8" t="str">
        <f t="shared" si="58"/>
        <v/>
      </c>
      <c r="J335" s="17" t="s">
        <v>40</v>
      </c>
      <c r="K335" s="17" t="str">
        <f t="shared" si="63"/>
        <v/>
      </c>
      <c r="L335" s="17" t="s">
        <v>40</v>
      </c>
      <c r="M335" s="17" t="str">
        <f t="shared" si="64"/>
        <v/>
      </c>
      <c r="N335" s="16"/>
      <c r="O335" s="17"/>
      <c r="P335" s="23" t="str">
        <f t="shared" si="65"/>
        <v/>
      </c>
    </row>
    <row r="336" spans="1:16">
      <c r="A336" s="8" t="str">
        <f t="shared" si="59"/>
        <v>０7100</v>
      </c>
      <c r="B336" s="19"/>
      <c r="C336" s="113" t="e">
        <f t="shared" si="56"/>
        <v>#N/A</v>
      </c>
      <c r="D336" s="113" t="str">
        <f t="shared" si="60"/>
        <v/>
      </c>
      <c r="E336" s="98" t="str">
        <f t="shared" si="61"/>
        <v/>
      </c>
      <c r="F336" s="98" t="str">
        <f t="shared" si="62"/>
        <v/>
      </c>
      <c r="G336" s="114" t="s">
        <v>6</v>
      </c>
      <c r="H336" s="80" t="str">
        <f t="shared" si="57"/>
        <v/>
      </c>
      <c r="I336" s="8" t="str">
        <f t="shared" si="58"/>
        <v/>
      </c>
      <c r="J336" s="17" t="s">
        <v>40</v>
      </c>
      <c r="K336" s="17" t="str">
        <f t="shared" si="63"/>
        <v/>
      </c>
      <c r="L336" s="17" t="s">
        <v>40</v>
      </c>
      <c r="M336" s="17" t="str">
        <f t="shared" si="64"/>
        <v/>
      </c>
      <c r="N336" s="16"/>
      <c r="O336" s="17"/>
      <c r="P336" s="23" t="str">
        <f t="shared" si="65"/>
        <v/>
      </c>
    </row>
    <row r="337" spans="1:16">
      <c r="A337" s="8" t="str">
        <f t="shared" si="59"/>
        <v>０7100</v>
      </c>
      <c r="B337" s="19"/>
      <c r="C337" s="113" t="e">
        <f t="shared" si="56"/>
        <v>#N/A</v>
      </c>
      <c r="D337" s="113" t="str">
        <f t="shared" si="60"/>
        <v/>
      </c>
      <c r="E337" s="98" t="str">
        <f t="shared" si="61"/>
        <v/>
      </c>
      <c r="F337" s="98" t="str">
        <f t="shared" si="62"/>
        <v/>
      </c>
      <c r="G337" s="114" t="s">
        <v>6</v>
      </c>
      <c r="H337" s="80" t="str">
        <f t="shared" si="57"/>
        <v/>
      </c>
      <c r="I337" s="8" t="str">
        <f t="shared" si="58"/>
        <v/>
      </c>
      <c r="J337" s="17" t="s">
        <v>40</v>
      </c>
      <c r="K337" s="17" t="str">
        <f t="shared" si="63"/>
        <v/>
      </c>
      <c r="L337" s="17" t="s">
        <v>40</v>
      </c>
      <c r="M337" s="17" t="str">
        <f t="shared" si="64"/>
        <v/>
      </c>
      <c r="N337" s="16"/>
      <c r="O337" s="17"/>
      <c r="P337" s="23" t="str">
        <f t="shared" si="65"/>
        <v/>
      </c>
    </row>
    <row r="338" spans="1:16">
      <c r="A338" s="8" t="str">
        <f t="shared" si="59"/>
        <v>０7100</v>
      </c>
      <c r="B338" s="19"/>
      <c r="C338" s="113" t="e">
        <f t="shared" si="56"/>
        <v>#N/A</v>
      </c>
      <c r="D338" s="113" t="str">
        <f t="shared" si="60"/>
        <v/>
      </c>
      <c r="E338" s="98" t="str">
        <f t="shared" si="61"/>
        <v/>
      </c>
      <c r="F338" s="98" t="str">
        <f t="shared" si="62"/>
        <v/>
      </c>
      <c r="G338" s="114" t="s">
        <v>6</v>
      </c>
      <c r="H338" s="80" t="str">
        <f t="shared" si="57"/>
        <v/>
      </c>
      <c r="I338" s="8" t="str">
        <f t="shared" si="58"/>
        <v/>
      </c>
      <c r="J338" s="17" t="s">
        <v>40</v>
      </c>
      <c r="K338" s="17" t="str">
        <f t="shared" si="63"/>
        <v/>
      </c>
      <c r="L338" s="17" t="s">
        <v>40</v>
      </c>
      <c r="M338" s="17" t="str">
        <f t="shared" si="64"/>
        <v/>
      </c>
      <c r="N338" s="16"/>
      <c r="O338" s="17"/>
      <c r="P338" s="23" t="str">
        <f t="shared" si="65"/>
        <v/>
      </c>
    </row>
    <row r="339" spans="1:16">
      <c r="A339" s="8" t="str">
        <f t="shared" si="59"/>
        <v>０7100</v>
      </c>
      <c r="B339" s="19"/>
      <c r="C339" s="113" t="e">
        <f t="shared" si="56"/>
        <v>#N/A</v>
      </c>
      <c r="D339" s="113" t="str">
        <f t="shared" si="60"/>
        <v/>
      </c>
      <c r="E339" s="98" t="str">
        <f t="shared" si="61"/>
        <v/>
      </c>
      <c r="F339" s="98" t="str">
        <f t="shared" si="62"/>
        <v/>
      </c>
      <c r="G339" s="114" t="s">
        <v>6</v>
      </c>
      <c r="H339" s="80" t="str">
        <f t="shared" si="57"/>
        <v/>
      </c>
      <c r="I339" s="8" t="str">
        <f t="shared" si="58"/>
        <v/>
      </c>
      <c r="J339" s="17" t="s">
        <v>40</v>
      </c>
      <c r="K339" s="17" t="str">
        <f t="shared" si="63"/>
        <v/>
      </c>
      <c r="L339" s="17" t="s">
        <v>40</v>
      </c>
      <c r="M339" s="17" t="str">
        <f t="shared" si="64"/>
        <v/>
      </c>
      <c r="N339" s="16"/>
      <c r="O339" s="17"/>
      <c r="P339" s="23" t="str">
        <f t="shared" si="65"/>
        <v/>
      </c>
    </row>
    <row r="340" spans="1:16">
      <c r="A340" s="8" t="str">
        <f t="shared" si="59"/>
        <v>０7100</v>
      </c>
      <c r="B340" s="19"/>
      <c r="C340" s="113" t="e">
        <f t="shared" si="56"/>
        <v>#N/A</v>
      </c>
      <c r="D340" s="113" t="str">
        <f t="shared" si="60"/>
        <v/>
      </c>
      <c r="E340" s="98" t="str">
        <f t="shared" si="61"/>
        <v/>
      </c>
      <c r="F340" s="98" t="str">
        <f t="shared" si="62"/>
        <v/>
      </c>
      <c r="G340" s="114" t="s">
        <v>6</v>
      </c>
      <c r="H340" s="80" t="str">
        <f t="shared" si="57"/>
        <v/>
      </c>
      <c r="I340" s="8" t="str">
        <f t="shared" si="58"/>
        <v/>
      </c>
      <c r="J340" s="17" t="s">
        <v>40</v>
      </c>
      <c r="K340" s="17" t="str">
        <f t="shared" si="63"/>
        <v/>
      </c>
      <c r="L340" s="17" t="s">
        <v>40</v>
      </c>
      <c r="M340" s="17" t="str">
        <f t="shared" si="64"/>
        <v/>
      </c>
      <c r="N340" s="16"/>
      <c r="O340" s="17"/>
      <c r="P340" s="23" t="str">
        <f t="shared" si="65"/>
        <v/>
      </c>
    </row>
    <row r="341" spans="1:16">
      <c r="A341" s="8" t="str">
        <f t="shared" si="59"/>
        <v>０7100</v>
      </c>
      <c r="B341" s="19"/>
      <c r="C341" s="113" t="e">
        <f t="shared" si="56"/>
        <v>#N/A</v>
      </c>
      <c r="D341" s="113" t="str">
        <f t="shared" si="60"/>
        <v/>
      </c>
      <c r="E341" s="98" t="str">
        <f t="shared" si="61"/>
        <v/>
      </c>
      <c r="F341" s="98" t="str">
        <f t="shared" si="62"/>
        <v/>
      </c>
      <c r="G341" s="114" t="s">
        <v>6</v>
      </c>
      <c r="H341" s="80" t="str">
        <f t="shared" si="57"/>
        <v/>
      </c>
      <c r="I341" s="8" t="str">
        <f t="shared" si="58"/>
        <v/>
      </c>
      <c r="J341" s="17" t="s">
        <v>40</v>
      </c>
      <c r="K341" s="17" t="str">
        <f t="shared" si="63"/>
        <v/>
      </c>
      <c r="L341" s="17" t="s">
        <v>40</v>
      </c>
      <c r="M341" s="17" t="str">
        <f t="shared" si="64"/>
        <v/>
      </c>
      <c r="N341" s="16"/>
      <c r="O341" s="17"/>
      <c r="P341" s="23" t="str">
        <f t="shared" si="65"/>
        <v/>
      </c>
    </row>
    <row r="342" spans="1:16">
      <c r="A342" s="8" t="str">
        <f t="shared" si="59"/>
        <v>０7100</v>
      </c>
      <c r="B342" s="19"/>
      <c r="C342" s="113" t="e">
        <f t="shared" si="56"/>
        <v>#N/A</v>
      </c>
      <c r="D342" s="113" t="str">
        <f t="shared" si="60"/>
        <v/>
      </c>
      <c r="E342" s="98" t="str">
        <f t="shared" si="61"/>
        <v/>
      </c>
      <c r="F342" s="98" t="str">
        <f t="shared" si="62"/>
        <v/>
      </c>
      <c r="G342" s="114" t="s">
        <v>6</v>
      </c>
      <c r="H342" s="80" t="str">
        <f t="shared" si="57"/>
        <v/>
      </c>
      <c r="I342" s="8" t="str">
        <f t="shared" si="58"/>
        <v/>
      </c>
      <c r="J342" s="17" t="s">
        <v>40</v>
      </c>
      <c r="K342" s="17" t="str">
        <f t="shared" si="63"/>
        <v/>
      </c>
      <c r="L342" s="17" t="s">
        <v>40</v>
      </c>
      <c r="M342" s="17" t="str">
        <f t="shared" si="64"/>
        <v/>
      </c>
      <c r="N342" s="16"/>
      <c r="O342" s="17"/>
      <c r="P342" s="23" t="str">
        <f t="shared" si="65"/>
        <v/>
      </c>
    </row>
    <row r="343" spans="1:16">
      <c r="A343" s="8" t="str">
        <f t="shared" si="59"/>
        <v>０7100</v>
      </c>
      <c r="B343" s="19"/>
      <c r="C343" s="113" t="e">
        <f t="shared" si="56"/>
        <v>#N/A</v>
      </c>
      <c r="D343" s="113" t="str">
        <f t="shared" si="60"/>
        <v/>
      </c>
      <c r="E343" s="98" t="str">
        <f t="shared" si="61"/>
        <v/>
      </c>
      <c r="F343" s="98" t="str">
        <f t="shared" si="62"/>
        <v/>
      </c>
      <c r="G343" s="114" t="s">
        <v>6</v>
      </c>
      <c r="H343" s="80" t="str">
        <f t="shared" si="57"/>
        <v/>
      </c>
      <c r="I343" s="8" t="str">
        <f t="shared" si="58"/>
        <v/>
      </c>
      <c r="J343" s="17" t="s">
        <v>40</v>
      </c>
      <c r="K343" s="17" t="str">
        <f t="shared" si="63"/>
        <v/>
      </c>
      <c r="L343" s="17" t="s">
        <v>40</v>
      </c>
      <c r="M343" s="17" t="str">
        <f t="shared" si="64"/>
        <v/>
      </c>
      <c r="N343" s="16"/>
      <c r="O343" s="17"/>
      <c r="P343" s="23" t="str">
        <f t="shared" si="65"/>
        <v/>
      </c>
    </row>
    <row r="344" spans="1:16">
      <c r="A344" s="8" t="str">
        <f t="shared" si="59"/>
        <v>０7100</v>
      </c>
      <c r="B344" s="19"/>
      <c r="C344" s="113" t="e">
        <f t="shared" si="56"/>
        <v>#N/A</v>
      </c>
      <c r="D344" s="113" t="str">
        <f t="shared" si="60"/>
        <v/>
      </c>
      <c r="E344" s="98" t="str">
        <f t="shared" si="61"/>
        <v/>
      </c>
      <c r="F344" s="98" t="str">
        <f t="shared" si="62"/>
        <v/>
      </c>
      <c r="G344" s="114" t="s">
        <v>6</v>
      </c>
      <c r="H344" s="80" t="str">
        <f t="shared" si="57"/>
        <v/>
      </c>
      <c r="I344" s="8" t="str">
        <f t="shared" si="58"/>
        <v/>
      </c>
      <c r="J344" s="17" t="s">
        <v>40</v>
      </c>
      <c r="K344" s="17" t="str">
        <f t="shared" si="63"/>
        <v/>
      </c>
      <c r="L344" s="17" t="s">
        <v>40</v>
      </c>
      <c r="M344" s="17" t="str">
        <f t="shared" si="64"/>
        <v/>
      </c>
      <c r="N344" s="16"/>
      <c r="O344" s="17"/>
      <c r="P344" s="23" t="str">
        <f t="shared" si="65"/>
        <v/>
      </c>
    </row>
    <row r="345" spans="1:16">
      <c r="A345" s="8" t="str">
        <f t="shared" si="59"/>
        <v>０7100</v>
      </c>
      <c r="B345" s="19"/>
      <c r="C345" s="113" t="e">
        <f t="shared" si="56"/>
        <v>#N/A</v>
      </c>
      <c r="D345" s="113" t="str">
        <f t="shared" si="60"/>
        <v/>
      </c>
      <c r="E345" s="98" t="str">
        <f t="shared" si="61"/>
        <v/>
      </c>
      <c r="F345" s="98" t="str">
        <f t="shared" si="62"/>
        <v/>
      </c>
      <c r="G345" s="114" t="s">
        <v>6</v>
      </c>
      <c r="H345" s="80" t="str">
        <f t="shared" si="57"/>
        <v/>
      </c>
      <c r="I345" s="8" t="str">
        <f t="shared" si="58"/>
        <v/>
      </c>
      <c r="J345" s="17" t="s">
        <v>40</v>
      </c>
      <c r="K345" s="17" t="str">
        <f t="shared" si="63"/>
        <v/>
      </c>
      <c r="L345" s="17" t="s">
        <v>40</v>
      </c>
      <c r="M345" s="17" t="str">
        <f t="shared" si="64"/>
        <v/>
      </c>
      <c r="N345" s="16"/>
      <c r="O345" s="17"/>
      <c r="P345" s="23" t="str">
        <f t="shared" si="65"/>
        <v/>
      </c>
    </row>
    <row r="346" spans="1:16">
      <c r="A346" s="8" t="str">
        <f t="shared" si="59"/>
        <v>０7100</v>
      </c>
      <c r="B346" s="19"/>
      <c r="C346" s="113" t="e">
        <f t="shared" si="56"/>
        <v>#N/A</v>
      </c>
      <c r="D346" s="113" t="str">
        <f t="shared" si="60"/>
        <v/>
      </c>
      <c r="E346" s="98" t="str">
        <f t="shared" si="61"/>
        <v/>
      </c>
      <c r="F346" s="98" t="str">
        <f t="shared" si="62"/>
        <v/>
      </c>
      <c r="G346" s="114" t="s">
        <v>6</v>
      </c>
      <c r="H346" s="80" t="str">
        <f t="shared" si="57"/>
        <v/>
      </c>
      <c r="I346" s="8" t="str">
        <f t="shared" si="58"/>
        <v/>
      </c>
      <c r="J346" s="17" t="s">
        <v>40</v>
      </c>
      <c r="K346" s="17" t="str">
        <f t="shared" si="63"/>
        <v/>
      </c>
      <c r="L346" s="17" t="s">
        <v>40</v>
      </c>
      <c r="M346" s="17" t="str">
        <f t="shared" si="64"/>
        <v/>
      </c>
      <c r="N346" s="16"/>
      <c r="O346" s="17"/>
      <c r="P346" s="23" t="str">
        <f t="shared" si="65"/>
        <v/>
      </c>
    </row>
    <row r="347" spans="1:16">
      <c r="A347" s="8" t="str">
        <f t="shared" si="59"/>
        <v>０7100</v>
      </c>
      <c r="B347" s="19"/>
      <c r="C347" s="113" t="e">
        <f t="shared" si="56"/>
        <v>#N/A</v>
      </c>
      <c r="D347" s="113" t="str">
        <f t="shared" si="60"/>
        <v/>
      </c>
      <c r="E347" s="98" t="str">
        <f t="shared" si="61"/>
        <v/>
      </c>
      <c r="F347" s="98" t="str">
        <f t="shared" si="62"/>
        <v/>
      </c>
      <c r="G347" s="114" t="s">
        <v>6</v>
      </c>
      <c r="H347" s="80" t="str">
        <f t="shared" si="57"/>
        <v/>
      </c>
      <c r="I347" s="8" t="str">
        <f t="shared" si="58"/>
        <v/>
      </c>
      <c r="J347" s="17" t="s">
        <v>40</v>
      </c>
      <c r="K347" s="17" t="str">
        <f t="shared" si="63"/>
        <v/>
      </c>
      <c r="L347" s="17" t="s">
        <v>40</v>
      </c>
      <c r="M347" s="17" t="str">
        <f t="shared" si="64"/>
        <v/>
      </c>
      <c r="N347" s="16"/>
      <c r="O347" s="17"/>
      <c r="P347" s="23" t="str">
        <f t="shared" si="65"/>
        <v/>
      </c>
    </row>
    <row r="348" spans="1:16">
      <c r="A348" s="8" t="str">
        <f t="shared" si="59"/>
        <v>０7100</v>
      </c>
      <c r="B348" s="19"/>
      <c r="C348" s="113" t="e">
        <f t="shared" si="56"/>
        <v>#N/A</v>
      </c>
      <c r="D348" s="113" t="str">
        <f t="shared" si="60"/>
        <v/>
      </c>
      <c r="E348" s="98" t="str">
        <f t="shared" si="61"/>
        <v/>
      </c>
      <c r="F348" s="98" t="str">
        <f t="shared" si="62"/>
        <v/>
      </c>
      <c r="G348" s="114" t="s">
        <v>6</v>
      </c>
      <c r="H348" s="80" t="str">
        <f t="shared" si="57"/>
        <v/>
      </c>
      <c r="I348" s="8" t="str">
        <f t="shared" si="58"/>
        <v/>
      </c>
      <c r="J348" s="17" t="s">
        <v>40</v>
      </c>
      <c r="K348" s="17" t="str">
        <f t="shared" si="63"/>
        <v/>
      </c>
      <c r="L348" s="17" t="s">
        <v>40</v>
      </c>
      <c r="M348" s="17" t="str">
        <f t="shared" si="64"/>
        <v/>
      </c>
      <c r="N348" s="16"/>
      <c r="O348" s="17"/>
      <c r="P348" s="23" t="str">
        <f t="shared" si="65"/>
        <v/>
      </c>
    </row>
    <row r="349" spans="1:16">
      <c r="A349" s="8" t="str">
        <f t="shared" si="59"/>
        <v>０7100</v>
      </c>
      <c r="B349" s="19"/>
      <c r="C349" s="113" t="e">
        <f t="shared" si="56"/>
        <v>#N/A</v>
      </c>
      <c r="D349" s="113" t="str">
        <f t="shared" si="60"/>
        <v/>
      </c>
      <c r="E349" s="98" t="str">
        <f t="shared" si="61"/>
        <v/>
      </c>
      <c r="F349" s="98" t="str">
        <f t="shared" si="62"/>
        <v/>
      </c>
      <c r="G349" s="114" t="s">
        <v>6</v>
      </c>
      <c r="H349" s="80" t="str">
        <f t="shared" si="57"/>
        <v/>
      </c>
      <c r="I349" s="8" t="str">
        <f t="shared" si="58"/>
        <v/>
      </c>
      <c r="J349" s="17" t="s">
        <v>40</v>
      </c>
      <c r="K349" s="17" t="str">
        <f t="shared" si="63"/>
        <v/>
      </c>
      <c r="L349" s="17" t="s">
        <v>40</v>
      </c>
      <c r="M349" s="17" t="str">
        <f t="shared" si="64"/>
        <v/>
      </c>
      <c r="N349" s="16"/>
      <c r="O349" s="17"/>
      <c r="P349" s="23" t="str">
        <f t="shared" si="65"/>
        <v/>
      </c>
    </row>
    <row r="350" spans="1:16">
      <c r="A350" s="8" t="str">
        <f t="shared" si="59"/>
        <v>０7100</v>
      </c>
      <c r="B350" s="19"/>
      <c r="C350" s="113" t="e">
        <f t="shared" si="56"/>
        <v>#N/A</v>
      </c>
      <c r="D350" s="113" t="str">
        <f t="shared" si="60"/>
        <v/>
      </c>
      <c r="E350" s="98" t="str">
        <f t="shared" si="61"/>
        <v/>
      </c>
      <c r="F350" s="98" t="str">
        <f t="shared" si="62"/>
        <v/>
      </c>
      <c r="G350" s="114" t="s">
        <v>6</v>
      </c>
      <c r="H350" s="80" t="str">
        <f t="shared" si="57"/>
        <v/>
      </c>
      <c r="I350" s="8" t="str">
        <f t="shared" si="58"/>
        <v/>
      </c>
      <c r="J350" s="17" t="s">
        <v>40</v>
      </c>
      <c r="K350" s="17" t="str">
        <f t="shared" si="63"/>
        <v/>
      </c>
      <c r="L350" s="17" t="s">
        <v>40</v>
      </c>
      <c r="M350" s="17" t="str">
        <f t="shared" si="64"/>
        <v/>
      </c>
      <c r="N350" s="16"/>
      <c r="O350" s="17"/>
      <c r="P350" s="23" t="str">
        <f t="shared" si="65"/>
        <v/>
      </c>
    </row>
    <row r="351" spans="1:16">
      <c r="A351" s="8" t="str">
        <f t="shared" si="59"/>
        <v>０7100</v>
      </c>
      <c r="B351" s="19"/>
      <c r="C351" s="113" t="e">
        <f t="shared" si="56"/>
        <v>#N/A</v>
      </c>
      <c r="D351" s="113" t="str">
        <f t="shared" si="60"/>
        <v/>
      </c>
      <c r="E351" s="98" t="str">
        <f t="shared" si="61"/>
        <v/>
      </c>
      <c r="F351" s="98" t="str">
        <f t="shared" si="62"/>
        <v/>
      </c>
      <c r="G351" s="114" t="s">
        <v>6</v>
      </c>
      <c r="H351" s="80" t="str">
        <f t="shared" si="57"/>
        <v/>
      </c>
      <c r="I351" s="8" t="str">
        <f t="shared" si="58"/>
        <v/>
      </c>
      <c r="J351" s="17" t="s">
        <v>40</v>
      </c>
      <c r="K351" s="17" t="str">
        <f t="shared" si="63"/>
        <v/>
      </c>
      <c r="L351" s="17" t="s">
        <v>40</v>
      </c>
      <c r="M351" s="17" t="str">
        <f t="shared" si="64"/>
        <v/>
      </c>
      <c r="N351" s="16"/>
      <c r="O351" s="17"/>
      <c r="P351" s="23" t="str">
        <f t="shared" si="65"/>
        <v/>
      </c>
    </row>
    <row r="352" spans="1:16">
      <c r="A352" s="8" t="str">
        <f t="shared" si="59"/>
        <v>０7100</v>
      </c>
      <c r="B352" s="19"/>
      <c r="C352" s="113" t="e">
        <f t="shared" si="56"/>
        <v>#N/A</v>
      </c>
      <c r="D352" s="113" t="str">
        <f t="shared" si="60"/>
        <v/>
      </c>
      <c r="E352" s="98" t="str">
        <f t="shared" si="61"/>
        <v/>
      </c>
      <c r="F352" s="98" t="str">
        <f t="shared" si="62"/>
        <v/>
      </c>
      <c r="G352" s="114" t="s">
        <v>6</v>
      </c>
      <c r="H352" s="80" t="str">
        <f t="shared" si="57"/>
        <v/>
      </c>
      <c r="I352" s="8" t="str">
        <f t="shared" si="58"/>
        <v/>
      </c>
      <c r="J352" s="17" t="s">
        <v>40</v>
      </c>
      <c r="K352" s="17" t="str">
        <f t="shared" si="63"/>
        <v/>
      </c>
      <c r="L352" s="17" t="s">
        <v>40</v>
      </c>
      <c r="M352" s="17" t="str">
        <f t="shared" si="64"/>
        <v/>
      </c>
      <c r="N352" s="16"/>
      <c r="O352" s="17"/>
      <c r="P352" s="23" t="str">
        <f t="shared" si="65"/>
        <v/>
      </c>
    </row>
    <row r="353" spans="1:16">
      <c r="A353" s="8" t="str">
        <f t="shared" si="59"/>
        <v>０7100</v>
      </c>
      <c r="B353" s="19"/>
      <c r="C353" s="113" t="e">
        <f t="shared" si="56"/>
        <v>#N/A</v>
      </c>
      <c r="D353" s="113" t="str">
        <f t="shared" si="60"/>
        <v/>
      </c>
      <c r="E353" s="98" t="str">
        <f t="shared" si="61"/>
        <v/>
      </c>
      <c r="F353" s="98" t="str">
        <f t="shared" si="62"/>
        <v/>
      </c>
      <c r="G353" s="114" t="s">
        <v>6</v>
      </c>
      <c r="H353" s="80" t="str">
        <f t="shared" si="57"/>
        <v/>
      </c>
      <c r="I353" s="8" t="str">
        <f t="shared" si="58"/>
        <v/>
      </c>
      <c r="J353" s="17" t="s">
        <v>40</v>
      </c>
      <c r="K353" s="17" t="str">
        <f t="shared" si="63"/>
        <v/>
      </c>
      <c r="L353" s="17" t="s">
        <v>40</v>
      </c>
      <c r="M353" s="17" t="str">
        <f t="shared" si="64"/>
        <v/>
      </c>
      <c r="N353" s="16"/>
      <c r="O353" s="17"/>
      <c r="P353" s="23" t="str">
        <f t="shared" si="65"/>
        <v/>
      </c>
    </row>
    <row r="354" spans="1:16">
      <c r="A354" s="8" t="str">
        <f t="shared" si="59"/>
        <v>０7100</v>
      </c>
      <c r="B354" s="19"/>
      <c r="C354" s="113" t="e">
        <f t="shared" si="56"/>
        <v>#N/A</v>
      </c>
      <c r="D354" s="113" t="str">
        <f t="shared" si="60"/>
        <v/>
      </c>
      <c r="E354" s="98" t="str">
        <f t="shared" si="61"/>
        <v/>
      </c>
      <c r="F354" s="98" t="str">
        <f t="shared" si="62"/>
        <v/>
      </c>
      <c r="G354" s="114" t="s">
        <v>6</v>
      </c>
      <c r="H354" s="80" t="str">
        <f t="shared" si="57"/>
        <v/>
      </c>
      <c r="I354" s="8" t="str">
        <f t="shared" si="58"/>
        <v/>
      </c>
      <c r="J354" s="17" t="s">
        <v>40</v>
      </c>
      <c r="K354" s="17" t="str">
        <f t="shared" si="63"/>
        <v/>
      </c>
      <c r="L354" s="17" t="s">
        <v>40</v>
      </c>
      <c r="M354" s="17" t="str">
        <f t="shared" si="64"/>
        <v/>
      </c>
      <c r="N354" s="16"/>
      <c r="O354" s="17"/>
      <c r="P354" s="23" t="str">
        <f t="shared" si="65"/>
        <v/>
      </c>
    </row>
    <row r="355" spans="1:16">
      <c r="A355" s="8" t="str">
        <f t="shared" si="59"/>
        <v>０7100</v>
      </c>
      <c r="B355" s="19"/>
      <c r="C355" s="113" t="e">
        <f t="shared" si="56"/>
        <v>#N/A</v>
      </c>
      <c r="D355" s="113" t="str">
        <f t="shared" si="60"/>
        <v/>
      </c>
      <c r="E355" s="98" t="str">
        <f t="shared" si="61"/>
        <v/>
      </c>
      <c r="F355" s="98" t="str">
        <f t="shared" si="62"/>
        <v/>
      </c>
      <c r="G355" s="114" t="s">
        <v>6</v>
      </c>
      <c r="H355" s="80" t="str">
        <f t="shared" si="57"/>
        <v/>
      </c>
      <c r="I355" s="8" t="str">
        <f t="shared" si="58"/>
        <v/>
      </c>
      <c r="J355" s="17" t="s">
        <v>40</v>
      </c>
      <c r="K355" s="17" t="str">
        <f t="shared" si="63"/>
        <v/>
      </c>
      <c r="L355" s="17" t="s">
        <v>40</v>
      </c>
      <c r="M355" s="17" t="str">
        <f t="shared" si="64"/>
        <v/>
      </c>
      <c r="N355" s="16"/>
      <c r="O355" s="17"/>
      <c r="P355" s="23" t="str">
        <f t="shared" si="65"/>
        <v/>
      </c>
    </row>
    <row r="356" spans="1:16">
      <c r="A356" s="8" t="str">
        <f t="shared" si="59"/>
        <v>０7100</v>
      </c>
      <c r="B356" s="19"/>
      <c r="C356" s="113" t="e">
        <f t="shared" si="56"/>
        <v>#N/A</v>
      </c>
      <c r="D356" s="113" t="str">
        <f t="shared" si="60"/>
        <v/>
      </c>
      <c r="E356" s="98" t="str">
        <f t="shared" si="61"/>
        <v/>
      </c>
      <c r="F356" s="98" t="str">
        <f t="shared" si="62"/>
        <v/>
      </c>
      <c r="G356" s="114" t="s">
        <v>6</v>
      </c>
      <c r="H356" s="80" t="str">
        <f t="shared" si="57"/>
        <v/>
      </c>
      <c r="I356" s="8" t="str">
        <f t="shared" si="58"/>
        <v/>
      </c>
      <c r="J356" s="17" t="s">
        <v>40</v>
      </c>
      <c r="K356" s="17" t="str">
        <f t="shared" si="63"/>
        <v/>
      </c>
      <c r="L356" s="17" t="s">
        <v>40</v>
      </c>
      <c r="M356" s="17" t="str">
        <f t="shared" si="64"/>
        <v/>
      </c>
      <c r="N356" s="16"/>
      <c r="O356" s="17"/>
      <c r="P356" s="23" t="str">
        <f t="shared" si="65"/>
        <v/>
      </c>
    </row>
    <row r="357" spans="1:16">
      <c r="A357" s="8" t="str">
        <f t="shared" si="59"/>
        <v>０7100</v>
      </c>
      <c r="B357" s="19"/>
      <c r="C357" s="113" t="e">
        <f t="shared" si="56"/>
        <v>#N/A</v>
      </c>
      <c r="D357" s="113" t="str">
        <f t="shared" si="60"/>
        <v/>
      </c>
      <c r="E357" s="98" t="str">
        <f t="shared" si="61"/>
        <v/>
      </c>
      <c r="F357" s="98" t="str">
        <f t="shared" si="62"/>
        <v/>
      </c>
      <c r="G357" s="114" t="s">
        <v>6</v>
      </c>
      <c r="H357" s="80" t="str">
        <f t="shared" si="57"/>
        <v/>
      </c>
      <c r="I357" s="8" t="str">
        <f t="shared" si="58"/>
        <v/>
      </c>
      <c r="J357" s="17" t="s">
        <v>40</v>
      </c>
      <c r="K357" s="17" t="str">
        <f t="shared" si="63"/>
        <v/>
      </c>
      <c r="L357" s="17" t="s">
        <v>40</v>
      </c>
      <c r="M357" s="17" t="str">
        <f t="shared" si="64"/>
        <v/>
      </c>
      <c r="N357" s="16"/>
      <c r="O357" s="17"/>
      <c r="P357" s="23" t="str">
        <f t="shared" si="65"/>
        <v/>
      </c>
    </row>
    <row r="358" spans="1:16">
      <c r="A358" s="8" t="str">
        <f t="shared" si="59"/>
        <v>０7100</v>
      </c>
      <c r="B358" s="19"/>
      <c r="C358" s="113" t="e">
        <f t="shared" si="56"/>
        <v>#N/A</v>
      </c>
      <c r="D358" s="113" t="str">
        <f t="shared" si="60"/>
        <v/>
      </c>
      <c r="E358" s="98" t="str">
        <f t="shared" si="61"/>
        <v/>
      </c>
      <c r="F358" s="98" t="str">
        <f t="shared" si="62"/>
        <v/>
      </c>
      <c r="G358" s="114" t="s">
        <v>6</v>
      </c>
      <c r="H358" s="80" t="str">
        <f t="shared" si="57"/>
        <v/>
      </c>
      <c r="I358" s="8" t="str">
        <f t="shared" si="58"/>
        <v/>
      </c>
      <c r="J358" s="17" t="s">
        <v>40</v>
      </c>
      <c r="K358" s="17" t="str">
        <f t="shared" si="63"/>
        <v/>
      </c>
      <c r="L358" s="17" t="s">
        <v>40</v>
      </c>
      <c r="M358" s="17" t="str">
        <f t="shared" si="64"/>
        <v/>
      </c>
      <c r="N358" s="16"/>
      <c r="O358" s="17"/>
      <c r="P358" s="23" t="str">
        <f t="shared" si="65"/>
        <v/>
      </c>
    </row>
    <row r="359" spans="1:16">
      <c r="A359" s="8" t="str">
        <f t="shared" si="59"/>
        <v>０7100</v>
      </c>
      <c r="B359" s="19"/>
      <c r="C359" s="113" t="e">
        <f t="shared" si="56"/>
        <v>#N/A</v>
      </c>
      <c r="D359" s="113" t="str">
        <f t="shared" si="60"/>
        <v/>
      </c>
      <c r="E359" s="98" t="str">
        <f t="shared" si="61"/>
        <v/>
      </c>
      <c r="F359" s="98" t="str">
        <f t="shared" si="62"/>
        <v/>
      </c>
      <c r="G359" s="114" t="s">
        <v>6</v>
      </c>
      <c r="H359" s="80" t="str">
        <f t="shared" si="57"/>
        <v/>
      </c>
      <c r="I359" s="8" t="str">
        <f t="shared" si="58"/>
        <v/>
      </c>
      <c r="J359" s="17" t="s">
        <v>40</v>
      </c>
      <c r="K359" s="17" t="str">
        <f t="shared" si="63"/>
        <v/>
      </c>
      <c r="L359" s="17" t="s">
        <v>40</v>
      </c>
      <c r="M359" s="17" t="str">
        <f t="shared" si="64"/>
        <v/>
      </c>
      <c r="N359" s="16"/>
      <c r="O359" s="17"/>
      <c r="P359" s="23" t="str">
        <f t="shared" si="65"/>
        <v/>
      </c>
    </row>
    <row r="360" spans="1:16">
      <c r="A360" s="8" t="str">
        <f t="shared" si="59"/>
        <v>０7100</v>
      </c>
      <c r="B360" s="19"/>
      <c r="C360" s="113" t="e">
        <f t="shared" si="56"/>
        <v>#N/A</v>
      </c>
      <c r="D360" s="113" t="str">
        <f t="shared" si="60"/>
        <v/>
      </c>
      <c r="E360" s="98" t="str">
        <f t="shared" si="61"/>
        <v/>
      </c>
      <c r="F360" s="98" t="str">
        <f t="shared" si="62"/>
        <v/>
      </c>
      <c r="G360" s="114" t="s">
        <v>6</v>
      </c>
      <c r="H360" s="80" t="str">
        <f t="shared" si="57"/>
        <v/>
      </c>
      <c r="I360" s="8" t="str">
        <f t="shared" si="58"/>
        <v/>
      </c>
      <c r="J360" s="17" t="s">
        <v>40</v>
      </c>
      <c r="K360" s="17" t="str">
        <f t="shared" si="63"/>
        <v/>
      </c>
      <c r="L360" s="17" t="s">
        <v>40</v>
      </c>
      <c r="M360" s="17" t="str">
        <f t="shared" si="64"/>
        <v/>
      </c>
      <c r="N360" s="16"/>
      <c r="O360" s="17"/>
      <c r="P360" s="23" t="str">
        <f t="shared" si="65"/>
        <v/>
      </c>
    </row>
    <row r="361" spans="1:16">
      <c r="A361" s="8" t="str">
        <f t="shared" si="59"/>
        <v>０7100</v>
      </c>
      <c r="B361" s="19"/>
      <c r="C361" s="113" t="e">
        <f t="shared" si="56"/>
        <v>#N/A</v>
      </c>
      <c r="D361" s="113" t="str">
        <f t="shared" si="60"/>
        <v/>
      </c>
      <c r="E361" s="98" t="str">
        <f t="shared" si="61"/>
        <v/>
      </c>
      <c r="F361" s="98" t="str">
        <f t="shared" si="62"/>
        <v/>
      </c>
      <c r="G361" s="114" t="s">
        <v>6</v>
      </c>
      <c r="H361" s="80" t="str">
        <f t="shared" si="57"/>
        <v/>
      </c>
      <c r="I361" s="8" t="str">
        <f t="shared" si="58"/>
        <v/>
      </c>
      <c r="J361" s="17" t="s">
        <v>40</v>
      </c>
      <c r="K361" s="17" t="str">
        <f t="shared" si="63"/>
        <v/>
      </c>
      <c r="L361" s="17" t="s">
        <v>40</v>
      </c>
      <c r="M361" s="17" t="str">
        <f t="shared" si="64"/>
        <v/>
      </c>
      <c r="N361" s="16"/>
      <c r="O361" s="17"/>
      <c r="P361" s="23" t="str">
        <f t="shared" si="65"/>
        <v/>
      </c>
    </row>
    <row r="362" spans="1:16">
      <c r="A362" s="8" t="str">
        <f t="shared" si="59"/>
        <v>０7100</v>
      </c>
      <c r="B362" s="19"/>
      <c r="C362" s="113" t="e">
        <f t="shared" si="56"/>
        <v>#N/A</v>
      </c>
      <c r="D362" s="113" t="str">
        <f t="shared" si="60"/>
        <v/>
      </c>
      <c r="E362" s="98" t="str">
        <f t="shared" si="61"/>
        <v/>
      </c>
      <c r="F362" s="98" t="str">
        <f t="shared" si="62"/>
        <v/>
      </c>
      <c r="G362" s="114" t="s">
        <v>6</v>
      </c>
      <c r="H362" s="80" t="str">
        <f t="shared" si="57"/>
        <v/>
      </c>
      <c r="I362" s="8" t="str">
        <f t="shared" si="58"/>
        <v/>
      </c>
      <c r="J362" s="17" t="s">
        <v>40</v>
      </c>
      <c r="K362" s="17" t="str">
        <f t="shared" si="63"/>
        <v/>
      </c>
      <c r="L362" s="17" t="s">
        <v>40</v>
      </c>
      <c r="M362" s="17" t="str">
        <f t="shared" si="64"/>
        <v/>
      </c>
      <c r="N362" s="16"/>
      <c r="O362" s="17"/>
      <c r="P362" s="23" t="str">
        <f t="shared" si="65"/>
        <v/>
      </c>
    </row>
    <row r="363" spans="1:16">
      <c r="A363" s="8" t="str">
        <f t="shared" si="59"/>
        <v>０7100</v>
      </c>
      <c r="B363" s="19"/>
      <c r="C363" s="113" t="e">
        <f t="shared" si="56"/>
        <v>#N/A</v>
      </c>
      <c r="D363" s="113" t="str">
        <f t="shared" si="60"/>
        <v/>
      </c>
      <c r="E363" s="98" t="str">
        <f t="shared" si="61"/>
        <v/>
      </c>
      <c r="F363" s="98" t="str">
        <f t="shared" si="62"/>
        <v/>
      </c>
      <c r="G363" s="114" t="s">
        <v>6</v>
      </c>
      <c r="H363" s="80" t="str">
        <f t="shared" si="57"/>
        <v/>
      </c>
      <c r="I363" s="8" t="str">
        <f t="shared" si="58"/>
        <v/>
      </c>
      <c r="J363" s="17" t="s">
        <v>40</v>
      </c>
      <c r="K363" s="17" t="str">
        <f t="shared" si="63"/>
        <v/>
      </c>
      <c r="L363" s="17" t="s">
        <v>40</v>
      </c>
      <c r="M363" s="17" t="str">
        <f t="shared" si="64"/>
        <v/>
      </c>
      <c r="N363" s="16"/>
      <c r="O363" s="17"/>
      <c r="P363" s="23" t="str">
        <f t="shared" si="65"/>
        <v/>
      </c>
    </row>
    <row r="364" spans="1:16">
      <c r="A364" s="8" t="str">
        <f t="shared" si="59"/>
        <v>０7100</v>
      </c>
      <c r="B364" s="19"/>
      <c r="C364" s="113" t="e">
        <f t="shared" si="56"/>
        <v>#N/A</v>
      </c>
      <c r="D364" s="113" t="str">
        <f t="shared" si="60"/>
        <v/>
      </c>
      <c r="E364" s="98" t="str">
        <f t="shared" si="61"/>
        <v/>
      </c>
      <c r="F364" s="98" t="str">
        <f t="shared" si="62"/>
        <v/>
      </c>
      <c r="G364" s="114" t="s">
        <v>6</v>
      </c>
      <c r="H364" s="80" t="str">
        <f t="shared" si="57"/>
        <v/>
      </c>
      <c r="I364" s="8" t="str">
        <f t="shared" si="58"/>
        <v/>
      </c>
      <c r="J364" s="17" t="s">
        <v>40</v>
      </c>
      <c r="K364" s="17" t="str">
        <f t="shared" si="63"/>
        <v/>
      </c>
      <c r="L364" s="17" t="s">
        <v>40</v>
      </c>
      <c r="M364" s="17" t="str">
        <f t="shared" si="64"/>
        <v/>
      </c>
      <c r="N364" s="16"/>
      <c r="O364" s="17"/>
      <c r="P364" s="23" t="str">
        <f t="shared" si="65"/>
        <v/>
      </c>
    </row>
    <row r="365" spans="1:16">
      <c r="A365" s="8" t="str">
        <f t="shared" si="59"/>
        <v>０7100</v>
      </c>
      <c r="B365" s="19"/>
      <c r="C365" s="113" t="e">
        <f t="shared" si="56"/>
        <v>#N/A</v>
      </c>
      <c r="D365" s="113" t="str">
        <f t="shared" si="60"/>
        <v/>
      </c>
      <c r="E365" s="98" t="str">
        <f t="shared" si="61"/>
        <v/>
      </c>
      <c r="F365" s="98" t="str">
        <f t="shared" si="62"/>
        <v/>
      </c>
      <c r="G365" s="114" t="s">
        <v>6</v>
      </c>
      <c r="H365" s="80" t="str">
        <f t="shared" si="57"/>
        <v/>
      </c>
      <c r="I365" s="8" t="str">
        <f t="shared" si="58"/>
        <v/>
      </c>
      <c r="J365" s="17" t="s">
        <v>40</v>
      </c>
      <c r="K365" s="17" t="str">
        <f t="shared" si="63"/>
        <v/>
      </c>
      <c r="L365" s="17" t="s">
        <v>40</v>
      </c>
      <c r="M365" s="17" t="str">
        <f t="shared" si="64"/>
        <v/>
      </c>
      <c r="N365" s="16"/>
      <c r="O365" s="17"/>
      <c r="P365" s="23" t="str">
        <f t="shared" si="65"/>
        <v/>
      </c>
    </row>
    <row r="366" spans="1:16">
      <c r="A366" s="8" t="str">
        <f t="shared" si="59"/>
        <v>０7100</v>
      </c>
      <c r="B366" s="19"/>
      <c r="C366" s="113" t="e">
        <f t="shared" si="56"/>
        <v>#N/A</v>
      </c>
      <c r="D366" s="113" t="str">
        <f t="shared" si="60"/>
        <v/>
      </c>
      <c r="E366" s="98" t="str">
        <f t="shared" si="61"/>
        <v/>
      </c>
      <c r="F366" s="98" t="str">
        <f t="shared" si="62"/>
        <v/>
      </c>
      <c r="G366" s="114" t="s">
        <v>6</v>
      </c>
      <c r="H366" s="80" t="str">
        <f t="shared" si="57"/>
        <v/>
      </c>
      <c r="I366" s="8" t="str">
        <f t="shared" si="58"/>
        <v/>
      </c>
      <c r="J366" s="17" t="s">
        <v>40</v>
      </c>
      <c r="K366" s="17" t="str">
        <f t="shared" si="63"/>
        <v/>
      </c>
      <c r="L366" s="17" t="s">
        <v>40</v>
      </c>
      <c r="M366" s="17" t="str">
        <f t="shared" si="64"/>
        <v/>
      </c>
      <c r="N366" s="16"/>
      <c r="O366" s="17"/>
      <c r="P366" s="23" t="str">
        <f t="shared" si="65"/>
        <v/>
      </c>
    </row>
    <row r="367" spans="1:16">
      <c r="A367" s="8" t="str">
        <f t="shared" si="59"/>
        <v>０7100</v>
      </c>
      <c r="B367" s="19"/>
      <c r="C367" s="113" t="e">
        <f t="shared" si="56"/>
        <v>#N/A</v>
      </c>
      <c r="D367" s="113" t="str">
        <f t="shared" si="60"/>
        <v/>
      </c>
      <c r="E367" s="98" t="str">
        <f t="shared" si="61"/>
        <v/>
      </c>
      <c r="F367" s="98" t="str">
        <f t="shared" si="62"/>
        <v/>
      </c>
      <c r="G367" s="114" t="s">
        <v>6</v>
      </c>
      <c r="H367" s="80" t="str">
        <f t="shared" si="57"/>
        <v/>
      </c>
      <c r="I367" s="8" t="str">
        <f t="shared" si="58"/>
        <v/>
      </c>
      <c r="J367" s="17" t="s">
        <v>40</v>
      </c>
      <c r="K367" s="17" t="str">
        <f t="shared" si="63"/>
        <v/>
      </c>
      <c r="L367" s="17" t="s">
        <v>40</v>
      </c>
      <c r="M367" s="17" t="str">
        <f t="shared" si="64"/>
        <v/>
      </c>
      <c r="N367" s="16"/>
      <c r="O367" s="17"/>
      <c r="P367" s="23" t="str">
        <f t="shared" si="65"/>
        <v/>
      </c>
    </row>
    <row r="368" spans="1:16">
      <c r="A368" s="8" t="str">
        <f t="shared" si="59"/>
        <v>０7100</v>
      </c>
      <c r="B368" s="19"/>
      <c r="C368" s="113" t="e">
        <f t="shared" si="56"/>
        <v>#N/A</v>
      </c>
      <c r="D368" s="113" t="str">
        <f t="shared" si="60"/>
        <v/>
      </c>
      <c r="E368" s="98" t="str">
        <f t="shared" si="61"/>
        <v/>
      </c>
      <c r="F368" s="98" t="str">
        <f t="shared" si="62"/>
        <v/>
      </c>
      <c r="G368" s="114" t="s">
        <v>6</v>
      </c>
      <c r="H368" s="80" t="str">
        <f t="shared" si="57"/>
        <v/>
      </c>
      <c r="I368" s="8" t="str">
        <f t="shared" si="58"/>
        <v/>
      </c>
      <c r="J368" s="17" t="s">
        <v>40</v>
      </c>
      <c r="K368" s="17" t="str">
        <f t="shared" si="63"/>
        <v/>
      </c>
      <c r="L368" s="17" t="s">
        <v>40</v>
      </c>
      <c r="M368" s="17" t="str">
        <f t="shared" si="64"/>
        <v/>
      </c>
      <c r="N368" s="16"/>
      <c r="O368" s="17"/>
      <c r="P368" s="23" t="str">
        <f t="shared" si="65"/>
        <v/>
      </c>
    </row>
    <row r="369" spans="1:16">
      <c r="A369" s="8" t="str">
        <f t="shared" si="59"/>
        <v>０7100</v>
      </c>
      <c r="B369" s="19"/>
      <c r="C369" s="113" t="e">
        <f t="shared" si="56"/>
        <v>#N/A</v>
      </c>
      <c r="D369" s="113" t="str">
        <f t="shared" si="60"/>
        <v/>
      </c>
      <c r="E369" s="98" t="str">
        <f t="shared" si="61"/>
        <v/>
      </c>
      <c r="F369" s="98" t="str">
        <f t="shared" si="62"/>
        <v/>
      </c>
      <c r="G369" s="114" t="s">
        <v>6</v>
      </c>
      <c r="H369" s="80" t="str">
        <f t="shared" si="57"/>
        <v/>
      </c>
      <c r="I369" s="8" t="str">
        <f t="shared" si="58"/>
        <v/>
      </c>
      <c r="J369" s="17" t="s">
        <v>40</v>
      </c>
      <c r="K369" s="17" t="str">
        <f t="shared" si="63"/>
        <v/>
      </c>
      <c r="L369" s="17" t="s">
        <v>40</v>
      </c>
      <c r="M369" s="17" t="str">
        <f t="shared" si="64"/>
        <v/>
      </c>
      <c r="N369" s="16"/>
      <c r="O369" s="17"/>
      <c r="P369" s="23" t="str">
        <f t="shared" si="65"/>
        <v/>
      </c>
    </row>
    <row r="370" spans="1:16">
      <c r="A370" s="8" t="str">
        <f t="shared" si="59"/>
        <v>０7100</v>
      </c>
      <c r="B370" s="19"/>
      <c r="C370" s="113" t="e">
        <f t="shared" si="56"/>
        <v>#N/A</v>
      </c>
      <c r="D370" s="113" t="str">
        <f t="shared" si="60"/>
        <v/>
      </c>
      <c r="E370" s="98" t="str">
        <f t="shared" si="61"/>
        <v/>
      </c>
      <c r="F370" s="98" t="str">
        <f t="shared" si="62"/>
        <v/>
      </c>
      <c r="G370" s="114" t="s">
        <v>6</v>
      </c>
      <c r="H370" s="80" t="str">
        <f t="shared" si="57"/>
        <v/>
      </c>
      <c r="I370" s="8" t="str">
        <f t="shared" si="58"/>
        <v/>
      </c>
      <c r="J370" s="17" t="s">
        <v>40</v>
      </c>
      <c r="K370" s="17" t="str">
        <f t="shared" si="63"/>
        <v/>
      </c>
      <c r="L370" s="17" t="s">
        <v>40</v>
      </c>
      <c r="M370" s="17" t="str">
        <f t="shared" si="64"/>
        <v/>
      </c>
      <c r="N370" s="16"/>
      <c r="O370" s="17"/>
      <c r="P370" s="23" t="str">
        <f t="shared" si="65"/>
        <v/>
      </c>
    </row>
    <row r="371" spans="1:16">
      <c r="A371" s="8" t="str">
        <f t="shared" si="59"/>
        <v>０7100</v>
      </c>
      <c r="B371" s="19"/>
      <c r="C371" s="113" t="e">
        <f t="shared" si="56"/>
        <v>#N/A</v>
      </c>
      <c r="D371" s="113" t="str">
        <f t="shared" si="60"/>
        <v/>
      </c>
      <c r="E371" s="98" t="str">
        <f t="shared" si="61"/>
        <v/>
      </c>
      <c r="F371" s="98" t="str">
        <f t="shared" si="62"/>
        <v/>
      </c>
      <c r="G371" s="114" t="s">
        <v>6</v>
      </c>
      <c r="H371" s="80" t="str">
        <f t="shared" si="57"/>
        <v/>
      </c>
      <c r="I371" s="8" t="str">
        <f t="shared" si="58"/>
        <v/>
      </c>
      <c r="J371" s="17" t="s">
        <v>40</v>
      </c>
      <c r="K371" s="17" t="str">
        <f t="shared" si="63"/>
        <v/>
      </c>
      <c r="L371" s="17" t="s">
        <v>40</v>
      </c>
      <c r="M371" s="17" t="str">
        <f t="shared" si="64"/>
        <v/>
      </c>
      <c r="N371" s="16"/>
      <c r="O371" s="17"/>
      <c r="P371" s="23" t="str">
        <f t="shared" si="65"/>
        <v/>
      </c>
    </row>
    <row r="372" spans="1:16">
      <c r="A372" s="8" t="str">
        <f t="shared" si="59"/>
        <v>０7100</v>
      </c>
      <c r="B372" s="19"/>
      <c r="C372" s="113" t="e">
        <f t="shared" si="56"/>
        <v>#N/A</v>
      </c>
      <c r="D372" s="113" t="str">
        <f t="shared" si="60"/>
        <v/>
      </c>
      <c r="E372" s="98" t="str">
        <f t="shared" si="61"/>
        <v/>
      </c>
      <c r="F372" s="98" t="str">
        <f t="shared" si="62"/>
        <v/>
      </c>
      <c r="G372" s="114" t="s">
        <v>6</v>
      </c>
      <c r="H372" s="80" t="str">
        <f t="shared" si="57"/>
        <v/>
      </c>
      <c r="I372" s="8" t="str">
        <f t="shared" si="58"/>
        <v/>
      </c>
      <c r="J372" s="17" t="s">
        <v>40</v>
      </c>
      <c r="K372" s="17" t="str">
        <f t="shared" si="63"/>
        <v/>
      </c>
      <c r="L372" s="17" t="s">
        <v>40</v>
      </c>
      <c r="M372" s="17" t="str">
        <f t="shared" si="64"/>
        <v/>
      </c>
      <c r="N372" s="16"/>
      <c r="O372" s="17"/>
      <c r="P372" s="23" t="str">
        <f t="shared" si="65"/>
        <v/>
      </c>
    </row>
    <row r="373" spans="1:16">
      <c r="A373" s="8" t="str">
        <f t="shared" si="59"/>
        <v>０7100</v>
      </c>
      <c r="B373" s="19"/>
      <c r="C373" s="113" t="e">
        <f t="shared" si="56"/>
        <v>#N/A</v>
      </c>
      <c r="D373" s="113" t="str">
        <f t="shared" si="60"/>
        <v/>
      </c>
      <c r="E373" s="98" t="str">
        <f t="shared" si="61"/>
        <v/>
      </c>
      <c r="F373" s="98" t="str">
        <f t="shared" si="62"/>
        <v/>
      </c>
      <c r="G373" s="114" t="s">
        <v>6</v>
      </c>
      <c r="H373" s="80" t="str">
        <f t="shared" si="57"/>
        <v/>
      </c>
      <c r="I373" s="8" t="str">
        <f t="shared" si="58"/>
        <v/>
      </c>
      <c r="J373" s="17" t="s">
        <v>40</v>
      </c>
      <c r="K373" s="17" t="str">
        <f t="shared" si="63"/>
        <v/>
      </c>
      <c r="L373" s="17" t="s">
        <v>40</v>
      </c>
      <c r="M373" s="17" t="str">
        <f t="shared" si="64"/>
        <v/>
      </c>
      <c r="N373" s="16"/>
      <c r="O373" s="17"/>
      <c r="P373" s="23" t="str">
        <f t="shared" si="65"/>
        <v/>
      </c>
    </row>
    <row r="374" spans="1:16">
      <c r="A374" s="8" t="str">
        <f t="shared" si="59"/>
        <v>０7100</v>
      </c>
      <c r="B374" s="19"/>
      <c r="C374" s="113" t="e">
        <f t="shared" si="56"/>
        <v>#N/A</v>
      </c>
      <c r="D374" s="113" t="str">
        <f t="shared" si="60"/>
        <v/>
      </c>
      <c r="E374" s="98" t="str">
        <f t="shared" si="61"/>
        <v/>
      </c>
      <c r="F374" s="98" t="str">
        <f t="shared" si="62"/>
        <v/>
      </c>
      <c r="G374" s="114" t="s">
        <v>6</v>
      </c>
      <c r="H374" s="80" t="str">
        <f t="shared" si="57"/>
        <v/>
      </c>
      <c r="I374" s="8" t="str">
        <f t="shared" si="58"/>
        <v/>
      </c>
      <c r="J374" s="17" t="s">
        <v>40</v>
      </c>
      <c r="K374" s="17" t="str">
        <f t="shared" si="63"/>
        <v/>
      </c>
      <c r="L374" s="17" t="s">
        <v>40</v>
      </c>
      <c r="M374" s="17" t="str">
        <f t="shared" si="64"/>
        <v/>
      </c>
      <c r="N374" s="16"/>
      <c r="O374" s="17"/>
      <c r="P374" s="23" t="str">
        <f t="shared" si="65"/>
        <v/>
      </c>
    </row>
    <row r="375" spans="1:16">
      <c r="A375" s="8" t="str">
        <f t="shared" si="59"/>
        <v>０7100</v>
      </c>
      <c r="B375" s="19"/>
      <c r="C375" s="113" t="e">
        <f t="shared" si="56"/>
        <v>#N/A</v>
      </c>
      <c r="D375" s="113" t="str">
        <f t="shared" si="60"/>
        <v/>
      </c>
      <c r="E375" s="98" t="str">
        <f t="shared" si="61"/>
        <v/>
      </c>
      <c r="F375" s="98" t="str">
        <f t="shared" si="62"/>
        <v/>
      </c>
      <c r="G375" s="114" t="s">
        <v>6</v>
      </c>
      <c r="H375" s="80" t="str">
        <f t="shared" si="57"/>
        <v/>
      </c>
      <c r="I375" s="8" t="str">
        <f t="shared" si="58"/>
        <v/>
      </c>
      <c r="J375" s="17" t="s">
        <v>40</v>
      </c>
      <c r="K375" s="17" t="str">
        <f t="shared" si="63"/>
        <v/>
      </c>
      <c r="L375" s="17" t="s">
        <v>40</v>
      </c>
      <c r="M375" s="17" t="str">
        <f t="shared" si="64"/>
        <v/>
      </c>
      <c r="N375" s="16"/>
      <c r="O375" s="17"/>
      <c r="P375" s="23" t="str">
        <f t="shared" si="65"/>
        <v/>
      </c>
    </row>
    <row r="376" spans="1:16">
      <c r="A376" s="8" t="str">
        <f t="shared" si="59"/>
        <v>０7100</v>
      </c>
      <c r="B376" s="19"/>
      <c r="C376" s="113" t="e">
        <f t="shared" si="56"/>
        <v>#N/A</v>
      </c>
      <c r="D376" s="113" t="str">
        <f t="shared" si="60"/>
        <v/>
      </c>
      <c r="E376" s="98" t="str">
        <f t="shared" si="61"/>
        <v/>
      </c>
      <c r="F376" s="98" t="str">
        <f t="shared" si="62"/>
        <v/>
      </c>
      <c r="G376" s="114" t="s">
        <v>6</v>
      </c>
      <c r="H376" s="80" t="str">
        <f t="shared" si="57"/>
        <v/>
      </c>
      <c r="I376" s="8" t="str">
        <f t="shared" si="58"/>
        <v/>
      </c>
      <c r="J376" s="17" t="s">
        <v>40</v>
      </c>
      <c r="K376" s="17" t="str">
        <f t="shared" si="63"/>
        <v/>
      </c>
      <c r="L376" s="17" t="s">
        <v>40</v>
      </c>
      <c r="M376" s="17" t="str">
        <f t="shared" si="64"/>
        <v/>
      </c>
      <c r="N376" s="16"/>
      <c r="O376" s="17"/>
      <c r="P376" s="23" t="str">
        <f t="shared" si="65"/>
        <v/>
      </c>
    </row>
    <row r="377" spans="1:16">
      <c r="A377" s="8" t="str">
        <f t="shared" si="59"/>
        <v>０7100</v>
      </c>
      <c r="B377" s="19"/>
      <c r="C377" s="113" t="e">
        <f t="shared" si="56"/>
        <v>#N/A</v>
      </c>
      <c r="D377" s="113" t="str">
        <f t="shared" si="60"/>
        <v/>
      </c>
      <c r="E377" s="98" t="str">
        <f t="shared" si="61"/>
        <v/>
      </c>
      <c r="F377" s="98" t="str">
        <f t="shared" si="62"/>
        <v/>
      </c>
      <c r="G377" s="114" t="s">
        <v>6</v>
      </c>
      <c r="H377" s="80" t="str">
        <f t="shared" si="57"/>
        <v/>
      </c>
      <c r="I377" s="8" t="str">
        <f t="shared" si="58"/>
        <v/>
      </c>
      <c r="J377" s="17" t="s">
        <v>40</v>
      </c>
      <c r="K377" s="17" t="str">
        <f t="shared" si="63"/>
        <v/>
      </c>
      <c r="L377" s="17" t="s">
        <v>40</v>
      </c>
      <c r="M377" s="17" t="str">
        <f t="shared" si="64"/>
        <v/>
      </c>
      <c r="N377" s="16"/>
      <c r="O377" s="17"/>
      <c r="P377" s="23" t="str">
        <f t="shared" si="65"/>
        <v/>
      </c>
    </row>
    <row r="378" spans="1:16">
      <c r="A378" s="8" t="str">
        <f t="shared" si="59"/>
        <v>０7100</v>
      </c>
      <c r="B378" s="19"/>
      <c r="C378" s="113" t="e">
        <f t="shared" si="56"/>
        <v>#N/A</v>
      </c>
      <c r="D378" s="113" t="str">
        <f t="shared" si="60"/>
        <v/>
      </c>
      <c r="E378" s="98" t="str">
        <f t="shared" si="61"/>
        <v/>
      </c>
      <c r="F378" s="98" t="str">
        <f t="shared" si="62"/>
        <v/>
      </c>
      <c r="G378" s="114" t="s">
        <v>6</v>
      </c>
      <c r="H378" s="80" t="str">
        <f t="shared" si="57"/>
        <v/>
      </c>
      <c r="I378" s="8" t="str">
        <f t="shared" si="58"/>
        <v/>
      </c>
      <c r="J378" s="17" t="s">
        <v>40</v>
      </c>
      <c r="K378" s="17" t="str">
        <f t="shared" si="63"/>
        <v/>
      </c>
      <c r="L378" s="17" t="s">
        <v>40</v>
      </c>
      <c r="M378" s="17" t="str">
        <f t="shared" si="64"/>
        <v/>
      </c>
      <c r="N378" s="16"/>
      <c r="O378" s="17"/>
      <c r="P378" s="23" t="str">
        <f t="shared" si="65"/>
        <v/>
      </c>
    </row>
    <row r="379" spans="1:16">
      <c r="A379" s="8" t="str">
        <f t="shared" si="59"/>
        <v>０7100</v>
      </c>
      <c r="B379" s="19"/>
      <c r="C379" s="113" t="e">
        <f t="shared" si="56"/>
        <v>#N/A</v>
      </c>
      <c r="D379" s="113" t="str">
        <f t="shared" si="60"/>
        <v/>
      </c>
      <c r="E379" s="98" t="str">
        <f t="shared" si="61"/>
        <v/>
      </c>
      <c r="F379" s="98" t="str">
        <f t="shared" si="62"/>
        <v/>
      </c>
      <c r="G379" s="114" t="s">
        <v>6</v>
      </c>
      <c r="H379" s="80" t="str">
        <f t="shared" si="57"/>
        <v/>
      </c>
      <c r="I379" s="8" t="str">
        <f t="shared" si="58"/>
        <v/>
      </c>
      <c r="J379" s="17" t="s">
        <v>40</v>
      </c>
      <c r="K379" s="17" t="str">
        <f t="shared" si="63"/>
        <v/>
      </c>
      <c r="L379" s="17" t="s">
        <v>40</v>
      </c>
      <c r="M379" s="17" t="str">
        <f t="shared" si="64"/>
        <v/>
      </c>
      <c r="N379" s="16"/>
      <c r="O379" s="17"/>
      <c r="P379" s="23" t="str">
        <f t="shared" si="65"/>
        <v/>
      </c>
    </row>
    <row r="380" spans="1:16">
      <c r="A380" s="8" t="str">
        <f t="shared" si="59"/>
        <v>０7100</v>
      </c>
      <c r="B380" s="19"/>
      <c r="C380" s="113" t="e">
        <f t="shared" si="56"/>
        <v>#N/A</v>
      </c>
      <c r="D380" s="113" t="str">
        <f t="shared" si="60"/>
        <v/>
      </c>
      <c r="E380" s="98" t="str">
        <f t="shared" si="61"/>
        <v/>
      </c>
      <c r="F380" s="98" t="str">
        <f t="shared" si="62"/>
        <v/>
      </c>
      <c r="G380" s="114" t="s">
        <v>6</v>
      </c>
      <c r="H380" s="80" t="str">
        <f t="shared" si="57"/>
        <v/>
      </c>
      <c r="I380" s="8" t="str">
        <f t="shared" si="58"/>
        <v/>
      </c>
      <c r="J380" s="17" t="s">
        <v>40</v>
      </c>
      <c r="K380" s="17" t="str">
        <f t="shared" si="63"/>
        <v/>
      </c>
      <c r="L380" s="17" t="s">
        <v>40</v>
      </c>
      <c r="M380" s="17" t="str">
        <f t="shared" si="64"/>
        <v/>
      </c>
      <c r="N380" s="16"/>
      <c r="O380" s="17"/>
      <c r="P380" s="23" t="str">
        <f t="shared" si="65"/>
        <v/>
      </c>
    </row>
    <row r="381" spans="1:16">
      <c r="A381" s="8" t="str">
        <f t="shared" si="59"/>
        <v>０7100</v>
      </c>
      <c r="B381" s="19"/>
      <c r="C381" s="113" t="e">
        <f t="shared" si="56"/>
        <v>#N/A</v>
      </c>
      <c r="D381" s="113" t="str">
        <f t="shared" si="60"/>
        <v/>
      </c>
      <c r="E381" s="98" t="str">
        <f t="shared" si="61"/>
        <v/>
      </c>
      <c r="F381" s="98" t="str">
        <f t="shared" si="62"/>
        <v/>
      </c>
      <c r="G381" s="114" t="s">
        <v>6</v>
      </c>
      <c r="H381" s="80" t="str">
        <f t="shared" si="57"/>
        <v/>
      </c>
      <c r="I381" s="8" t="str">
        <f t="shared" si="58"/>
        <v/>
      </c>
      <c r="J381" s="17" t="s">
        <v>40</v>
      </c>
      <c r="K381" s="17" t="str">
        <f t="shared" si="63"/>
        <v/>
      </c>
      <c r="L381" s="17" t="s">
        <v>40</v>
      </c>
      <c r="M381" s="17" t="str">
        <f t="shared" si="64"/>
        <v/>
      </c>
      <c r="N381" s="16"/>
      <c r="O381" s="17"/>
      <c r="P381" s="23" t="str">
        <f t="shared" si="65"/>
        <v/>
      </c>
    </row>
    <row r="382" spans="1:16">
      <c r="A382" s="8" t="str">
        <f t="shared" si="59"/>
        <v>０7100</v>
      </c>
      <c r="B382" s="19"/>
      <c r="C382" s="113" t="e">
        <f t="shared" si="56"/>
        <v>#N/A</v>
      </c>
      <c r="D382" s="113" t="str">
        <f t="shared" si="60"/>
        <v/>
      </c>
      <c r="E382" s="98" t="str">
        <f t="shared" si="61"/>
        <v/>
      </c>
      <c r="F382" s="98" t="str">
        <f t="shared" si="62"/>
        <v/>
      </c>
      <c r="G382" s="114" t="s">
        <v>6</v>
      </c>
      <c r="H382" s="80" t="str">
        <f t="shared" si="57"/>
        <v/>
      </c>
      <c r="I382" s="8" t="str">
        <f t="shared" si="58"/>
        <v/>
      </c>
      <c r="J382" s="17" t="s">
        <v>40</v>
      </c>
      <c r="K382" s="17" t="str">
        <f t="shared" si="63"/>
        <v/>
      </c>
      <c r="L382" s="17" t="s">
        <v>40</v>
      </c>
      <c r="M382" s="17" t="str">
        <f t="shared" si="64"/>
        <v/>
      </c>
      <c r="N382" s="16"/>
      <c r="O382" s="17"/>
      <c r="P382" s="23" t="str">
        <f t="shared" si="65"/>
        <v/>
      </c>
    </row>
    <row r="383" spans="1:16">
      <c r="A383" s="8" t="str">
        <f t="shared" si="59"/>
        <v>０7100</v>
      </c>
      <c r="B383" s="19"/>
      <c r="C383" s="113" t="e">
        <f t="shared" si="56"/>
        <v>#N/A</v>
      </c>
      <c r="D383" s="113" t="str">
        <f t="shared" si="60"/>
        <v/>
      </c>
      <c r="E383" s="98" t="str">
        <f t="shared" si="61"/>
        <v/>
      </c>
      <c r="F383" s="98" t="str">
        <f t="shared" si="62"/>
        <v/>
      </c>
      <c r="G383" s="114" t="s">
        <v>6</v>
      </c>
      <c r="H383" s="80" t="str">
        <f t="shared" si="57"/>
        <v/>
      </c>
      <c r="I383" s="8" t="str">
        <f t="shared" si="58"/>
        <v/>
      </c>
      <c r="J383" s="17" t="s">
        <v>40</v>
      </c>
      <c r="K383" s="17" t="str">
        <f t="shared" si="63"/>
        <v/>
      </c>
      <c r="L383" s="17" t="s">
        <v>40</v>
      </c>
      <c r="M383" s="17" t="str">
        <f t="shared" si="64"/>
        <v/>
      </c>
      <c r="N383" s="16"/>
      <c r="O383" s="17"/>
      <c r="P383" s="23" t="str">
        <f t="shared" si="65"/>
        <v/>
      </c>
    </row>
    <row r="384" spans="1:16">
      <c r="A384" s="8" t="str">
        <f t="shared" si="59"/>
        <v>０7100</v>
      </c>
      <c r="B384" s="19"/>
      <c r="C384" s="113" t="e">
        <f t="shared" si="56"/>
        <v>#N/A</v>
      </c>
      <c r="D384" s="113" t="str">
        <f t="shared" si="60"/>
        <v/>
      </c>
      <c r="E384" s="98" t="str">
        <f t="shared" si="61"/>
        <v/>
      </c>
      <c r="F384" s="98" t="str">
        <f t="shared" si="62"/>
        <v/>
      </c>
      <c r="G384" s="114" t="s">
        <v>6</v>
      </c>
      <c r="H384" s="80" t="str">
        <f t="shared" si="57"/>
        <v/>
      </c>
      <c r="I384" s="8" t="str">
        <f t="shared" si="58"/>
        <v/>
      </c>
      <c r="J384" s="17" t="s">
        <v>40</v>
      </c>
      <c r="K384" s="17" t="str">
        <f t="shared" si="63"/>
        <v/>
      </c>
      <c r="L384" s="17" t="s">
        <v>40</v>
      </c>
      <c r="M384" s="17" t="str">
        <f t="shared" si="64"/>
        <v/>
      </c>
      <c r="N384" s="16"/>
      <c r="O384" s="17"/>
      <c r="P384" s="23" t="str">
        <f t="shared" si="65"/>
        <v/>
      </c>
    </row>
    <row r="385" spans="1:16">
      <c r="A385" s="8" t="str">
        <f t="shared" si="59"/>
        <v>０7100</v>
      </c>
      <c r="B385" s="19"/>
      <c r="C385" s="113" t="e">
        <f t="shared" si="56"/>
        <v>#N/A</v>
      </c>
      <c r="D385" s="113" t="str">
        <f t="shared" si="60"/>
        <v/>
      </c>
      <c r="E385" s="98" t="str">
        <f t="shared" si="61"/>
        <v/>
      </c>
      <c r="F385" s="98" t="str">
        <f t="shared" si="62"/>
        <v/>
      </c>
      <c r="G385" s="114" t="s">
        <v>6</v>
      </c>
      <c r="H385" s="80" t="str">
        <f t="shared" si="57"/>
        <v/>
      </c>
      <c r="I385" s="8" t="str">
        <f t="shared" si="58"/>
        <v/>
      </c>
      <c r="J385" s="17" t="s">
        <v>40</v>
      </c>
      <c r="K385" s="17" t="str">
        <f t="shared" si="63"/>
        <v/>
      </c>
      <c r="L385" s="17" t="s">
        <v>40</v>
      </c>
      <c r="M385" s="17" t="str">
        <f t="shared" si="64"/>
        <v/>
      </c>
      <c r="N385" s="16"/>
      <c r="O385" s="17"/>
      <c r="P385" s="23" t="str">
        <f t="shared" si="65"/>
        <v/>
      </c>
    </row>
    <row r="386" spans="1:16">
      <c r="A386" s="8" t="str">
        <f t="shared" si="59"/>
        <v>０7100</v>
      </c>
      <c r="B386" s="19"/>
      <c r="C386" s="113" t="e">
        <f t="shared" si="56"/>
        <v>#N/A</v>
      </c>
      <c r="D386" s="113" t="str">
        <f t="shared" si="60"/>
        <v/>
      </c>
      <c r="E386" s="98" t="str">
        <f t="shared" si="61"/>
        <v/>
      </c>
      <c r="F386" s="98" t="str">
        <f t="shared" si="62"/>
        <v/>
      </c>
      <c r="G386" s="114" t="s">
        <v>6</v>
      </c>
      <c r="H386" s="80" t="str">
        <f t="shared" si="57"/>
        <v/>
      </c>
      <c r="I386" s="8" t="str">
        <f t="shared" si="58"/>
        <v/>
      </c>
      <c r="J386" s="17" t="s">
        <v>40</v>
      </c>
      <c r="K386" s="17" t="str">
        <f t="shared" si="63"/>
        <v/>
      </c>
      <c r="L386" s="17" t="s">
        <v>40</v>
      </c>
      <c r="M386" s="17" t="str">
        <f t="shared" si="64"/>
        <v/>
      </c>
      <c r="N386" s="16"/>
      <c r="O386" s="17"/>
      <c r="P386" s="23" t="str">
        <f t="shared" si="65"/>
        <v/>
      </c>
    </row>
    <row r="387" spans="1:16">
      <c r="A387" s="8" t="str">
        <f t="shared" si="59"/>
        <v>０7100</v>
      </c>
      <c r="B387" s="19"/>
      <c r="C387" s="113" t="e">
        <f t="shared" ref="C387:C450" si="66">IF(B387="","",VLOOKUP(B387,選手,2,FALSE))&amp;"("&amp;(VLOOKUP(B387,選手,6,FALSE))&amp;")"</f>
        <v>#N/A</v>
      </c>
      <c r="D387" s="113" t="str">
        <f t="shared" si="60"/>
        <v/>
      </c>
      <c r="E387" s="98" t="str">
        <f t="shared" si="61"/>
        <v/>
      </c>
      <c r="F387" s="98" t="str">
        <f t="shared" si="62"/>
        <v/>
      </c>
      <c r="G387" s="114" t="s">
        <v>6</v>
      </c>
      <c r="H387" s="80" t="str">
        <f t="shared" ref="H387:H450" si="67">IF(B387="","",VLOOKUP(B387,選手,5,FALSE))</f>
        <v/>
      </c>
      <c r="I387" s="8" t="str">
        <f t="shared" ref="I387:I450" si="68">IF(H387="","",VLOOKUP(H387,学校番号,3,FALSE))</f>
        <v/>
      </c>
      <c r="J387" s="17" t="s">
        <v>40</v>
      </c>
      <c r="K387" s="17" t="str">
        <f t="shared" si="63"/>
        <v/>
      </c>
      <c r="L387" s="17" t="s">
        <v>40</v>
      </c>
      <c r="M387" s="17" t="str">
        <f t="shared" si="64"/>
        <v/>
      </c>
      <c r="N387" s="16"/>
      <c r="O387" s="17"/>
      <c r="P387" s="23" t="str">
        <f t="shared" si="65"/>
        <v/>
      </c>
    </row>
    <row r="388" spans="1:16">
      <c r="A388" s="8" t="str">
        <f t="shared" ref="A388:A451" si="69">"０7100"&amp;IF(LEN(B388)=3,"0"&amp;B388,B388)</f>
        <v>０7100</v>
      </c>
      <c r="B388" s="19"/>
      <c r="C388" s="113" t="e">
        <f t="shared" si="66"/>
        <v>#N/A</v>
      </c>
      <c r="D388" s="113" t="str">
        <f t="shared" ref="D388:D451" si="70">IF(B388="","",VLOOKUP(B388,選手,3,FALSE))</f>
        <v/>
      </c>
      <c r="E388" s="98" t="str">
        <f t="shared" ref="E388:E451" si="71">IF(B388="","",VLOOKUP(B388,選手,4,FALSE))</f>
        <v/>
      </c>
      <c r="F388" s="98" t="str">
        <f t="shared" ref="F388:F451" si="72">IF(B388="","",IF(E388="男",1,IF(E388="女",2,FALSE)))</f>
        <v/>
      </c>
      <c r="G388" s="114" t="s">
        <v>6</v>
      </c>
      <c r="H388" s="80" t="str">
        <f t="shared" si="67"/>
        <v/>
      </c>
      <c r="I388" s="8" t="str">
        <f t="shared" si="68"/>
        <v/>
      </c>
      <c r="J388" s="17" t="s">
        <v>40</v>
      </c>
      <c r="K388" s="17" t="str">
        <f t="shared" ref="K388:K451" si="73">IF(J388="選択してください","",VLOOKUP(J388,大会コード,2,FALSE))</f>
        <v/>
      </c>
      <c r="L388" s="17" t="s">
        <v>40</v>
      </c>
      <c r="M388" s="17" t="str">
        <f t="shared" ref="M388:M451" si="74">IF(L388="選択してください","",VLOOKUP(L388,種目コード,2,FALSE))</f>
        <v/>
      </c>
      <c r="N388" s="16"/>
      <c r="O388" s="17"/>
      <c r="P388" s="23" t="str">
        <f t="shared" ref="P388:P451" si="75">IF(O388="","",VLOOKUP(O388,$U$31:$V$32,2,FALSE))</f>
        <v/>
      </c>
    </row>
    <row r="389" spans="1:16">
      <c r="A389" s="8" t="str">
        <f t="shared" si="69"/>
        <v>０7100</v>
      </c>
      <c r="B389" s="19"/>
      <c r="C389" s="113" t="e">
        <f t="shared" si="66"/>
        <v>#N/A</v>
      </c>
      <c r="D389" s="113" t="str">
        <f t="shared" si="70"/>
        <v/>
      </c>
      <c r="E389" s="98" t="str">
        <f t="shared" si="71"/>
        <v/>
      </c>
      <c r="F389" s="98" t="str">
        <f t="shared" si="72"/>
        <v/>
      </c>
      <c r="G389" s="114" t="s">
        <v>6</v>
      </c>
      <c r="H389" s="80" t="str">
        <f t="shared" si="67"/>
        <v/>
      </c>
      <c r="I389" s="8" t="str">
        <f t="shared" si="68"/>
        <v/>
      </c>
      <c r="J389" s="17" t="s">
        <v>40</v>
      </c>
      <c r="K389" s="17" t="str">
        <f t="shared" si="73"/>
        <v/>
      </c>
      <c r="L389" s="17" t="s">
        <v>40</v>
      </c>
      <c r="M389" s="17" t="str">
        <f t="shared" si="74"/>
        <v/>
      </c>
      <c r="N389" s="16"/>
      <c r="O389" s="17"/>
      <c r="P389" s="23" t="str">
        <f t="shared" si="75"/>
        <v/>
      </c>
    </row>
    <row r="390" spans="1:16">
      <c r="A390" s="8" t="str">
        <f t="shared" si="69"/>
        <v>０7100</v>
      </c>
      <c r="B390" s="19"/>
      <c r="C390" s="113" t="e">
        <f t="shared" si="66"/>
        <v>#N/A</v>
      </c>
      <c r="D390" s="113" t="str">
        <f t="shared" si="70"/>
        <v/>
      </c>
      <c r="E390" s="98" t="str">
        <f t="shared" si="71"/>
        <v/>
      </c>
      <c r="F390" s="98" t="str">
        <f t="shared" si="72"/>
        <v/>
      </c>
      <c r="G390" s="114" t="s">
        <v>6</v>
      </c>
      <c r="H390" s="80" t="str">
        <f t="shared" si="67"/>
        <v/>
      </c>
      <c r="I390" s="8" t="str">
        <f t="shared" si="68"/>
        <v/>
      </c>
      <c r="J390" s="17" t="s">
        <v>40</v>
      </c>
      <c r="K390" s="17" t="str">
        <f t="shared" si="73"/>
        <v/>
      </c>
      <c r="L390" s="17" t="s">
        <v>40</v>
      </c>
      <c r="M390" s="17" t="str">
        <f t="shared" si="74"/>
        <v/>
      </c>
      <c r="N390" s="16"/>
      <c r="O390" s="17"/>
      <c r="P390" s="23" t="str">
        <f t="shared" si="75"/>
        <v/>
      </c>
    </row>
    <row r="391" spans="1:16">
      <c r="A391" s="8" t="str">
        <f t="shared" si="69"/>
        <v>０7100</v>
      </c>
      <c r="B391" s="19"/>
      <c r="C391" s="113" t="e">
        <f t="shared" si="66"/>
        <v>#N/A</v>
      </c>
      <c r="D391" s="113" t="str">
        <f t="shared" si="70"/>
        <v/>
      </c>
      <c r="E391" s="98" t="str">
        <f t="shared" si="71"/>
        <v/>
      </c>
      <c r="F391" s="98" t="str">
        <f t="shared" si="72"/>
        <v/>
      </c>
      <c r="G391" s="114" t="s">
        <v>6</v>
      </c>
      <c r="H391" s="80" t="str">
        <f t="shared" si="67"/>
        <v/>
      </c>
      <c r="I391" s="8" t="str">
        <f t="shared" si="68"/>
        <v/>
      </c>
      <c r="J391" s="17" t="s">
        <v>40</v>
      </c>
      <c r="K391" s="17" t="str">
        <f t="shared" si="73"/>
        <v/>
      </c>
      <c r="L391" s="17" t="s">
        <v>40</v>
      </c>
      <c r="M391" s="17" t="str">
        <f t="shared" si="74"/>
        <v/>
      </c>
      <c r="N391" s="16"/>
      <c r="O391" s="17"/>
      <c r="P391" s="23" t="str">
        <f t="shared" si="75"/>
        <v/>
      </c>
    </row>
    <row r="392" spans="1:16">
      <c r="A392" s="8" t="str">
        <f t="shared" si="69"/>
        <v>０7100</v>
      </c>
      <c r="B392" s="19"/>
      <c r="C392" s="113" t="e">
        <f t="shared" si="66"/>
        <v>#N/A</v>
      </c>
      <c r="D392" s="113" t="str">
        <f t="shared" si="70"/>
        <v/>
      </c>
      <c r="E392" s="98" t="str">
        <f t="shared" si="71"/>
        <v/>
      </c>
      <c r="F392" s="98" t="str">
        <f t="shared" si="72"/>
        <v/>
      </c>
      <c r="G392" s="114" t="s">
        <v>6</v>
      </c>
      <c r="H392" s="80" t="str">
        <f t="shared" si="67"/>
        <v/>
      </c>
      <c r="I392" s="8" t="str">
        <f t="shared" si="68"/>
        <v/>
      </c>
      <c r="J392" s="17" t="s">
        <v>40</v>
      </c>
      <c r="K392" s="17" t="str">
        <f t="shared" si="73"/>
        <v/>
      </c>
      <c r="L392" s="17" t="s">
        <v>40</v>
      </c>
      <c r="M392" s="17" t="str">
        <f t="shared" si="74"/>
        <v/>
      </c>
      <c r="N392" s="16"/>
      <c r="O392" s="17"/>
      <c r="P392" s="23" t="str">
        <f t="shared" si="75"/>
        <v/>
      </c>
    </row>
    <row r="393" spans="1:16">
      <c r="A393" s="8" t="str">
        <f t="shared" si="69"/>
        <v>０7100</v>
      </c>
      <c r="B393" s="19"/>
      <c r="C393" s="113" t="e">
        <f t="shared" si="66"/>
        <v>#N/A</v>
      </c>
      <c r="D393" s="113" t="str">
        <f t="shared" si="70"/>
        <v/>
      </c>
      <c r="E393" s="98" t="str">
        <f t="shared" si="71"/>
        <v/>
      </c>
      <c r="F393" s="98" t="str">
        <f t="shared" si="72"/>
        <v/>
      </c>
      <c r="G393" s="114" t="s">
        <v>6</v>
      </c>
      <c r="H393" s="80" t="str">
        <f t="shared" si="67"/>
        <v/>
      </c>
      <c r="I393" s="8" t="str">
        <f t="shared" si="68"/>
        <v/>
      </c>
      <c r="J393" s="17" t="s">
        <v>40</v>
      </c>
      <c r="K393" s="17" t="str">
        <f t="shared" si="73"/>
        <v/>
      </c>
      <c r="L393" s="17" t="s">
        <v>40</v>
      </c>
      <c r="M393" s="17" t="str">
        <f t="shared" si="74"/>
        <v/>
      </c>
      <c r="N393" s="16"/>
      <c r="O393" s="17"/>
      <c r="P393" s="23" t="str">
        <f t="shared" si="75"/>
        <v/>
      </c>
    </row>
    <row r="394" spans="1:16">
      <c r="A394" s="8" t="str">
        <f t="shared" si="69"/>
        <v>０7100</v>
      </c>
      <c r="B394" s="19"/>
      <c r="C394" s="113" t="e">
        <f t="shared" si="66"/>
        <v>#N/A</v>
      </c>
      <c r="D394" s="113" t="str">
        <f t="shared" si="70"/>
        <v/>
      </c>
      <c r="E394" s="98" t="str">
        <f t="shared" si="71"/>
        <v/>
      </c>
      <c r="F394" s="98" t="str">
        <f t="shared" si="72"/>
        <v/>
      </c>
      <c r="G394" s="114" t="s">
        <v>6</v>
      </c>
      <c r="H394" s="80" t="str">
        <f t="shared" si="67"/>
        <v/>
      </c>
      <c r="I394" s="8" t="str">
        <f t="shared" si="68"/>
        <v/>
      </c>
      <c r="J394" s="17" t="s">
        <v>40</v>
      </c>
      <c r="K394" s="17" t="str">
        <f t="shared" si="73"/>
        <v/>
      </c>
      <c r="L394" s="17" t="s">
        <v>40</v>
      </c>
      <c r="M394" s="17" t="str">
        <f t="shared" si="74"/>
        <v/>
      </c>
      <c r="N394" s="16"/>
      <c r="O394" s="17"/>
      <c r="P394" s="23" t="str">
        <f t="shared" si="75"/>
        <v/>
      </c>
    </row>
    <row r="395" spans="1:16">
      <c r="A395" s="8" t="str">
        <f t="shared" si="69"/>
        <v>０7100</v>
      </c>
      <c r="B395" s="19"/>
      <c r="C395" s="113" t="e">
        <f t="shared" si="66"/>
        <v>#N/A</v>
      </c>
      <c r="D395" s="113" t="str">
        <f t="shared" si="70"/>
        <v/>
      </c>
      <c r="E395" s="98" t="str">
        <f t="shared" si="71"/>
        <v/>
      </c>
      <c r="F395" s="98" t="str">
        <f t="shared" si="72"/>
        <v/>
      </c>
      <c r="G395" s="114" t="s">
        <v>6</v>
      </c>
      <c r="H395" s="80" t="str">
        <f t="shared" si="67"/>
        <v/>
      </c>
      <c r="I395" s="8" t="str">
        <f t="shared" si="68"/>
        <v/>
      </c>
      <c r="J395" s="17" t="s">
        <v>40</v>
      </c>
      <c r="K395" s="17" t="str">
        <f t="shared" si="73"/>
        <v/>
      </c>
      <c r="L395" s="17" t="s">
        <v>40</v>
      </c>
      <c r="M395" s="17" t="str">
        <f t="shared" si="74"/>
        <v/>
      </c>
      <c r="N395" s="16"/>
      <c r="O395" s="17"/>
      <c r="P395" s="23" t="str">
        <f t="shared" si="75"/>
        <v/>
      </c>
    </row>
    <row r="396" spans="1:16">
      <c r="A396" s="8" t="str">
        <f t="shared" si="69"/>
        <v>０7100</v>
      </c>
      <c r="B396" s="19"/>
      <c r="C396" s="113" t="e">
        <f t="shared" si="66"/>
        <v>#N/A</v>
      </c>
      <c r="D396" s="113" t="str">
        <f t="shared" si="70"/>
        <v/>
      </c>
      <c r="E396" s="98" t="str">
        <f t="shared" si="71"/>
        <v/>
      </c>
      <c r="F396" s="98" t="str">
        <f t="shared" si="72"/>
        <v/>
      </c>
      <c r="G396" s="114" t="s">
        <v>6</v>
      </c>
      <c r="H396" s="80" t="str">
        <f t="shared" si="67"/>
        <v/>
      </c>
      <c r="I396" s="8" t="str">
        <f t="shared" si="68"/>
        <v/>
      </c>
      <c r="J396" s="17" t="s">
        <v>40</v>
      </c>
      <c r="K396" s="17" t="str">
        <f t="shared" si="73"/>
        <v/>
      </c>
      <c r="L396" s="17" t="s">
        <v>40</v>
      </c>
      <c r="M396" s="17" t="str">
        <f t="shared" si="74"/>
        <v/>
      </c>
      <c r="N396" s="16"/>
      <c r="O396" s="17"/>
      <c r="P396" s="23" t="str">
        <f t="shared" si="75"/>
        <v/>
      </c>
    </row>
    <row r="397" spans="1:16">
      <c r="A397" s="8" t="str">
        <f t="shared" si="69"/>
        <v>０7100</v>
      </c>
      <c r="B397" s="19"/>
      <c r="C397" s="113" t="e">
        <f t="shared" si="66"/>
        <v>#N/A</v>
      </c>
      <c r="D397" s="113" t="str">
        <f t="shared" si="70"/>
        <v/>
      </c>
      <c r="E397" s="98" t="str">
        <f t="shared" si="71"/>
        <v/>
      </c>
      <c r="F397" s="98" t="str">
        <f t="shared" si="72"/>
        <v/>
      </c>
      <c r="G397" s="114" t="s">
        <v>6</v>
      </c>
      <c r="H397" s="80" t="str">
        <f t="shared" si="67"/>
        <v/>
      </c>
      <c r="I397" s="8" t="str">
        <f t="shared" si="68"/>
        <v/>
      </c>
      <c r="J397" s="17" t="s">
        <v>40</v>
      </c>
      <c r="K397" s="17" t="str">
        <f t="shared" si="73"/>
        <v/>
      </c>
      <c r="L397" s="17" t="s">
        <v>40</v>
      </c>
      <c r="M397" s="17" t="str">
        <f t="shared" si="74"/>
        <v/>
      </c>
      <c r="N397" s="16"/>
      <c r="O397" s="17"/>
      <c r="P397" s="23" t="str">
        <f t="shared" si="75"/>
        <v/>
      </c>
    </row>
    <row r="398" spans="1:16">
      <c r="A398" s="8" t="str">
        <f t="shared" si="69"/>
        <v>０7100</v>
      </c>
      <c r="B398" s="19"/>
      <c r="C398" s="113" t="e">
        <f t="shared" si="66"/>
        <v>#N/A</v>
      </c>
      <c r="D398" s="113" t="str">
        <f t="shared" si="70"/>
        <v/>
      </c>
      <c r="E398" s="98" t="str">
        <f t="shared" si="71"/>
        <v/>
      </c>
      <c r="F398" s="98" t="str">
        <f t="shared" si="72"/>
        <v/>
      </c>
      <c r="G398" s="114" t="s">
        <v>6</v>
      </c>
      <c r="H398" s="80" t="str">
        <f t="shared" si="67"/>
        <v/>
      </c>
      <c r="I398" s="8" t="str">
        <f t="shared" si="68"/>
        <v/>
      </c>
      <c r="J398" s="17" t="s">
        <v>40</v>
      </c>
      <c r="K398" s="17" t="str">
        <f t="shared" si="73"/>
        <v/>
      </c>
      <c r="L398" s="17" t="s">
        <v>40</v>
      </c>
      <c r="M398" s="17" t="str">
        <f t="shared" si="74"/>
        <v/>
      </c>
      <c r="N398" s="16"/>
      <c r="O398" s="17"/>
      <c r="P398" s="23" t="str">
        <f t="shared" si="75"/>
        <v/>
      </c>
    </row>
    <row r="399" spans="1:16">
      <c r="A399" s="8" t="str">
        <f t="shared" si="69"/>
        <v>０7100</v>
      </c>
      <c r="B399" s="19"/>
      <c r="C399" s="113" t="e">
        <f t="shared" si="66"/>
        <v>#N/A</v>
      </c>
      <c r="D399" s="113" t="str">
        <f t="shared" si="70"/>
        <v/>
      </c>
      <c r="E399" s="98" t="str">
        <f t="shared" si="71"/>
        <v/>
      </c>
      <c r="F399" s="98" t="str">
        <f t="shared" si="72"/>
        <v/>
      </c>
      <c r="G399" s="114" t="s">
        <v>6</v>
      </c>
      <c r="H399" s="80" t="str">
        <f t="shared" si="67"/>
        <v/>
      </c>
      <c r="I399" s="8" t="str">
        <f t="shared" si="68"/>
        <v/>
      </c>
      <c r="J399" s="17" t="s">
        <v>40</v>
      </c>
      <c r="K399" s="17" t="str">
        <f t="shared" si="73"/>
        <v/>
      </c>
      <c r="L399" s="17" t="s">
        <v>40</v>
      </c>
      <c r="M399" s="17" t="str">
        <f t="shared" si="74"/>
        <v/>
      </c>
      <c r="N399" s="16"/>
      <c r="O399" s="17"/>
      <c r="P399" s="23" t="str">
        <f t="shared" si="75"/>
        <v/>
      </c>
    </row>
    <row r="400" spans="1:16">
      <c r="A400" s="8" t="str">
        <f t="shared" si="69"/>
        <v>０7100</v>
      </c>
      <c r="B400" s="19"/>
      <c r="C400" s="113" t="e">
        <f t="shared" si="66"/>
        <v>#N/A</v>
      </c>
      <c r="D400" s="113" t="str">
        <f t="shared" si="70"/>
        <v/>
      </c>
      <c r="E400" s="98" t="str">
        <f t="shared" si="71"/>
        <v/>
      </c>
      <c r="F400" s="98" t="str">
        <f t="shared" si="72"/>
        <v/>
      </c>
      <c r="G400" s="114" t="s">
        <v>6</v>
      </c>
      <c r="H400" s="80" t="str">
        <f t="shared" si="67"/>
        <v/>
      </c>
      <c r="I400" s="8" t="str">
        <f t="shared" si="68"/>
        <v/>
      </c>
      <c r="J400" s="17" t="s">
        <v>40</v>
      </c>
      <c r="K400" s="17" t="str">
        <f t="shared" si="73"/>
        <v/>
      </c>
      <c r="L400" s="17" t="s">
        <v>40</v>
      </c>
      <c r="M400" s="17" t="str">
        <f t="shared" si="74"/>
        <v/>
      </c>
      <c r="N400" s="16"/>
      <c r="O400" s="17"/>
      <c r="P400" s="23" t="str">
        <f t="shared" si="75"/>
        <v/>
      </c>
    </row>
    <row r="401" spans="1:16">
      <c r="A401" s="8" t="str">
        <f t="shared" si="69"/>
        <v>０7100</v>
      </c>
      <c r="B401" s="19"/>
      <c r="C401" s="113" t="e">
        <f t="shared" si="66"/>
        <v>#N/A</v>
      </c>
      <c r="D401" s="113" t="str">
        <f t="shared" si="70"/>
        <v/>
      </c>
      <c r="E401" s="98" t="str">
        <f t="shared" si="71"/>
        <v/>
      </c>
      <c r="F401" s="98" t="str">
        <f t="shared" si="72"/>
        <v/>
      </c>
      <c r="G401" s="114" t="s">
        <v>6</v>
      </c>
      <c r="H401" s="80" t="str">
        <f t="shared" si="67"/>
        <v/>
      </c>
      <c r="I401" s="8" t="str">
        <f t="shared" si="68"/>
        <v/>
      </c>
      <c r="J401" s="17" t="s">
        <v>40</v>
      </c>
      <c r="K401" s="17" t="str">
        <f t="shared" si="73"/>
        <v/>
      </c>
      <c r="L401" s="17" t="s">
        <v>40</v>
      </c>
      <c r="M401" s="17" t="str">
        <f t="shared" si="74"/>
        <v/>
      </c>
      <c r="N401" s="16"/>
      <c r="O401" s="17"/>
      <c r="P401" s="23" t="str">
        <f t="shared" si="75"/>
        <v/>
      </c>
    </row>
    <row r="402" spans="1:16">
      <c r="A402" s="8" t="str">
        <f t="shared" si="69"/>
        <v>０7100</v>
      </c>
      <c r="B402" s="19"/>
      <c r="C402" s="113" t="e">
        <f t="shared" si="66"/>
        <v>#N/A</v>
      </c>
      <c r="D402" s="113" t="str">
        <f t="shared" si="70"/>
        <v/>
      </c>
      <c r="E402" s="98" t="str">
        <f t="shared" si="71"/>
        <v/>
      </c>
      <c r="F402" s="98" t="str">
        <f t="shared" si="72"/>
        <v/>
      </c>
      <c r="G402" s="114" t="s">
        <v>6</v>
      </c>
      <c r="H402" s="80" t="str">
        <f t="shared" si="67"/>
        <v/>
      </c>
      <c r="I402" s="8" t="str">
        <f t="shared" si="68"/>
        <v/>
      </c>
      <c r="J402" s="17" t="s">
        <v>40</v>
      </c>
      <c r="K402" s="17" t="str">
        <f t="shared" si="73"/>
        <v/>
      </c>
      <c r="L402" s="17" t="s">
        <v>40</v>
      </c>
      <c r="M402" s="17" t="str">
        <f t="shared" si="74"/>
        <v/>
      </c>
      <c r="N402" s="16"/>
      <c r="O402" s="17"/>
      <c r="P402" s="23" t="str">
        <f t="shared" si="75"/>
        <v/>
      </c>
    </row>
    <row r="403" spans="1:16">
      <c r="A403" s="8" t="str">
        <f t="shared" si="69"/>
        <v>０7100</v>
      </c>
      <c r="B403" s="19"/>
      <c r="C403" s="113" t="e">
        <f t="shared" si="66"/>
        <v>#N/A</v>
      </c>
      <c r="D403" s="113" t="str">
        <f t="shared" si="70"/>
        <v/>
      </c>
      <c r="E403" s="98" t="str">
        <f t="shared" si="71"/>
        <v/>
      </c>
      <c r="F403" s="98" t="str">
        <f t="shared" si="72"/>
        <v/>
      </c>
      <c r="G403" s="114" t="s">
        <v>6</v>
      </c>
      <c r="H403" s="80" t="str">
        <f t="shared" si="67"/>
        <v/>
      </c>
      <c r="I403" s="8" t="str">
        <f t="shared" si="68"/>
        <v/>
      </c>
      <c r="J403" s="17" t="s">
        <v>40</v>
      </c>
      <c r="K403" s="17" t="str">
        <f t="shared" si="73"/>
        <v/>
      </c>
      <c r="L403" s="17" t="s">
        <v>40</v>
      </c>
      <c r="M403" s="17" t="str">
        <f t="shared" si="74"/>
        <v/>
      </c>
      <c r="N403" s="16"/>
      <c r="O403" s="17"/>
      <c r="P403" s="23" t="str">
        <f t="shared" si="75"/>
        <v/>
      </c>
    </row>
    <row r="404" spans="1:16">
      <c r="A404" s="8" t="str">
        <f t="shared" si="69"/>
        <v>０7100</v>
      </c>
      <c r="B404" s="19"/>
      <c r="C404" s="113" t="e">
        <f t="shared" si="66"/>
        <v>#N/A</v>
      </c>
      <c r="D404" s="113" t="str">
        <f t="shared" si="70"/>
        <v/>
      </c>
      <c r="E404" s="98" t="str">
        <f t="shared" si="71"/>
        <v/>
      </c>
      <c r="F404" s="98" t="str">
        <f t="shared" si="72"/>
        <v/>
      </c>
      <c r="G404" s="114" t="s">
        <v>6</v>
      </c>
      <c r="H404" s="80" t="str">
        <f t="shared" si="67"/>
        <v/>
      </c>
      <c r="I404" s="8" t="str">
        <f t="shared" si="68"/>
        <v/>
      </c>
      <c r="J404" s="17" t="s">
        <v>40</v>
      </c>
      <c r="K404" s="17" t="str">
        <f t="shared" si="73"/>
        <v/>
      </c>
      <c r="L404" s="17" t="s">
        <v>40</v>
      </c>
      <c r="M404" s="17" t="str">
        <f t="shared" si="74"/>
        <v/>
      </c>
      <c r="N404" s="16"/>
      <c r="O404" s="17"/>
      <c r="P404" s="23" t="str">
        <f t="shared" si="75"/>
        <v/>
      </c>
    </row>
    <row r="405" spans="1:16">
      <c r="A405" s="8" t="str">
        <f t="shared" si="69"/>
        <v>０7100</v>
      </c>
      <c r="B405" s="19"/>
      <c r="C405" s="113" t="e">
        <f t="shared" si="66"/>
        <v>#N/A</v>
      </c>
      <c r="D405" s="113" t="str">
        <f t="shared" si="70"/>
        <v/>
      </c>
      <c r="E405" s="98" t="str">
        <f t="shared" si="71"/>
        <v/>
      </c>
      <c r="F405" s="98" t="str">
        <f t="shared" si="72"/>
        <v/>
      </c>
      <c r="G405" s="114" t="s">
        <v>6</v>
      </c>
      <c r="H405" s="80" t="str">
        <f t="shared" si="67"/>
        <v/>
      </c>
      <c r="I405" s="8" t="str">
        <f t="shared" si="68"/>
        <v/>
      </c>
      <c r="J405" s="17" t="s">
        <v>40</v>
      </c>
      <c r="K405" s="17" t="str">
        <f t="shared" si="73"/>
        <v/>
      </c>
      <c r="L405" s="17" t="s">
        <v>40</v>
      </c>
      <c r="M405" s="17" t="str">
        <f t="shared" si="74"/>
        <v/>
      </c>
      <c r="N405" s="16"/>
      <c r="O405" s="17"/>
      <c r="P405" s="23" t="str">
        <f t="shared" si="75"/>
        <v/>
      </c>
    </row>
    <row r="406" spans="1:16">
      <c r="A406" s="8" t="str">
        <f t="shared" si="69"/>
        <v>０7100</v>
      </c>
      <c r="B406" s="19"/>
      <c r="C406" s="113" t="e">
        <f t="shared" si="66"/>
        <v>#N/A</v>
      </c>
      <c r="D406" s="113" t="str">
        <f t="shared" si="70"/>
        <v/>
      </c>
      <c r="E406" s="98" t="str">
        <f t="shared" si="71"/>
        <v/>
      </c>
      <c r="F406" s="98" t="str">
        <f t="shared" si="72"/>
        <v/>
      </c>
      <c r="G406" s="114" t="s">
        <v>6</v>
      </c>
      <c r="H406" s="80" t="str">
        <f t="shared" si="67"/>
        <v/>
      </c>
      <c r="I406" s="8" t="str">
        <f t="shared" si="68"/>
        <v/>
      </c>
      <c r="J406" s="17" t="s">
        <v>40</v>
      </c>
      <c r="K406" s="17" t="str">
        <f t="shared" si="73"/>
        <v/>
      </c>
      <c r="L406" s="17" t="s">
        <v>40</v>
      </c>
      <c r="M406" s="17" t="str">
        <f t="shared" si="74"/>
        <v/>
      </c>
      <c r="N406" s="16"/>
      <c r="O406" s="17"/>
      <c r="P406" s="23" t="str">
        <f t="shared" si="75"/>
        <v/>
      </c>
    </row>
    <row r="407" spans="1:16">
      <c r="A407" s="8" t="str">
        <f t="shared" si="69"/>
        <v>０7100</v>
      </c>
      <c r="B407" s="19"/>
      <c r="C407" s="113" t="e">
        <f t="shared" si="66"/>
        <v>#N/A</v>
      </c>
      <c r="D407" s="113" t="str">
        <f t="shared" si="70"/>
        <v/>
      </c>
      <c r="E407" s="98" t="str">
        <f t="shared" si="71"/>
        <v/>
      </c>
      <c r="F407" s="98" t="str">
        <f t="shared" si="72"/>
        <v/>
      </c>
      <c r="G407" s="114" t="s">
        <v>6</v>
      </c>
      <c r="H407" s="80" t="str">
        <f t="shared" si="67"/>
        <v/>
      </c>
      <c r="I407" s="8" t="str">
        <f t="shared" si="68"/>
        <v/>
      </c>
      <c r="J407" s="17" t="s">
        <v>40</v>
      </c>
      <c r="K407" s="17" t="str">
        <f t="shared" si="73"/>
        <v/>
      </c>
      <c r="L407" s="17" t="s">
        <v>40</v>
      </c>
      <c r="M407" s="17" t="str">
        <f t="shared" si="74"/>
        <v/>
      </c>
      <c r="N407" s="16"/>
      <c r="O407" s="17"/>
      <c r="P407" s="23" t="str">
        <f t="shared" si="75"/>
        <v/>
      </c>
    </row>
    <row r="408" spans="1:16">
      <c r="A408" s="8" t="str">
        <f t="shared" si="69"/>
        <v>０7100</v>
      </c>
      <c r="B408" s="19"/>
      <c r="C408" s="113" t="e">
        <f t="shared" si="66"/>
        <v>#N/A</v>
      </c>
      <c r="D408" s="113" t="str">
        <f t="shared" si="70"/>
        <v/>
      </c>
      <c r="E408" s="98" t="str">
        <f t="shared" si="71"/>
        <v/>
      </c>
      <c r="F408" s="98" t="str">
        <f t="shared" si="72"/>
        <v/>
      </c>
      <c r="G408" s="114" t="s">
        <v>6</v>
      </c>
      <c r="H408" s="80" t="str">
        <f t="shared" si="67"/>
        <v/>
      </c>
      <c r="I408" s="8" t="str">
        <f t="shared" si="68"/>
        <v/>
      </c>
      <c r="J408" s="17" t="s">
        <v>40</v>
      </c>
      <c r="K408" s="17" t="str">
        <f t="shared" si="73"/>
        <v/>
      </c>
      <c r="L408" s="17" t="s">
        <v>40</v>
      </c>
      <c r="M408" s="17" t="str">
        <f t="shared" si="74"/>
        <v/>
      </c>
      <c r="N408" s="16"/>
      <c r="O408" s="17"/>
      <c r="P408" s="23" t="str">
        <f t="shared" si="75"/>
        <v/>
      </c>
    </row>
    <row r="409" spans="1:16">
      <c r="A409" s="8" t="str">
        <f t="shared" si="69"/>
        <v>０7100</v>
      </c>
      <c r="B409" s="19"/>
      <c r="C409" s="113" t="e">
        <f t="shared" si="66"/>
        <v>#N/A</v>
      </c>
      <c r="D409" s="113" t="str">
        <f t="shared" si="70"/>
        <v/>
      </c>
      <c r="E409" s="98" t="str">
        <f t="shared" si="71"/>
        <v/>
      </c>
      <c r="F409" s="98" t="str">
        <f t="shared" si="72"/>
        <v/>
      </c>
      <c r="G409" s="114" t="s">
        <v>6</v>
      </c>
      <c r="H409" s="80" t="str">
        <f t="shared" si="67"/>
        <v/>
      </c>
      <c r="I409" s="8" t="str">
        <f t="shared" si="68"/>
        <v/>
      </c>
      <c r="J409" s="17" t="s">
        <v>40</v>
      </c>
      <c r="K409" s="17" t="str">
        <f t="shared" si="73"/>
        <v/>
      </c>
      <c r="L409" s="17" t="s">
        <v>40</v>
      </c>
      <c r="M409" s="17" t="str">
        <f t="shared" si="74"/>
        <v/>
      </c>
      <c r="N409" s="16"/>
      <c r="O409" s="17"/>
      <c r="P409" s="23" t="str">
        <f t="shared" si="75"/>
        <v/>
      </c>
    </row>
    <row r="410" spans="1:16">
      <c r="A410" s="8" t="str">
        <f t="shared" si="69"/>
        <v>０7100</v>
      </c>
      <c r="B410" s="19"/>
      <c r="C410" s="113" t="e">
        <f t="shared" si="66"/>
        <v>#N/A</v>
      </c>
      <c r="D410" s="113" t="str">
        <f t="shared" si="70"/>
        <v/>
      </c>
      <c r="E410" s="98" t="str">
        <f t="shared" si="71"/>
        <v/>
      </c>
      <c r="F410" s="98" t="str">
        <f t="shared" si="72"/>
        <v/>
      </c>
      <c r="G410" s="114" t="s">
        <v>6</v>
      </c>
      <c r="H410" s="80" t="str">
        <f t="shared" si="67"/>
        <v/>
      </c>
      <c r="I410" s="8" t="str">
        <f t="shared" si="68"/>
        <v/>
      </c>
      <c r="J410" s="17" t="s">
        <v>40</v>
      </c>
      <c r="K410" s="17" t="str">
        <f t="shared" si="73"/>
        <v/>
      </c>
      <c r="L410" s="17" t="s">
        <v>40</v>
      </c>
      <c r="M410" s="17" t="str">
        <f t="shared" si="74"/>
        <v/>
      </c>
      <c r="N410" s="16"/>
      <c r="O410" s="17"/>
      <c r="P410" s="23" t="str">
        <f t="shared" si="75"/>
        <v/>
      </c>
    </row>
    <row r="411" spans="1:16">
      <c r="A411" s="8" t="str">
        <f t="shared" si="69"/>
        <v>０7100</v>
      </c>
      <c r="B411" s="19"/>
      <c r="C411" s="113" t="e">
        <f t="shared" si="66"/>
        <v>#N/A</v>
      </c>
      <c r="D411" s="113" t="str">
        <f t="shared" si="70"/>
        <v/>
      </c>
      <c r="E411" s="98" t="str">
        <f t="shared" si="71"/>
        <v/>
      </c>
      <c r="F411" s="98" t="str">
        <f t="shared" si="72"/>
        <v/>
      </c>
      <c r="G411" s="114" t="s">
        <v>6</v>
      </c>
      <c r="H411" s="80" t="str">
        <f t="shared" si="67"/>
        <v/>
      </c>
      <c r="I411" s="8" t="str">
        <f t="shared" si="68"/>
        <v/>
      </c>
      <c r="J411" s="17" t="s">
        <v>40</v>
      </c>
      <c r="K411" s="17" t="str">
        <f t="shared" si="73"/>
        <v/>
      </c>
      <c r="L411" s="17" t="s">
        <v>40</v>
      </c>
      <c r="M411" s="17" t="str">
        <f t="shared" si="74"/>
        <v/>
      </c>
      <c r="N411" s="16"/>
      <c r="O411" s="17"/>
      <c r="P411" s="23" t="str">
        <f t="shared" si="75"/>
        <v/>
      </c>
    </row>
    <row r="412" spans="1:16">
      <c r="A412" s="8" t="str">
        <f t="shared" si="69"/>
        <v>０7100</v>
      </c>
      <c r="B412" s="19"/>
      <c r="C412" s="113" t="e">
        <f t="shared" si="66"/>
        <v>#N/A</v>
      </c>
      <c r="D412" s="113" t="str">
        <f t="shared" si="70"/>
        <v/>
      </c>
      <c r="E412" s="98" t="str">
        <f t="shared" si="71"/>
        <v/>
      </c>
      <c r="F412" s="98" t="str">
        <f t="shared" si="72"/>
        <v/>
      </c>
      <c r="G412" s="114" t="s">
        <v>6</v>
      </c>
      <c r="H412" s="80" t="str">
        <f t="shared" si="67"/>
        <v/>
      </c>
      <c r="I412" s="8" t="str">
        <f t="shared" si="68"/>
        <v/>
      </c>
      <c r="J412" s="17" t="s">
        <v>40</v>
      </c>
      <c r="K412" s="17" t="str">
        <f t="shared" si="73"/>
        <v/>
      </c>
      <c r="L412" s="17" t="s">
        <v>40</v>
      </c>
      <c r="M412" s="17" t="str">
        <f t="shared" si="74"/>
        <v/>
      </c>
      <c r="N412" s="16"/>
      <c r="O412" s="17"/>
      <c r="P412" s="23" t="str">
        <f t="shared" si="75"/>
        <v/>
      </c>
    </row>
    <row r="413" spans="1:16">
      <c r="A413" s="8" t="str">
        <f t="shared" si="69"/>
        <v>０7100</v>
      </c>
      <c r="B413" s="19"/>
      <c r="C413" s="113" t="e">
        <f t="shared" si="66"/>
        <v>#N/A</v>
      </c>
      <c r="D413" s="113" t="str">
        <f t="shared" si="70"/>
        <v/>
      </c>
      <c r="E413" s="98" t="str">
        <f t="shared" si="71"/>
        <v/>
      </c>
      <c r="F413" s="98" t="str">
        <f t="shared" si="72"/>
        <v/>
      </c>
      <c r="G413" s="114" t="s">
        <v>6</v>
      </c>
      <c r="H413" s="80" t="str">
        <f t="shared" si="67"/>
        <v/>
      </c>
      <c r="I413" s="8" t="str">
        <f t="shared" si="68"/>
        <v/>
      </c>
      <c r="J413" s="17" t="s">
        <v>40</v>
      </c>
      <c r="K413" s="17" t="str">
        <f t="shared" si="73"/>
        <v/>
      </c>
      <c r="L413" s="17" t="s">
        <v>40</v>
      </c>
      <c r="M413" s="17" t="str">
        <f t="shared" si="74"/>
        <v/>
      </c>
      <c r="N413" s="16"/>
      <c r="O413" s="17"/>
      <c r="P413" s="23" t="str">
        <f t="shared" si="75"/>
        <v/>
      </c>
    </row>
    <row r="414" spans="1:16">
      <c r="A414" s="8" t="str">
        <f t="shared" si="69"/>
        <v>０7100</v>
      </c>
      <c r="B414" s="19"/>
      <c r="C414" s="113" t="e">
        <f t="shared" si="66"/>
        <v>#N/A</v>
      </c>
      <c r="D414" s="113" t="str">
        <f t="shared" si="70"/>
        <v/>
      </c>
      <c r="E414" s="98" t="str">
        <f t="shared" si="71"/>
        <v/>
      </c>
      <c r="F414" s="98" t="str">
        <f t="shared" si="72"/>
        <v/>
      </c>
      <c r="G414" s="114" t="s">
        <v>6</v>
      </c>
      <c r="H414" s="80" t="str">
        <f t="shared" si="67"/>
        <v/>
      </c>
      <c r="I414" s="8" t="str">
        <f t="shared" si="68"/>
        <v/>
      </c>
      <c r="J414" s="17" t="s">
        <v>40</v>
      </c>
      <c r="K414" s="17" t="str">
        <f t="shared" si="73"/>
        <v/>
      </c>
      <c r="L414" s="17" t="s">
        <v>40</v>
      </c>
      <c r="M414" s="17" t="str">
        <f t="shared" si="74"/>
        <v/>
      </c>
      <c r="N414" s="16"/>
      <c r="O414" s="17"/>
      <c r="P414" s="23" t="str">
        <f t="shared" si="75"/>
        <v/>
      </c>
    </row>
    <row r="415" spans="1:16">
      <c r="A415" s="8" t="str">
        <f t="shared" si="69"/>
        <v>０7100</v>
      </c>
      <c r="B415" s="19"/>
      <c r="C415" s="113" t="e">
        <f t="shared" si="66"/>
        <v>#N/A</v>
      </c>
      <c r="D415" s="113" t="str">
        <f t="shared" si="70"/>
        <v/>
      </c>
      <c r="E415" s="98" t="str">
        <f t="shared" si="71"/>
        <v/>
      </c>
      <c r="F415" s="98" t="str">
        <f t="shared" si="72"/>
        <v/>
      </c>
      <c r="G415" s="114" t="s">
        <v>6</v>
      </c>
      <c r="H415" s="80" t="str">
        <f t="shared" si="67"/>
        <v/>
      </c>
      <c r="I415" s="8" t="str">
        <f t="shared" si="68"/>
        <v/>
      </c>
      <c r="J415" s="17" t="s">
        <v>40</v>
      </c>
      <c r="K415" s="17" t="str">
        <f t="shared" si="73"/>
        <v/>
      </c>
      <c r="L415" s="17" t="s">
        <v>40</v>
      </c>
      <c r="M415" s="17" t="str">
        <f t="shared" si="74"/>
        <v/>
      </c>
      <c r="N415" s="16"/>
      <c r="O415" s="17"/>
      <c r="P415" s="23" t="str">
        <f t="shared" si="75"/>
        <v/>
      </c>
    </row>
    <row r="416" spans="1:16">
      <c r="A416" s="8" t="str">
        <f t="shared" si="69"/>
        <v>０7100</v>
      </c>
      <c r="B416" s="19"/>
      <c r="C416" s="113" t="e">
        <f t="shared" si="66"/>
        <v>#N/A</v>
      </c>
      <c r="D416" s="113" t="str">
        <f t="shared" si="70"/>
        <v/>
      </c>
      <c r="E416" s="98" t="str">
        <f t="shared" si="71"/>
        <v/>
      </c>
      <c r="F416" s="98" t="str">
        <f t="shared" si="72"/>
        <v/>
      </c>
      <c r="G416" s="114" t="s">
        <v>6</v>
      </c>
      <c r="H416" s="80" t="str">
        <f t="shared" si="67"/>
        <v/>
      </c>
      <c r="I416" s="8" t="str">
        <f t="shared" si="68"/>
        <v/>
      </c>
      <c r="J416" s="17" t="s">
        <v>40</v>
      </c>
      <c r="K416" s="17" t="str">
        <f t="shared" si="73"/>
        <v/>
      </c>
      <c r="L416" s="17" t="s">
        <v>40</v>
      </c>
      <c r="M416" s="17" t="str">
        <f t="shared" si="74"/>
        <v/>
      </c>
      <c r="N416" s="16"/>
      <c r="O416" s="17"/>
      <c r="P416" s="23" t="str">
        <f t="shared" si="75"/>
        <v/>
      </c>
    </row>
    <row r="417" spans="1:16">
      <c r="A417" s="8" t="str">
        <f t="shared" si="69"/>
        <v>０7100</v>
      </c>
      <c r="B417" s="19"/>
      <c r="C417" s="113" t="e">
        <f t="shared" si="66"/>
        <v>#N/A</v>
      </c>
      <c r="D417" s="113" t="str">
        <f t="shared" si="70"/>
        <v/>
      </c>
      <c r="E417" s="98" t="str">
        <f t="shared" si="71"/>
        <v/>
      </c>
      <c r="F417" s="98" t="str">
        <f t="shared" si="72"/>
        <v/>
      </c>
      <c r="G417" s="114" t="s">
        <v>6</v>
      </c>
      <c r="H417" s="80" t="str">
        <f t="shared" si="67"/>
        <v/>
      </c>
      <c r="I417" s="8" t="str">
        <f t="shared" si="68"/>
        <v/>
      </c>
      <c r="J417" s="17" t="s">
        <v>40</v>
      </c>
      <c r="K417" s="17" t="str">
        <f t="shared" si="73"/>
        <v/>
      </c>
      <c r="L417" s="17" t="s">
        <v>40</v>
      </c>
      <c r="M417" s="17" t="str">
        <f t="shared" si="74"/>
        <v/>
      </c>
      <c r="N417" s="16"/>
      <c r="O417" s="17"/>
      <c r="P417" s="23" t="str">
        <f t="shared" si="75"/>
        <v/>
      </c>
    </row>
    <row r="418" spans="1:16">
      <c r="A418" s="8" t="str">
        <f t="shared" si="69"/>
        <v>０7100</v>
      </c>
      <c r="B418" s="19"/>
      <c r="C418" s="113" t="e">
        <f t="shared" si="66"/>
        <v>#N/A</v>
      </c>
      <c r="D418" s="113" t="str">
        <f t="shared" si="70"/>
        <v/>
      </c>
      <c r="E418" s="98" t="str">
        <f t="shared" si="71"/>
        <v/>
      </c>
      <c r="F418" s="98" t="str">
        <f t="shared" si="72"/>
        <v/>
      </c>
      <c r="G418" s="114" t="s">
        <v>6</v>
      </c>
      <c r="H418" s="80" t="str">
        <f t="shared" si="67"/>
        <v/>
      </c>
      <c r="I418" s="8" t="str">
        <f t="shared" si="68"/>
        <v/>
      </c>
      <c r="J418" s="17" t="s">
        <v>40</v>
      </c>
      <c r="K418" s="17" t="str">
        <f t="shared" si="73"/>
        <v/>
      </c>
      <c r="L418" s="17" t="s">
        <v>40</v>
      </c>
      <c r="M418" s="17" t="str">
        <f t="shared" si="74"/>
        <v/>
      </c>
      <c r="N418" s="16"/>
      <c r="O418" s="17"/>
      <c r="P418" s="23" t="str">
        <f t="shared" si="75"/>
        <v/>
      </c>
    </row>
    <row r="419" spans="1:16">
      <c r="A419" s="8" t="str">
        <f t="shared" si="69"/>
        <v>０7100</v>
      </c>
      <c r="B419" s="19"/>
      <c r="C419" s="113" t="e">
        <f t="shared" si="66"/>
        <v>#N/A</v>
      </c>
      <c r="D419" s="113" t="str">
        <f t="shared" si="70"/>
        <v/>
      </c>
      <c r="E419" s="98" t="str">
        <f t="shared" si="71"/>
        <v/>
      </c>
      <c r="F419" s="98" t="str">
        <f t="shared" si="72"/>
        <v/>
      </c>
      <c r="G419" s="114" t="s">
        <v>6</v>
      </c>
      <c r="H419" s="80" t="str">
        <f t="shared" si="67"/>
        <v/>
      </c>
      <c r="I419" s="8" t="str">
        <f t="shared" si="68"/>
        <v/>
      </c>
      <c r="J419" s="17" t="s">
        <v>40</v>
      </c>
      <c r="K419" s="17" t="str">
        <f t="shared" si="73"/>
        <v/>
      </c>
      <c r="L419" s="17" t="s">
        <v>40</v>
      </c>
      <c r="M419" s="17" t="str">
        <f t="shared" si="74"/>
        <v/>
      </c>
      <c r="N419" s="16"/>
      <c r="O419" s="17"/>
      <c r="P419" s="23" t="str">
        <f t="shared" si="75"/>
        <v/>
      </c>
    </row>
    <row r="420" spans="1:16">
      <c r="A420" s="8" t="str">
        <f t="shared" si="69"/>
        <v>０7100</v>
      </c>
      <c r="B420" s="19"/>
      <c r="C420" s="113" t="e">
        <f t="shared" si="66"/>
        <v>#N/A</v>
      </c>
      <c r="D420" s="113" t="str">
        <f t="shared" si="70"/>
        <v/>
      </c>
      <c r="E420" s="98" t="str">
        <f t="shared" si="71"/>
        <v/>
      </c>
      <c r="F420" s="98" t="str">
        <f t="shared" si="72"/>
        <v/>
      </c>
      <c r="G420" s="114" t="s">
        <v>6</v>
      </c>
      <c r="H420" s="80" t="str">
        <f t="shared" si="67"/>
        <v/>
      </c>
      <c r="I420" s="8" t="str">
        <f t="shared" si="68"/>
        <v/>
      </c>
      <c r="J420" s="17" t="s">
        <v>40</v>
      </c>
      <c r="K420" s="17" t="str">
        <f t="shared" si="73"/>
        <v/>
      </c>
      <c r="L420" s="17" t="s">
        <v>40</v>
      </c>
      <c r="M420" s="17" t="str">
        <f t="shared" si="74"/>
        <v/>
      </c>
      <c r="N420" s="16"/>
      <c r="O420" s="17"/>
      <c r="P420" s="23" t="str">
        <f t="shared" si="75"/>
        <v/>
      </c>
    </row>
    <row r="421" spans="1:16">
      <c r="A421" s="8" t="str">
        <f t="shared" si="69"/>
        <v>０7100</v>
      </c>
      <c r="B421" s="19"/>
      <c r="C421" s="113" t="e">
        <f t="shared" si="66"/>
        <v>#N/A</v>
      </c>
      <c r="D421" s="113" t="str">
        <f t="shared" si="70"/>
        <v/>
      </c>
      <c r="E421" s="98" t="str">
        <f t="shared" si="71"/>
        <v/>
      </c>
      <c r="F421" s="98" t="str">
        <f t="shared" si="72"/>
        <v/>
      </c>
      <c r="G421" s="114" t="s">
        <v>6</v>
      </c>
      <c r="H421" s="80" t="str">
        <f t="shared" si="67"/>
        <v/>
      </c>
      <c r="I421" s="8" t="str">
        <f t="shared" si="68"/>
        <v/>
      </c>
      <c r="J421" s="17" t="s">
        <v>40</v>
      </c>
      <c r="K421" s="17" t="str">
        <f t="shared" si="73"/>
        <v/>
      </c>
      <c r="L421" s="17" t="s">
        <v>40</v>
      </c>
      <c r="M421" s="17" t="str">
        <f t="shared" si="74"/>
        <v/>
      </c>
      <c r="N421" s="16"/>
      <c r="O421" s="17"/>
      <c r="P421" s="23" t="str">
        <f t="shared" si="75"/>
        <v/>
      </c>
    </row>
    <row r="422" spans="1:16">
      <c r="A422" s="8" t="str">
        <f t="shared" si="69"/>
        <v>０7100</v>
      </c>
      <c r="B422" s="19"/>
      <c r="C422" s="113" t="e">
        <f t="shared" si="66"/>
        <v>#N/A</v>
      </c>
      <c r="D422" s="113" t="str">
        <f t="shared" si="70"/>
        <v/>
      </c>
      <c r="E422" s="98" t="str">
        <f t="shared" si="71"/>
        <v/>
      </c>
      <c r="F422" s="98" t="str">
        <f t="shared" si="72"/>
        <v/>
      </c>
      <c r="G422" s="114" t="s">
        <v>6</v>
      </c>
      <c r="H422" s="80" t="str">
        <f t="shared" si="67"/>
        <v/>
      </c>
      <c r="I422" s="8" t="str">
        <f t="shared" si="68"/>
        <v/>
      </c>
      <c r="J422" s="17" t="s">
        <v>40</v>
      </c>
      <c r="K422" s="17" t="str">
        <f t="shared" si="73"/>
        <v/>
      </c>
      <c r="L422" s="17" t="s">
        <v>40</v>
      </c>
      <c r="M422" s="17" t="str">
        <f t="shared" si="74"/>
        <v/>
      </c>
      <c r="N422" s="16"/>
      <c r="O422" s="17"/>
      <c r="P422" s="23" t="str">
        <f t="shared" si="75"/>
        <v/>
      </c>
    </row>
    <row r="423" spans="1:16">
      <c r="A423" s="8" t="str">
        <f t="shared" si="69"/>
        <v>０7100</v>
      </c>
      <c r="B423" s="19"/>
      <c r="C423" s="113" t="e">
        <f t="shared" si="66"/>
        <v>#N/A</v>
      </c>
      <c r="D423" s="113" t="str">
        <f t="shared" si="70"/>
        <v/>
      </c>
      <c r="E423" s="98" t="str">
        <f t="shared" si="71"/>
        <v/>
      </c>
      <c r="F423" s="98" t="str">
        <f t="shared" si="72"/>
        <v/>
      </c>
      <c r="G423" s="114" t="s">
        <v>6</v>
      </c>
      <c r="H423" s="80" t="str">
        <f t="shared" si="67"/>
        <v/>
      </c>
      <c r="I423" s="8" t="str">
        <f t="shared" si="68"/>
        <v/>
      </c>
      <c r="J423" s="17" t="s">
        <v>40</v>
      </c>
      <c r="K423" s="17" t="str">
        <f t="shared" si="73"/>
        <v/>
      </c>
      <c r="L423" s="17" t="s">
        <v>40</v>
      </c>
      <c r="M423" s="17" t="str">
        <f t="shared" si="74"/>
        <v/>
      </c>
      <c r="N423" s="16"/>
      <c r="O423" s="17"/>
      <c r="P423" s="23" t="str">
        <f t="shared" si="75"/>
        <v/>
      </c>
    </row>
    <row r="424" spans="1:16">
      <c r="A424" s="8" t="str">
        <f t="shared" si="69"/>
        <v>０7100</v>
      </c>
      <c r="B424" s="19"/>
      <c r="C424" s="113" t="e">
        <f t="shared" si="66"/>
        <v>#N/A</v>
      </c>
      <c r="D424" s="113" t="str">
        <f t="shared" si="70"/>
        <v/>
      </c>
      <c r="E424" s="98" t="str">
        <f t="shared" si="71"/>
        <v/>
      </c>
      <c r="F424" s="98" t="str">
        <f t="shared" si="72"/>
        <v/>
      </c>
      <c r="G424" s="114" t="s">
        <v>6</v>
      </c>
      <c r="H424" s="80" t="str">
        <f t="shared" si="67"/>
        <v/>
      </c>
      <c r="I424" s="8" t="str">
        <f t="shared" si="68"/>
        <v/>
      </c>
      <c r="J424" s="17" t="s">
        <v>40</v>
      </c>
      <c r="K424" s="17" t="str">
        <f t="shared" si="73"/>
        <v/>
      </c>
      <c r="L424" s="17" t="s">
        <v>40</v>
      </c>
      <c r="M424" s="17" t="str">
        <f t="shared" si="74"/>
        <v/>
      </c>
      <c r="N424" s="16"/>
      <c r="O424" s="17"/>
      <c r="P424" s="23" t="str">
        <f t="shared" si="75"/>
        <v/>
      </c>
    </row>
    <row r="425" spans="1:16">
      <c r="A425" s="8" t="str">
        <f t="shared" si="69"/>
        <v>０7100</v>
      </c>
      <c r="B425" s="19"/>
      <c r="C425" s="113" t="e">
        <f t="shared" si="66"/>
        <v>#N/A</v>
      </c>
      <c r="D425" s="113" t="str">
        <f t="shared" si="70"/>
        <v/>
      </c>
      <c r="E425" s="98" t="str">
        <f t="shared" si="71"/>
        <v/>
      </c>
      <c r="F425" s="98" t="str">
        <f t="shared" si="72"/>
        <v/>
      </c>
      <c r="G425" s="114" t="s">
        <v>6</v>
      </c>
      <c r="H425" s="80" t="str">
        <f t="shared" si="67"/>
        <v/>
      </c>
      <c r="I425" s="8" t="str">
        <f t="shared" si="68"/>
        <v/>
      </c>
      <c r="J425" s="17" t="s">
        <v>40</v>
      </c>
      <c r="K425" s="17" t="str">
        <f t="shared" si="73"/>
        <v/>
      </c>
      <c r="L425" s="17" t="s">
        <v>40</v>
      </c>
      <c r="M425" s="17" t="str">
        <f t="shared" si="74"/>
        <v/>
      </c>
      <c r="N425" s="16"/>
      <c r="O425" s="17"/>
      <c r="P425" s="23" t="str">
        <f t="shared" si="75"/>
        <v/>
      </c>
    </row>
    <row r="426" spans="1:16">
      <c r="A426" s="8" t="str">
        <f t="shared" si="69"/>
        <v>０7100</v>
      </c>
      <c r="B426" s="19"/>
      <c r="C426" s="113" t="e">
        <f t="shared" si="66"/>
        <v>#N/A</v>
      </c>
      <c r="D426" s="113" t="str">
        <f t="shared" si="70"/>
        <v/>
      </c>
      <c r="E426" s="98" t="str">
        <f t="shared" si="71"/>
        <v/>
      </c>
      <c r="F426" s="98" t="str">
        <f t="shared" si="72"/>
        <v/>
      </c>
      <c r="G426" s="114" t="s">
        <v>6</v>
      </c>
      <c r="H426" s="80" t="str">
        <f t="shared" si="67"/>
        <v/>
      </c>
      <c r="I426" s="8" t="str">
        <f t="shared" si="68"/>
        <v/>
      </c>
      <c r="J426" s="17" t="s">
        <v>40</v>
      </c>
      <c r="K426" s="17" t="str">
        <f t="shared" si="73"/>
        <v/>
      </c>
      <c r="L426" s="17" t="s">
        <v>40</v>
      </c>
      <c r="M426" s="17" t="str">
        <f t="shared" si="74"/>
        <v/>
      </c>
      <c r="N426" s="16"/>
      <c r="O426" s="17"/>
      <c r="P426" s="23" t="str">
        <f t="shared" si="75"/>
        <v/>
      </c>
    </row>
    <row r="427" spans="1:16">
      <c r="A427" s="8" t="str">
        <f t="shared" si="69"/>
        <v>０7100</v>
      </c>
      <c r="B427" s="19"/>
      <c r="C427" s="113" t="e">
        <f t="shared" si="66"/>
        <v>#N/A</v>
      </c>
      <c r="D427" s="113" t="str">
        <f t="shared" si="70"/>
        <v/>
      </c>
      <c r="E427" s="98" t="str">
        <f t="shared" si="71"/>
        <v/>
      </c>
      <c r="F427" s="98" t="str">
        <f t="shared" si="72"/>
        <v/>
      </c>
      <c r="G427" s="114" t="s">
        <v>6</v>
      </c>
      <c r="H427" s="80" t="str">
        <f t="shared" si="67"/>
        <v/>
      </c>
      <c r="I427" s="8" t="str">
        <f t="shared" si="68"/>
        <v/>
      </c>
      <c r="J427" s="17" t="s">
        <v>40</v>
      </c>
      <c r="K427" s="17" t="str">
        <f t="shared" si="73"/>
        <v/>
      </c>
      <c r="L427" s="17" t="s">
        <v>40</v>
      </c>
      <c r="M427" s="17" t="str">
        <f t="shared" si="74"/>
        <v/>
      </c>
      <c r="N427" s="16"/>
      <c r="O427" s="17"/>
      <c r="P427" s="23" t="str">
        <f t="shared" si="75"/>
        <v/>
      </c>
    </row>
    <row r="428" spans="1:16">
      <c r="A428" s="8" t="str">
        <f t="shared" si="69"/>
        <v>０7100</v>
      </c>
      <c r="B428" s="19"/>
      <c r="C428" s="113" t="e">
        <f t="shared" si="66"/>
        <v>#N/A</v>
      </c>
      <c r="D428" s="113" t="str">
        <f t="shared" si="70"/>
        <v/>
      </c>
      <c r="E428" s="98" t="str">
        <f t="shared" si="71"/>
        <v/>
      </c>
      <c r="F428" s="98" t="str">
        <f t="shared" si="72"/>
        <v/>
      </c>
      <c r="G428" s="114" t="s">
        <v>6</v>
      </c>
      <c r="H428" s="80" t="str">
        <f t="shared" si="67"/>
        <v/>
      </c>
      <c r="I428" s="8" t="str">
        <f t="shared" si="68"/>
        <v/>
      </c>
      <c r="J428" s="17" t="s">
        <v>40</v>
      </c>
      <c r="K428" s="17" t="str">
        <f t="shared" si="73"/>
        <v/>
      </c>
      <c r="L428" s="17" t="s">
        <v>40</v>
      </c>
      <c r="M428" s="17" t="str">
        <f t="shared" si="74"/>
        <v/>
      </c>
      <c r="N428" s="16"/>
      <c r="O428" s="17"/>
      <c r="P428" s="23" t="str">
        <f t="shared" si="75"/>
        <v/>
      </c>
    </row>
    <row r="429" spans="1:16">
      <c r="A429" s="8" t="str">
        <f t="shared" si="69"/>
        <v>０7100</v>
      </c>
      <c r="B429" s="19"/>
      <c r="C429" s="113" t="e">
        <f t="shared" si="66"/>
        <v>#N/A</v>
      </c>
      <c r="D429" s="113" t="str">
        <f t="shared" si="70"/>
        <v/>
      </c>
      <c r="E429" s="98" t="str">
        <f t="shared" si="71"/>
        <v/>
      </c>
      <c r="F429" s="98" t="str">
        <f t="shared" si="72"/>
        <v/>
      </c>
      <c r="G429" s="114" t="s">
        <v>6</v>
      </c>
      <c r="H429" s="80" t="str">
        <f t="shared" si="67"/>
        <v/>
      </c>
      <c r="I429" s="8" t="str">
        <f t="shared" si="68"/>
        <v/>
      </c>
      <c r="J429" s="17" t="s">
        <v>40</v>
      </c>
      <c r="K429" s="17" t="str">
        <f t="shared" si="73"/>
        <v/>
      </c>
      <c r="L429" s="17" t="s">
        <v>40</v>
      </c>
      <c r="M429" s="17" t="str">
        <f t="shared" si="74"/>
        <v/>
      </c>
      <c r="N429" s="16"/>
      <c r="O429" s="17"/>
      <c r="P429" s="23" t="str">
        <f t="shared" si="75"/>
        <v/>
      </c>
    </row>
    <row r="430" spans="1:16">
      <c r="A430" s="8" t="str">
        <f t="shared" si="69"/>
        <v>０7100</v>
      </c>
      <c r="B430" s="19"/>
      <c r="C430" s="113" t="e">
        <f t="shared" si="66"/>
        <v>#N/A</v>
      </c>
      <c r="D430" s="113" t="str">
        <f t="shared" si="70"/>
        <v/>
      </c>
      <c r="E430" s="98" t="str">
        <f t="shared" si="71"/>
        <v/>
      </c>
      <c r="F430" s="98" t="str">
        <f t="shared" si="72"/>
        <v/>
      </c>
      <c r="G430" s="114" t="s">
        <v>6</v>
      </c>
      <c r="H430" s="80" t="str">
        <f t="shared" si="67"/>
        <v/>
      </c>
      <c r="I430" s="8" t="str">
        <f t="shared" si="68"/>
        <v/>
      </c>
      <c r="J430" s="17" t="s">
        <v>40</v>
      </c>
      <c r="K430" s="17" t="str">
        <f t="shared" si="73"/>
        <v/>
      </c>
      <c r="L430" s="17" t="s">
        <v>40</v>
      </c>
      <c r="M430" s="17" t="str">
        <f t="shared" si="74"/>
        <v/>
      </c>
      <c r="N430" s="16"/>
      <c r="O430" s="17"/>
      <c r="P430" s="23" t="str">
        <f t="shared" si="75"/>
        <v/>
      </c>
    </row>
    <row r="431" spans="1:16">
      <c r="A431" s="8" t="str">
        <f t="shared" si="69"/>
        <v>０7100</v>
      </c>
      <c r="B431" s="19"/>
      <c r="C431" s="113" t="e">
        <f t="shared" si="66"/>
        <v>#N/A</v>
      </c>
      <c r="D431" s="113" t="str">
        <f t="shared" si="70"/>
        <v/>
      </c>
      <c r="E431" s="98" t="str">
        <f t="shared" si="71"/>
        <v/>
      </c>
      <c r="F431" s="98" t="str">
        <f t="shared" si="72"/>
        <v/>
      </c>
      <c r="G431" s="114" t="s">
        <v>6</v>
      </c>
      <c r="H431" s="80" t="str">
        <f t="shared" si="67"/>
        <v/>
      </c>
      <c r="I431" s="8" t="str">
        <f t="shared" si="68"/>
        <v/>
      </c>
      <c r="J431" s="17" t="s">
        <v>40</v>
      </c>
      <c r="K431" s="17" t="str">
        <f t="shared" si="73"/>
        <v/>
      </c>
      <c r="L431" s="17" t="s">
        <v>40</v>
      </c>
      <c r="M431" s="17" t="str">
        <f t="shared" si="74"/>
        <v/>
      </c>
      <c r="N431" s="16"/>
      <c r="O431" s="17"/>
      <c r="P431" s="23" t="str">
        <f t="shared" si="75"/>
        <v/>
      </c>
    </row>
    <row r="432" spans="1:16">
      <c r="A432" s="8" t="str">
        <f t="shared" si="69"/>
        <v>０7100</v>
      </c>
      <c r="B432" s="19"/>
      <c r="C432" s="113" t="e">
        <f t="shared" si="66"/>
        <v>#N/A</v>
      </c>
      <c r="D432" s="113" t="str">
        <f t="shared" si="70"/>
        <v/>
      </c>
      <c r="E432" s="98" t="str">
        <f t="shared" si="71"/>
        <v/>
      </c>
      <c r="F432" s="98" t="str">
        <f t="shared" si="72"/>
        <v/>
      </c>
      <c r="G432" s="114" t="s">
        <v>6</v>
      </c>
      <c r="H432" s="80" t="str">
        <f t="shared" si="67"/>
        <v/>
      </c>
      <c r="I432" s="8" t="str">
        <f t="shared" si="68"/>
        <v/>
      </c>
      <c r="J432" s="17" t="s">
        <v>40</v>
      </c>
      <c r="K432" s="17" t="str">
        <f t="shared" si="73"/>
        <v/>
      </c>
      <c r="L432" s="17" t="s">
        <v>40</v>
      </c>
      <c r="M432" s="17" t="str">
        <f t="shared" si="74"/>
        <v/>
      </c>
      <c r="N432" s="16"/>
      <c r="O432" s="17"/>
      <c r="P432" s="23" t="str">
        <f t="shared" si="75"/>
        <v/>
      </c>
    </row>
    <row r="433" spans="1:16">
      <c r="A433" s="8" t="str">
        <f t="shared" si="69"/>
        <v>０7100</v>
      </c>
      <c r="B433" s="19"/>
      <c r="C433" s="113" t="e">
        <f t="shared" si="66"/>
        <v>#N/A</v>
      </c>
      <c r="D433" s="113" t="str">
        <f t="shared" si="70"/>
        <v/>
      </c>
      <c r="E433" s="98" t="str">
        <f t="shared" si="71"/>
        <v/>
      </c>
      <c r="F433" s="98" t="str">
        <f t="shared" si="72"/>
        <v/>
      </c>
      <c r="G433" s="114" t="s">
        <v>6</v>
      </c>
      <c r="H433" s="80" t="str">
        <f t="shared" si="67"/>
        <v/>
      </c>
      <c r="I433" s="8" t="str">
        <f t="shared" si="68"/>
        <v/>
      </c>
      <c r="J433" s="17" t="s">
        <v>40</v>
      </c>
      <c r="K433" s="17" t="str">
        <f t="shared" si="73"/>
        <v/>
      </c>
      <c r="L433" s="17" t="s">
        <v>40</v>
      </c>
      <c r="M433" s="17" t="str">
        <f t="shared" si="74"/>
        <v/>
      </c>
      <c r="N433" s="16"/>
      <c r="O433" s="17"/>
      <c r="P433" s="23" t="str">
        <f t="shared" si="75"/>
        <v/>
      </c>
    </row>
    <row r="434" spans="1:16">
      <c r="A434" s="8" t="str">
        <f t="shared" si="69"/>
        <v>０7100</v>
      </c>
      <c r="B434" s="19"/>
      <c r="C434" s="113" t="e">
        <f t="shared" si="66"/>
        <v>#N/A</v>
      </c>
      <c r="D434" s="113" t="str">
        <f t="shared" si="70"/>
        <v/>
      </c>
      <c r="E434" s="98" t="str">
        <f t="shared" si="71"/>
        <v/>
      </c>
      <c r="F434" s="98" t="str">
        <f t="shared" si="72"/>
        <v/>
      </c>
      <c r="G434" s="114" t="s">
        <v>6</v>
      </c>
      <c r="H434" s="80" t="str">
        <f t="shared" si="67"/>
        <v/>
      </c>
      <c r="I434" s="8" t="str">
        <f t="shared" si="68"/>
        <v/>
      </c>
      <c r="J434" s="17" t="s">
        <v>40</v>
      </c>
      <c r="K434" s="17" t="str">
        <f t="shared" si="73"/>
        <v/>
      </c>
      <c r="L434" s="17" t="s">
        <v>40</v>
      </c>
      <c r="M434" s="17" t="str">
        <f t="shared" si="74"/>
        <v/>
      </c>
      <c r="N434" s="16"/>
      <c r="O434" s="17"/>
      <c r="P434" s="23" t="str">
        <f t="shared" si="75"/>
        <v/>
      </c>
    </row>
    <row r="435" spans="1:16">
      <c r="A435" s="8" t="str">
        <f t="shared" si="69"/>
        <v>０7100</v>
      </c>
      <c r="B435" s="19"/>
      <c r="C435" s="113" t="e">
        <f t="shared" si="66"/>
        <v>#N/A</v>
      </c>
      <c r="D435" s="113" t="str">
        <f t="shared" si="70"/>
        <v/>
      </c>
      <c r="E435" s="98" t="str">
        <f t="shared" si="71"/>
        <v/>
      </c>
      <c r="F435" s="98" t="str">
        <f t="shared" si="72"/>
        <v/>
      </c>
      <c r="G435" s="114" t="s">
        <v>6</v>
      </c>
      <c r="H435" s="80" t="str">
        <f t="shared" si="67"/>
        <v/>
      </c>
      <c r="I435" s="8" t="str">
        <f t="shared" si="68"/>
        <v/>
      </c>
      <c r="J435" s="17" t="s">
        <v>40</v>
      </c>
      <c r="K435" s="17" t="str">
        <f t="shared" si="73"/>
        <v/>
      </c>
      <c r="L435" s="17" t="s">
        <v>40</v>
      </c>
      <c r="M435" s="17" t="str">
        <f t="shared" si="74"/>
        <v/>
      </c>
      <c r="N435" s="16"/>
      <c r="O435" s="17"/>
      <c r="P435" s="23" t="str">
        <f t="shared" si="75"/>
        <v/>
      </c>
    </row>
    <row r="436" spans="1:16">
      <c r="A436" s="8" t="str">
        <f t="shared" si="69"/>
        <v>０7100</v>
      </c>
      <c r="B436" s="19"/>
      <c r="C436" s="113" t="e">
        <f t="shared" si="66"/>
        <v>#N/A</v>
      </c>
      <c r="D436" s="113" t="str">
        <f t="shared" si="70"/>
        <v/>
      </c>
      <c r="E436" s="98" t="str">
        <f t="shared" si="71"/>
        <v/>
      </c>
      <c r="F436" s="98" t="str">
        <f t="shared" si="72"/>
        <v/>
      </c>
      <c r="G436" s="114" t="s">
        <v>6</v>
      </c>
      <c r="H436" s="80" t="str">
        <f t="shared" si="67"/>
        <v/>
      </c>
      <c r="I436" s="8" t="str">
        <f t="shared" si="68"/>
        <v/>
      </c>
      <c r="J436" s="17" t="s">
        <v>40</v>
      </c>
      <c r="K436" s="17" t="str">
        <f t="shared" si="73"/>
        <v/>
      </c>
      <c r="L436" s="17" t="s">
        <v>40</v>
      </c>
      <c r="M436" s="17" t="str">
        <f t="shared" si="74"/>
        <v/>
      </c>
      <c r="N436" s="16"/>
      <c r="O436" s="17"/>
      <c r="P436" s="23" t="str">
        <f t="shared" si="75"/>
        <v/>
      </c>
    </row>
    <row r="437" spans="1:16">
      <c r="A437" s="8" t="str">
        <f t="shared" si="69"/>
        <v>０7100</v>
      </c>
      <c r="B437" s="19"/>
      <c r="C437" s="113" t="e">
        <f t="shared" si="66"/>
        <v>#N/A</v>
      </c>
      <c r="D437" s="113" t="str">
        <f t="shared" si="70"/>
        <v/>
      </c>
      <c r="E437" s="98" t="str">
        <f t="shared" si="71"/>
        <v/>
      </c>
      <c r="F437" s="98" t="str">
        <f t="shared" si="72"/>
        <v/>
      </c>
      <c r="G437" s="114" t="s">
        <v>6</v>
      </c>
      <c r="H437" s="80" t="str">
        <f t="shared" si="67"/>
        <v/>
      </c>
      <c r="I437" s="8" t="str">
        <f t="shared" si="68"/>
        <v/>
      </c>
      <c r="J437" s="17" t="s">
        <v>40</v>
      </c>
      <c r="K437" s="17" t="str">
        <f t="shared" si="73"/>
        <v/>
      </c>
      <c r="L437" s="17" t="s">
        <v>40</v>
      </c>
      <c r="M437" s="17" t="str">
        <f t="shared" si="74"/>
        <v/>
      </c>
      <c r="N437" s="16"/>
      <c r="O437" s="17"/>
      <c r="P437" s="23" t="str">
        <f t="shared" si="75"/>
        <v/>
      </c>
    </row>
    <row r="438" spans="1:16">
      <c r="A438" s="8" t="str">
        <f t="shared" si="69"/>
        <v>０7100</v>
      </c>
      <c r="B438" s="19"/>
      <c r="C438" s="113" t="e">
        <f t="shared" si="66"/>
        <v>#N/A</v>
      </c>
      <c r="D438" s="113" t="str">
        <f t="shared" si="70"/>
        <v/>
      </c>
      <c r="E438" s="98" t="str">
        <f t="shared" si="71"/>
        <v/>
      </c>
      <c r="F438" s="98" t="str">
        <f t="shared" si="72"/>
        <v/>
      </c>
      <c r="G438" s="114" t="s">
        <v>6</v>
      </c>
      <c r="H438" s="80" t="str">
        <f t="shared" si="67"/>
        <v/>
      </c>
      <c r="I438" s="8" t="str">
        <f t="shared" si="68"/>
        <v/>
      </c>
      <c r="J438" s="17" t="s">
        <v>40</v>
      </c>
      <c r="K438" s="17" t="str">
        <f t="shared" si="73"/>
        <v/>
      </c>
      <c r="L438" s="17" t="s">
        <v>40</v>
      </c>
      <c r="M438" s="17" t="str">
        <f t="shared" si="74"/>
        <v/>
      </c>
      <c r="N438" s="16"/>
      <c r="O438" s="17"/>
      <c r="P438" s="23" t="str">
        <f t="shared" si="75"/>
        <v/>
      </c>
    </row>
    <row r="439" spans="1:16">
      <c r="A439" s="8" t="str">
        <f t="shared" si="69"/>
        <v>０7100</v>
      </c>
      <c r="B439" s="19"/>
      <c r="C439" s="113" t="e">
        <f t="shared" si="66"/>
        <v>#N/A</v>
      </c>
      <c r="D439" s="113" t="str">
        <f t="shared" si="70"/>
        <v/>
      </c>
      <c r="E439" s="98" t="str">
        <f t="shared" si="71"/>
        <v/>
      </c>
      <c r="F439" s="98" t="str">
        <f t="shared" si="72"/>
        <v/>
      </c>
      <c r="G439" s="114" t="s">
        <v>6</v>
      </c>
      <c r="H439" s="80" t="str">
        <f t="shared" si="67"/>
        <v/>
      </c>
      <c r="I439" s="8" t="str">
        <f t="shared" si="68"/>
        <v/>
      </c>
      <c r="J439" s="17" t="s">
        <v>40</v>
      </c>
      <c r="K439" s="17" t="str">
        <f t="shared" si="73"/>
        <v/>
      </c>
      <c r="L439" s="17" t="s">
        <v>40</v>
      </c>
      <c r="M439" s="17" t="str">
        <f t="shared" si="74"/>
        <v/>
      </c>
      <c r="N439" s="16"/>
      <c r="O439" s="17"/>
      <c r="P439" s="23" t="str">
        <f t="shared" si="75"/>
        <v/>
      </c>
    </row>
    <row r="440" spans="1:16">
      <c r="A440" s="8" t="str">
        <f t="shared" si="69"/>
        <v>０7100</v>
      </c>
      <c r="B440" s="19"/>
      <c r="C440" s="113" t="e">
        <f t="shared" si="66"/>
        <v>#N/A</v>
      </c>
      <c r="D440" s="113" t="str">
        <f t="shared" si="70"/>
        <v/>
      </c>
      <c r="E440" s="98" t="str">
        <f t="shared" si="71"/>
        <v/>
      </c>
      <c r="F440" s="98" t="str">
        <f t="shared" si="72"/>
        <v/>
      </c>
      <c r="G440" s="114" t="s">
        <v>6</v>
      </c>
      <c r="H440" s="80" t="str">
        <f t="shared" si="67"/>
        <v/>
      </c>
      <c r="I440" s="8" t="str">
        <f t="shared" si="68"/>
        <v/>
      </c>
      <c r="J440" s="17" t="s">
        <v>40</v>
      </c>
      <c r="K440" s="17" t="str">
        <f t="shared" si="73"/>
        <v/>
      </c>
      <c r="L440" s="17" t="s">
        <v>40</v>
      </c>
      <c r="M440" s="17" t="str">
        <f t="shared" si="74"/>
        <v/>
      </c>
      <c r="N440" s="16"/>
      <c r="O440" s="17"/>
      <c r="P440" s="23" t="str">
        <f t="shared" si="75"/>
        <v/>
      </c>
    </row>
    <row r="441" spans="1:16">
      <c r="A441" s="8" t="str">
        <f t="shared" si="69"/>
        <v>０7100</v>
      </c>
      <c r="B441" s="19"/>
      <c r="C441" s="113" t="e">
        <f t="shared" si="66"/>
        <v>#N/A</v>
      </c>
      <c r="D441" s="113" t="str">
        <f t="shared" si="70"/>
        <v/>
      </c>
      <c r="E441" s="98" t="str">
        <f t="shared" si="71"/>
        <v/>
      </c>
      <c r="F441" s="98" t="str">
        <f t="shared" si="72"/>
        <v/>
      </c>
      <c r="G441" s="114" t="s">
        <v>6</v>
      </c>
      <c r="H441" s="80" t="str">
        <f t="shared" si="67"/>
        <v/>
      </c>
      <c r="I441" s="8" t="str">
        <f t="shared" si="68"/>
        <v/>
      </c>
      <c r="J441" s="17" t="s">
        <v>40</v>
      </c>
      <c r="K441" s="17" t="str">
        <f t="shared" si="73"/>
        <v/>
      </c>
      <c r="L441" s="17" t="s">
        <v>40</v>
      </c>
      <c r="M441" s="17" t="str">
        <f t="shared" si="74"/>
        <v/>
      </c>
      <c r="N441" s="16"/>
      <c r="O441" s="17"/>
      <c r="P441" s="23" t="str">
        <f t="shared" si="75"/>
        <v/>
      </c>
    </row>
    <row r="442" spans="1:16">
      <c r="A442" s="8" t="str">
        <f t="shared" si="69"/>
        <v>０7100</v>
      </c>
      <c r="B442" s="19"/>
      <c r="C442" s="113" t="e">
        <f t="shared" si="66"/>
        <v>#N/A</v>
      </c>
      <c r="D442" s="113" t="str">
        <f t="shared" si="70"/>
        <v/>
      </c>
      <c r="E442" s="98" t="str">
        <f t="shared" si="71"/>
        <v/>
      </c>
      <c r="F442" s="98" t="str">
        <f t="shared" si="72"/>
        <v/>
      </c>
      <c r="G442" s="114" t="s">
        <v>6</v>
      </c>
      <c r="H442" s="80" t="str">
        <f t="shared" si="67"/>
        <v/>
      </c>
      <c r="I442" s="8" t="str">
        <f t="shared" si="68"/>
        <v/>
      </c>
      <c r="J442" s="17" t="s">
        <v>40</v>
      </c>
      <c r="K442" s="17" t="str">
        <f t="shared" si="73"/>
        <v/>
      </c>
      <c r="L442" s="17" t="s">
        <v>40</v>
      </c>
      <c r="M442" s="17" t="str">
        <f t="shared" si="74"/>
        <v/>
      </c>
      <c r="N442" s="16"/>
      <c r="O442" s="17"/>
      <c r="P442" s="23" t="str">
        <f t="shared" si="75"/>
        <v/>
      </c>
    </row>
    <row r="443" spans="1:16">
      <c r="A443" s="8" t="str">
        <f t="shared" si="69"/>
        <v>０7100</v>
      </c>
      <c r="B443" s="19"/>
      <c r="C443" s="113" t="e">
        <f t="shared" si="66"/>
        <v>#N/A</v>
      </c>
      <c r="D443" s="113" t="str">
        <f t="shared" si="70"/>
        <v/>
      </c>
      <c r="E443" s="98" t="str">
        <f t="shared" si="71"/>
        <v/>
      </c>
      <c r="F443" s="98" t="str">
        <f t="shared" si="72"/>
        <v/>
      </c>
      <c r="G443" s="114" t="s">
        <v>6</v>
      </c>
      <c r="H443" s="80" t="str">
        <f t="shared" si="67"/>
        <v/>
      </c>
      <c r="I443" s="8" t="str">
        <f t="shared" si="68"/>
        <v/>
      </c>
      <c r="J443" s="17" t="s">
        <v>40</v>
      </c>
      <c r="K443" s="17" t="str">
        <f t="shared" si="73"/>
        <v/>
      </c>
      <c r="L443" s="17" t="s">
        <v>40</v>
      </c>
      <c r="M443" s="17" t="str">
        <f t="shared" si="74"/>
        <v/>
      </c>
      <c r="N443" s="16"/>
      <c r="O443" s="17"/>
      <c r="P443" s="23" t="str">
        <f t="shared" si="75"/>
        <v/>
      </c>
    </row>
    <row r="444" spans="1:16">
      <c r="A444" s="8" t="str">
        <f t="shared" si="69"/>
        <v>０7100</v>
      </c>
      <c r="B444" s="19"/>
      <c r="C444" s="113" t="e">
        <f t="shared" si="66"/>
        <v>#N/A</v>
      </c>
      <c r="D444" s="113" t="str">
        <f t="shared" si="70"/>
        <v/>
      </c>
      <c r="E444" s="98" t="str">
        <f t="shared" si="71"/>
        <v/>
      </c>
      <c r="F444" s="98" t="str">
        <f t="shared" si="72"/>
        <v/>
      </c>
      <c r="G444" s="114" t="s">
        <v>6</v>
      </c>
      <c r="H444" s="80" t="str">
        <f t="shared" si="67"/>
        <v/>
      </c>
      <c r="I444" s="8" t="str">
        <f t="shared" si="68"/>
        <v/>
      </c>
      <c r="J444" s="17" t="s">
        <v>40</v>
      </c>
      <c r="K444" s="17" t="str">
        <f t="shared" si="73"/>
        <v/>
      </c>
      <c r="L444" s="17" t="s">
        <v>40</v>
      </c>
      <c r="M444" s="17" t="str">
        <f t="shared" si="74"/>
        <v/>
      </c>
      <c r="N444" s="16"/>
      <c r="O444" s="17"/>
      <c r="P444" s="23" t="str">
        <f t="shared" si="75"/>
        <v/>
      </c>
    </row>
    <row r="445" spans="1:16">
      <c r="A445" s="8" t="str">
        <f t="shared" si="69"/>
        <v>０7100</v>
      </c>
      <c r="B445" s="19"/>
      <c r="C445" s="113" t="e">
        <f t="shared" si="66"/>
        <v>#N/A</v>
      </c>
      <c r="D445" s="113" t="str">
        <f t="shared" si="70"/>
        <v/>
      </c>
      <c r="E445" s="98" t="str">
        <f t="shared" si="71"/>
        <v/>
      </c>
      <c r="F445" s="98" t="str">
        <f t="shared" si="72"/>
        <v/>
      </c>
      <c r="G445" s="114" t="s">
        <v>6</v>
      </c>
      <c r="H445" s="80" t="str">
        <f t="shared" si="67"/>
        <v/>
      </c>
      <c r="I445" s="8" t="str">
        <f t="shared" si="68"/>
        <v/>
      </c>
      <c r="J445" s="17" t="s">
        <v>40</v>
      </c>
      <c r="K445" s="17" t="str">
        <f t="shared" si="73"/>
        <v/>
      </c>
      <c r="L445" s="17" t="s">
        <v>40</v>
      </c>
      <c r="M445" s="17" t="str">
        <f t="shared" si="74"/>
        <v/>
      </c>
      <c r="N445" s="16"/>
      <c r="O445" s="17"/>
      <c r="P445" s="23" t="str">
        <f t="shared" si="75"/>
        <v/>
      </c>
    </row>
    <row r="446" spans="1:16">
      <c r="A446" s="8" t="str">
        <f t="shared" si="69"/>
        <v>０7100</v>
      </c>
      <c r="B446" s="19"/>
      <c r="C446" s="113" t="e">
        <f t="shared" si="66"/>
        <v>#N/A</v>
      </c>
      <c r="D446" s="113" t="str">
        <f t="shared" si="70"/>
        <v/>
      </c>
      <c r="E446" s="98" t="str">
        <f t="shared" si="71"/>
        <v/>
      </c>
      <c r="F446" s="98" t="str">
        <f t="shared" si="72"/>
        <v/>
      </c>
      <c r="G446" s="114" t="s">
        <v>6</v>
      </c>
      <c r="H446" s="80" t="str">
        <f t="shared" si="67"/>
        <v/>
      </c>
      <c r="I446" s="8" t="str">
        <f t="shared" si="68"/>
        <v/>
      </c>
      <c r="J446" s="17" t="s">
        <v>40</v>
      </c>
      <c r="K446" s="17" t="str">
        <f t="shared" si="73"/>
        <v/>
      </c>
      <c r="L446" s="17" t="s">
        <v>40</v>
      </c>
      <c r="M446" s="17" t="str">
        <f t="shared" si="74"/>
        <v/>
      </c>
      <c r="N446" s="16"/>
      <c r="O446" s="17"/>
      <c r="P446" s="23" t="str">
        <f t="shared" si="75"/>
        <v/>
      </c>
    </row>
    <row r="447" spans="1:16">
      <c r="A447" s="8" t="str">
        <f t="shared" si="69"/>
        <v>０7100</v>
      </c>
      <c r="B447" s="19"/>
      <c r="C447" s="113" t="e">
        <f t="shared" si="66"/>
        <v>#N/A</v>
      </c>
      <c r="D447" s="113" t="str">
        <f t="shared" si="70"/>
        <v/>
      </c>
      <c r="E447" s="98" t="str">
        <f t="shared" si="71"/>
        <v/>
      </c>
      <c r="F447" s="98" t="str">
        <f t="shared" si="72"/>
        <v/>
      </c>
      <c r="G447" s="114" t="s">
        <v>6</v>
      </c>
      <c r="H447" s="80" t="str">
        <f t="shared" si="67"/>
        <v/>
      </c>
      <c r="I447" s="8" t="str">
        <f t="shared" si="68"/>
        <v/>
      </c>
      <c r="J447" s="17" t="s">
        <v>40</v>
      </c>
      <c r="K447" s="17" t="str">
        <f t="shared" si="73"/>
        <v/>
      </c>
      <c r="L447" s="17" t="s">
        <v>40</v>
      </c>
      <c r="M447" s="17" t="str">
        <f t="shared" si="74"/>
        <v/>
      </c>
      <c r="N447" s="16"/>
      <c r="O447" s="17"/>
      <c r="P447" s="23" t="str">
        <f t="shared" si="75"/>
        <v/>
      </c>
    </row>
    <row r="448" spans="1:16">
      <c r="A448" s="8" t="str">
        <f t="shared" si="69"/>
        <v>０7100</v>
      </c>
      <c r="B448" s="19"/>
      <c r="C448" s="113" t="e">
        <f t="shared" si="66"/>
        <v>#N/A</v>
      </c>
      <c r="D448" s="113" t="str">
        <f t="shared" si="70"/>
        <v/>
      </c>
      <c r="E448" s="98" t="str">
        <f t="shared" si="71"/>
        <v/>
      </c>
      <c r="F448" s="98" t="str">
        <f t="shared" si="72"/>
        <v/>
      </c>
      <c r="G448" s="114" t="s">
        <v>6</v>
      </c>
      <c r="H448" s="80" t="str">
        <f t="shared" si="67"/>
        <v/>
      </c>
      <c r="I448" s="8" t="str">
        <f t="shared" si="68"/>
        <v/>
      </c>
      <c r="J448" s="17" t="s">
        <v>40</v>
      </c>
      <c r="K448" s="17" t="str">
        <f t="shared" si="73"/>
        <v/>
      </c>
      <c r="L448" s="17" t="s">
        <v>40</v>
      </c>
      <c r="M448" s="17" t="str">
        <f t="shared" si="74"/>
        <v/>
      </c>
      <c r="N448" s="16"/>
      <c r="O448" s="17"/>
      <c r="P448" s="23" t="str">
        <f t="shared" si="75"/>
        <v/>
      </c>
    </row>
    <row r="449" spans="1:16">
      <c r="A449" s="8" t="str">
        <f t="shared" si="69"/>
        <v>０7100</v>
      </c>
      <c r="B449" s="19"/>
      <c r="C449" s="113" t="e">
        <f t="shared" si="66"/>
        <v>#N/A</v>
      </c>
      <c r="D449" s="113" t="str">
        <f t="shared" si="70"/>
        <v/>
      </c>
      <c r="E449" s="98" t="str">
        <f t="shared" si="71"/>
        <v/>
      </c>
      <c r="F449" s="98" t="str">
        <f t="shared" si="72"/>
        <v/>
      </c>
      <c r="G449" s="114" t="s">
        <v>6</v>
      </c>
      <c r="H449" s="80" t="str">
        <f t="shared" si="67"/>
        <v/>
      </c>
      <c r="I449" s="8" t="str">
        <f t="shared" si="68"/>
        <v/>
      </c>
      <c r="J449" s="17" t="s">
        <v>40</v>
      </c>
      <c r="K449" s="17" t="str">
        <f t="shared" si="73"/>
        <v/>
      </c>
      <c r="L449" s="17" t="s">
        <v>40</v>
      </c>
      <c r="M449" s="17" t="str">
        <f t="shared" si="74"/>
        <v/>
      </c>
      <c r="N449" s="16"/>
      <c r="O449" s="17"/>
      <c r="P449" s="23" t="str">
        <f t="shared" si="75"/>
        <v/>
      </c>
    </row>
    <row r="450" spans="1:16">
      <c r="A450" s="8" t="str">
        <f t="shared" si="69"/>
        <v>０7100</v>
      </c>
      <c r="B450" s="19"/>
      <c r="C450" s="113" t="e">
        <f t="shared" si="66"/>
        <v>#N/A</v>
      </c>
      <c r="D450" s="113" t="str">
        <f t="shared" si="70"/>
        <v/>
      </c>
      <c r="E450" s="98" t="str">
        <f t="shared" si="71"/>
        <v/>
      </c>
      <c r="F450" s="98" t="str">
        <f t="shared" si="72"/>
        <v/>
      </c>
      <c r="G450" s="114" t="s">
        <v>6</v>
      </c>
      <c r="H450" s="80" t="str">
        <f t="shared" si="67"/>
        <v/>
      </c>
      <c r="I450" s="8" t="str">
        <f t="shared" si="68"/>
        <v/>
      </c>
      <c r="J450" s="17" t="s">
        <v>40</v>
      </c>
      <c r="K450" s="17" t="str">
        <f t="shared" si="73"/>
        <v/>
      </c>
      <c r="L450" s="17" t="s">
        <v>40</v>
      </c>
      <c r="M450" s="17" t="str">
        <f t="shared" si="74"/>
        <v/>
      </c>
      <c r="N450" s="16"/>
      <c r="O450" s="17"/>
      <c r="P450" s="23" t="str">
        <f t="shared" si="75"/>
        <v/>
      </c>
    </row>
    <row r="451" spans="1:16">
      <c r="A451" s="8" t="str">
        <f t="shared" si="69"/>
        <v>０7100</v>
      </c>
      <c r="B451" s="19"/>
      <c r="C451" s="113" t="e">
        <f t="shared" ref="C451:C514" si="76">IF(B451="","",VLOOKUP(B451,選手,2,FALSE))&amp;"("&amp;(VLOOKUP(B451,選手,6,FALSE))&amp;")"</f>
        <v>#N/A</v>
      </c>
      <c r="D451" s="113" t="str">
        <f t="shared" si="70"/>
        <v/>
      </c>
      <c r="E451" s="98" t="str">
        <f t="shared" si="71"/>
        <v/>
      </c>
      <c r="F451" s="98" t="str">
        <f t="shared" si="72"/>
        <v/>
      </c>
      <c r="G451" s="114" t="s">
        <v>6</v>
      </c>
      <c r="H451" s="80" t="str">
        <f t="shared" ref="H451:H514" si="77">IF(B451="","",VLOOKUP(B451,選手,5,FALSE))</f>
        <v/>
      </c>
      <c r="I451" s="8" t="str">
        <f t="shared" ref="I451:I514" si="78">IF(H451="","",VLOOKUP(H451,学校番号,3,FALSE))</f>
        <v/>
      </c>
      <c r="J451" s="17" t="s">
        <v>40</v>
      </c>
      <c r="K451" s="17" t="str">
        <f t="shared" si="73"/>
        <v/>
      </c>
      <c r="L451" s="17" t="s">
        <v>40</v>
      </c>
      <c r="M451" s="17" t="str">
        <f t="shared" si="74"/>
        <v/>
      </c>
      <c r="N451" s="16"/>
      <c r="O451" s="17"/>
      <c r="P451" s="23" t="str">
        <f t="shared" si="75"/>
        <v/>
      </c>
    </row>
    <row r="452" spans="1:16">
      <c r="A452" s="8" t="str">
        <f t="shared" ref="A452:A515" si="79">"０7100"&amp;IF(LEN(B452)=3,"0"&amp;B452,B452)</f>
        <v>０7100</v>
      </c>
      <c r="B452" s="19"/>
      <c r="C452" s="113" t="e">
        <f t="shared" si="76"/>
        <v>#N/A</v>
      </c>
      <c r="D452" s="113" t="str">
        <f t="shared" ref="D452:D515" si="80">IF(B452="","",VLOOKUP(B452,選手,3,FALSE))</f>
        <v/>
      </c>
      <c r="E452" s="98" t="str">
        <f t="shared" ref="E452:E515" si="81">IF(B452="","",VLOOKUP(B452,選手,4,FALSE))</f>
        <v/>
      </c>
      <c r="F452" s="98" t="str">
        <f t="shared" ref="F452:F515" si="82">IF(B452="","",IF(E452="男",1,IF(E452="女",2,FALSE)))</f>
        <v/>
      </c>
      <c r="G452" s="114" t="s">
        <v>6</v>
      </c>
      <c r="H452" s="80" t="str">
        <f t="shared" si="77"/>
        <v/>
      </c>
      <c r="I452" s="8" t="str">
        <f t="shared" si="78"/>
        <v/>
      </c>
      <c r="J452" s="17" t="s">
        <v>40</v>
      </c>
      <c r="K452" s="17" t="str">
        <f t="shared" ref="K452:K515" si="83">IF(J452="選択してください","",VLOOKUP(J452,大会コード,2,FALSE))</f>
        <v/>
      </c>
      <c r="L452" s="17" t="s">
        <v>40</v>
      </c>
      <c r="M452" s="17" t="str">
        <f t="shared" ref="M452:M515" si="84">IF(L452="選択してください","",VLOOKUP(L452,種目コード,2,FALSE))</f>
        <v/>
      </c>
      <c r="N452" s="16"/>
      <c r="O452" s="17"/>
      <c r="P452" s="23" t="str">
        <f t="shared" ref="P452:P515" si="85">IF(O452="","",VLOOKUP(O452,$U$31:$V$32,2,FALSE))</f>
        <v/>
      </c>
    </row>
    <row r="453" spans="1:16">
      <c r="A453" s="8" t="str">
        <f t="shared" si="79"/>
        <v>０7100</v>
      </c>
      <c r="B453" s="19"/>
      <c r="C453" s="113" t="e">
        <f t="shared" si="76"/>
        <v>#N/A</v>
      </c>
      <c r="D453" s="113" t="str">
        <f t="shared" si="80"/>
        <v/>
      </c>
      <c r="E453" s="98" t="str">
        <f t="shared" si="81"/>
        <v/>
      </c>
      <c r="F453" s="98" t="str">
        <f t="shared" si="82"/>
        <v/>
      </c>
      <c r="G453" s="114" t="s">
        <v>6</v>
      </c>
      <c r="H453" s="80" t="str">
        <f t="shared" si="77"/>
        <v/>
      </c>
      <c r="I453" s="8" t="str">
        <f t="shared" si="78"/>
        <v/>
      </c>
      <c r="J453" s="17" t="s">
        <v>40</v>
      </c>
      <c r="K453" s="17" t="str">
        <f t="shared" si="83"/>
        <v/>
      </c>
      <c r="L453" s="17" t="s">
        <v>40</v>
      </c>
      <c r="M453" s="17" t="str">
        <f t="shared" si="84"/>
        <v/>
      </c>
      <c r="N453" s="16"/>
      <c r="O453" s="17"/>
      <c r="P453" s="23" t="str">
        <f t="shared" si="85"/>
        <v/>
      </c>
    </row>
    <row r="454" spans="1:16">
      <c r="A454" s="8" t="str">
        <f t="shared" si="79"/>
        <v>０7100</v>
      </c>
      <c r="B454" s="19"/>
      <c r="C454" s="113" t="e">
        <f t="shared" si="76"/>
        <v>#N/A</v>
      </c>
      <c r="D454" s="113" t="str">
        <f t="shared" si="80"/>
        <v/>
      </c>
      <c r="E454" s="98" t="str">
        <f t="shared" si="81"/>
        <v/>
      </c>
      <c r="F454" s="98" t="str">
        <f t="shared" si="82"/>
        <v/>
      </c>
      <c r="G454" s="114" t="s">
        <v>6</v>
      </c>
      <c r="H454" s="80" t="str">
        <f t="shared" si="77"/>
        <v/>
      </c>
      <c r="I454" s="8" t="str">
        <f t="shared" si="78"/>
        <v/>
      </c>
      <c r="J454" s="17" t="s">
        <v>40</v>
      </c>
      <c r="K454" s="17" t="str">
        <f t="shared" si="83"/>
        <v/>
      </c>
      <c r="L454" s="17" t="s">
        <v>40</v>
      </c>
      <c r="M454" s="17" t="str">
        <f t="shared" si="84"/>
        <v/>
      </c>
      <c r="N454" s="16"/>
      <c r="O454" s="17"/>
      <c r="P454" s="23" t="str">
        <f t="shared" si="85"/>
        <v/>
      </c>
    </row>
    <row r="455" spans="1:16">
      <c r="A455" s="8" t="str">
        <f t="shared" si="79"/>
        <v>０7100</v>
      </c>
      <c r="B455" s="19"/>
      <c r="C455" s="113" t="e">
        <f t="shared" si="76"/>
        <v>#N/A</v>
      </c>
      <c r="D455" s="113" t="str">
        <f t="shared" si="80"/>
        <v/>
      </c>
      <c r="E455" s="98" t="str">
        <f t="shared" si="81"/>
        <v/>
      </c>
      <c r="F455" s="98" t="str">
        <f t="shared" si="82"/>
        <v/>
      </c>
      <c r="G455" s="114" t="s">
        <v>6</v>
      </c>
      <c r="H455" s="80" t="str">
        <f t="shared" si="77"/>
        <v/>
      </c>
      <c r="I455" s="8" t="str">
        <f t="shared" si="78"/>
        <v/>
      </c>
      <c r="J455" s="17" t="s">
        <v>40</v>
      </c>
      <c r="K455" s="17" t="str">
        <f t="shared" si="83"/>
        <v/>
      </c>
      <c r="L455" s="17" t="s">
        <v>40</v>
      </c>
      <c r="M455" s="17" t="str">
        <f t="shared" si="84"/>
        <v/>
      </c>
      <c r="N455" s="16"/>
      <c r="O455" s="17"/>
      <c r="P455" s="23" t="str">
        <f t="shared" si="85"/>
        <v/>
      </c>
    </row>
    <row r="456" spans="1:16">
      <c r="A456" s="8" t="str">
        <f t="shared" si="79"/>
        <v>０7100</v>
      </c>
      <c r="B456" s="19"/>
      <c r="C456" s="113" t="e">
        <f t="shared" si="76"/>
        <v>#N/A</v>
      </c>
      <c r="D456" s="113" t="str">
        <f t="shared" si="80"/>
        <v/>
      </c>
      <c r="E456" s="98" t="str">
        <f t="shared" si="81"/>
        <v/>
      </c>
      <c r="F456" s="98" t="str">
        <f t="shared" si="82"/>
        <v/>
      </c>
      <c r="G456" s="114" t="s">
        <v>6</v>
      </c>
      <c r="H456" s="80" t="str">
        <f t="shared" si="77"/>
        <v/>
      </c>
      <c r="I456" s="8" t="str">
        <f t="shared" si="78"/>
        <v/>
      </c>
      <c r="J456" s="17" t="s">
        <v>40</v>
      </c>
      <c r="K456" s="17" t="str">
        <f t="shared" si="83"/>
        <v/>
      </c>
      <c r="L456" s="17" t="s">
        <v>40</v>
      </c>
      <c r="M456" s="17" t="str">
        <f t="shared" si="84"/>
        <v/>
      </c>
      <c r="N456" s="16"/>
      <c r="O456" s="17"/>
      <c r="P456" s="23" t="str">
        <f t="shared" si="85"/>
        <v/>
      </c>
    </row>
    <row r="457" spans="1:16">
      <c r="A457" s="8" t="str">
        <f t="shared" si="79"/>
        <v>０7100</v>
      </c>
      <c r="B457" s="19"/>
      <c r="C457" s="113" t="e">
        <f t="shared" si="76"/>
        <v>#N/A</v>
      </c>
      <c r="D457" s="113" t="str">
        <f t="shared" si="80"/>
        <v/>
      </c>
      <c r="E457" s="98" t="str">
        <f t="shared" si="81"/>
        <v/>
      </c>
      <c r="F457" s="98" t="str">
        <f t="shared" si="82"/>
        <v/>
      </c>
      <c r="G457" s="114" t="s">
        <v>6</v>
      </c>
      <c r="H457" s="80" t="str">
        <f t="shared" si="77"/>
        <v/>
      </c>
      <c r="I457" s="8" t="str">
        <f t="shared" si="78"/>
        <v/>
      </c>
      <c r="J457" s="17" t="s">
        <v>40</v>
      </c>
      <c r="K457" s="17" t="str">
        <f t="shared" si="83"/>
        <v/>
      </c>
      <c r="L457" s="17" t="s">
        <v>40</v>
      </c>
      <c r="M457" s="17" t="str">
        <f t="shared" si="84"/>
        <v/>
      </c>
      <c r="N457" s="16"/>
      <c r="O457" s="17"/>
      <c r="P457" s="23" t="str">
        <f t="shared" si="85"/>
        <v/>
      </c>
    </row>
    <row r="458" spans="1:16">
      <c r="A458" s="8" t="str">
        <f t="shared" si="79"/>
        <v>０7100</v>
      </c>
      <c r="B458" s="19"/>
      <c r="C458" s="113" t="e">
        <f t="shared" si="76"/>
        <v>#N/A</v>
      </c>
      <c r="D458" s="113" t="str">
        <f t="shared" si="80"/>
        <v/>
      </c>
      <c r="E458" s="98" t="str">
        <f t="shared" si="81"/>
        <v/>
      </c>
      <c r="F458" s="98" t="str">
        <f t="shared" si="82"/>
        <v/>
      </c>
      <c r="G458" s="114" t="s">
        <v>6</v>
      </c>
      <c r="H458" s="80" t="str">
        <f t="shared" si="77"/>
        <v/>
      </c>
      <c r="I458" s="8" t="str">
        <f t="shared" si="78"/>
        <v/>
      </c>
      <c r="J458" s="17" t="s">
        <v>40</v>
      </c>
      <c r="K458" s="17" t="str">
        <f t="shared" si="83"/>
        <v/>
      </c>
      <c r="L458" s="17" t="s">
        <v>40</v>
      </c>
      <c r="M458" s="17" t="str">
        <f t="shared" si="84"/>
        <v/>
      </c>
      <c r="N458" s="16"/>
      <c r="O458" s="17"/>
      <c r="P458" s="23" t="str">
        <f t="shared" si="85"/>
        <v/>
      </c>
    </row>
    <row r="459" spans="1:16">
      <c r="A459" s="8" t="str">
        <f t="shared" si="79"/>
        <v>０7100</v>
      </c>
      <c r="B459" s="19"/>
      <c r="C459" s="113" t="e">
        <f t="shared" si="76"/>
        <v>#N/A</v>
      </c>
      <c r="D459" s="113" t="str">
        <f t="shared" si="80"/>
        <v/>
      </c>
      <c r="E459" s="98" t="str">
        <f t="shared" si="81"/>
        <v/>
      </c>
      <c r="F459" s="98" t="str">
        <f t="shared" si="82"/>
        <v/>
      </c>
      <c r="G459" s="114" t="s">
        <v>6</v>
      </c>
      <c r="H459" s="80" t="str">
        <f t="shared" si="77"/>
        <v/>
      </c>
      <c r="I459" s="8" t="str">
        <f t="shared" si="78"/>
        <v/>
      </c>
      <c r="J459" s="17" t="s">
        <v>40</v>
      </c>
      <c r="K459" s="17" t="str">
        <f t="shared" si="83"/>
        <v/>
      </c>
      <c r="L459" s="17" t="s">
        <v>40</v>
      </c>
      <c r="M459" s="17" t="str">
        <f t="shared" si="84"/>
        <v/>
      </c>
      <c r="N459" s="16"/>
      <c r="O459" s="17"/>
      <c r="P459" s="23" t="str">
        <f t="shared" si="85"/>
        <v/>
      </c>
    </row>
    <row r="460" spans="1:16">
      <c r="A460" s="8" t="str">
        <f t="shared" si="79"/>
        <v>０7100</v>
      </c>
      <c r="B460" s="19"/>
      <c r="C460" s="113" t="e">
        <f t="shared" si="76"/>
        <v>#N/A</v>
      </c>
      <c r="D460" s="113" t="str">
        <f t="shared" si="80"/>
        <v/>
      </c>
      <c r="E460" s="98" t="str">
        <f t="shared" si="81"/>
        <v/>
      </c>
      <c r="F460" s="98" t="str">
        <f t="shared" si="82"/>
        <v/>
      </c>
      <c r="G460" s="114" t="s">
        <v>6</v>
      </c>
      <c r="H460" s="80" t="str">
        <f t="shared" si="77"/>
        <v/>
      </c>
      <c r="I460" s="8" t="str">
        <f t="shared" si="78"/>
        <v/>
      </c>
      <c r="J460" s="17" t="s">
        <v>40</v>
      </c>
      <c r="K460" s="17" t="str">
        <f t="shared" si="83"/>
        <v/>
      </c>
      <c r="L460" s="17" t="s">
        <v>40</v>
      </c>
      <c r="M460" s="17" t="str">
        <f t="shared" si="84"/>
        <v/>
      </c>
      <c r="N460" s="16"/>
      <c r="O460" s="17"/>
      <c r="P460" s="23" t="str">
        <f t="shared" si="85"/>
        <v/>
      </c>
    </row>
    <row r="461" spans="1:16">
      <c r="A461" s="8" t="str">
        <f t="shared" si="79"/>
        <v>０7100</v>
      </c>
      <c r="B461" s="19"/>
      <c r="C461" s="113" t="e">
        <f t="shared" si="76"/>
        <v>#N/A</v>
      </c>
      <c r="D461" s="113" t="str">
        <f t="shared" si="80"/>
        <v/>
      </c>
      <c r="E461" s="98" t="str">
        <f t="shared" si="81"/>
        <v/>
      </c>
      <c r="F461" s="98" t="str">
        <f t="shared" si="82"/>
        <v/>
      </c>
      <c r="G461" s="114" t="s">
        <v>6</v>
      </c>
      <c r="H461" s="80" t="str">
        <f t="shared" si="77"/>
        <v/>
      </c>
      <c r="I461" s="8" t="str">
        <f t="shared" si="78"/>
        <v/>
      </c>
      <c r="J461" s="17" t="s">
        <v>40</v>
      </c>
      <c r="K461" s="17" t="str">
        <f t="shared" si="83"/>
        <v/>
      </c>
      <c r="L461" s="17" t="s">
        <v>40</v>
      </c>
      <c r="M461" s="17" t="str">
        <f t="shared" si="84"/>
        <v/>
      </c>
      <c r="N461" s="16"/>
      <c r="O461" s="17"/>
      <c r="P461" s="23" t="str">
        <f t="shared" si="85"/>
        <v/>
      </c>
    </row>
    <row r="462" spans="1:16">
      <c r="A462" s="8" t="str">
        <f t="shared" si="79"/>
        <v>０7100</v>
      </c>
      <c r="B462" s="19"/>
      <c r="C462" s="113" t="e">
        <f t="shared" si="76"/>
        <v>#N/A</v>
      </c>
      <c r="D462" s="113" t="str">
        <f t="shared" si="80"/>
        <v/>
      </c>
      <c r="E462" s="98" t="str">
        <f t="shared" si="81"/>
        <v/>
      </c>
      <c r="F462" s="98" t="str">
        <f t="shared" si="82"/>
        <v/>
      </c>
      <c r="G462" s="114" t="s">
        <v>6</v>
      </c>
      <c r="H462" s="80" t="str">
        <f t="shared" si="77"/>
        <v/>
      </c>
      <c r="I462" s="8" t="str">
        <f t="shared" si="78"/>
        <v/>
      </c>
      <c r="J462" s="17" t="s">
        <v>40</v>
      </c>
      <c r="K462" s="17" t="str">
        <f t="shared" si="83"/>
        <v/>
      </c>
      <c r="L462" s="17" t="s">
        <v>40</v>
      </c>
      <c r="M462" s="17" t="str">
        <f t="shared" si="84"/>
        <v/>
      </c>
      <c r="N462" s="16"/>
      <c r="O462" s="17"/>
      <c r="P462" s="23" t="str">
        <f t="shared" si="85"/>
        <v/>
      </c>
    </row>
    <row r="463" spans="1:16">
      <c r="A463" s="8" t="str">
        <f t="shared" si="79"/>
        <v>０7100</v>
      </c>
      <c r="B463" s="19"/>
      <c r="C463" s="113" t="e">
        <f t="shared" si="76"/>
        <v>#N/A</v>
      </c>
      <c r="D463" s="113" t="str">
        <f t="shared" si="80"/>
        <v/>
      </c>
      <c r="E463" s="98" t="str">
        <f t="shared" si="81"/>
        <v/>
      </c>
      <c r="F463" s="98" t="str">
        <f t="shared" si="82"/>
        <v/>
      </c>
      <c r="G463" s="114" t="s">
        <v>6</v>
      </c>
      <c r="H463" s="80" t="str">
        <f t="shared" si="77"/>
        <v/>
      </c>
      <c r="I463" s="8" t="str">
        <f t="shared" si="78"/>
        <v/>
      </c>
      <c r="J463" s="17" t="s">
        <v>40</v>
      </c>
      <c r="K463" s="17" t="str">
        <f t="shared" si="83"/>
        <v/>
      </c>
      <c r="L463" s="17" t="s">
        <v>40</v>
      </c>
      <c r="M463" s="17" t="str">
        <f t="shared" si="84"/>
        <v/>
      </c>
      <c r="N463" s="16"/>
      <c r="O463" s="17"/>
      <c r="P463" s="23" t="str">
        <f t="shared" si="85"/>
        <v/>
      </c>
    </row>
    <row r="464" spans="1:16">
      <c r="A464" s="8" t="str">
        <f t="shared" si="79"/>
        <v>０7100</v>
      </c>
      <c r="B464" s="19"/>
      <c r="C464" s="113" t="e">
        <f t="shared" si="76"/>
        <v>#N/A</v>
      </c>
      <c r="D464" s="113" t="str">
        <f t="shared" si="80"/>
        <v/>
      </c>
      <c r="E464" s="98" t="str">
        <f t="shared" si="81"/>
        <v/>
      </c>
      <c r="F464" s="98" t="str">
        <f t="shared" si="82"/>
        <v/>
      </c>
      <c r="G464" s="114" t="s">
        <v>6</v>
      </c>
      <c r="H464" s="80" t="str">
        <f t="shared" si="77"/>
        <v/>
      </c>
      <c r="I464" s="8" t="str">
        <f t="shared" si="78"/>
        <v/>
      </c>
      <c r="J464" s="17" t="s">
        <v>40</v>
      </c>
      <c r="K464" s="17" t="str">
        <f t="shared" si="83"/>
        <v/>
      </c>
      <c r="L464" s="17" t="s">
        <v>40</v>
      </c>
      <c r="M464" s="17" t="str">
        <f t="shared" si="84"/>
        <v/>
      </c>
      <c r="N464" s="16"/>
      <c r="O464" s="17"/>
      <c r="P464" s="23" t="str">
        <f t="shared" si="85"/>
        <v/>
      </c>
    </row>
    <row r="465" spans="1:16">
      <c r="A465" s="8" t="str">
        <f t="shared" si="79"/>
        <v>０7100</v>
      </c>
      <c r="B465" s="19"/>
      <c r="C465" s="113" t="e">
        <f t="shared" si="76"/>
        <v>#N/A</v>
      </c>
      <c r="D465" s="113" t="str">
        <f t="shared" si="80"/>
        <v/>
      </c>
      <c r="E465" s="98" t="str">
        <f t="shared" si="81"/>
        <v/>
      </c>
      <c r="F465" s="98" t="str">
        <f t="shared" si="82"/>
        <v/>
      </c>
      <c r="G465" s="114" t="s">
        <v>6</v>
      </c>
      <c r="H465" s="80" t="str">
        <f t="shared" si="77"/>
        <v/>
      </c>
      <c r="I465" s="8" t="str">
        <f t="shared" si="78"/>
        <v/>
      </c>
      <c r="J465" s="17" t="s">
        <v>40</v>
      </c>
      <c r="K465" s="17" t="str">
        <f t="shared" si="83"/>
        <v/>
      </c>
      <c r="L465" s="17" t="s">
        <v>40</v>
      </c>
      <c r="M465" s="17" t="str">
        <f t="shared" si="84"/>
        <v/>
      </c>
      <c r="N465" s="16"/>
      <c r="O465" s="17"/>
      <c r="P465" s="23" t="str">
        <f t="shared" si="85"/>
        <v/>
      </c>
    </row>
    <row r="466" spans="1:16">
      <c r="A466" s="8" t="str">
        <f t="shared" si="79"/>
        <v>０7100</v>
      </c>
      <c r="B466" s="19"/>
      <c r="C466" s="113" t="e">
        <f t="shared" si="76"/>
        <v>#N/A</v>
      </c>
      <c r="D466" s="113" t="str">
        <f t="shared" si="80"/>
        <v/>
      </c>
      <c r="E466" s="98" t="str">
        <f t="shared" si="81"/>
        <v/>
      </c>
      <c r="F466" s="98" t="str">
        <f t="shared" si="82"/>
        <v/>
      </c>
      <c r="G466" s="114" t="s">
        <v>6</v>
      </c>
      <c r="H466" s="80" t="str">
        <f t="shared" si="77"/>
        <v/>
      </c>
      <c r="I466" s="8" t="str">
        <f t="shared" si="78"/>
        <v/>
      </c>
      <c r="J466" s="17" t="s">
        <v>40</v>
      </c>
      <c r="K466" s="17" t="str">
        <f t="shared" si="83"/>
        <v/>
      </c>
      <c r="L466" s="17" t="s">
        <v>40</v>
      </c>
      <c r="M466" s="17" t="str">
        <f t="shared" si="84"/>
        <v/>
      </c>
      <c r="N466" s="16"/>
      <c r="O466" s="17"/>
      <c r="P466" s="23" t="str">
        <f t="shared" si="85"/>
        <v/>
      </c>
    </row>
    <row r="467" spans="1:16">
      <c r="A467" s="8" t="str">
        <f t="shared" si="79"/>
        <v>０7100</v>
      </c>
      <c r="B467" s="19"/>
      <c r="C467" s="113" t="e">
        <f t="shared" si="76"/>
        <v>#N/A</v>
      </c>
      <c r="D467" s="113" t="str">
        <f t="shared" si="80"/>
        <v/>
      </c>
      <c r="E467" s="98" t="str">
        <f t="shared" si="81"/>
        <v/>
      </c>
      <c r="F467" s="98" t="str">
        <f t="shared" si="82"/>
        <v/>
      </c>
      <c r="G467" s="114" t="s">
        <v>6</v>
      </c>
      <c r="H467" s="80" t="str">
        <f t="shared" si="77"/>
        <v/>
      </c>
      <c r="I467" s="8" t="str">
        <f t="shared" si="78"/>
        <v/>
      </c>
      <c r="J467" s="17" t="s">
        <v>40</v>
      </c>
      <c r="K467" s="17" t="str">
        <f t="shared" si="83"/>
        <v/>
      </c>
      <c r="L467" s="17" t="s">
        <v>40</v>
      </c>
      <c r="M467" s="17" t="str">
        <f t="shared" si="84"/>
        <v/>
      </c>
      <c r="N467" s="16"/>
      <c r="O467" s="17"/>
      <c r="P467" s="23" t="str">
        <f t="shared" si="85"/>
        <v/>
      </c>
    </row>
    <row r="468" spans="1:16">
      <c r="A468" s="8" t="str">
        <f t="shared" si="79"/>
        <v>０7100</v>
      </c>
      <c r="B468" s="19"/>
      <c r="C468" s="113" t="e">
        <f t="shared" si="76"/>
        <v>#N/A</v>
      </c>
      <c r="D468" s="113" t="str">
        <f t="shared" si="80"/>
        <v/>
      </c>
      <c r="E468" s="98" t="str">
        <f t="shared" si="81"/>
        <v/>
      </c>
      <c r="F468" s="98" t="str">
        <f t="shared" si="82"/>
        <v/>
      </c>
      <c r="G468" s="114" t="s">
        <v>6</v>
      </c>
      <c r="H468" s="80" t="str">
        <f t="shared" si="77"/>
        <v/>
      </c>
      <c r="I468" s="8" t="str">
        <f t="shared" si="78"/>
        <v/>
      </c>
      <c r="J468" s="17" t="s">
        <v>40</v>
      </c>
      <c r="K468" s="17" t="str">
        <f t="shared" si="83"/>
        <v/>
      </c>
      <c r="L468" s="17" t="s">
        <v>40</v>
      </c>
      <c r="M468" s="17" t="str">
        <f t="shared" si="84"/>
        <v/>
      </c>
      <c r="N468" s="16"/>
      <c r="O468" s="17"/>
      <c r="P468" s="23" t="str">
        <f t="shared" si="85"/>
        <v/>
      </c>
    </row>
    <row r="469" spans="1:16">
      <c r="A469" s="8" t="str">
        <f t="shared" si="79"/>
        <v>０7100</v>
      </c>
      <c r="B469" s="19"/>
      <c r="C469" s="113" t="e">
        <f t="shared" si="76"/>
        <v>#N/A</v>
      </c>
      <c r="D469" s="113" t="str">
        <f t="shared" si="80"/>
        <v/>
      </c>
      <c r="E469" s="98" t="str">
        <f t="shared" si="81"/>
        <v/>
      </c>
      <c r="F469" s="98" t="str">
        <f t="shared" si="82"/>
        <v/>
      </c>
      <c r="G469" s="114" t="s">
        <v>6</v>
      </c>
      <c r="H469" s="80" t="str">
        <f t="shared" si="77"/>
        <v/>
      </c>
      <c r="I469" s="8" t="str">
        <f t="shared" si="78"/>
        <v/>
      </c>
      <c r="J469" s="17" t="s">
        <v>40</v>
      </c>
      <c r="K469" s="17" t="str">
        <f t="shared" si="83"/>
        <v/>
      </c>
      <c r="L469" s="17" t="s">
        <v>40</v>
      </c>
      <c r="M469" s="17" t="str">
        <f t="shared" si="84"/>
        <v/>
      </c>
      <c r="N469" s="16"/>
      <c r="O469" s="17"/>
      <c r="P469" s="23" t="str">
        <f t="shared" si="85"/>
        <v/>
      </c>
    </row>
    <row r="470" spans="1:16">
      <c r="A470" s="8" t="str">
        <f t="shared" si="79"/>
        <v>０7100</v>
      </c>
      <c r="B470" s="19"/>
      <c r="C470" s="113" t="e">
        <f t="shared" si="76"/>
        <v>#N/A</v>
      </c>
      <c r="D470" s="113" t="str">
        <f t="shared" si="80"/>
        <v/>
      </c>
      <c r="E470" s="98" t="str">
        <f t="shared" si="81"/>
        <v/>
      </c>
      <c r="F470" s="98" t="str">
        <f t="shared" si="82"/>
        <v/>
      </c>
      <c r="G470" s="114" t="s">
        <v>6</v>
      </c>
      <c r="H470" s="80" t="str">
        <f t="shared" si="77"/>
        <v/>
      </c>
      <c r="I470" s="8" t="str">
        <f t="shared" si="78"/>
        <v/>
      </c>
      <c r="J470" s="17" t="s">
        <v>40</v>
      </c>
      <c r="K470" s="17" t="str">
        <f t="shared" si="83"/>
        <v/>
      </c>
      <c r="L470" s="17" t="s">
        <v>40</v>
      </c>
      <c r="M470" s="17" t="str">
        <f t="shared" si="84"/>
        <v/>
      </c>
      <c r="N470" s="16"/>
      <c r="O470" s="17"/>
      <c r="P470" s="23" t="str">
        <f t="shared" si="85"/>
        <v/>
      </c>
    </row>
    <row r="471" spans="1:16">
      <c r="A471" s="8" t="str">
        <f t="shared" si="79"/>
        <v>０7100</v>
      </c>
      <c r="B471" s="19"/>
      <c r="C471" s="113" t="e">
        <f t="shared" si="76"/>
        <v>#N/A</v>
      </c>
      <c r="D471" s="113" t="str">
        <f t="shared" si="80"/>
        <v/>
      </c>
      <c r="E471" s="98" t="str">
        <f t="shared" si="81"/>
        <v/>
      </c>
      <c r="F471" s="98" t="str">
        <f t="shared" si="82"/>
        <v/>
      </c>
      <c r="G471" s="114" t="s">
        <v>6</v>
      </c>
      <c r="H471" s="80" t="str">
        <f t="shared" si="77"/>
        <v/>
      </c>
      <c r="I471" s="8" t="str">
        <f t="shared" si="78"/>
        <v/>
      </c>
      <c r="J471" s="17" t="s">
        <v>40</v>
      </c>
      <c r="K471" s="17" t="str">
        <f t="shared" si="83"/>
        <v/>
      </c>
      <c r="L471" s="17" t="s">
        <v>40</v>
      </c>
      <c r="M471" s="17" t="str">
        <f t="shared" si="84"/>
        <v/>
      </c>
      <c r="N471" s="16"/>
      <c r="O471" s="17"/>
      <c r="P471" s="23" t="str">
        <f t="shared" si="85"/>
        <v/>
      </c>
    </row>
    <row r="472" spans="1:16">
      <c r="A472" s="8" t="str">
        <f t="shared" si="79"/>
        <v>０7100</v>
      </c>
      <c r="B472" s="19"/>
      <c r="C472" s="113" t="e">
        <f t="shared" si="76"/>
        <v>#N/A</v>
      </c>
      <c r="D472" s="113" t="str">
        <f t="shared" si="80"/>
        <v/>
      </c>
      <c r="E472" s="98" t="str">
        <f t="shared" si="81"/>
        <v/>
      </c>
      <c r="F472" s="98" t="str">
        <f t="shared" si="82"/>
        <v/>
      </c>
      <c r="G472" s="114" t="s">
        <v>6</v>
      </c>
      <c r="H472" s="80" t="str">
        <f t="shared" si="77"/>
        <v/>
      </c>
      <c r="I472" s="8" t="str">
        <f t="shared" si="78"/>
        <v/>
      </c>
      <c r="J472" s="17" t="s">
        <v>40</v>
      </c>
      <c r="K472" s="17" t="str">
        <f t="shared" si="83"/>
        <v/>
      </c>
      <c r="L472" s="17" t="s">
        <v>40</v>
      </c>
      <c r="M472" s="17" t="str">
        <f t="shared" si="84"/>
        <v/>
      </c>
      <c r="N472" s="16"/>
      <c r="O472" s="17"/>
      <c r="P472" s="23" t="str">
        <f t="shared" si="85"/>
        <v/>
      </c>
    </row>
    <row r="473" spans="1:16">
      <c r="A473" s="8" t="str">
        <f t="shared" si="79"/>
        <v>０7100</v>
      </c>
      <c r="B473" s="19"/>
      <c r="C473" s="113" t="e">
        <f t="shared" si="76"/>
        <v>#N/A</v>
      </c>
      <c r="D473" s="113" t="str">
        <f t="shared" si="80"/>
        <v/>
      </c>
      <c r="E473" s="98" t="str">
        <f t="shared" si="81"/>
        <v/>
      </c>
      <c r="F473" s="98" t="str">
        <f t="shared" si="82"/>
        <v/>
      </c>
      <c r="G473" s="114" t="s">
        <v>6</v>
      </c>
      <c r="H473" s="80" t="str">
        <f t="shared" si="77"/>
        <v/>
      </c>
      <c r="I473" s="8" t="str">
        <f t="shared" si="78"/>
        <v/>
      </c>
      <c r="J473" s="17" t="s">
        <v>40</v>
      </c>
      <c r="K473" s="17" t="str">
        <f t="shared" si="83"/>
        <v/>
      </c>
      <c r="L473" s="17" t="s">
        <v>40</v>
      </c>
      <c r="M473" s="17" t="str">
        <f t="shared" si="84"/>
        <v/>
      </c>
      <c r="N473" s="16"/>
      <c r="O473" s="17"/>
      <c r="P473" s="23" t="str">
        <f t="shared" si="85"/>
        <v/>
      </c>
    </row>
    <row r="474" spans="1:16">
      <c r="A474" s="8" t="str">
        <f t="shared" si="79"/>
        <v>０7100</v>
      </c>
      <c r="B474" s="19"/>
      <c r="C474" s="113" t="e">
        <f t="shared" si="76"/>
        <v>#N/A</v>
      </c>
      <c r="D474" s="113" t="str">
        <f t="shared" si="80"/>
        <v/>
      </c>
      <c r="E474" s="98" t="str">
        <f t="shared" si="81"/>
        <v/>
      </c>
      <c r="F474" s="98" t="str">
        <f t="shared" si="82"/>
        <v/>
      </c>
      <c r="G474" s="114" t="s">
        <v>6</v>
      </c>
      <c r="H474" s="80" t="str">
        <f t="shared" si="77"/>
        <v/>
      </c>
      <c r="I474" s="8" t="str">
        <f t="shared" si="78"/>
        <v/>
      </c>
      <c r="J474" s="17" t="s">
        <v>40</v>
      </c>
      <c r="K474" s="17" t="str">
        <f t="shared" si="83"/>
        <v/>
      </c>
      <c r="L474" s="17" t="s">
        <v>40</v>
      </c>
      <c r="M474" s="17" t="str">
        <f t="shared" si="84"/>
        <v/>
      </c>
      <c r="N474" s="16"/>
      <c r="O474" s="17"/>
      <c r="P474" s="23" t="str">
        <f t="shared" si="85"/>
        <v/>
      </c>
    </row>
    <row r="475" spans="1:16">
      <c r="A475" s="8" t="str">
        <f t="shared" si="79"/>
        <v>０7100</v>
      </c>
      <c r="B475" s="19"/>
      <c r="C475" s="113" t="e">
        <f t="shared" si="76"/>
        <v>#N/A</v>
      </c>
      <c r="D475" s="113" t="str">
        <f t="shared" si="80"/>
        <v/>
      </c>
      <c r="E475" s="98" t="str">
        <f t="shared" si="81"/>
        <v/>
      </c>
      <c r="F475" s="98" t="str">
        <f t="shared" si="82"/>
        <v/>
      </c>
      <c r="G475" s="114" t="s">
        <v>6</v>
      </c>
      <c r="H475" s="80" t="str">
        <f t="shared" si="77"/>
        <v/>
      </c>
      <c r="I475" s="8" t="str">
        <f t="shared" si="78"/>
        <v/>
      </c>
      <c r="J475" s="17" t="s">
        <v>40</v>
      </c>
      <c r="K475" s="17" t="str">
        <f t="shared" si="83"/>
        <v/>
      </c>
      <c r="L475" s="17" t="s">
        <v>40</v>
      </c>
      <c r="M475" s="17" t="str">
        <f t="shared" si="84"/>
        <v/>
      </c>
      <c r="N475" s="16"/>
      <c r="O475" s="17"/>
      <c r="P475" s="23" t="str">
        <f t="shared" si="85"/>
        <v/>
      </c>
    </row>
    <row r="476" spans="1:16">
      <c r="A476" s="8" t="str">
        <f t="shared" si="79"/>
        <v>０7100</v>
      </c>
      <c r="B476" s="19"/>
      <c r="C476" s="113" t="e">
        <f t="shared" si="76"/>
        <v>#N/A</v>
      </c>
      <c r="D476" s="113" t="str">
        <f t="shared" si="80"/>
        <v/>
      </c>
      <c r="E476" s="98" t="str">
        <f t="shared" si="81"/>
        <v/>
      </c>
      <c r="F476" s="98" t="str">
        <f t="shared" si="82"/>
        <v/>
      </c>
      <c r="G476" s="114" t="s">
        <v>6</v>
      </c>
      <c r="H476" s="80" t="str">
        <f t="shared" si="77"/>
        <v/>
      </c>
      <c r="I476" s="8" t="str">
        <f t="shared" si="78"/>
        <v/>
      </c>
      <c r="J476" s="17" t="s">
        <v>40</v>
      </c>
      <c r="K476" s="17" t="str">
        <f t="shared" si="83"/>
        <v/>
      </c>
      <c r="L476" s="17" t="s">
        <v>40</v>
      </c>
      <c r="M476" s="17" t="str">
        <f t="shared" si="84"/>
        <v/>
      </c>
      <c r="N476" s="16"/>
      <c r="O476" s="17"/>
      <c r="P476" s="23" t="str">
        <f t="shared" si="85"/>
        <v/>
      </c>
    </row>
    <row r="477" spans="1:16">
      <c r="A477" s="8" t="str">
        <f t="shared" si="79"/>
        <v>０7100</v>
      </c>
      <c r="B477" s="19"/>
      <c r="C477" s="113" t="e">
        <f t="shared" si="76"/>
        <v>#N/A</v>
      </c>
      <c r="D477" s="113" t="str">
        <f t="shared" si="80"/>
        <v/>
      </c>
      <c r="E477" s="98" t="str">
        <f t="shared" si="81"/>
        <v/>
      </c>
      <c r="F477" s="98" t="str">
        <f t="shared" si="82"/>
        <v/>
      </c>
      <c r="G477" s="114" t="s">
        <v>6</v>
      </c>
      <c r="H477" s="80" t="str">
        <f t="shared" si="77"/>
        <v/>
      </c>
      <c r="I477" s="8" t="str">
        <f t="shared" si="78"/>
        <v/>
      </c>
      <c r="J477" s="17" t="s">
        <v>40</v>
      </c>
      <c r="K477" s="17" t="str">
        <f t="shared" si="83"/>
        <v/>
      </c>
      <c r="L477" s="17" t="s">
        <v>40</v>
      </c>
      <c r="M477" s="17" t="str">
        <f t="shared" si="84"/>
        <v/>
      </c>
      <c r="N477" s="16"/>
      <c r="O477" s="17"/>
      <c r="P477" s="23" t="str">
        <f t="shared" si="85"/>
        <v/>
      </c>
    </row>
    <row r="478" spans="1:16">
      <c r="A478" s="8" t="str">
        <f t="shared" si="79"/>
        <v>０7100</v>
      </c>
      <c r="B478" s="19"/>
      <c r="C478" s="113" t="e">
        <f t="shared" si="76"/>
        <v>#N/A</v>
      </c>
      <c r="D478" s="113" t="str">
        <f t="shared" si="80"/>
        <v/>
      </c>
      <c r="E478" s="98" t="str">
        <f t="shared" si="81"/>
        <v/>
      </c>
      <c r="F478" s="98" t="str">
        <f t="shared" si="82"/>
        <v/>
      </c>
      <c r="G478" s="114" t="s">
        <v>6</v>
      </c>
      <c r="H478" s="80" t="str">
        <f t="shared" si="77"/>
        <v/>
      </c>
      <c r="I478" s="8" t="str">
        <f t="shared" si="78"/>
        <v/>
      </c>
      <c r="J478" s="17" t="s">
        <v>40</v>
      </c>
      <c r="K478" s="17" t="str">
        <f t="shared" si="83"/>
        <v/>
      </c>
      <c r="L478" s="17" t="s">
        <v>40</v>
      </c>
      <c r="M478" s="17" t="str">
        <f t="shared" si="84"/>
        <v/>
      </c>
      <c r="N478" s="16"/>
      <c r="O478" s="17"/>
      <c r="P478" s="23" t="str">
        <f t="shared" si="85"/>
        <v/>
      </c>
    </row>
    <row r="479" spans="1:16">
      <c r="A479" s="8" t="str">
        <f t="shared" si="79"/>
        <v>０7100</v>
      </c>
      <c r="B479" s="19"/>
      <c r="C479" s="113" t="e">
        <f t="shared" si="76"/>
        <v>#N/A</v>
      </c>
      <c r="D479" s="113" t="str">
        <f t="shared" si="80"/>
        <v/>
      </c>
      <c r="E479" s="98" t="str">
        <f t="shared" si="81"/>
        <v/>
      </c>
      <c r="F479" s="98" t="str">
        <f t="shared" si="82"/>
        <v/>
      </c>
      <c r="G479" s="114" t="s">
        <v>6</v>
      </c>
      <c r="H479" s="80" t="str">
        <f t="shared" si="77"/>
        <v/>
      </c>
      <c r="I479" s="8" t="str">
        <f t="shared" si="78"/>
        <v/>
      </c>
      <c r="J479" s="17" t="s">
        <v>40</v>
      </c>
      <c r="K479" s="17" t="str">
        <f t="shared" si="83"/>
        <v/>
      </c>
      <c r="L479" s="17" t="s">
        <v>40</v>
      </c>
      <c r="M479" s="17" t="str">
        <f t="shared" si="84"/>
        <v/>
      </c>
      <c r="N479" s="16"/>
      <c r="O479" s="17"/>
      <c r="P479" s="23" t="str">
        <f t="shared" si="85"/>
        <v/>
      </c>
    </row>
    <row r="480" spans="1:16">
      <c r="A480" s="8" t="str">
        <f t="shared" si="79"/>
        <v>０7100</v>
      </c>
      <c r="B480" s="19"/>
      <c r="C480" s="113" t="e">
        <f t="shared" si="76"/>
        <v>#N/A</v>
      </c>
      <c r="D480" s="113" t="str">
        <f t="shared" si="80"/>
        <v/>
      </c>
      <c r="E480" s="98" t="str">
        <f t="shared" si="81"/>
        <v/>
      </c>
      <c r="F480" s="98" t="str">
        <f t="shared" si="82"/>
        <v/>
      </c>
      <c r="G480" s="114" t="s">
        <v>6</v>
      </c>
      <c r="H480" s="80" t="str">
        <f t="shared" si="77"/>
        <v/>
      </c>
      <c r="I480" s="8" t="str">
        <f t="shared" si="78"/>
        <v/>
      </c>
      <c r="J480" s="17" t="s">
        <v>40</v>
      </c>
      <c r="K480" s="17" t="str">
        <f t="shared" si="83"/>
        <v/>
      </c>
      <c r="L480" s="17" t="s">
        <v>40</v>
      </c>
      <c r="M480" s="17" t="str">
        <f t="shared" si="84"/>
        <v/>
      </c>
      <c r="N480" s="16"/>
      <c r="O480" s="17"/>
      <c r="P480" s="23" t="str">
        <f t="shared" si="85"/>
        <v/>
      </c>
    </row>
    <row r="481" spans="1:16">
      <c r="A481" s="8" t="str">
        <f t="shared" si="79"/>
        <v>０7100</v>
      </c>
      <c r="B481" s="19"/>
      <c r="C481" s="113" t="e">
        <f t="shared" si="76"/>
        <v>#N/A</v>
      </c>
      <c r="D481" s="113" t="str">
        <f t="shared" si="80"/>
        <v/>
      </c>
      <c r="E481" s="98" t="str">
        <f t="shared" si="81"/>
        <v/>
      </c>
      <c r="F481" s="98" t="str">
        <f t="shared" si="82"/>
        <v/>
      </c>
      <c r="G481" s="114" t="s">
        <v>6</v>
      </c>
      <c r="H481" s="80" t="str">
        <f t="shared" si="77"/>
        <v/>
      </c>
      <c r="I481" s="8" t="str">
        <f t="shared" si="78"/>
        <v/>
      </c>
      <c r="J481" s="17" t="s">
        <v>40</v>
      </c>
      <c r="K481" s="17" t="str">
        <f t="shared" si="83"/>
        <v/>
      </c>
      <c r="L481" s="17" t="s">
        <v>40</v>
      </c>
      <c r="M481" s="17" t="str">
        <f t="shared" si="84"/>
        <v/>
      </c>
      <c r="N481" s="16"/>
      <c r="O481" s="17"/>
      <c r="P481" s="23" t="str">
        <f t="shared" si="85"/>
        <v/>
      </c>
    </row>
    <row r="482" spans="1:16">
      <c r="A482" s="8" t="str">
        <f t="shared" si="79"/>
        <v>０7100</v>
      </c>
      <c r="B482" s="19"/>
      <c r="C482" s="113" t="e">
        <f t="shared" si="76"/>
        <v>#N/A</v>
      </c>
      <c r="D482" s="113" t="str">
        <f t="shared" si="80"/>
        <v/>
      </c>
      <c r="E482" s="98" t="str">
        <f t="shared" si="81"/>
        <v/>
      </c>
      <c r="F482" s="98" t="str">
        <f t="shared" si="82"/>
        <v/>
      </c>
      <c r="G482" s="114" t="s">
        <v>6</v>
      </c>
      <c r="H482" s="80" t="str">
        <f t="shared" si="77"/>
        <v/>
      </c>
      <c r="I482" s="8" t="str">
        <f t="shared" si="78"/>
        <v/>
      </c>
      <c r="J482" s="17" t="s">
        <v>40</v>
      </c>
      <c r="K482" s="17" t="str">
        <f t="shared" si="83"/>
        <v/>
      </c>
      <c r="L482" s="17" t="s">
        <v>40</v>
      </c>
      <c r="M482" s="17" t="str">
        <f t="shared" si="84"/>
        <v/>
      </c>
      <c r="N482" s="16"/>
      <c r="O482" s="17"/>
      <c r="P482" s="23" t="str">
        <f t="shared" si="85"/>
        <v/>
      </c>
    </row>
    <row r="483" spans="1:16">
      <c r="A483" s="8" t="str">
        <f t="shared" si="79"/>
        <v>０7100</v>
      </c>
      <c r="B483" s="19"/>
      <c r="C483" s="113" t="e">
        <f t="shared" si="76"/>
        <v>#N/A</v>
      </c>
      <c r="D483" s="113" t="str">
        <f t="shared" si="80"/>
        <v/>
      </c>
      <c r="E483" s="98" t="str">
        <f t="shared" si="81"/>
        <v/>
      </c>
      <c r="F483" s="98" t="str">
        <f t="shared" si="82"/>
        <v/>
      </c>
      <c r="G483" s="114" t="s">
        <v>6</v>
      </c>
      <c r="H483" s="80" t="str">
        <f t="shared" si="77"/>
        <v/>
      </c>
      <c r="I483" s="8" t="str">
        <f t="shared" si="78"/>
        <v/>
      </c>
      <c r="J483" s="17" t="s">
        <v>40</v>
      </c>
      <c r="K483" s="17" t="str">
        <f t="shared" si="83"/>
        <v/>
      </c>
      <c r="L483" s="17" t="s">
        <v>40</v>
      </c>
      <c r="M483" s="17" t="str">
        <f t="shared" si="84"/>
        <v/>
      </c>
      <c r="N483" s="16"/>
      <c r="O483" s="17"/>
      <c r="P483" s="23" t="str">
        <f t="shared" si="85"/>
        <v/>
      </c>
    </row>
    <row r="484" spans="1:16">
      <c r="A484" s="8" t="str">
        <f t="shared" si="79"/>
        <v>０7100</v>
      </c>
      <c r="B484" s="19"/>
      <c r="C484" s="113" t="e">
        <f t="shared" si="76"/>
        <v>#N/A</v>
      </c>
      <c r="D484" s="113" t="str">
        <f t="shared" si="80"/>
        <v/>
      </c>
      <c r="E484" s="98" t="str">
        <f t="shared" si="81"/>
        <v/>
      </c>
      <c r="F484" s="98" t="str">
        <f t="shared" si="82"/>
        <v/>
      </c>
      <c r="G484" s="114" t="s">
        <v>6</v>
      </c>
      <c r="H484" s="80" t="str">
        <f t="shared" si="77"/>
        <v/>
      </c>
      <c r="I484" s="8" t="str">
        <f t="shared" si="78"/>
        <v/>
      </c>
      <c r="J484" s="17" t="s">
        <v>40</v>
      </c>
      <c r="K484" s="17" t="str">
        <f t="shared" si="83"/>
        <v/>
      </c>
      <c r="L484" s="17" t="s">
        <v>40</v>
      </c>
      <c r="M484" s="17" t="str">
        <f t="shared" si="84"/>
        <v/>
      </c>
      <c r="N484" s="16"/>
      <c r="O484" s="17"/>
      <c r="P484" s="23" t="str">
        <f t="shared" si="85"/>
        <v/>
      </c>
    </row>
    <row r="485" spans="1:16">
      <c r="A485" s="8" t="str">
        <f t="shared" si="79"/>
        <v>０7100</v>
      </c>
      <c r="B485" s="19"/>
      <c r="C485" s="113" t="e">
        <f t="shared" si="76"/>
        <v>#N/A</v>
      </c>
      <c r="D485" s="113" t="str">
        <f t="shared" si="80"/>
        <v/>
      </c>
      <c r="E485" s="98" t="str">
        <f t="shared" si="81"/>
        <v/>
      </c>
      <c r="F485" s="98" t="str">
        <f t="shared" si="82"/>
        <v/>
      </c>
      <c r="G485" s="114" t="s">
        <v>6</v>
      </c>
      <c r="H485" s="80" t="str">
        <f t="shared" si="77"/>
        <v/>
      </c>
      <c r="I485" s="8" t="str">
        <f t="shared" si="78"/>
        <v/>
      </c>
      <c r="J485" s="17" t="s">
        <v>40</v>
      </c>
      <c r="K485" s="17" t="str">
        <f t="shared" si="83"/>
        <v/>
      </c>
      <c r="L485" s="17" t="s">
        <v>40</v>
      </c>
      <c r="M485" s="17" t="str">
        <f t="shared" si="84"/>
        <v/>
      </c>
      <c r="N485" s="16"/>
      <c r="O485" s="17"/>
      <c r="P485" s="23" t="str">
        <f t="shared" si="85"/>
        <v/>
      </c>
    </row>
    <row r="486" spans="1:16">
      <c r="A486" s="8" t="str">
        <f t="shared" si="79"/>
        <v>０7100</v>
      </c>
      <c r="B486" s="19"/>
      <c r="C486" s="113" t="e">
        <f t="shared" si="76"/>
        <v>#N/A</v>
      </c>
      <c r="D486" s="113" t="str">
        <f t="shared" si="80"/>
        <v/>
      </c>
      <c r="E486" s="98" t="str">
        <f t="shared" si="81"/>
        <v/>
      </c>
      <c r="F486" s="98" t="str">
        <f t="shared" si="82"/>
        <v/>
      </c>
      <c r="G486" s="114" t="s">
        <v>6</v>
      </c>
      <c r="H486" s="80" t="str">
        <f t="shared" si="77"/>
        <v/>
      </c>
      <c r="I486" s="8" t="str">
        <f t="shared" si="78"/>
        <v/>
      </c>
      <c r="J486" s="17" t="s">
        <v>40</v>
      </c>
      <c r="K486" s="17" t="str">
        <f t="shared" si="83"/>
        <v/>
      </c>
      <c r="L486" s="17" t="s">
        <v>40</v>
      </c>
      <c r="M486" s="17" t="str">
        <f t="shared" si="84"/>
        <v/>
      </c>
      <c r="N486" s="16"/>
      <c r="O486" s="17"/>
      <c r="P486" s="23" t="str">
        <f t="shared" si="85"/>
        <v/>
      </c>
    </row>
    <row r="487" spans="1:16">
      <c r="A487" s="8" t="str">
        <f t="shared" si="79"/>
        <v>０7100</v>
      </c>
      <c r="B487" s="19"/>
      <c r="C487" s="113" t="e">
        <f t="shared" si="76"/>
        <v>#N/A</v>
      </c>
      <c r="D487" s="113" t="str">
        <f t="shared" si="80"/>
        <v/>
      </c>
      <c r="E487" s="98" t="str">
        <f t="shared" si="81"/>
        <v/>
      </c>
      <c r="F487" s="98" t="str">
        <f t="shared" si="82"/>
        <v/>
      </c>
      <c r="G487" s="114" t="s">
        <v>6</v>
      </c>
      <c r="H487" s="80" t="str">
        <f t="shared" si="77"/>
        <v/>
      </c>
      <c r="I487" s="8" t="str">
        <f t="shared" si="78"/>
        <v/>
      </c>
      <c r="J487" s="17" t="s">
        <v>40</v>
      </c>
      <c r="K487" s="17" t="str">
        <f t="shared" si="83"/>
        <v/>
      </c>
      <c r="L487" s="17" t="s">
        <v>40</v>
      </c>
      <c r="M487" s="17" t="str">
        <f t="shared" si="84"/>
        <v/>
      </c>
      <c r="N487" s="16"/>
      <c r="O487" s="17"/>
      <c r="P487" s="23" t="str">
        <f t="shared" si="85"/>
        <v/>
      </c>
    </row>
    <row r="488" spans="1:16">
      <c r="A488" s="8" t="str">
        <f t="shared" si="79"/>
        <v>０7100</v>
      </c>
      <c r="B488" s="19"/>
      <c r="C488" s="113" t="e">
        <f t="shared" si="76"/>
        <v>#N/A</v>
      </c>
      <c r="D488" s="113" t="str">
        <f t="shared" si="80"/>
        <v/>
      </c>
      <c r="E488" s="98" t="str">
        <f t="shared" si="81"/>
        <v/>
      </c>
      <c r="F488" s="98" t="str">
        <f t="shared" si="82"/>
        <v/>
      </c>
      <c r="G488" s="114" t="s">
        <v>6</v>
      </c>
      <c r="H488" s="80" t="str">
        <f t="shared" si="77"/>
        <v/>
      </c>
      <c r="I488" s="8" t="str">
        <f t="shared" si="78"/>
        <v/>
      </c>
      <c r="J488" s="17" t="s">
        <v>40</v>
      </c>
      <c r="K488" s="17" t="str">
        <f t="shared" si="83"/>
        <v/>
      </c>
      <c r="L488" s="17" t="s">
        <v>40</v>
      </c>
      <c r="M488" s="17" t="str">
        <f t="shared" si="84"/>
        <v/>
      </c>
      <c r="N488" s="16"/>
      <c r="O488" s="17"/>
      <c r="P488" s="23" t="str">
        <f t="shared" si="85"/>
        <v/>
      </c>
    </row>
    <row r="489" spans="1:16">
      <c r="A489" s="8" t="str">
        <f t="shared" si="79"/>
        <v>０7100</v>
      </c>
      <c r="B489" s="19"/>
      <c r="C489" s="113" t="e">
        <f t="shared" si="76"/>
        <v>#N/A</v>
      </c>
      <c r="D489" s="113" t="str">
        <f t="shared" si="80"/>
        <v/>
      </c>
      <c r="E489" s="98" t="str">
        <f t="shared" si="81"/>
        <v/>
      </c>
      <c r="F489" s="98" t="str">
        <f t="shared" si="82"/>
        <v/>
      </c>
      <c r="G489" s="114" t="s">
        <v>6</v>
      </c>
      <c r="H489" s="80" t="str">
        <f t="shared" si="77"/>
        <v/>
      </c>
      <c r="I489" s="8" t="str">
        <f t="shared" si="78"/>
        <v/>
      </c>
      <c r="J489" s="17" t="s">
        <v>40</v>
      </c>
      <c r="K489" s="17" t="str">
        <f t="shared" si="83"/>
        <v/>
      </c>
      <c r="L489" s="17" t="s">
        <v>40</v>
      </c>
      <c r="M489" s="17" t="str">
        <f t="shared" si="84"/>
        <v/>
      </c>
      <c r="N489" s="16"/>
      <c r="O489" s="17"/>
      <c r="P489" s="23" t="str">
        <f t="shared" si="85"/>
        <v/>
      </c>
    </row>
    <row r="490" spans="1:16">
      <c r="A490" s="8" t="str">
        <f t="shared" si="79"/>
        <v>０7100</v>
      </c>
      <c r="B490" s="19"/>
      <c r="C490" s="113" t="e">
        <f t="shared" si="76"/>
        <v>#N/A</v>
      </c>
      <c r="D490" s="113" t="str">
        <f t="shared" si="80"/>
        <v/>
      </c>
      <c r="E490" s="98" t="str">
        <f t="shared" si="81"/>
        <v/>
      </c>
      <c r="F490" s="98" t="str">
        <f t="shared" si="82"/>
        <v/>
      </c>
      <c r="G490" s="114" t="s">
        <v>6</v>
      </c>
      <c r="H490" s="80" t="str">
        <f t="shared" si="77"/>
        <v/>
      </c>
      <c r="I490" s="8" t="str">
        <f t="shared" si="78"/>
        <v/>
      </c>
      <c r="J490" s="17" t="s">
        <v>40</v>
      </c>
      <c r="K490" s="17" t="str">
        <f t="shared" si="83"/>
        <v/>
      </c>
      <c r="L490" s="17" t="s">
        <v>40</v>
      </c>
      <c r="M490" s="17" t="str">
        <f t="shared" si="84"/>
        <v/>
      </c>
      <c r="N490" s="16"/>
      <c r="O490" s="17"/>
      <c r="P490" s="23" t="str">
        <f t="shared" si="85"/>
        <v/>
      </c>
    </row>
    <row r="491" spans="1:16">
      <c r="A491" s="8" t="str">
        <f t="shared" si="79"/>
        <v>０7100</v>
      </c>
      <c r="B491" s="19"/>
      <c r="C491" s="113" t="e">
        <f t="shared" si="76"/>
        <v>#N/A</v>
      </c>
      <c r="D491" s="113" t="str">
        <f t="shared" si="80"/>
        <v/>
      </c>
      <c r="E491" s="98" t="str">
        <f t="shared" si="81"/>
        <v/>
      </c>
      <c r="F491" s="98" t="str">
        <f t="shared" si="82"/>
        <v/>
      </c>
      <c r="G491" s="114" t="s">
        <v>6</v>
      </c>
      <c r="H491" s="80" t="str">
        <f t="shared" si="77"/>
        <v/>
      </c>
      <c r="I491" s="8" t="str">
        <f t="shared" si="78"/>
        <v/>
      </c>
      <c r="J491" s="17" t="s">
        <v>40</v>
      </c>
      <c r="K491" s="17" t="str">
        <f t="shared" si="83"/>
        <v/>
      </c>
      <c r="L491" s="17" t="s">
        <v>40</v>
      </c>
      <c r="M491" s="17" t="str">
        <f t="shared" si="84"/>
        <v/>
      </c>
      <c r="N491" s="16"/>
      <c r="O491" s="17"/>
      <c r="P491" s="23" t="str">
        <f t="shared" si="85"/>
        <v/>
      </c>
    </row>
    <row r="492" spans="1:16">
      <c r="A492" s="8" t="str">
        <f t="shared" si="79"/>
        <v>０7100</v>
      </c>
      <c r="B492" s="19"/>
      <c r="C492" s="113" t="e">
        <f t="shared" si="76"/>
        <v>#N/A</v>
      </c>
      <c r="D492" s="113" t="str">
        <f t="shared" si="80"/>
        <v/>
      </c>
      <c r="E492" s="98" t="str">
        <f t="shared" si="81"/>
        <v/>
      </c>
      <c r="F492" s="98" t="str">
        <f t="shared" si="82"/>
        <v/>
      </c>
      <c r="G492" s="114" t="s">
        <v>6</v>
      </c>
      <c r="H492" s="80" t="str">
        <f t="shared" si="77"/>
        <v/>
      </c>
      <c r="I492" s="8" t="str">
        <f t="shared" si="78"/>
        <v/>
      </c>
      <c r="J492" s="17" t="s">
        <v>40</v>
      </c>
      <c r="K492" s="17" t="str">
        <f t="shared" si="83"/>
        <v/>
      </c>
      <c r="L492" s="17" t="s">
        <v>40</v>
      </c>
      <c r="M492" s="17" t="str">
        <f t="shared" si="84"/>
        <v/>
      </c>
      <c r="N492" s="16"/>
      <c r="O492" s="17"/>
      <c r="P492" s="23" t="str">
        <f t="shared" si="85"/>
        <v/>
      </c>
    </row>
    <row r="493" spans="1:16">
      <c r="A493" s="8" t="str">
        <f t="shared" si="79"/>
        <v>０7100</v>
      </c>
      <c r="B493" s="19"/>
      <c r="C493" s="113" t="e">
        <f t="shared" si="76"/>
        <v>#N/A</v>
      </c>
      <c r="D493" s="113" t="str">
        <f t="shared" si="80"/>
        <v/>
      </c>
      <c r="E493" s="98" t="str">
        <f t="shared" si="81"/>
        <v/>
      </c>
      <c r="F493" s="98" t="str">
        <f t="shared" si="82"/>
        <v/>
      </c>
      <c r="G493" s="114" t="s">
        <v>6</v>
      </c>
      <c r="H493" s="80" t="str">
        <f t="shared" si="77"/>
        <v/>
      </c>
      <c r="I493" s="8" t="str">
        <f t="shared" si="78"/>
        <v/>
      </c>
      <c r="J493" s="17" t="s">
        <v>40</v>
      </c>
      <c r="K493" s="17" t="str">
        <f t="shared" si="83"/>
        <v/>
      </c>
      <c r="L493" s="17" t="s">
        <v>40</v>
      </c>
      <c r="M493" s="17" t="str">
        <f t="shared" si="84"/>
        <v/>
      </c>
      <c r="N493" s="16"/>
      <c r="O493" s="17"/>
      <c r="P493" s="23" t="str">
        <f t="shared" si="85"/>
        <v/>
      </c>
    </row>
    <row r="494" spans="1:16">
      <c r="A494" s="8" t="str">
        <f t="shared" si="79"/>
        <v>０7100</v>
      </c>
      <c r="B494" s="19"/>
      <c r="C494" s="113" t="e">
        <f t="shared" si="76"/>
        <v>#N/A</v>
      </c>
      <c r="D494" s="113" t="str">
        <f t="shared" si="80"/>
        <v/>
      </c>
      <c r="E494" s="98" t="str">
        <f t="shared" si="81"/>
        <v/>
      </c>
      <c r="F494" s="98" t="str">
        <f t="shared" si="82"/>
        <v/>
      </c>
      <c r="G494" s="114" t="s">
        <v>6</v>
      </c>
      <c r="H494" s="80" t="str">
        <f t="shared" si="77"/>
        <v/>
      </c>
      <c r="I494" s="8" t="str">
        <f t="shared" si="78"/>
        <v/>
      </c>
      <c r="J494" s="17" t="s">
        <v>40</v>
      </c>
      <c r="K494" s="17" t="str">
        <f t="shared" si="83"/>
        <v/>
      </c>
      <c r="L494" s="17" t="s">
        <v>40</v>
      </c>
      <c r="M494" s="17" t="str">
        <f t="shared" si="84"/>
        <v/>
      </c>
      <c r="N494" s="16"/>
      <c r="O494" s="17"/>
      <c r="P494" s="23" t="str">
        <f t="shared" si="85"/>
        <v/>
      </c>
    </row>
    <row r="495" spans="1:16">
      <c r="A495" s="8" t="str">
        <f t="shared" si="79"/>
        <v>０7100</v>
      </c>
      <c r="B495" s="19"/>
      <c r="C495" s="113" t="e">
        <f t="shared" si="76"/>
        <v>#N/A</v>
      </c>
      <c r="D495" s="113" t="str">
        <f t="shared" si="80"/>
        <v/>
      </c>
      <c r="E495" s="98" t="str">
        <f t="shared" si="81"/>
        <v/>
      </c>
      <c r="F495" s="98" t="str">
        <f t="shared" si="82"/>
        <v/>
      </c>
      <c r="G495" s="114" t="s">
        <v>6</v>
      </c>
      <c r="H495" s="80" t="str">
        <f t="shared" si="77"/>
        <v/>
      </c>
      <c r="I495" s="8" t="str">
        <f t="shared" si="78"/>
        <v/>
      </c>
      <c r="J495" s="17" t="s">
        <v>40</v>
      </c>
      <c r="K495" s="17" t="str">
        <f t="shared" si="83"/>
        <v/>
      </c>
      <c r="L495" s="17" t="s">
        <v>40</v>
      </c>
      <c r="M495" s="17" t="str">
        <f t="shared" si="84"/>
        <v/>
      </c>
      <c r="N495" s="16"/>
      <c r="O495" s="17"/>
      <c r="P495" s="23" t="str">
        <f t="shared" si="85"/>
        <v/>
      </c>
    </row>
    <row r="496" spans="1:16">
      <c r="A496" s="8" t="str">
        <f t="shared" si="79"/>
        <v>０7100</v>
      </c>
      <c r="B496" s="19"/>
      <c r="C496" s="113" t="e">
        <f t="shared" si="76"/>
        <v>#N/A</v>
      </c>
      <c r="D496" s="113" t="str">
        <f t="shared" si="80"/>
        <v/>
      </c>
      <c r="E496" s="98" t="str">
        <f t="shared" si="81"/>
        <v/>
      </c>
      <c r="F496" s="98" t="str">
        <f t="shared" si="82"/>
        <v/>
      </c>
      <c r="G496" s="114" t="s">
        <v>6</v>
      </c>
      <c r="H496" s="80" t="str">
        <f t="shared" si="77"/>
        <v/>
      </c>
      <c r="I496" s="8" t="str">
        <f t="shared" si="78"/>
        <v/>
      </c>
      <c r="J496" s="17" t="s">
        <v>40</v>
      </c>
      <c r="K496" s="17" t="str">
        <f t="shared" si="83"/>
        <v/>
      </c>
      <c r="L496" s="17" t="s">
        <v>40</v>
      </c>
      <c r="M496" s="17" t="str">
        <f t="shared" si="84"/>
        <v/>
      </c>
      <c r="N496" s="16"/>
      <c r="O496" s="17"/>
      <c r="P496" s="23" t="str">
        <f t="shared" si="85"/>
        <v/>
      </c>
    </row>
    <row r="497" spans="1:16">
      <c r="A497" s="8" t="str">
        <f t="shared" si="79"/>
        <v>０7100</v>
      </c>
      <c r="B497" s="19"/>
      <c r="C497" s="113" t="e">
        <f t="shared" si="76"/>
        <v>#N/A</v>
      </c>
      <c r="D497" s="113" t="str">
        <f t="shared" si="80"/>
        <v/>
      </c>
      <c r="E497" s="98" t="str">
        <f t="shared" si="81"/>
        <v/>
      </c>
      <c r="F497" s="98" t="str">
        <f t="shared" si="82"/>
        <v/>
      </c>
      <c r="G497" s="114" t="s">
        <v>6</v>
      </c>
      <c r="H497" s="80" t="str">
        <f t="shared" si="77"/>
        <v/>
      </c>
      <c r="I497" s="8" t="str">
        <f t="shared" si="78"/>
        <v/>
      </c>
      <c r="J497" s="17" t="s">
        <v>40</v>
      </c>
      <c r="K497" s="17" t="str">
        <f t="shared" si="83"/>
        <v/>
      </c>
      <c r="L497" s="17" t="s">
        <v>40</v>
      </c>
      <c r="M497" s="17" t="str">
        <f t="shared" si="84"/>
        <v/>
      </c>
      <c r="N497" s="16"/>
      <c r="O497" s="17"/>
      <c r="P497" s="23" t="str">
        <f t="shared" si="85"/>
        <v/>
      </c>
    </row>
    <row r="498" spans="1:16">
      <c r="A498" s="8" t="str">
        <f t="shared" si="79"/>
        <v>０7100</v>
      </c>
      <c r="B498" s="19"/>
      <c r="C498" s="113" t="e">
        <f t="shared" si="76"/>
        <v>#N/A</v>
      </c>
      <c r="D498" s="113" t="str">
        <f t="shared" si="80"/>
        <v/>
      </c>
      <c r="E498" s="98" t="str">
        <f t="shared" si="81"/>
        <v/>
      </c>
      <c r="F498" s="98" t="str">
        <f t="shared" si="82"/>
        <v/>
      </c>
      <c r="G498" s="114" t="s">
        <v>6</v>
      </c>
      <c r="H498" s="80" t="str">
        <f t="shared" si="77"/>
        <v/>
      </c>
      <c r="I498" s="8" t="str">
        <f t="shared" si="78"/>
        <v/>
      </c>
      <c r="J498" s="17" t="s">
        <v>40</v>
      </c>
      <c r="K498" s="17" t="str">
        <f t="shared" si="83"/>
        <v/>
      </c>
      <c r="L498" s="17" t="s">
        <v>40</v>
      </c>
      <c r="M498" s="17" t="str">
        <f t="shared" si="84"/>
        <v/>
      </c>
      <c r="N498" s="16"/>
      <c r="O498" s="17"/>
      <c r="P498" s="23" t="str">
        <f t="shared" si="85"/>
        <v/>
      </c>
    </row>
    <row r="499" spans="1:16">
      <c r="A499" s="8" t="str">
        <f t="shared" si="79"/>
        <v>０7100</v>
      </c>
      <c r="B499" s="19"/>
      <c r="C499" s="113" t="e">
        <f t="shared" si="76"/>
        <v>#N/A</v>
      </c>
      <c r="D499" s="113" t="str">
        <f t="shared" si="80"/>
        <v/>
      </c>
      <c r="E499" s="98" t="str">
        <f t="shared" si="81"/>
        <v/>
      </c>
      <c r="F499" s="98" t="str">
        <f t="shared" si="82"/>
        <v/>
      </c>
      <c r="G499" s="114" t="s">
        <v>6</v>
      </c>
      <c r="H499" s="80" t="str">
        <f t="shared" si="77"/>
        <v/>
      </c>
      <c r="I499" s="8" t="str">
        <f t="shared" si="78"/>
        <v/>
      </c>
      <c r="J499" s="17" t="s">
        <v>40</v>
      </c>
      <c r="K499" s="17" t="str">
        <f t="shared" si="83"/>
        <v/>
      </c>
      <c r="L499" s="17" t="s">
        <v>40</v>
      </c>
      <c r="M499" s="17" t="str">
        <f t="shared" si="84"/>
        <v/>
      </c>
      <c r="N499" s="16"/>
      <c r="O499" s="17"/>
      <c r="P499" s="23" t="str">
        <f t="shared" si="85"/>
        <v/>
      </c>
    </row>
    <row r="500" spans="1:16">
      <c r="A500" s="8" t="str">
        <f t="shared" si="79"/>
        <v>０7100</v>
      </c>
      <c r="B500" s="19"/>
      <c r="C500" s="113" t="e">
        <f t="shared" si="76"/>
        <v>#N/A</v>
      </c>
      <c r="D500" s="113" t="str">
        <f t="shared" si="80"/>
        <v/>
      </c>
      <c r="E500" s="98" t="str">
        <f t="shared" si="81"/>
        <v/>
      </c>
      <c r="F500" s="98" t="str">
        <f t="shared" si="82"/>
        <v/>
      </c>
      <c r="G500" s="114" t="s">
        <v>6</v>
      </c>
      <c r="H500" s="80" t="str">
        <f t="shared" si="77"/>
        <v/>
      </c>
      <c r="I500" s="8" t="str">
        <f t="shared" si="78"/>
        <v/>
      </c>
      <c r="J500" s="17" t="s">
        <v>40</v>
      </c>
      <c r="K500" s="17" t="str">
        <f t="shared" si="83"/>
        <v/>
      </c>
      <c r="L500" s="17" t="s">
        <v>40</v>
      </c>
      <c r="M500" s="17" t="str">
        <f t="shared" si="84"/>
        <v/>
      </c>
      <c r="N500" s="16"/>
      <c r="O500" s="17"/>
      <c r="P500" s="23" t="str">
        <f t="shared" si="85"/>
        <v/>
      </c>
    </row>
    <row r="501" spans="1:16">
      <c r="A501" s="8" t="str">
        <f t="shared" si="79"/>
        <v>０7100</v>
      </c>
      <c r="B501" s="19"/>
      <c r="C501" s="113" t="e">
        <f t="shared" si="76"/>
        <v>#N/A</v>
      </c>
      <c r="D501" s="113" t="str">
        <f t="shared" si="80"/>
        <v/>
      </c>
      <c r="E501" s="98" t="str">
        <f t="shared" si="81"/>
        <v/>
      </c>
      <c r="F501" s="98" t="str">
        <f t="shared" si="82"/>
        <v/>
      </c>
      <c r="G501" s="114" t="s">
        <v>6</v>
      </c>
      <c r="H501" s="80" t="str">
        <f t="shared" si="77"/>
        <v/>
      </c>
      <c r="I501" s="8" t="str">
        <f t="shared" si="78"/>
        <v/>
      </c>
      <c r="J501" s="17" t="s">
        <v>40</v>
      </c>
      <c r="K501" s="17" t="str">
        <f t="shared" si="83"/>
        <v/>
      </c>
      <c r="L501" s="17" t="s">
        <v>40</v>
      </c>
      <c r="M501" s="17" t="str">
        <f t="shared" si="84"/>
        <v/>
      </c>
      <c r="N501" s="16"/>
      <c r="O501" s="17"/>
      <c r="P501" s="23" t="str">
        <f t="shared" si="85"/>
        <v/>
      </c>
    </row>
    <row r="502" spans="1:16">
      <c r="A502" s="8" t="str">
        <f t="shared" si="79"/>
        <v>０7100</v>
      </c>
      <c r="B502" s="19"/>
      <c r="C502" s="113" t="e">
        <f t="shared" si="76"/>
        <v>#N/A</v>
      </c>
      <c r="D502" s="113" t="str">
        <f t="shared" si="80"/>
        <v/>
      </c>
      <c r="E502" s="98" t="str">
        <f t="shared" si="81"/>
        <v/>
      </c>
      <c r="F502" s="98" t="str">
        <f t="shared" si="82"/>
        <v/>
      </c>
      <c r="G502" s="114" t="s">
        <v>6</v>
      </c>
      <c r="H502" s="80" t="str">
        <f t="shared" si="77"/>
        <v/>
      </c>
      <c r="I502" s="8" t="str">
        <f t="shared" si="78"/>
        <v/>
      </c>
      <c r="J502" s="17" t="s">
        <v>40</v>
      </c>
      <c r="K502" s="17" t="str">
        <f t="shared" si="83"/>
        <v/>
      </c>
      <c r="L502" s="17" t="s">
        <v>40</v>
      </c>
      <c r="M502" s="17" t="str">
        <f t="shared" si="84"/>
        <v/>
      </c>
      <c r="N502" s="16"/>
      <c r="O502" s="17"/>
      <c r="P502" s="23" t="str">
        <f t="shared" si="85"/>
        <v/>
      </c>
    </row>
    <row r="503" spans="1:16">
      <c r="A503" s="8" t="str">
        <f t="shared" si="79"/>
        <v>０7100</v>
      </c>
      <c r="B503" s="19"/>
      <c r="C503" s="113" t="e">
        <f t="shared" si="76"/>
        <v>#N/A</v>
      </c>
      <c r="D503" s="113" t="str">
        <f t="shared" si="80"/>
        <v/>
      </c>
      <c r="E503" s="98" t="str">
        <f t="shared" si="81"/>
        <v/>
      </c>
      <c r="F503" s="98" t="str">
        <f t="shared" si="82"/>
        <v/>
      </c>
      <c r="G503" s="114" t="s">
        <v>6</v>
      </c>
      <c r="H503" s="80" t="str">
        <f t="shared" si="77"/>
        <v/>
      </c>
      <c r="I503" s="8" t="str">
        <f t="shared" si="78"/>
        <v/>
      </c>
      <c r="J503" s="17" t="s">
        <v>40</v>
      </c>
      <c r="K503" s="17" t="str">
        <f t="shared" si="83"/>
        <v/>
      </c>
      <c r="L503" s="17" t="s">
        <v>40</v>
      </c>
      <c r="M503" s="17" t="str">
        <f t="shared" si="84"/>
        <v/>
      </c>
      <c r="N503" s="16"/>
      <c r="O503" s="17"/>
      <c r="P503" s="23" t="str">
        <f t="shared" si="85"/>
        <v/>
      </c>
    </row>
    <row r="504" spans="1:16">
      <c r="A504" s="8" t="str">
        <f t="shared" si="79"/>
        <v>０7100</v>
      </c>
      <c r="B504" s="19"/>
      <c r="C504" s="113" t="e">
        <f t="shared" si="76"/>
        <v>#N/A</v>
      </c>
      <c r="D504" s="113" t="str">
        <f t="shared" si="80"/>
        <v/>
      </c>
      <c r="E504" s="98" t="str">
        <f t="shared" si="81"/>
        <v/>
      </c>
      <c r="F504" s="98" t="str">
        <f t="shared" si="82"/>
        <v/>
      </c>
      <c r="G504" s="114" t="s">
        <v>6</v>
      </c>
      <c r="H504" s="80" t="str">
        <f t="shared" si="77"/>
        <v/>
      </c>
      <c r="I504" s="8" t="str">
        <f t="shared" si="78"/>
        <v/>
      </c>
      <c r="J504" s="17" t="s">
        <v>40</v>
      </c>
      <c r="K504" s="17" t="str">
        <f t="shared" si="83"/>
        <v/>
      </c>
      <c r="L504" s="17" t="s">
        <v>40</v>
      </c>
      <c r="M504" s="17" t="str">
        <f t="shared" si="84"/>
        <v/>
      </c>
      <c r="N504" s="16"/>
      <c r="O504" s="17"/>
      <c r="P504" s="23" t="str">
        <f t="shared" si="85"/>
        <v/>
      </c>
    </row>
    <row r="505" spans="1:16">
      <c r="A505" s="8" t="str">
        <f t="shared" si="79"/>
        <v>０7100</v>
      </c>
      <c r="B505" s="19"/>
      <c r="C505" s="113" t="e">
        <f t="shared" si="76"/>
        <v>#N/A</v>
      </c>
      <c r="D505" s="113" t="str">
        <f t="shared" si="80"/>
        <v/>
      </c>
      <c r="E505" s="98" t="str">
        <f t="shared" si="81"/>
        <v/>
      </c>
      <c r="F505" s="98" t="str">
        <f t="shared" si="82"/>
        <v/>
      </c>
      <c r="G505" s="114" t="s">
        <v>6</v>
      </c>
      <c r="H505" s="80" t="str">
        <f t="shared" si="77"/>
        <v/>
      </c>
      <c r="I505" s="8" t="str">
        <f t="shared" si="78"/>
        <v/>
      </c>
      <c r="J505" s="17" t="s">
        <v>40</v>
      </c>
      <c r="K505" s="17" t="str">
        <f t="shared" si="83"/>
        <v/>
      </c>
      <c r="L505" s="17" t="s">
        <v>40</v>
      </c>
      <c r="M505" s="17" t="str">
        <f t="shared" si="84"/>
        <v/>
      </c>
      <c r="N505" s="16"/>
      <c r="O505" s="17"/>
      <c r="P505" s="23" t="str">
        <f t="shared" si="85"/>
        <v/>
      </c>
    </row>
    <row r="506" spans="1:16">
      <c r="A506" s="8" t="str">
        <f t="shared" si="79"/>
        <v>０7100</v>
      </c>
      <c r="B506" s="19"/>
      <c r="C506" s="113" t="e">
        <f t="shared" si="76"/>
        <v>#N/A</v>
      </c>
      <c r="D506" s="113" t="str">
        <f t="shared" si="80"/>
        <v/>
      </c>
      <c r="E506" s="98" t="str">
        <f t="shared" si="81"/>
        <v/>
      </c>
      <c r="F506" s="98" t="str">
        <f t="shared" si="82"/>
        <v/>
      </c>
      <c r="G506" s="114" t="s">
        <v>6</v>
      </c>
      <c r="H506" s="80" t="str">
        <f t="shared" si="77"/>
        <v/>
      </c>
      <c r="I506" s="8" t="str">
        <f t="shared" si="78"/>
        <v/>
      </c>
      <c r="J506" s="17" t="s">
        <v>40</v>
      </c>
      <c r="K506" s="17" t="str">
        <f t="shared" si="83"/>
        <v/>
      </c>
      <c r="L506" s="17" t="s">
        <v>40</v>
      </c>
      <c r="M506" s="17" t="str">
        <f t="shared" si="84"/>
        <v/>
      </c>
      <c r="N506" s="16"/>
      <c r="O506" s="17"/>
      <c r="P506" s="23" t="str">
        <f t="shared" si="85"/>
        <v/>
      </c>
    </row>
    <row r="507" spans="1:16">
      <c r="A507" s="8" t="str">
        <f t="shared" si="79"/>
        <v>０7100</v>
      </c>
      <c r="B507" s="19"/>
      <c r="C507" s="113" t="e">
        <f t="shared" si="76"/>
        <v>#N/A</v>
      </c>
      <c r="D507" s="113" t="str">
        <f t="shared" si="80"/>
        <v/>
      </c>
      <c r="E507" s="98" t="str">
        <f t="shared" si="81"/>
        <v/>
      </c>
      <c r="F507" s="98" t="str">
        <f t="shared" si="82"/>
        <v/>
      </c>
      <c r="G507" s="114" t="s">
        <v>6</v>
      </c>
      <c r="H507" s="80" t="str">
        <f t="shared" si="77"/>
        <v/>
      </c>
      <c r="I507" s="8" t="str">
        <f t="shared" si="78"/>
        <v/>
      </c>
      <c r="J507" s="17" t="s">
        <v>40</v>
      </c>
      <c r="K507" s="17" t="str">
        <f t="shared" si="83"/>
        <v/>
      </c>
      <c r="L507" s="17" t="s">
        <v>40</v>
      </c>
      <c r="M507" s="17" t="str">
        <f t="shared" si="84"/>
        <v/>
      </c>
      <c r="N507" s="16"/>
      <c r="O507" s="17"/>
      <c r="P507" s="23" t="str">
        <f t="shared" si="85"/>
        <v/>
      </c>
    </row>
    <row r="508" spans="1:16">
      <c r="A508" s="8" t="str">
        <f t="shared" si="79"/>
        <v>０7100</v>
      </c>
      <c r="B508" s="19"/>
      <c r="C508" s="113" t="e">
        <f t="shared" si="76"/>
        <v>#N/A</v>
      </c>
      <c r="D508" s="113" t="str">
        <f t="shared" si="80"/>
        <v/>
      </c>
      <c r="E508" s="98" t="str">
        <f t="shared" si="81"/>
        <v/>
      </c>
      <c r="F508" s="98" t="str">
        <f t="shared" si="82"/>
        <v/>
      </c>
      <c r="G508" s="114" t="s">
        <v>6</v>
      </c>
      <c r="H508" s="80" t="str">
        <f t="shared" si="77"/>
        <v/>
      </c>
      <c r="I508" s="8" t="str">
        <f t="shared" si="78"/>
        <v/>
      </c>
      <c r="J508" s="17" t="s">
        <v>40</v>
      </c>
      <c r="K508" s="17" t="str">
        <f t="shared" si="83"/>
        <v/>
      </c>
      <c r="L508" s="17" t="s">
        <v>40</v>
      </c>
      <c r="M508" s="17" t="str">
        <f t="shared" si="84"/>
        <v/>
      </c>
      <c r="N508" s="16"/>
      <c r="O508" s="17"/>
      <c r="P508" s="23" t="str">
        <f t="shared" si="85"/>
        <v/>
      </c>
    </row>
    <row r="509" spans="1:16">
      <c r="A509" s="8" t="str">
        <f t="shared" si="79"/>
        <v>０7100</v>
      </c>
      <c r="B509" s="19"/>
      <c r="C509" s="113" t="e">
        <f t="shared" si="76"/>
        <v>#N/A</v>
      </c>
      <c r="D509" s="113" t="str">
        <f t="shared" si="80"/>
        <v/>
      </c>
      <c r="E509" s="98" t="str">
        <f t="shared" si="81"/>
        <v/>
      </c>
      <c r="F509" s="98" t="str">
        <f t="shared" si="82"/>
        <v/>
      </c>
      <c r="G509" s="114" t="s">
        <v>6</v>
      </c>
      <c r="H509" s="80" t="str">
        <f t="shared" si="77"/>
        <v/>
      </c>
      <c r="I509" s="8" t="str">
        <f t="shared" si="78"/>
        <v/>
      </c>
      <c r="J509" s="17" t="s">
        <v>40</v>
      </c>
      <c r="K509" s="17" t="str">
        <f t="shared" si="83"/>
        <v/>
      </c>
      <c r="L509" s="17" t="s">
        <v>40</v>
      </c>
      <c r="M509" s="17" t="str">
        <f t="shared" si="84"/>
        <v/>
      </c>
      <c r="N509" s="16"/>
      <c r="O509" s="17"/>
      <c r="P509" s="23" t="str">
        <f t="shared" si="85"/>
        <v/>
      </c>
    </row>
    <row r="510" spans="1:16">
      <c r="A510" s="8" t="str">
        <f t="shared" si="79"/>
        <v>０7100</v>
      </c>
      <c r="B510" s="19"/>
      <c r="C510" s="113" t="e">
        <f t="shared" si="76"/>
        <v>#N/A</v>
      </c>
      <c r="D510" s="113" t="str">
        <f t="shared" si="80"/>
        <v/>
      </c>
      <c r="E510" s="98" t="str">
        <f t="shared" si="81"/>
        <v/>
      </c>
      <c r="F510" s="98" t="str">
        <f t="shared" si="82"/>
        <v/>
      </c>
      <c r="G510" s="114" t="s">
        <v>6</v>
      </c>
      <c r="H510" s="80" t="str">
        <f t="shared" si="77"/>
        <v/>
      </c>
      <c r="I510" s="8" t="str">
        <f t="shared" si="78"/>
        <v/>
      </c>
      <c r="J510" s="17" t="s">
        <v>40</v>
      </c>
      <c r="K510" s="17" t="str">
        <f t="shared" si="83"/>
        <v/>
      </c>
      <c r="L510" s="17" t="s">
        <v>40</v>
      </c>
      <c r="M510" s="17" t="str">
        <f t="shared" si="84"/>
        <v/>
      </c>
      <c r="N510" s="16"/>
      <c r="O510" s="17"/>
      <c r="P510" s="23" t="str">
        <f t="shared" si="85"/>
        <v/>
      </c>
    </row>
    <row r="511" spans="1:16">
      <c r="A511" s="8" t="str">
        <f t="shared" si="79"/>
        <v>０7100</v>
      </c>
      <c r="B511" s="19"/>
      <c r="C511" s="113" t="e">
        <f t="shared" si="76"/>
        <v>#N/A</v>
      </c>
      <c r="D511" s="113" t="str">
        <f t="shared" si="80"/>
        <v/>
      </c>
      <c r="E511" s="98" t="str">
        <f t="shared" si="81"/>
        <v/>
      </c>
      <c r="F511" s="98" t="str">
        <f t="shared" si="82"/>
        <v/>
      </c>
      <c r="G511" s="114" t="s">
        <v>6</v>
      </c>
      <c r="H511" s="80" t="str">
        <f t="shared" si="77"/>
        <v/>
      </c>
      <c r="I511" s="8" t="str">
        <f t="shared" si="78"/>
        <v/>
      </c>
      <c r="J511" s="17" t="s">
        <v>40</v>
      </c>
      <c r="K511" s="17" t="str">
        <f t="shared" si="83"/>
        <v/>
      </c>
      <c r="L511" s="17" t="s">
        <v>40</v>
      </c>
      <c r="M511" s="17" t="str">
        <f t="shared" si="84"/>
        <v/>
      </c>
      <c r="N511" s="16"/>
      <c r="O511" s="17"/>
      <c r="P511" s="23" t="str">
        <f t="shared" si="85"/>
        <v/>
      </c>
    </row>
    <row r="512" spans="1:16">
      <c r="A512" s="8" t="str">
        <f t="shared" si="79"/>
        <v>０7100</v>
      </c>
      <c r="B512" s="19"/>
      <c r="C512" s="113" t="e">
        <f t="shared" si="76"/>
        <v>#N/A</v>
      </c>
      <c r="D512" s="113" t="str">
        <f t="shared" si="80"/>
        <v/>
      </c>
      <c r="E512" s="98" t="str">
        <f t="shared" si="81"/>
        <v/>
      </c>
      <c r="F512" s="98" t="str">
        <f t="shared" si="82"/>
        <v/>
      </c>
      <c r="G512" s="114" t="s">
        <v>6</v>
      </c>
      <c r="H512" s="80" t="str">
        <f t="shared" si="77"/>
        <v/>
      </c>
      <c r="I512" s="8" t="str">
        <f t="shared" si="78"/>
        <v/>
      </c>
      <c r="J512" s="17" t="s">
        <v>40</v>
      </c>
      <c r="K512" s="17" t="str">
        <f t="shared" si="83"/>
        <v/>
      </c>
      <c r="L512" s="17" t="s">
        <v>40</v>
      </c>
      <c r="M512" s="17" t="str">
        <f t="shared" si="84"/>
        <v/>
      </c>
      <c r="N512" s="16"/>
      <c r="O512" s="17"/>
      <c r="P512" s="23" t="str">
        <f t="shared" si="85"/>
        <v/>
      </c>
    </row>
    <row r="513" spans="1:16">
      <c r="A513" s="8" t="str">
        <f t="shared" si="79"/>
        <v>０7100</v>
      </c>
      <c r="B513" s="19"/>
      <c r="C513" s="113" t="e">
        <f t="shared" si="76"/>
        <v>#N/A</v>
      </c>
      <c r="D513" s="113" t="str">
        <f t="shared" si="80"/>
        <v/>
      </c>
      <c r="E513" s="98" t="str">
        <f t="shared" si="81"/>
        <v/>
      </c>
      <c r="F513" s="98" t="str">
        <f t="shared" si="82"/>
        <v/>
      </c>
      <c r="G513" s="114" t="s">
        <v>6</v>
      </c>
      <c r="H513" s="80" t="str">
        <f t="shared" si="77"/>
        <v/>
      </c>
      <c r="I513" s="8" t="str">
        <f t="shared" si="78"/>
        <v/>
      </c>
      <c r="J513" s="17" t="s">
        <v>40</v>
      </c>
      <c r="K513" s="17" t="str">
        <f t="shared" si="83"/>
        <v/>
      </c>
      <c r="L513" s="17" t="s">
        <v>40</v>
      </c>
      <c r="M513" s="17" t="str">
        <f t="shared" si="84"/>
        <v/>
      </c>
      <c r="N513" s="16"/>
      <c r="O513" s="17"/>
      <c r="P513" s="23" t="str">
        <f t="shared" si="85"/>
        <v/>
      </c>
    </row>
    <row r="514" spans="1:16">
      <c r="A514" s="8" t="str">
        <f t="shared" si="79"/>
        <v>０7100</v>
      </c>
      <c r="B514" s="19"/>
      <c r="C514" s="113" t="e">
        <f t="shared" si="76"/>
        <v>#N/A</v>
      </c>
      <c r="D514" s="113" t="str">
        <f t="shared" si="80"/>
        <v/>
      </c>
      <c r="E514" s="98" t="str">
        <f t="shared" si="81"/>
        <v/>
      </c>
      <c r="F514" s="98" t="str">
        <f t="shared" si="82"/>
        <v/>
      </c>
      <c r="G514" s="114" t="s">
        <v>6</v>
      </c>
      <c r="H514" s="80" t="str">
        <f t="shared" si="77"/>
        <v/>
      </c>
      <c r="I514" s="8" t="str">
        <f t="shared" si="78"/>
        <v/>
      </c>
      <c r="J514" s="17" t="s">
        <v>40</v>
      </c>
      <c r="K514" s="17" t="str">
        <f t="shared" si="83"/>
        <v/>
      </c>
      <c r="L514" s="17" t="s">
        <v>40</v>
      </c>
      <c r="M514" s="17" t="str">
        <f t="shared" si="84"/>
        <v/>
      </c>
      <c r="N514" s="16"/>
      <c r="O514" s="17"/>
      <c r="P514" s="23" t="str">
        <f t="shared" si="85"/>
        <v/>
      </c>
    </row>
    <row r="515" spans="1:16">
      <c r="A515" s="8" t="str">
        <f t="shared" si="79"/>
        <v>０7100</v>
      </c>
      <c r="B515" s="19"/>
      <c r="C515" s="113" t="e">
        <f t="shared" ref="C515:C578" si="86">IF(B515="","",VLOOKUP(B515,選手,2,FALSE))&amp;"("&amp;(VLOOKUP(B515,選手,6,FALSE))&amp;")"</f>
        <v>#N/A</v>
      </c>
      <c r="D515" s="113" t="str">
        <f t="shared" si="80"/>
        <v/>
      </c>
      <c r="E515" s="98" t="str">
        <f t="shared" si="81"/>
        <v/>
      </c>
      <c r="F515" s="98" t="str">
        <f t="shared" si="82"/>
        <v/>
      </c>
      <c r="G515" s="114" t="s">
        <v>6</v>
      </c>
      <c r="H515" s="80" t="str">
        <f t="shared" ref="H515:H578" si="87">IF(B515="","",VLOOKUP(B515,選手,5,FALSE))</f>
        <v/>
      </c>
      <c r="I515" s="8" t="str">
        <f t="shared" ref="I515:I578" si="88">IF(H515="","",VLOOKUP(H515,学校番号,3,FALSE))</f>
        <v/>
      </c>
      <c r="J515" s="17" t="s">
        <v>40</v>
      </c>
      <c r="K515" s="17" t="str">
        <f t="shared" si="83"/>
        <v/>
      </c>
      <c r="L515" s="17" t="s">
        <v>40</v>
      </c>
      <c r="M515" s="17" t="str">
        <f t="shared" si="84"/>
        <v/>
      </c>
      <c r="N515" s="16"/>
      <c r="O515" s="17"/>
      <c r="P515" s="23" t="str">
        <f t="shared" si="85"/>
        <v/>
      </c>
    </row>
    <row r="516" spans="1:16">
      <c r="A516" s="8" t="str">
        <f t="shared" ref="A516:A579" si="89">"０7100"&amp;IF(LEN(B516)=3,"0"&amp;B516,B516)</f>
        <v>０7100</v>
      </c>
      <c r="B516" s="19"/>
      <c r="C516" s="113" t="e">
        <f t="shared" si="86"/>
        <v>#N/A</v>
      </c>
      <c r="D516" s="113" t="str">
        <f t="shared" ref="D516:D579" si="90">IF(B516="","",VLOOKUP(B516,選手,3,FALSE))</f>
        <v/>
      </c>
      <c r="E516" s="98" t="str">
        <f t="shared" ref="E516:E579" si="91">IF(B516="","",VLOOKUP(B516,選手,4,FALSE))</f>
        <v/>
      </c>
      <c r="F516" s="98" t="str">
        <f t="shared" ref="F516:F579" si="92">IF(B516="","",IF(E516="男",1,IF(E516="女",2,FALSE)))</f>
        <v/>
      </c>
      <c r="G516" s="114" t="s">
        <v>6</v>
      </c>
      <c r="H516" s="80" t="str">
        <f t="shared" si="87"/>
        <v/>
      </c>
      <c r="I516" s="8" t="str">
        <f t="shared" si="88"/>
        <v/>
      </c>
      <c r="J516" s="17" t="s">
        <v>40</v>
      </c>
      <c r="K516" s="17" t="str">
        <f t="shared" ref="K516:K579" si="93">IF(J516="選択してください","",VLOOKUP(J516,大会コード,2,FALSE))</f>
        <v/>
      </c>
      <c r="L516" s="17" t="s">
        <v>40</v>
      </c>
      <c r="M516" s="17" t="str">
        <f t="shared" ref="M516:M579" si="94">IF(L516="選択してください","",VLOOKUP(L516,種目コード,2,FALSE))</f>
        <v/>
      </c>
      <c r="N516" s="16"/>
      <c r="O516" s="17"/>
      <c r="P516" s="23" t="str">
        <f t="shared" ref="P516:P579" si="95">IF(O516="","",VLOOKUP(O516,$U$31:$V$32,2,FALSE))</f>
        <v/>
      </c>
    </row>
    <row r="517" spans="1:16">
      <c r="A517" s="8" t="str">
        <f t="shared" si="89"/>
        <v>０7100</v>
      </c>
      <c r="B517" s="19"/>
      <c r="C517" s="113" t="e">
        <f t="shared" si="86"/>
        <v>#N/A</v>
      </c>
      <c r="D517" s="113" t="str">
        <f t="shared" si="90"/>
        <v/>
      </c>
      <c r="E517" s="98" t="str">
        <f t="shared" si="91"/>
        <v/>
      </c>
      <c r="F517" s="98" t="str">
        <f t="shared" si="92"/>
        <v/>
      </c>
      <c r="G517" s="114" t="s">
        <v>6</v>
      </c>
      <c r="H517" s="80" t="str">
        <f t="shared" si="87"/>
        <v/>
      </c>
      <c r="I517" s="8" t="str">
        <f t="shared" si="88"/>
        <v/>
      </c>
      <c r="J517" s="17" t="s">
        <v>40</v>
      </c>
      <c r="K517" s="17" t="str">
        <f t="shared" si="93"/>
        <v/>
      </c>
      <c r="L517" s="17" t="s">
        <v>40</v>
      </c>
      <c r="M517" s="17" t="str">
        <f t="shared" si="94"/>
        <v/>
      </c>
      <c r="N517" s="16"/>
      <c r="O517" s="17"/>
      <c r="P517" s="23" t="str">
        <f t="shared" si="95"/>
        <v/>
      </c>
    </row>
    <row r="518" spans="1:16">
      <c r="A518" s="8" t="str">
        <f t="shared" si="89"/>
        <v>０7100</v>
      </c>
      <c r="B518" s="19"/>
      <c r="C518" s="113" t="e">
        <f t="shared" si="86"/>
        <v>#N/A</v>
      </c>
      <c r="D518" s="113" t="str">
        <f t="shared" si="90"/>
        <v/>
      </c>
      <c r="E518" s="98" t="str">
        <f t="shared" si="91"/>
        <v/>
      </c>
      <c r="F518" s="98" t="str">
        <f t="shared" si="92"/>
        <v/>
      </c>
      <c r="G518" s="114" t="s">
        <v>6</v>
      </c>
      <c r="H518" s="80" t="str">
        <f t="shared" si="87"/>
        <v/>
      </c>
      <c r="I518" s="8" t="str">
        <f t="shared" si="88"/>
        <v/>
      </c>
      <c r="J518" s="17" t="s">
        <v>40</v>
      </c>
      <c r="K518" s="17" t="str">
        <f t="shared" si="93"/>
        <v/>
      </c>
      <c r="L518" s="17" t="s">
        <v>40</v>
      </c>
      <c r="M518" s="17" t="str">
        <f t="shared" si="94"/>
        <v/>
      </c>
      <c r="N518" s="16"/>
      <c r="O518" s="17"/>
      <c r="P518" s="23" t="str">
        <f t="shared" si="95"/>
        <v/>
      </c>
    </row>
    <row r="519" spans="1:16">
      <c r="A519" s="8" t="str">
        <f t="shared" si="89"/>
        <v>０7100</v>
      </c>
      <c r="B519" s="19"/>
      <c r="C519" s="113" t="e">
        <f t="shared" si="86"/>
        <v>#N/A</v>
      </c>
      <c r="D519" s="113" t="str">
        <f t="shared" si="90"/>
        <v/>
      </c>
      <c r="E519" s="98" t="str">
        <f t="shared" si="91"/>
        <v/>
      </c>
      <c r="F519" s="98" t="str">
        <f t="shared" si="92"/>
        <v/>
      </c>
      <c r="G519" s="114" t="s">
        <v>6</v>
      </c>
      <c r="H519" s="80" t="str">
        <f t="shared" si="87"/>
        <v/>
      </c>
      <c r="I519" s="8" t="str">
        <f t="shared" si="88"/>
        <v/>
      </c>
      <c r="J519" s="17" t="s">
        <v>40</v>
      </c>
      <c r="K519" s="17" t="str">
        <f t="shared" si="93"/>
        <v/>
      </c>
      <c r="L519" s="17" t="s">
        <v>40</v>
      </c>
      <c r="M519" s="17" t="str">
        <f t="shared" si="94"/>
        <v/>
      </c>
      <c r="N519" s="16"/>
      <c r="O519" s="17"/>
      <c r="P519" s="23" t="str">
        <f t="shared" si="95"/>
        <v/>
      </c>
    </row>
    <row r="520" spans="1:16">
      <c r="A520" s="8" t="str">
        <f t="shared" si="89"/>
        <v>０7100</v>
      </c>
      <c r="B520" s="19"/>
      <c r="C520" s="113" t="e">
        <f t="shared" si="86"/>
        <v>#N/A</v>
      </c>
      <c r="D520" s="113" t="str">
        <f t="shared" si="90"/>
        <v/>
      </c>
      <c r="E520" s="98" t="str">
        <f t="shared" si="91"/>
        <v/>
      </c>
      <c r="F520" s="98" t="str">
        <f t="shared" si="92"/>
        <v/>
      </c>
      <c r="G520" s="114" t="s">
        <v>6</v>
      </c>
      <c r="H520" s="80" t="str">
        <f t="shared" si="87"/>
        <v/>
      </c>
      <c r="I520" s="8" t="str">
        <f t="shared" si="88"/>
        <v/>
      </c>
      <c r="J520" s="17" t="s">
        <v>40</v>
      </c>
      <c r="K520" s="17" t="str">
        <f t="shared" si="93"/>
        <v/>
      </c>
      <c r="L520" s="17" t="s">
        <v>40</v>
      </c>
      <c r="M520" s="17" t="str">
        <f t="shared" si="94"/>
        <v/>
      </c>
      <c r="N520" s="16"/>
      <c r="O520" s="17"/>
      <c r="P520" s="23" t="str">
        <f t="shared" si="95"/>
        <v/>
      </c>
    </row>
    <row r="521" spans="1:16">
      <c r="A521" s="8" t="str">
        <f t="shared" si="89"/>
        <v>０7100</v>
      </c>
      <c r="B521" s="19"/>
      <c r="C521" s="113" t="e">
        <f t="shared" si="86"/>
        <v>#N/A</v>
      </c>
      <c r="D521" s="113" t="str">
        <f t="shared" si="90"/>
        <v/>
      </c>
      <c r="E521" s="98" t="str">
        <f t="shared" si="91"/>
        <v/>
      </c>
      <c r="F521" s="98" t="str">
        <f t="shared" si="92"/>
        <v/>
      </c>
      <c r="G521" s="114" t="s">
        <v>6</v>
      </c>
      <c r="H521" s="80" t="str">
        <f t="shared" si="87"/>
        <v/>
      </c>
      <c r="I521" s="8" t="str">
        <f t="shared" si="88"/>
        <v/>
      </c>
      <c r="J521" s="17" t="s">
        <v>40</v>
      </c>
      <c r="K521" s="17" t="str">
        <f t="shared" si="93"/>
        <v/>
      </c>
      <c r="L521" s="17" t="s">
        <v>40</v>
      </c>
      <c r="M521" s="17" t="str">
        <f t="shared" si="94"/>
        <v/>
      </c>
      <c r="N521" s="16"/>
      <c r="O521" s="17"/>
      <c r="P521" s="23" t="str">
        <f t="shared" si="95"/>
        <v/>
      </c>
    </row>
    <row r="522" spans="1:16">
      <c r="A522" s="8" t="str">
        <f t="shared" si="89"/>
        <v>０7100</v>
      </c>
      <c r="B522" s="19"/>
      <c r="C522" s="113" t="e">
        <f t="shared" si="86"/>
        <v>#N/A</v>
      </c>
      <c r="D522" s="113" t="str">
        <f t="shared" si="90"/>
        <v/>
      </c>
      <c r="E522" s="98" t="str">
        <f t="shared" si="91"/>
        <v/>
      </c>
      <c r="F522" s="98" t="str">
        <f t="shared" si="92"/>
        <v/>
      </c>
      <c r="G522" s="114" t="s">
        <v>6</v>
      </c>
      <c r="H522" s="80" t="str">
        <f t="shared" si="87"/>
        <v/>
      </c>
      <c r="I522" s="8" t="str">
        <f t="shared" si="88"/>
        <v/>
      </c>
      <c r="J522" s="17" t="s">
        <v>40</v>
      </c>
      <c r="K522" s="17" t="str">
        <f t="shared" si="93"/>
        <v/>
      </c>
      <c r="L522" s="17" t="s">
        <v>40</v>
      </c>
      <c r="M522" s="17" t="str">
        <f t="shared" si="94"/>
        <v/>
      </c>
      <c r="N522" s="16"/>
      <c r="O522" s="17"/>
      <c r="P522" s="23" t="str">
        <f t="shared" si="95"/>
        <v/>
      </c>
    </row>
    <row r="523" spans="1:16">
      <c r="A523" s="8" t="str">
        <f t="shared" si="89"/>
        <v>０7100</v>
      </c>
      <c r="B523" s="19"/>
      <c r="C523" s="113" t="e">
        <f t="shared" si="86"/>
        <v>#N/A</v>
      </c>
      <c r="D523" s="113" t="str">
        <f t="shared" si="90"/>
        <v/>
      </c>
      <c r="E523" s="98" t="str">
        <f t="shared" si="91"/>
        <v/>
      </c>
      <c r="F523" s="98" t="str">
        <f t="shared" si="92"/>
        <v/>
      </c>
      <c r="G523" s="114" t="s">
        <v>6</v>
      </c>
      <c r="H523" s="80" t="str">
        <f t="shared" si="87"/>
        <v/>
      </c>
      <c r="I523" s="8" t="str">
        <f t="shared" si="88"/>
        <v/>
      </c>
      <c r="J523" s="17" t="s">
        <v>40</v>
      </c>
      <c r="K523" s="17" t="str">
        <f t="shared" si="93"/>
        <v/>
      </c>
      <c r="L523" s="17" t="s">
        <v>40</v>
      </c>
      <c r="M523" s="17" t="str">
        <f t="shared" si="94"/>
        <v/>
      </c>
      <c r="N523" s="16"/>
      <c r="O523" s="17"/>
      <c r="P523" s="23" t="str">
        <f t="shared" si="95"/>
        <v/>
      </c>
    </row>
    <row r="524" spans="1:16">
      <c r="A524" s="8" t="str">
        <f t="shared" si="89"/>
        <v>０7100</v>
      </c>
      <c r="B524" s="19"/>
      <c r="C524" s="113" t="e">
        <f t="shared" si="86"/>
        <v>#N/A</v>
      </c>
      <c r="D524" s="113" t="str">
        <f t="shared" si="90"/>
        <v/>
      </c>
      <c r="E524" s="98" t="str">
        <f t="shared" si="91"/>
        <v/>
      </c>
      <c r="F524" s="98" t="str">
        <f t="shared" si="92"/>
        <v/>
      </c>
      <c r="G524" s="114" t="s">
        <v>6</v>
      </c>
      <c r="H524" s="80" t="str">
        <f t="shared" si="87"/>
        <v/>
      </c>
      <c r="I524" s="8" t="str">
        <f t="shared" si="88"/>
        <v/>
      </c>
      <c r="J524" s="17" t="s">
        <v>40</v>
      </c>
      <c r="K524" s="17" t="str">
        <f t="shared" si="93"/>
        <v/>
      </c>
      <c r="L524" s="17" t="s">
        <v>40</v>
      </c>
      <c r="M524" s="17" t="str">
        <f t="shared" si="94"/>
        <v/>
      </c>
      <c r="N524" s="16"/>
      <c r="O524" s="17"/>
      <c r="P524" s="23" t="str">
        <f t="shared" si="95"/>
        <v/>
      </c>
    </row>
    <row r="525" spans="1:16">
      <c r="A525" s="8" t="str">
        <f t="shared" si="89"/>
        <v>０7100</v>
      </c>
      <c r="B525" s="19"/>
      <c r="C525" s="113" t="e">
        <f t="shared" si="86"/>
        <v>#N/A</v>
      </c>
      <c r="D525" s="113" t="str">
        <f t="shared" si="90"/>
        <v/>
      </c>
      <c r="E525" s="98" t="str">
        <f t="shared" si="91"/>
        <v/>
      </c>
      <c r="F525" s="98" t="str">
        <f t="shared" si="92"/>
        <v/>
      </c>
      <c r="G525" s="114" t="s">
        <v>6</v>
      </c>
      <c r="H525" s="80" t="str">
        <f t="shared" si="87"/>
        <v/>
      </c>
      <c r="I525" s="8" t="str">
        <f t="shared" si="88"/>
        <v/>
      </c>
      <c r="J525" s="17" t="s">
        <v>40</v>
      </c>
      <c r="K525" s="17" t="str">
        <f t="shared" si="93"/>
        <v/>
      </c>
      <c r="L525" s="17" t="s">
        <v>40</v>
      </c>
      <c r="M525" s="17" t="str">
        <f t="shared" si="94"/>
        <v/>
      </c>
      <c r="N525" s="16"/>
      <c r="O525" s="17"/>
      <c r="P525" s="23" t="str">
        <f t="shared" si="95"/>
        <v/>
      </c>
    </row>
    <row r="526" spans="1:16">
      <c r="A526" s="8" t="str">
        <f t="shared" si="89"/>
        <v>０7100</v>
      </c>
      <c r="B526" s="19"/>
      <c r="C526" s="113" t="e">
        <f t="shared" si="86"/>
        <v>#N/A</v>
      </c>
      <c r="D526" s="113" t="str">
        <f t="shared" si="90"/>
        <v/>
      </c>
      <c r="E526" s="98" t="str">
        <f t="shared" si="91"/>
        <v/>
      </c>
      <c r="F526" s="98" t="str">
        <f t="shared" si="92"/>
        <v/>
      </c>
      <c r="G526" s="114" t="s">
        <v>6</v>
      </c>
      <c r="H526" s="80" t="str">
        <f t="shared" si="87"/>
        <v/>
      </c>
      <c r="I526" s="8" t="str">
        <f t="shared" si="88"/>
        <v/>
      </c>
      <c r="J526" s="17" t="s">
        <v>40</v>
      </c>
      <c r="K526" s="17" t="str">
        <f t="shared" si="93"/>
        <v/>
      </c>
      <c r="L526" s="17" t="s">
        <v>40</v>
      </c>
      <c r="M526" s="17" t="str">
        <f t="shared" si="94"/>
        <v/>
      </c>
      <c r="N526" s="16"/>
      <c r="O526" s="17"/>
      <c r="P526" s="23" t="str">
        <f t="shared" si="95"/>
        <v/>
      </c>
    </row>
    <row r="527" spans="1:16">
      <c r="A527" s="8" t="str">
        <f t="shared" si="89"/>
        <v>０7100</v>
      </c>
      <c r="B527" s="19"/>
      <c r="C527" s="113" t="e">
        <f t="shared" si="86"/>
        <v>#N/A</v>
      </c>
      <c r="D527" s="113" t="str">
        <f t="shared" si="90"/>
        <v/>
      </c>
      <c r="E527" s="98" t="str">
        <f t="shared" si="91"/>
        <v/>
      </c>
      <c r="F527" s="98" t="str">
        <f t="shared" si="92"/>
        <v/>
      </c>
      <c r="G527" s="114" t="s">
        <v>6</v>
      </c>
      <c r="H527" s="80" t="str">
        <f t="shared" si="87"/>
        <v/>
      </c>
      <c r="I527" s="8" t="str">
        <f t="shared" si="88"/>
        <v/>
      </c>
      <c r="J527" s="17" t="s">
        <v>40</v>
      </c>
      <c r="K527" s="17" t="str">
        <f t="shared" si="93"/>
        <v/>
      </c>
      <c r="L527" s="17" t="s">
        <v>40</v>
      </c>
      <c r="M527" s="17" t="str">
        <f t="shared" si="94"/>
        <v/>
      </c>
      <c r="N527" s="16"/>
      <c r="O527" s="17"/>
      <c r="P527" s="23" t="str">
        <f t="shared" si="95"/>
        <v/>
      </c>
    </row>
    <row r="528" spans="1:16">
      <c r="A528" s="8" t="str">
        <f t="shared" si="89"/>
        <v>０7100</v>
      </c>
      <c r="B528" s="19"/>
      <c r="C528" s="113" t="e">
        <f t="shared" si="86"/>
        <v>#N/A</v>
      </c>
      <c r="D528" s="113" t="str">
        <f t="shared" si="90"/>
        <v/>
      </c>
      <c r="E528" s="98" t="str">
        <f t="shared" si="91"/>
        <v/>
      </c>
      <c r="F528" s="98" t="str">
        <f t="shared" si="92"/>
        <v/>
      </c>
      <c r="G528" s="114" t="s">
        <v>6</v>
      </c>
      <c r="H528" s="80" t="str">
        <f t="shared" si="87"/>
        <v/>
      </c>
      <c r="I528" s="8" t="str">
        <f t="shared" si="88"/>
        <v/>
      </c>
      <c r="J528" s="17" t="s">
        <v>40</v>
      </c>
      <c r="K528" s="17" t="str">
        <f t="shared" si="93"/>
        <v/>
      </c>
      <c r="L528" s="17" t="s">
        <v>40</v>
      </c>
      <c r="M528" s="17" t="str">
        <f t="shared" si="94"/>
        <v/>
      </c>
      <c r="N528" s="16"/>
      <c r="O528" s="17"/>
      <c r="P528" s="23" t="str">
        <f t="shared" si="95"/>
        <v/>
      </c>
    </row>
    <row r="529" spans="1:16">
      <c r="A529" s="8" t="str">
        <f t="shared" si="89"/>
        <v>０7100</v>
      </c>
      <c r="B529" s="19"/>
      <c r="C529" s="113" t="e">
        <f t="shared" si="86"/>
        <v>#N/A</v>
      </c>
      <c r="D529" s="113" t="str">
        <f t="shared" si="90"/>
        <v/>
      </c>
      <c r="E529" s="98" t="str">
        <f t="shared" si="91"/>
        <v/>
      </c>
      <c r="F529" s="98" t="str">
        <f t="shared" si="92"/>
        <v/>
      </c>
      <c r="G529" s="114" t="s">
        <v>6</v>
      </c>
      <c r="H529" s="80" t="str">
        <f t="shared" si="87"/>
        <v/>
      </c>
      <c r="I529" s="8" t="str">
        <f t="shared" si="88"/>
        <v/>
      </c>
      <c r="J529" s="17" t="s">
        <v>40</v>
      </c>
      <c r="K529" s="17" t="str">
        <f t="shared" si="93"/>
        <v/>
      </c>
      <c r="L529" s="17" t="s">
        <v>40</v>
      </c>
      <c r="M529" s="17" t="str">
        <f t="shared" si="94"/>
        <v/>
      </c>
      <c r="N529" s="16"/>
      <c r="O529" s="17"/>
      <c r="P529" s="23" t="str">
        <f t="shared" si="95"/>
        <v/>
      </c>
    </row>
    <row r="530" spans="1:16">
      <c r="A530" s="8" t="str">
        <f t="shared" si="89"/>
        <v>０7100</v>
      </c>
      <c r="B530" s="19"/>
      <c r="C530" s="113" t="e">
        <f t="shared" si="86"/>
        <v>#N/A</v>
      </c>
      <c r="D530" s="113" t="str">
        <f t="shared" si="90"/>
        <v/>
      </c>
      <c r="E530" s="98" t="str">
        <f t="shared" si="91"/>
        <v/>
      </c>
      <c r="F530" s="98" t="str">
        <f t="shared" si="92"/>
        <v/>
      </c>
      <c r="G530" s="114" t="s">
        <v>6</v>
      </c>
      <c r="H530" s="80" t="str">
        <f t="shared" si="87"/>
        <v/>
      </c>
      <c r="I530" s="8" t="str">
        <f t="shared" si="88"/>
        <v/>
      </c>
      <c r="J530" s="17" t="s">
        <v>40</v>
      </c>
      <c r="K530" s="17" t="str">
        <f t="shared" si="93"/>
        <v/>
      </c>
      <c r="L530" s="17" t="s">
        <v>40</v>
      </c>
      <c r="M530" s="17" t="str">
        <f t="shared" si="94"/>
        <v/>
      </c>
      <c r="N530" s="16"/>
      <c r="O530" s="17"/>
      <c r="P530" s="23" t="str">
        <f t="shared" si="95"/>
        <v/>
      </c>
    </row>
    <row r="531" spans="1:16">
      <c r="A531" s="8" t="str">
        <f t="shared" si="89"/>
        <v>０7100</v>
      </c>
      <c r="B531" s="19"/>
      <c r="C531" s="113" t="e">
        <f t="shared" si="86"/>
        <v>#N/A</v>
      </c>
      <c r="D531" s="113" t="str">
        <f t="shared" si="90"/>
        <v/>
      </c>
      <c r="E531" s="98" t="str">
        <f t="shared" si="91"/>
        <v/>
      </c>
      <c r="F531" s="98" t="str">
        <f t="shared" si="92"/>
        <v/>
      </c>
      <c r="G531" s="114" t="s">
        <v>6</v>
      </c>
      <c r="H531" s="80" t="str">
        <f t="shared" si="87"/>
        <v/>
      </c>
      <c r="I531" s="8" t="str">
        <f t="shared" si="88"/>
        <v/>
      </c>
      <c r="J531" s="17" t="s">
        <v>40</v>
      </c>
      <c r="K531" s="17" t="str">
        <f t="shared" si="93"/>
        <v/>
      </c>
      <c r="L531" s="17" t="s">
        <v>40</v>
      </c>
      <c r="M531" s="17" t="str">
        <f t="shared" si="94"/>
        <v/>
      </c>
      <c r="N531" s="16"/>
      <c r="O531" s="17"/>
      <c r="P531" s="23" t="str">
        <f t="shared" si="95"/>
        <v/>
      </c>
    </row>
    <row r="532" spans="1:16">
      <c r="A532" s="8" t="str">
        <f t="shared" si="89"/>
        <v>０7100</v>
      </c>
      <c r="B532" s="19"/>
      <c r="C532" s="113" t="e">
        <f t="shared" si="86"/>
        <v>#N/A</v>
      </c>
      <c r="D532" s="113" t="str">
        <f t="shared" si="90"/>
        <v/>
      </c>
      <c r="E532" s="98" t="str">
        <f t="shared" si="91"/>
        <v/>
      </c>
      <c r="F532" s="98" t="str">
        <f t="shared" si="92"/>
        <v/>
      </c>
      <c r="G532" s="114" t="s">
        <v>6</v>
      </c>
      <c r="H532" s="80" t="str">
        <f t="shared" si="87"/>
        <v/>
      </c>
      <c r="I532" s="8" t="str">
        <f t="shared" si="88"/>
        <v/>
      </c>
      <c r="J532" s="17" t="s">
        <v>40</v>
      </c>
      <c r="K532" s="17" t="str">
        <f t="shared" si="93"/>
        <v/>
      </c>
      <c r="L532" s="17" t="s">
        <v>40</v>
      </c>
      <c r="M532" s="17" t="str">
        <f t="shared" si="94"/>
        <v/>
      </c>
      <c r="N532" s="16"/>
      <c r="O532" s="17"/>
      <c r="P532" s="23" t="str">
        <f t="shared" si="95"/>
        <v/>
      </c>
    </row>
    <row r="533" spans="1:16">
      <c r="A533" s="8" t="str">
        <f t="shared" si="89"/>
        <v>０7100</v>
      </c>
      <c r="B533" s="19"/>
      <c r="C533" s="113" t="e">
        <f t="shared" si="86"/>
        <v>#N/A</v>
      </c>
      <c r="D533" s="113" t="str">
        <f t="shared" si="90"/>
        <v/>
      </c>
      <c r="E533" s="98" t="str">
        <f t="shared" si="91"/>
        <v/>
      </c>
      <c r="F533" s="98" t="str">
        <f t="shared" si="92"/>
        <v/>
      </c>
      <c r="G533" s="114" t="s">
        <v>6</v>
      </c>
      <c r="H533" s="80" t="str">
        <f t="shared" si="87"/>
        <v/>
      </c>
      <c r="I533" s="8" t="str">
        <f t="shared" si="88"/>
        <v/>
      </c>
      <c r="J533" s="17" t="s">
        <v>40</v>
      </c>
      <c r="K533" s="17" t="str">
        <f t="shared" si="93"/>
        <v/>
      </c>
      <c r="L533" s="17" t="s">
        <v>40</v>
      </c>
      <c r="M533" s="17" t="str">
        <f t="shared" si="94"/>
        <v/>
      </c>
      <c r="N533" s="16"/>
      <c r="O533" s="17"/>
      <c r="P533" s="23" t="str">
        <f t="shared" si="95"/>
        <v/>
      </c>
    </row>
    <row r="534" spans="1:16">
      <c r="A534" s="8" t="str">
        <f t="shared" si="89"/>
        <v>０7100</v>
      </c>
      <c r="B534" s="19"/>
      <c r="C534" s="113" t="e">
        <f t="shared" si="86"/>
        <v>#N/A</v>
      </c>
      <c r="D534" s="113" t="str">
        <f t="shared" si="90"/>
        <v/>
      </c>
      <c r="E534" s="98" t="str">
        <f t="shared" si="91"/>
        <v/>
      </c>
      <c r="F534" s="98" t="str">
        <f t="shared" si="92"/>
        <v/>
      </c>
      <c r="G534" s="114" t="s">
        <v>6</v>
      </c>
      <c r="H534" s="80" t="str">
        <f t="shared" si="87"/>
        <v/>
      </c>
      <c r="I534" s="8" t="str">
        <f t="shared" si="88"/>
        <v/>
      </c>
      <c r="J534" s="17" t="s">
        <v>40</v>
      </c>
      <c r="K534" s="17" t="str">
        <f t="shared" si="93"/>
        <v/>
      </c>
      <c r="L534" s="17" t="s">
        <v>40</v>
      </c>
      <c r="M534" s="17" t="str">
        <f t="shared" si="94"/>
        <v/>
      </c>
      <c r="N534" s="16"/>
      <c r="O534" s="17"/>
      <c r="P534" s="23" t="str">
        <f t="shared" si="95"/>
        <v/>
      </c>
    </row>
    <row r="535" spans="1:16">
      <c r="A535" s="8" t="str">
        <f t="shared" si="89"/>
        <v>０7100</v>
      </c>
      <c r="B535" s="19"/>
      <c r="C535" s="113" t="e">
        <f t="shared" si="86"/>
        <v>#N/A</v>
      </c>
      <c r="D535" s="113" t="str">
        <f t="shared" si="90"/>
        <v/>
      </c>
      <c r="E535" s="98" t="str">
        <f t="shared" si="91"/>
        <v/>
      </c>
      <c r="F535" s="98" t="str">
        <f t="shared" si="92"/>
        <v/>
      </c>
      <c r="G535" s="114" t="s">
        <v>6</v>
      </c>
      <c r="H535" s="80" t="str">
        <f t="shared" si="87"/>
        <v/>
      </c>
      <c r="I535" s="8" t="str">
        <f t="shared" si="88"/>
        <v/>
      </c>
      <c r="J535" s="17" t="s">
        <v>40</v>
      </c>
      <c r="K535" s="17" t="str">
        <f t="shared" si="93"/>
        <v/>
      </c>
      <c r="L535" s="17" t="s">
        <v>40</v>
      </c>
      <c r="M535" s="17" t="str">
        <f t="shared" si="94"/>
        <v/>
      </c>
      <c r="N535" s="16"/>
      <c r="O535" s="17"/>
      <c r="P535" s="23" t="str">
        <f t="shared" si="95"/>
        <v/>
      </c>
    </row>
    <row r="536" spans="1:16">
      <c r="A536" s="8" t="str">
        <f t="shared" si="89"/>
        <v>０7100</v>
      </c>
      <c r="B536" s="19"/>
      <c r="C536" s="113" t="e">
        <f t="shared" si="86"/>
        <v>#N/A</v>
      </c>
      <c r="D536" s="113" t="str">
        <f t="shared" si="90"/>
        <v/>
      </c>
      <c r="E536" s="98" t="str">
        <f t="shared" si="91"/>
        <v/>
      </c>
      <c r="F536" s="98" t="str">
        <f t="shared" si="92"/>
        <v/>
      </c>
      <c r="G536" s="114" t="s">
        <v>6</v>
      </c>
      <c r="H536" s="80" t="str">
        <f t="shared" si="87"/>
        <v/>
      </c>
      <c r="I536" s="8" t="str">
        <f t="shared" si="88"/>
        <v/>
      </c>
      <c r="J536" s="17" t="s">
        <v>40</v>
      </c>
      <c r="K536" s="17" t="str">
        <f t="shared" si="93"/>
        <v/>
      </c>
      <c r="L536" s="17" t="s">
        <v>40</v>
      </c>
      <c r="M536" s="17" t="str">
        <f t="shared" si="94"/>
        <v/>
      </c>
      <c r="N536" s="16"/>
      <c r="O536" s="17"/>
      <c r="P536" s="23" t="str">
        <f t="shared" si="95"/>
        <v/>
      </c>
    </row>
    <row r="537" spans="1:16">
      <c r="A537" s="8" t="str">
        <f t="shared" si="89"/>
        <v>０7100</v>
      </c>
      <c r="B537" s="19"/>
      <c r="C537" s="113" t="e">
        <f t="shared" si="86"/>
        <v>#N/A</v>
      </c>
      <c r="D537" s="113" t="str">
        <f t="shared" si="90"/>
        <v/>
      </c>
      <c r="E537" s="98" t="str">
        <f t="shared" si="91"/>
        <v/>
      </c>
      <c r="F537" s="98" t="str">
        <f t="shared" si="92"/>
        <v/>
      </c>
      <c r="G537" s="114" t="s">
        <v>6</v>
      </c>
      <c r="H537" s="80" t="str">
        <f t="shared" si="87"/>
        <v/>
      </c>
      <c r="I537" s="8" t="str">
        <f t="shared" si="88"/>
        <v/>
      </c>
      <c r="J537" s="17" t="s">
        <v>40</v>
      </c>
      <c r="K537" s="17" t="str">
        <f t="shared" si="93"/>
        <v/>
      </c>
      <c r="L537" s="17" t="s">
        <v>40</v>
      </c>
      <c r="M537" s="17" t="str">
        <f t="shared" si="94"/>
        <v/>
      </c>
      <c r="N537" s="16"/>
      <c r="O537" s="17"/>
      <c r="P537" s="23" t="str">
        <f t="shared" si="95"/>
        <v/>
      </c>
    </row>
    <row r="538" spans="1:16">
      <c r="A538" s="8" t="str">
        <f t="shared" si="89"/>
        <v>０7100</v>
      </c>
      <c r="B538" s="19"/>
      <c r="C538" s="113" t="e">
        <f t="shared" si="86"/>
        <v>#N/A</v>
      </c>
      <c r="D538" s="113" t="str">
        <f t="shared" si="90"/>
        <v/>
      </c>
      <c r="E538" s="98" t="str">
        <f t="shared" si="91"/>
        <v/>
      </c>
      <c r="F538" s="98" t="str">
        <f t="shared" si="92"/>
        <v/>
      </c>
      <c r="G538" s="114" t="s">
        <v>6</v>
      </c>
      <c r="H538" s="80" t="str">
        <f t="shared" si="87"/>
        <v/>
      </c>
      <c r="I538" s="8" t="str">
        <f t="shared" si="88"/>
        <v/>
      </c>
      <c r="J538" s="17" t="s">
        <v>40</v>
      </c>
      <c r="K538" s="17" t="str">
        <f t="shared" si="93"/>
        <v/>
      </c>
      <c r="L538" s="17" t="s">
        <v>40</v>
      </c>
      <c r="M538" s="17" t="str">
        <f t="shared" si="94"/>
        <v/>
      </c>
      <c r="N538" s="16"/>
      <c r="O538" s="17"/>
      <c r="P538" s="23" t="str">
        <f t="shared" si="95"/>
        <v/>
      </c>
    </row>
    <row r="539" spans="1:16">
      <c r="A539" s="8" t="str">
        <f t="shared" si="89"/>
        <v>０7100</v>
      </c>
      <c r="B539" s="19"/>
      <c r="C539" s="113" t="e">
        <f t="shared" si="86"/>
        <v>#N/A</v>
      </c>
      <c r="D539" s="113" t="str">
        <f t="shared" si="90"/>
        <v/>
      </c>
      <c r="E539" s="98" t="str">
        <f t="shared" si="91"/>
        <v/>
      </c>
      <c r="F539" s="98" t="str">
        <f t="shared" si="92"/>
        <v/>
      </c>
      <c r="G539" s="114" t="s">
        <v>6</v>
      </c>
      <c r="H539" s="80" t="str">
        <f t="shared" si="87"/>
        <v/>
      </c>
      <c r="I539" s="8" t="str">
        <f t="shared" si="88"/>
        <v/>
      </c>
      <c r="J539" s="17" t="s">
        <v>40</v>
      </c>
      <c r="K539" s="17" t="str">
        <f t="shared" si="93"/>
        <v/>
      </c>
      <c r="L539" s="17" t="s">
        <v>40</v>
      </c>
      <c r="M539" s="17" t="str">
        <f t="shared" si="94"/>
        <v/>
      </c>
      <c r="N539" s="16"/>
      <c r="O539" s="17"/>
      <c r="P539" s="23" t="str">
        <f t="shared" si="95"/>
        <v/>
      </c>
    </row>
    <row r="540" spans="1:16">
      <c r="A540" s="8" t="str">
        <f t="shared" si="89"/>
        <v>０7100</v>
      </c>
      <c r="B540" s="19"/>
      <c r="C540" s="113" t="e">
        <f t="shared" si="86"/>
        <v>#N/A</v>
      </c>
      <c r="D540" s="113" t="str">
        <f t="shared" si="90"/>
        <v/>
      </c>
      <c r="E540" s="98" t="str">
        <f t="shared" si="91"/>
        <v/>
      </c>
      <c r="F540" s="98" t="str">
        <f t="shared" si="92"/>
        <v/>
      </c>
      <c r="G540" s="114" t="s">
        <v>6</v>
      </c>
      <c r="H540" s="80" t="str">
        <f t="shared" si="87"/>
        <v/>
      </c>
      <c r="I540" s="8" t="str">
        <f t="shared" si="88"/>
        <v/>
      </c>
      <c r="J540" s="17" t="s">
        <v>40</v>
      </c>
      <c r="K540" s="17" t="str">
        <f t="shared" si="93"/>
        <v/>
      </c>
      <c r="L540" s="17" t="s">
        <v>40</v>
      </c>
      <c r="M540" s="17" t="str">
        <f t="shared" si="94"/>
        <v/>
      </c>
      <c r="N540" s="16"/>
      <c r="O540" s="17"/>
      <c r="P540" s="23" t="str">
        <f t="shared" si="95"/>
        <v/>
      </c>
    </row>
    <row r="541" spans="1:16">
      <c r="A541" s="8" t="str">
        <f t="shared" si="89"/>
        <v>０7100</v>
      </c>
      <c r="B541" s="19"/>
      <c r="C541" s="113" t="e">
        <f t="shared" si="86"/>
        <v>#N/A</v>
      </c>
      <c r="D541" s="113" t="str">
        <f t="shared" si="90"/>
        <v/>
      </c>
      <c r="E541" s="98" t="str">
        <f t="shared" si="91"/>
        <v/>
      </c>
      <c r="F541" s="98" t="str">
        <f t="shared" si="92"/>
        <v/>
      </c>
      <c r="G541" s="114" t="s">
        <v>6</v>
      </c>
      <c r="H541" s="80" t="str">
        <f t="shared" si="87"/>
        <v/>
      </c>
      <c r="I541" s="8" t="str">
        <f t="shared" si="88"/>
        <v/>
      </c>
      <c r="J541" s="17" t="s">
        <v>40</v>
      </c>
      <c r="K541" s="17" t="str">
        <f t="shared" si="93"/>
        <v/>
      </c>
      <c r="L541" s="17" t="s">
        <v>40</v>
      </c>
      <c r="M541" s="17" t="str">
        <f t="shared" si="94"/>
        <v/>
      </c>
      <c r="N541" s="16"/>
      <c r="O541" s="17"/>
      <c r="P541" s="23" t="str">
        <f t="shared" si="95"/>
        <v/>
      </c>
    </row>
    <row r="542" spans="1:16">
      <c r="A542" s="8" t="str">
        <f t="shared" si="89"/>
        <v>０7100</v>
      </c>
      <c r="B542" s="19"/>
      <c r="C542" s="113" t="e">
        <f t="shared" si="86"/>
        <v>#N/A</v>
      </c>
      <c r="D542" s="113" t="str">
        <f t="shared" si="90"/>
        <v/>
      </c>
      <c r="E542" s="98" t="str">
        <f t="shared" si="91"/>
        <v/>
      </c>
      <c r="F542" s="98" t="str">
        <f t="shared" si="92"/>
        <v/>
      </c>
      <c r="G542" s="114" t="s">
        <v>6</v>
      </c>
      <c r="H542" s="80" t="str">
        <f t="shared" si="87"/>
        <v/>
      </c>
      <c r="I542" s="8" t="str">
        <f t="shared" si="88"/>
        <v/>
      </c>
      <c r="J542" s="17" t="s">
        <v>40</v>
      </c>
      <c r="K542" s="17" t="str">
        <f t="shared" si="93"/>
        <v/>
      </c>
      <c r="L542" s="17" t="s">
        <v>40</v>
      </c>
      <c r="M542" s="17" t="str">
        <f t="shared" si="94"/>
        <v/>
      </c>
      <c r="N542" s="16"/>
      <c r="O542" s="17"/>
      <c r="P542" s="23" t="str">
        <f t="shared" si="95"/>
        <v/>
      </c>
    </row>
    <row r="543" spans="1:16">
      <c r="A543" s="8" t="str">
        <f t="shared" si="89"/>
        <v>０7100</v>
      </c>
      <c r="B543" s="19"/>
      <c r="C543" s="113" t="e">
        <f t="shared" si="86"/>
        <v>#N/A</v>
      </c>
      <c r="D543" s="113" t="str">
        <f t="shared" si="90"/>
        <v/>
      </c>
      <c r="E543" s="98" t="str">
        <f t="shared" si="91"/>
        <v/>
      </c>
      <c r="F543" s="98" t="str">
        <f t="shared" si="92"/>
        <v/>
      </c>
      <c r="G543" s="114" t="s">
        <v>6</v>
      </c>
      <c r="H543" s="80" t="str">
        <f t="shared" si="87"/>
        <v/>
      </c>
      <c r="I543" s="8" t="str">
        <f t="shared" si="88"/>
        <v/>
      </c>
      <c r="J543" s="17" t="s">
        <v>40</v>
      </c>
      <c r="K543" s="17" t="str">
        <f t="shared" si="93"/>
        <v/>
      </c>
      <c r="L543" s="17" t="s">
        <v>40</v>
      </c>
      <c r="M543" s="17" t="str">
        <f t="shared" si="94"/>
        <v/>
      </c>
      <c r="N543" s="16"/>
      <c r="O543" s="17"/>
      <c r="P543" s="23" t="str">
        <f t="shared" si="95"/>
        <v/>
      </c>
    </row>
    <row r="544" spans="1:16">
      <c r="A544" s="8" t="str">
        <f t="shared" si="89"/>
        <v>０7100</v>
      </c>
      <c r="B544" s="19"/>
      <c r="C544" s="113" t="e">
        <f t="shared" si="86"/>
        <v>#N/A</v>
      </c>
      <c r="D544" s="113" t="str">
        <f t="shared" si="90"/>
        <v/>
      </c>
      <c r="E544" s="98" t="str">
        <f t="shared" si="91"/>
        <v/>
      </c>
      <c r="F544" s="98" t="str">
        <f t="shared" si="92"/>
        <v/>
      </c>
      <c r="G544" s="114" t="s">
        <v>6</v>
      </c>
      <c r="H544" s="80" t="str">
        <f t="shared" si="87"/>
        <v/>
      </c>
      <c r="I544" s="8" t="str">
        <f t="shared" si="88"/>
        <v/>
      </c>
      <c r="J544" s="17" t="s">
        <v>40</v>
      </c>
      <c r="K544" s="17" t="str">
        <f t="shared" si="93"/>
        <v/>
      </c>
      <c r="L544" s="17" t="s">
        <v>40</v>
      </c>
      <c r="M544" s="17" t="str">
        <f t="shared" si="94"/>
        <v/>
      </c>
      <c r="N544" s="16"/>
      <c r="O544" s="17"/>
      <c r="P544" s="23" t="str">
        <f t="shared" si="95"/>
        <v/>
      </c>
    </row>
    <row r="545" spans="1:16">
      <c r="A545" s="8" t="str">
        <f t="shared" si="89"/>
        <v>０7100</v>
      </c>
      <c r="B545" s="19"/>
      <c r="C545" s="113" t="e">
        <f t="shared" si="86"/>
        <v>#N/A</v>
      </c>
      <c r="D545" s="113" t="str">
        <f t="shared" si="90"/>
        <v/>
      </c>
      <c r="E545" s="98" t="str">
        <f t="shared" si="91"/>
        <v/>
      </c>
      <c r="F545" s="98" t="str">
        <f t="shared" si="92"/>
        <v/>
      </c>
      <c r="G545" s="114" t="s">
        <v>6</v>
      </c>
      <c r="H545" s="80" t="str">
        <f t="shared" si="87"/>
        <v/>
      </c>
      <c r="I545" s="8" t="str">
        <f t="shared" si="88"/>
        <v/>
      </c>
      <c r="J545" s="17" t="s">
        <v>40</v>
      </c>
      <c r="K545" s="17" t="str">
        <f t="shared" si="93"/>
        <v/>
      </c>
      <c r="L545" s="17" t="s">
        <v>40</v>
      </c>
      <c r="M545" s="17" t="str">
        <f t="shared" si="94"/>
        <v/>
      </c>
      <c r="N545" s="16"/>
      <c r="O545" s="17"/>
      <c r="P545" s="23" t="str">
        <f t="shared" si="95"/>
        <v/>
      </c>
    </row>
    <row r="546" spans="1:16">
      <c r="A546" s="8" t="str">
        <f t="shared" si="89"/>
        <v>０7100</v>
      </c>
      <c r="B546" s="19"/>
      <c r="C546" s="113" t="e">
        <f t="shared" si="86"/>
        <v>#N/A</v>
      </c>
      <c r="D546" s="113" t="str">
        <f t="shared" si="90"/>
        <v/>
      </c>
      <c r="E546" s="98" t="str">
        <f t="shared" si="91"/>
        <v/>
      </c>
      <c r="F546" s="98" t="str">
        <f t="shared" si="92"/>
        <v/>
      </c>
      <c r="G546" s="114" t="s">
        <v>6</v>
      </c>
      <c r="H546" s="80" t="str">
        <f t="shared" si="87"/>
        <v/>
      </c>
      <c r="I546" s="8" t="str">
        <f t="shared" si="88"/>
        <v/>
      </c>
      <c r="J546" s="17" t="s">
        <v>40</v>
      </c>
      <c r="K546" s="17" t="str">
        <f t="shared" si="93"/>
        <v/>
      </c>
      <c r="L546" s="17" t="s">
        <v>40</v>
      </c>
      <c r="M546" s="17" t="str">
        <f t="shared" si="94"/>
        <v/>
      </c>
      <c r="N546" s="16"/>
      <c r="O546" s="17"/>
      <c r="P546" s="23" t="str">
        <f t="shared" si="95"/>
        <v/>
      </c>
    </row>
    <row r="547" spans="1:16">
      <c r="A547" s="8" t="str">
        <f t="shared" si="89"/>
        <v>０7100</v>
      </c>
      <c r="B547" s="19"/>
      <c r="C547" s="113" t="e">
        <f t="shared" si="86"/>
        <v>#N/A</v>
      </c>
      <c r="D547" s="113" t="str">
        <f t="shared" si="90"/>
        <v/>
      </c>
      <c r="E547" s="98" t="str">
        <f t="shared" si="91"/>
        <v/>
      </c>
      <c r="F547" s="98" t="str">
        <f t="shared" si="92"/>
        <v/>
      </c>
      <c r="G547" s="114" t="s">
        <v>6</v>
      </c>
      <c r="H547" s="80" t="str">
        <f t="shared" si="87"/>
        <v/>
      </c>
      <c r="I547" s="8" t="str">
        <f t="shared" si="88"/>
        <v/>
      </c>
      <c r="J547" s="17" t="s">
        <v>40</v>
      </c>
      <c r="K547" s="17" t="str">
        <f t="shared" si="93"/>
        <v/>
      </c>
      <c r="L547" s="17" t="s">
        <v>40</v>
      </c>
      <c r="M547" s="17" t="str">
        <f t="shared" si="94"/>
        <v/>
      </c>
      <c r="N547" s="16"/>
      <c r="O547" s="17"/>
      <c r="P547" s="23" t="str">
        <f t="shared" si="95"/>
        <v/>
      </c>
    </row>
    <row r="548" spans="1:16">
      <c r="A548" s="8" t="str">
        <f t="shared" si="89"/>
        <v>０7100</v>
      </c>
      <c r="B548" s="19"/>
      <c r="C548" s="113" t="e">
        <f t="shared" si="86"/>
        <v>#N/A</v>
      </c>
      <c r="D548" s="113" t="str">
        <f t="shared" si="90"/>
        <v/>
      </c>
      <c r="E548" s="98" t="str">
        <f t="shared" si="91"/>
        <v/>
      </c>
      <c r="F548" s="98" t="str">
        <f t="shared" si="92"/>
        <v/>
      </c>
      <c r="G548" s="114" t="s">
        <v>6</v>
      </c>
      <c r="H548" s="80" t="str">
        <f t="shared" si="87"/>
        <v/>
      </c>
      <c r="I548" s="8" t="str">
        <f t="shared" si="88"/>
        <v/>
      </c>
      <c r="J548" s="17" t="s">
        <v>40</v>
      </c>
      <c r="K548" s="17" t="str">
        <f t="shared" si="93"/>
        <v/>
      </c>
      <c r="L548" s="17" t="s">
        <v>40</v>
      </c>
      <c r="M548" s="17" t="str">
        <f t="shared" si="94"/>
        <v/>
      </c>
      <c r="N548" s="16"/>
      <c r="O548" s="17"/>
      <c r="P548" s="23" t="str">
        <f t="shared" si="95"/>
        <v/>
      </c>
    </row>
    <row r="549" spans="1:16">
      <c r="A549" s="8" t="str">
        <f t="shared" si="89"/>
        <v>０7100</v>
      </c>
      <c r="B549" s="19"/>
      <c r="C549" s="113" t="e">
        <f t="shared" si="86"/>
        <v>#N/A</v>
      </c>
      <c r="D549" s="113" t="str">
        <f t="shared" si="90"/>
        <v/>
      </c>
      <c r="E549" s="98" t="str">
        <f t="shared" si="91"/>
        <v/>
      </c>
      <c r="F549" s="98" t="str">
        <f t="shared" si="92"/>
        <v/>
      </c>
      <c r="G549" s="114" t="s">
        <v>6</v>
      </c>
      <c r="H549" s="80" t="str">
        <f t="shared" si="87"/>
        <v/>
      </c>
      <c r="I549" s="8" t="str">
        <f t="shared" si="88"/>
        <v/>
      </c>
      <c r="J549" s="17" t="s">
        <v>40</v>
      </c>
      <c r="K549" s="17" t="str">
        <f t="shared" si="93"/>
        <v/>
      </c>
      <c r="L549" s="17" t="s">
        <v>40</v>
      </c>
      <c r="M549" s="17" t="str">
        <f t="shared" si="94"/>
        <v/>
      </c>
      <c r="N549" s="16"/>
      <c r="O549" s="17"/>
      <c r="P549" s="23" t="str">
        <f t="shared" si="95"/>
        <v/>
      </c>
    </row>
    <row r="550" spans="1:16">
      <c r="A550" s="8" t="str">
        <f t="shared" si="89"/>
        <v>０7100</v>
      </c>
      <c r="B550" s="19"/>
      <c r="C550" s="113" t="e">
        <f t="shared" si="86"/>
        <v>#N/A</v>
      </c>
      <c r="D550" s="113" t="str">
        <f t="shared" si="90"/>
        <v/>
      </c>
      <c r="E550" s="98" t="str">
        <f t="shared" si="91"/>
        <v/>
      </c>
      <c r="F550" s="98" t="str">
        <f t="shared" si="92"/>
        <v/>
      </c>
      <c r="G550" s="114" t="s">
        <v>6</v>
      </c>
      <c r="H550" s="80" t="str">
        <f t="shared" si="87"/>
        <v/>
      </c>
      <c r="I550" s="8" t="str">
        <f t="shared" si="88"/>
        <v/>
      </c>
      <c r="J550" s="17" t="s">
        <v>40</v>
      </c>
      <c r="K550" s="17" t="str">
        <f t="shared" si="93"/>
        <v/>
      </c>
      <c r="L550" s="17" t="s">
        <v>40</v>
      </c>
      <c r="M550" s="17" t="str">
        <f t="shared" si="94"/>
        <v/>
      </c>
      <c r="N550" s="16"/>
      <c r="O550" s="17"/>
      <c r="P550" s="23" t="str">
        <f t="shared" si="95"/>
        <v/>
      </c>
    </row>
    <row r="551" spans="1:16">
      <c r="A551" s="8" t="str">
        <f t="shared" si="89"/>
        <v>０7100</v>
      </c>
      <c r="B551" s="19"/>
      <c r="C551" s="113" t="e">
        <f t="shared" si="86"/>
        <v>#N/A</v>
      </c>
      <c r="D551" s="113" t="str">
        <f t="shared" si="90"/>
        <v/>
      </c>
      <c r="E551" s="98" t="str">
        <f t="shared" si="91"/>
        <v/>
      </c>
      <c r="F551" s="98" t="str">
        <f t="shared" si="92"/>
        <v/>
      </c>
      <c r="G551" s="114" t="s">
        <v>6</v>
      </c>
      <c r="H551" s="80" t="str">
        <f t="shared" si="87"/>
        <v/>
      </c>
      <c r="I551" s="8" t="str">
        <f t="shared" si="88"/>
        <v/>
      </c>
      <c r="J551" s="17" t="s">
        <v>40</v>
      </c>
      <c r="K551" s="17" t="str">
        <f t="shared" si="93"/>
        <v/>
      </c>
      <c r="L551" s="17" t="s">
        <v>40</v>
      </c>
      <c r="M551" s="17" t="str">
        <f t="shared" si="94"/>
        <v/>
      </c>
      <c r="N551" s="16"/>
      <c r="O551" s="17"/>
      <c r="P551" s="23" t="str">
        <f t="shared" si="95"/>
        <v/>
      </c>
    </row>
    <row r="552" spans="1:16">
      <c r="A552" s="8" t="str">
        <f t="shared" si="89"/>
        <v>０7100</v>
      </c>
      <c r="B552" s="19"/>
      <c r="C552" s="113" t="e">
        <f t="shared" si="86"/>
        <v>#N/A</v>
      </c>
      <c r="D552" s="113" t="str">
        <f t="shared" si="90"/>
        <v/>
      </c>
      <c r="E552" s="98" t="str">
        <f t="shared" si="91"/>
        <v/>
      </c>
      <c r="F552" s="98" t="str">
        <f t="shared" si="92"/>
        <v/>
      </c>
      <c r="G552" s="114" t="s">
        <v>6</v>
      </c>
      <c r="H552" s="80" t="str">
        <f t="shared" si="87"/>
        <v/>
      </c>
      <c r="I552" s="8" t="str">
        <f t="shared" si="88"/>
        <v/>
      </c>
      <c r="J552" s="17" t="s">
        <v>40</v>
      </c>
      <c r="K552" s="17" t="str">
        <f t="shared" si="93"/>
        <v/>
      </c>
      <c r="L552" s="17" t="s">
        <v>40</v>
      </c>
      <c r="M552" s="17" t="str">
        <f t="shared" si="94"/>
        <v/>
      </c>
      <c r="N552" s="16"/>
      <c r="O552" s="17"/>
      <c r="P552" s="23" t="str">
        <f t="shared" si="95"/>
        <v/>
      </c>
    </row>
    <row r="553" spans="1:16">
      <c r="A553" s="8" t="str">
        <f t="shared" si="89"/>
        <v>０7100</v>
      </c>
      <c r="B553" s="19"/>
      <c r="C553" s="113" t="e">
        <f t="shared" si="86"/>
        <v>#N/A</v>
      </c>
      <c r="D553" s="113" t="str">
        <f t="shared" si="90"/>
        <v/>
      </c>
      <c r="E553" s="98" t="str">
        <f t="shared" si="91"/>
        <v/>
      </c>
      <c r="F553" s="98" t="str">
        <f t="shared" si="92"/>
        <v/>
      </c>
      <c r="G553" s="114" t="s">
        <v>6</v>
      </c>
      <c r="H553" s="80" t="str">
        <f t="shared" si="87"/>
        <v/>
      </c>
      <c r="I553" s="8" t="str">
        <f t="shared" si="88"/>
        <v/>
      </c>
      <c r="J553" s="17" t="s">
        <v>40</v>
      </c>
      <c r="K553" s="17" t="str">
        <f t="shared" si="93"/>
        <v/>
      </c>
      <c r="L553" s="17" t="s">
        <v>40</v>
      </c>
      <c r="M553" s="17" t="str">
        <f t="shared" si="94"/>
        <v/>
      </c>
      <c r="N553" s="16"/>
      <c r="O553" s="17"/>
      <c r="P553" s="23" t="str">
        <f t="shared" si="95"/>
        <v/>
      </c>
    </row>
    <row r="554" spans="1:16">
      <c r="A554" s="8" t="str">
        <f t="shared" si="89"/>
        <v>０7100</v>
      </c>
      <c r="B554" s="19"/>
      <c r="C554" s="113" t="e">
        <f t="shared" si="86"/>
        <v>#N/A</v>
      </c>
      <c r="D554" s="113" t="str">
        <f t="shared" si="90"/>
        <v/>
      </c>
      <c r="E554" s="98" t="str">
        <f t="shared" si="91"/>
        <v/>
      </c>
      <c r="F554" s="98" t="str">
        <f t="shared" si="92"/>
        <v/>
      </c>
      <c r="G554" s="114" t="s">
        <v>6</v>
      </c>
      <c r="H554" s="80" t="str">
        <f t="shared" si="87"/>
        <v/>
      </c>
      <c r="I554" s="8" t="str">
        <f t="shared" si="88"/>
        <v/>
      </c>
      <c r="J554" s="17" t="s">
        <v>40</v>
      </c>
      <c r="K554" s="17" t="str">
        <f t="shared" si="93"/>
        <v/>
      </c>
      <c r="L554" s="17" t="s">
        <v>40</v>
      </c>
      <c r="M554" s="17" t="str">
        <f t="shared" si="94"/>
        <v/>
      </c>
      <c r="N554" s="16"/>
      <c r="O554" s="17"/>
      <c r="P554" s="23" t="str">
        <f t="shared" si="95"/>
        <v/>
      </c>
    </row>
    <row r="555" spans="1:16">
      <c r="A555" s="8" t="str">
        <f t="shared" si="89"/>
        <v>０7100</v>
      </c>
      <c r="B555" s="19"/>
      <c r="C555" s="113" t="e">
        <f t="shared" si="86"/>
        <v>#N/A</v>
      </c>
      <c r="D555" s="113" t="str">
        <f t="shared" si="90"/>
        <v/>
      </c>
      <c r="E555" s="98" t="str">
        <f t="shared" si="91"/>
        <v/>
      </c>
      <c r="F555" s="98" t="str">
        <f t="shared" si="92"/>
        <v/>
      </c>
      <c r="G555" s="114" t="s">
        <v>6</v>
      </c>
      <c r="H555" s="80" t="str">
        <f t="shared" si="87"/>
        <v/>
      </c>
      <c r="I555" s="8" t="str">
        <f t="shared" si="88"/>
        <v/>
      </c>
      <c r="J555" s="17" t="s">
        <v>40</v>
      </c>
      <c r="K555" s="17" t="str">
        <f t="shared" si="93"/>
        <v/>
      </c>
      <c r="L555" s="17" t="s">
        <v>40</v>
      </c>
      <c r="M555" s="17" t="str">
        <f t="shared" si="94"/>
        <v/>
      </c>
      <c r="N555" s="16"/>
      <c r="O555" s="17"/>
      <c r="P555" s="23" t="str">
        <f t="shared" si="95"/>
        <v/>
      </c>
    </row>
    <row r="556" spans="1:16">
      <c r="A556" s="8" t="str">
        <f t="shared" si="89"/>
        <v>０7100</v>
      </c>
      <c r="B556" s="19"/>
      <c r="C556" s="113" t="e">
        <f t="shared" si="86"/>
        <v>#N/A</v>
      </c>
      <c r="D556" s="113" t="str">
        <f t="shared" si="90"/>
        <v/>
      </c>
      <c r="E556" s="98" t="str">
        <f t="shared" si="91"/>
        <v/>
      </c>
      <c r="F556" s="98" t="str">
        <f t="shared" si="92"/>
        <v/>
      </c>
      <c r="G556" s="114" t="s">
        <v>6</v>
      </c>
      <c r="H556" s="80" t="str">
        <f t="shared" si="87"/>
        <v/>
      </c>
      <c r="I556" s="8" t="str">
        <f t="shared" si="88"/>
        <v/>
      </c>
      <c r="J556" s="17" t="s">
        <v>40</v>
      </c>
      <c r="K556" s="17" t="str">
        <f t="shared" si="93"/>
        <v/>
      </c>
      <c r="L556" s="17" t="s">
        <v>40</v>
      </c>
      <c r="M556" s="17" t="str">
        <f t="shared" si="94"/>
        <v/>
      </c>
      <c r="N556" s="16"/>
      <c r="O556" s="17"/>
      <c r="P556" s="23" t="str">
        <f t="shared" si="95"/>
        <v/>
      </c>
    </row>
    <row r="557" spans="1:16">
      <c r="A557" s="8" t="str">
        <f t="shared" si="89"/>
        <v>０7100</v>
      </c>
      <c r="B557" s="19"/>
      <c r="C557" s="113" t="e">
        <f t="shared" si="86"/>
        <v>#N/A</v>
      </c>
      <c r="D557" s="113" t="str">
        <f t="shared" si="90"/>
        <v/>
      </c>
      <c r="E557" s="98" t="str">
        <f t="shared" si="91"/>
        <v/>
      </c>
      <c r="F557" s="98" t="str">
        <f t="shared" si="92"/>
        <v/>
      </c>
      <c r="G557" s="114" t="s">
        <v>6</v>
      </c>
      <c r="H557" s="80" t="str">
        <f t="shared" si="87"/>
        <v/>
      </c>
      <c r="I557" s="8" t="str">
        <f t="shared" si="88"/>
        <v/>
      </c>
      <c r="J557" s="17" t="s">
        <v>40</v>
      </c>
      <c r="K557" s="17" t="str">
        <f t="shared" si="93"/>
        <v/>
      </c>
      <c r="L557" s="17" t="s">
        <v>40</v>
      </c>
      <c r="M557" s="17" t="str">
        <f t="shared" si="94"/>
        <v/>
      </c>
      <c r="N557" s="16"/>
      <c r="O557" s="17"/>
      <c r="P557" s="23" t="str">
        <f t="shared" si="95"/>
        <v/>
      </c>
    </row>
    <row r="558" spans="1:16">
      <c r="A558" s="8" t="str">
        <f t="shared" si="89"/>
        <v>０7100</v>
      </c>
      <c r="B558" s="19"/>
      <c r="C558" s="113" t="e">
        <f t="shared" si="86"/>
        <v>#N/A</v>
      </c>
      <c r="D558" s="113" t="str">
        <f t="shared" si="90"/>
        <v/>
      </c>
      <c r="E558" s="98" t="str">
        <f t="shared" si="91"/>
        <v/>
      </c>
      <c r="F558" s="98" t="str">
        <f t="shared" si="92"/>
        <v/>
      </c>
      <c r="G558" s="114" t="s">
        <v>6</v>
      </c>
      <c r="H558" s="80" t="str">
        <f t="shared" si="87"/>
        <v/>
      </c>
      <c r="I558" s="8" t="str">
        <f t="shared" si="88"/>
        <v/>
      </c>
      <c r="J558" s="17" t="s">
        <v>40</v>
      </c>
      <c r="K558" s="17" t="str">
        <f t="shared" si="93"/>
        <v/>
      </c>
      <c r="L558" s="17" t="s">
        <v>40</v>
      </c>
      <c r="M558" s="17" t="str">
        <f t="shared" si="94"/>
        <v/>
      </c>
      <c r="N558" s="16"/>
      <c r="O558" s="17"/>
      <c r="P558" s="23" t="str">
        <f t="shared" si="95"/>
        <v/>
      </c>
    </row>
    <row r="559" spans="1:16">
      <c r="A559" s="8" t="str">
        <f t="shared" si="89"/>
        <v>０7100</v>
      </c>
      <c r="B559" s="19"/>
      <c r="C559" s="113" t="e">
        <f t="shared" si="86"/>
        <v>#N/A</v>
      </c>
      <c r="D559" s="113" t="str">
        <f t="shared" si="90"/>
        <v/>
      </c>
      <c r="E559" s="98" t="str">
        <f t="shared" si="91"/>
        <v/>
      </c>
      <c r="F559" s="98" t="str">
        <f t="shared" si="92"/>
        <v/>
      </c>
      <c r="G559" s="114" t="s">
        <v>6</v>
      </c>
      <c r="H559" s="80" t="str">
        <f t="shared" si="87"/>
        <v/>
      </c>
      <c r="I559" s="8" t="str">
        <f t="shared" si="88"/>
        <v/>
      </c>
      <c r="J559" s="17" t="s">
        <v>40</v>
      </c>
      <c r="K559" s="17" t="str">
        <f t="shared" si="93"/>
        <v/>
      </c>
      <c r="L559" s="17" t="s">
        <v>40</v>
      </c>
      <c r="M559" s="17" t="str">
        <f t="shared" si="94"/>
        <v/>
      </c>
      <c r="N559" s="16"/>
      <c r="O559" s="17"/>
      <c r="P559" s="23" t="str">
        <f t="shared" si="95"/>
        <v/>
      </c>
    </row>
    <row r="560" spans="1:16">
      <c r="A560" s="8" t="str">
        <f t="shared" si="89"/>
        <v>０7100</v>
      </c>
      <c r="B560" s="19"/>
      <c r="C560" s="113" t="e">
        <f t="shared" si="86"/>
        <v>#N/A</v>
      </c>
      <c r="D560" s="113" t="str">
        <f t="shared" si="90"/>
        <v/>
      </c>
      <c r="E560" s="98" t="str">
        <f t="shared" si="91"/>
        <v/>
      </c>
      <c r="F560" s="98" t="str">
        <f t="shared" si="92"/>
        <v/>
      </c>
      <c r="G560" s="114" t="s">
        <v>6</v>
      </c>
      <c r="H560" s="80" t="str">
        <f t="shared" si="87"/>
        <v/>
      </c>
      <c r="I560" s="8" t="str">
        <f t="shared" si="88"/>
        <v/>
      </c>
      <c r="J560" s="17" t="s">
        <v>40</v>
      </c>
      <c r="K560" s="17" t="str">
        <f t="shared" si="93"/>
        <v/>
      </c>
      <c r="L560" s="17" t="s">
        <v>40</v>
      </c>
      <c r="M560" s="17" t="str">
        <f t="shared" si="94"/>
        <v/>
      </c>
      <c r="N560" s="16"/>
      <c r="O560" s="17"/>
      <c r="P560" s="23" t="str">
        <f t="shared" si="95"/>
        <v/>
      </c>
    </row>
    <row r="561" spans="1:16">
      <c r="A561" s="8" t="str">
        <f t="shared" si="89"/>
        <v>０7100</v>
      </c>
      <c r="B561" s="19"/>
      <c r="C561" s="113" t="e">
        <f t="shared" si="86"/>
        <v>#N/A</v>
      </c>
      <c r="D561" s="113" t="str">
        <f t="shared" si="90"/>
        <v/>
      </c>
      <c r="E561" s="98" t="str">
        <f t="shared" si="91"/>
        <v/>
      </c>
      <c r="F561" s="98" t="str">
        <f t="shared" si="92"/>
        <v/>
      </c>
      <c r="G561" s="114" t="s">
        <v>6</v>
      </c>
      <c r="H561" s="80" t="str">
        <f t="shared" si="87"/>
        <v/>
      </c>
      <c r="I561" s="8" t="str">
        <f t="shared" si="88"/>
        <v/>
      </c>
      <c r="J561" s="17" t="s">
        <v>40</v>
      </c>
      <c r="K561" s="17" t="str">
        <f t="shared" si="93"/>
        <v/>
      </c>
      <c r="L561" s="17" t="s">
        <v>40</v>
      </c>
      <c r="M561" s="17" t="str">
        <f t="shared" si="94"/>
        <v/>
      </c>
      <c r="N561" s="16"/>
      <c r="O561" s="17"/>
      <c r="P561" s="23" t="str">
        <f t="shared" si="95"/>
        <v/>
      </c>
    </row>
    <row r="562" spans="1:16">
      <c r="A562" s="8" t="str">
        <f t="shared" si="89"/>
        <v>０7100</v>
      </c>
      <c r="B562" s="19"/>
      <c r="C562" s="113" t="e">
        <f t="shared" si="86"/>
        <v>#N/A</v>
      </c>
      <c r="D562" s="113" t="str">
        <f t="shared" si="90"/>
        <v/>
      </c>
      <c r="E562" s="98" t="str">
        <f t="shared" si="91"/>
        <v/>
      </c>
      <c r="F562" s="98" t="str">
        <f t="shared" si="92"/>
        <v/>
      </c>
      <c r="G562" s="114" t="s">
        <v>6</v>
      </c>
      <c r="H562" s="80" t="str">
        <f t="shared" si="87"/>
        <v/>
      </c>
      <c r="I562" s="8" t="str">
        <f t="shared" si="88"/>
        <v/>
      </c>
      <c r="J562" s="17" t="s">
        <v>40</v>
      </c>
      <c r="K562" s="17" t="str">
        <f t="shared" si="93"/>
        <v/>
      </c>
      <c r="L562" s="17" t="s">
        <v>40</v>
      </c>
      <c r="M562" s="17" t="str">
        <f t="shared" si="94"/>
        <v/>
      </c>
      <c r="N562" s="16"/>
      <c r="O562" s="17"/>
      <c r="P562" s="23" t="str">
        <f t="shared" si="95"/>
        <v/>
      </c>
    </row>
    <row r="563" spans="1:16">
      <c r="A563" s="8" t="str">
        <f t="shared" si="89"/>
        <v>０7100</v>
      </c>
      <c r="B563" s="19"/>
      <c r="C563" s="113" t="e">
        <f t="shared" si="86"/>
        <v>#N/A</v>
      </c>
      <c r="D563" s="113" t="str">
        <f t="shared" si="90"/>
        <v/>
      </c>
      <c r="E563" s="98" t="str">
        <f t="shared" si="91"/>
        <v/>
      </c>
      <c r="F563" s="98" t="str">
        <f t="shared" si="92"/>
        <v/>
      </c>
      <c r="G563" s="114" t="s">
        <v>6</v>
      </c>
      <c r="H563" s="80" t="str">
        <f t="shared" si="87"/>
        <v/>
      </c>
      <c r="I563" s="8" t="str">
        <f t="shared" si="88"/>
        <v/>
      </c>
      <c r="J563" s="17" t="s">
        <v>40</v>
      </c>
      <c r="K563" s="17" t="str">
        <f t="shared" si="93"/>
        <v/>
      </c>
      <c r="L563" s="17" t="s">
        <v>40</v>
      </c>
      <c r="M563" s="17" t="str">
        <f t="shared" si="94"/>
        <v/>
      </c>
      <c r="N563" s="16"/>
      <c r="O563" s="17"/>
      <c r="P563" s="23" t="str">
        <f t="shared" si="95"/>
        <v/>
      </c>
    </row>
    <row r="564" spans="1:16">
      <c r="A564" s="8" t="str">
        <f t="shared" si="89"/>
        <v>０7100</v>
      </c>
      <c r="B564" s="19"/>
      <c r="C564" s="113" t="e">
        <f t="shared" si="86"/>
        <v>#N/A</v>
      </c>
      <c r="D564" s="113" t="str">
        <f t="shared" si="90"/>
        <v/>
      </c>
      <c r="E564" s="98" t="str">
        <f t="shared" si="91"/>
        <v/>
      </c>
      <c r="F564" s="98" t="str">
        <f t="shared" si="92"/>
        <v/>
      </c>
      <c r="G564" s="114" t="s">
        <v>6</v>
      </c>
      <c r="H564" s="80" t="str">
        <f t="shared" si="87"/>
        <v/>
      </c>
      <c r="I564" s="8" t="str">
        <f t="shared" si="88"/>
        <v/>
      </c>
      <c r="J564" s="17" t="s">
        <v>40</v>
      </c>
      <c r="K564" s="17" t="str">
        <f t="shared" si="93"/>
        <v/>
      </c>
      <c r="L564" s="17" t="s">
        <v>40</v>
      </c>
      <c r="M564" s="17" t="str">
        <f t="shared" si="94"/>
        <v/>
      </c>
      <c r="N564" s="16"/>
      <c r="O564" s="17"/>
      <c r="P564" s="23" t="str">
        <f t="shared" si="95"/>
        <v/>
      </c>
    </row>
    <row r="565" spans="1:16">
      <c r="A565" s="8" t="str">
        <f t="shared" si="89"/>
        <v>０7100</v>
      </c>
      <c r="B565" s="19"/>
      <c r="C565" s="113" t="e">
        <f t="shared" si="86"/>
        <v>#N/A</v>
      </c>
      <c r="D565" s="113" t="str">
        <f t="shared" si="90"/>
        <v/>
      </c>
      <c r="E565" s="98" t="str">
        <f t="shared" si="91"/>
        <v/>
      </c>
      <c r="F565" s="98" t="str">
        <f t="shared" si="92"/>
        <v/>
      </c>
      <c r="G565" s="114" t="s">
        <v>6</v>
      </c>
      <c r="H565" s="80" t="str">
        <f t="shared" si="87"/>
        <v/>
      </c>
      <c r="I565" s="8" t="str">
        <f t="shared" si="88"/>
        <v/>
      </c>
      <c r="J565" s="17" t="s">
        <v>40</v>
      </c>
      <c r="K565" s="17" t="str">
        <f t="shared" si="93"/>
        <v/>
      </c>
      <c r="L565" s="17" t="s">
        <v>40</v>
      </c>
      <c r="M565" s="17" t="str">
        <f t="shared" si="94"/>
        <v/>
      </c>
      <c r="N565" s="16"/>
      <c r="O565" s="17"/>
      <c r="P565" s="23" t="str">
        <f t="shared" si="95"/>
        <v/>
      </c>
    </row>
    <row r="566" spans="1:16">
      <c r="A566" s="8" t="str">
        <f t="shared" si="89"/>
        <v>０7100</v>
      </c>
      <c r="B566" s="19"/>
      <c r="C566" s="113" t="e">
        <f t="shared" si="86"/>
        <v>#N/A</v>
      </c>
      <c r="D566" s="113" t="str">
        <f t="shared" si="90"/>
        <v/>
      </c>
      <c r="E566" s="98" t="str">
        <f t="shared" si="91"/>
        <v/>
      </c>
      <c r="F566" s="98" t="str">
        <f t="shared" si="92"/>
        <v/>
      </c>
      <c r="G566" s="114" t="s">
        <v>6</v>
      </c>
      <c r="H566" s="80" t="str">
        <f t="shared" si="87"/>
        <v/>
      </c>
      <c r="I566" s="8" t="str">
        <f t="shared" si="88"/>
        <v/>
      </c>
      <c r="J566" s="17" t="s">
        <v>40</v>
      </c>
      <c r="K566" s="17" t="str">
        <f t="shared" si="93"/>
        <v/>
      </c>
      <c r="L566" s="17" t="s">
        <v>40</v>
      </c>
      <c r="M566" s="17" t="str">
        <f t="shared" si="94"/>
        <v/>
      </c>
      <c r="N566" s="16"/>
      <c r="O566" s="17"/>
      <c r="P566" s="23" t="str">
        <f t="shared" si="95"/>
        <v/>
      </c>
    </row>
    <row r="567" spans="1:16">
      <c r="A567" s="8" t="str">
        <f t="shared" si="89"/>
        <v>０7100</v>
      </c>
      <c r="B567" s="19"/>
      <c r="C567" s="113" t="e">
        <f t="shared" si="86"/>
        <v>#N/A</v>
      </c>
      <c r="D567" s="113" t="str">
        <f t="shared" si="90"/>
        <v/>
      </c>
      <c r="E567" s="98" t="str">
        <f t="shared" si="91"/>
        <v/>
      </c>
      <c r="F567" s="98" t="str">
        <f t="shared" si="92"/>
        <v/>
      </c>
      <c r="G567" s="114" t="s">
        <v>6</v>
      </c>
      <c r="H567" s="80" t="str">
        <f t="shared" si="87"/>
        <v/>
      </c>
      <c r="I567" s="8" t="str">
        <f t="shared" si="88"/>
        <v/>
      </c>
      <c r="J567" s="17" t="s">
        <v>40</v>
      </c>
      <c r="K567" s="17" t="str">
        <f t="shared" si="93"/>
        <v/>
      </c>
      <c r="L567" s="17" t="s">
        <v>40</v>
      </c>
      <c r="M567" s="17" t="str">
        <f t="shared" si="94"/>
        <v/>
      </c>
      <c r="N567" s="16"/>
      <c r="O567" s="17"/>
      <c r="P567" s="23" t="str">
        <f t="shared" si="95"/>
        <v/>
      </c>
    </row>
    <row r="568" spans="1:16">
      <c r="A568" s="8" t="str">
        <f t="shared" si="89"/>
        <v>０7100</v>
      </c>
      <c r="B568" s="19"/>
      <c r="C568" s="113" t="e">
        <f t="shared" si="86"/>
        <v>#N/A</v>
      </c>
      <c r="D568" s="113" t="str">
        <f t="shared" si="90"/>
        <v/>
      </c>
      <c r="E568" s="98" t="str">
        <f t="shared" si="91"/>
        <v/>
      </c>
      <c r="F568" s="98" t="str">
        <f t="shared" si="92"/>
        <v/>
      </c>
      <c r="G568" s="114" t="s">
        <v>6</v>
      </c>
      <c r="H568" s="80" t="str">
        <f t="shared" si="87"/>
        <v/>
      </c>
      <c r="I568" s="8" t="str">
        <f t="shared" si="88"/>
        <v/>
      </c>
      <c r="J568" s="17" t="s">
        <v>40</v>
      </c>
      <c r="K568" s="17" t="str">
        <f t="shared" si="93"/>
        <v/>
      </c>
      <c r="L568" s="17" t="s">
        <v>40</v>
      </c>
      <c r="M568" s="17" t="str">
        <f t="shared" si="94"/>
        <v/>
      </c>
      <c r="N568" s="16"/>
      <c r="O568" s="17"/>
      <c r="P568" s="23" t="str">
        <f t="shared" si="95"/>
        <v/>
      </c>
    </row>
    <row r="569" spans="1:16">
      <c r="A569" s="8" t="str">
        <f t="shared" si="89"/>
        <v>０7100</v>
      </c>
      <c r="B569" s="19"/>
      <c r="C569" s="113" t="e">
        <f t="shared" si="86"/>
        <v>#N/A</v>
      </c>
      <c r="D569" s="113" t="str">
        <f t="shared" si="90"/>
        <v/>
      </c>
      <c r="E569" s="98" t="str">
        <f t="shared" si="91"/>
        <v/>
      </c>
      <c r="F569" s="98" t="str">
        <f t="shared" si="92"/>
        <v/>
      </c>
      <c r="G569" s="114" t="s">
        <v>6</v>
      </c>
      <c r="H569" s="80" t="str">
        <f t="shared" si="87"/>
        <v/>
      </c>
      <c r="I569" s="8" t="str">
        <f t="shared" si="88"/>
        <v/>
      </c>
      <c r="J569" s="17" t="s">
        <v>40</v>
      </c>
      <c r="K569" s="17" t="str">
        <f t="shared" si="93"/>
        <v/>
      </c>
      <c r="L569" s="17" t="s">
        <v>40</v>
      </c>
      <c r="M569" s="17" t="str">
        <f t="shared" si="94"/>
        <v/>
      </c>
      <c r="N569" s="16"/>
      <c r="O569" s="17"/>
      <c r="P569" s="23" t="str">
        <f t="shared" si="95"/>
        <v/>
      </c>
    </row>
    <row r="570" spans="1:16">
      <c r="A570" s="8" t="str">
        <f t="shared" si="89"/>
        <v>０7100</v>
      </c>
      <c r="B570" s="19"/>
      <c r="C570" s="113" t="e">
        <f t="shared" si="86"/>
        <v>#N/A</v>
      </c>
      <c r="D570" s="113" t="str">
        <f t="shared" si="90"/>
        <v/>
      </c>
      <c r="E570" s="98" t="str">
        <f t="shared" si="91"/>
        <v/>
      </c>
      <c r="F570" s="98" t="str">
        <f t="shared" si="92"/>
        <v/>
      </c>
      <c r="G570" s="114" t="s">
        <v>6</v>
      </c>
      <c r="H570" s="80" t="str">
        <f t="shared" si="87"/>
        <v/>
      </c>
      <c r="I570" s="8" t="str">
        <f t="shared" si="88"/>
        <v/>
      </c>
      <c r="J570" s="17" t="s">
        <v>40</v>
      </c>
      <c r="K570" s="17" t="str">
        <f t="shared" si="93"/>
        <v/>
      </c>
      <c r="L570" s="17" t="s">
        <v>40</v>
      </c>
      <c r="M570" s="17" t="str">
        <f t="shared" si="94"/>
        <v/>
      </c>
      <c r="N570" s="16"/>
      <c r="O570" s="17"/>
      <c r="P570" s="23" t="str">
        <f t="shared" si="95"/>
        <v/>
      </c>
    </row>
    <row r="571" spans="1:16">
      <c r="A571" s="8" t="str">
        <f t="shared" si="89"/>
        <v>０7100</v>
      </c>
      <c r="B571" s="19"/>
      <c r="C571" s="113" t="e">
        <f t="shared" si="86"/>
        <v>#N/A</v>
      </c>
      <c r="D571" s="113" t="str">
        <f t="shared" si="90"/>
        <v/>
      </c>
      <c r="E571" s="98" t="str">
        <f t="shared" si="91"/>
        <v/>
      </c>
      <c r="F571" s="98" t="str">
        <f t="shared" si="92"/>
        <v/>
      </c>
      <c r="G571" s="114" t="s">
        <v>6</v>
      </c>
      <c r="H571" s="80" t="str">
        <f t="shared" si="87"/>
        <v/>
      </c>
      <c r="I571" s="8" t="str">
        <f t="shared" si="88"/>
        <v/>
      </c>
      <c r="J571" s="17" t="s">
        <v>40</v>
      </c>
      <c r="K571" s="17" t="str">
        <f t="shared" si="93"/>
        <v/>
      </c>
      <c r="L571" s="17" t="s">
        <v>40</v>
      </c>
      <c r="M571" s="17" t="str">
        <f t="shared" si="94"/>
        <v/>
      </c>
      <c r="N571" s="16"/>
      <c r="O571" s="17"/>
      <c r="P571" s="23" t="str">
        <f t="shared" si="95"/>
        <v/>
      </c>
    </row>
    <row r="572" spans="1:16">
      <c r="A572" s="8" t="str">
        <f t="shared" si="89"/>
        <v>０7100</v>
      </c>
      <c r="B572" s="19"/>
      <c r="C572" s="113" t="e">
        <f t="shared" si="86"/>
        <v>#N/A</v>
      </c>
      <c r="D572" s="113" t="str">
        <f t="shared" si="90"/>
        <v/>
      </c>
      <c r="E572" s="98" t="str">
        <f t="shared" si="91"/>
        <v/>
      </c>
      <c r="F572" s="98" t="str">
        <f t="shared" si="92"/>
        <v/>
      </c>
      <c r="G572" s="114" t="s">
        <v>6</v>
      </c>
      <c r="H572" s="80" t="str">
        <f t="shared" si="87"/>
        <v/>
      </c>
      <c r="I572" s="8" t="str">
        <f t="shared" si="88"/>
        <v/>
      </c>
      <c r="J572" s="17" t="s">
        <v>40</v>
      </c>
      <c r="K572" s="17" t="str">
        <f t="shared" si="93"/>
        <v/>
      </c>
      <c r="L572" s="17" t="s">
        <v>40</v>
      </c>
      <c r="M572" s="17" t="str">
        <f t="shared" si="94"/>
        <v/>
      </c>
      <c r="N572" s="16"/>
      <c r="O572" s="17"/>
      <c r="P572" s="23" t="str">
        <f t="shared" si="95"/>
        <v/>
      </c>
    </row>
    <row r="573" spans="1:16">
      <c r="A573" s="8" t="str">
        <f t="shared" si="89"/>
        <v>０7100</v>
      </c>
      <c r="B573" s="19"/>
      <c r="C573" s="113" t="e">
        <f t="shared" si="86"/>
        <v>#N/A</v>
      </c>
      <c r="D573" s="113" t="str">
        <f t="shared" si="90"/>
        <v/>
      </c>
      <c r="E573" s="98" t="str">
        <f t="shared" si="91"/>
        <v/>
      </c>
      <c r="F573" s="98" t="str">
        <f t="shared" si="92"/>
        <v/>
      </c>
      <c r="G573" s="114" t="s">
        <v>6</v>
      </c>
      <c r="H573" s="80" t="str">
        <f t="shared" si="87"/>
        <v/>
      </c>
      <c r="I573" s="8" t="str">
        <f t="shared" si="88"/>
        <v/>
      </c>
      <c r="J573" s="17" t="s">
        <v>40</v>
      </c>
      <c r="K573" s="17" t="str">
        <f t="shared" si="93"/>
        <v/>
      </c>
      <c r="L573" s="17" t="s">
        <v>40</v>
      </c>
      <c r="M573" s="17" t="str">
        <f t="shared" si="94"/>
        <v/>
      </c>
      <c r="N573" s="16"/>
      <c r="O573" s="17"/>
      <c r="P573" s="23" t="str">
        <f t="shared" si="95"/>
        <v/>
      </c>
    </row>
    <row r="574" spans="1:16">
      <c r="A574" s="8" t="str">
        <f t="shared" si="89"/>
        <v>０7100</v>
      </c>
      <c r="B574" s="19"/>
      <c r="C574" s="113" t="e">
        <f t="shared" si="86"/>
        <v>#N/A</v>
      </c>
      <c r="D574" s="113" t="str">
        <f t="shared" si="90"/>
        <v/>
      </c>
      <c r="E574" s="98" t="str">
        <f t="shared" si="91"/>
        <v/>
      </c>
      <c r="F574" s="98" t="str">
        <f t="shared" si="92"/>
        <v/>
      </c>
      <c r="G574" s="114" t="s">
        <v>6</v>
      </c>
      <c r="H574" s="80" t="str">
        <f t="shared" si="87"/>
        <v/>
      </c>
      <c r="I574" s="8" t="str">
        <f t="shared" si="88"/>
        <v/>
      </c>
      <c r="J574" s="17" t="s">
        <v>40</v>
      </c>
      <c r="K574" s="17" t="str">
        <f t="shared" si="93"/>
        <v/>
      </c>
      <c r="L574" s="17" t="s">
        <v>40</v>
      </c>
      <c r="M574" s="17" t="str">
        <f t="shared" si="94"/>
        <v/>
      </c>
      <c r="N574" s="16"/>
      <c r="O574" s="17"/>
      <c r="P574" s="23" t="str">
        <f t="shared" si="95"/>
        <v/>
      </c>
    </row>
    <row r="575" spans="1:16">
      <c r="A575" s="8" t="str">
        <f t="shared" si="89"/>
        <v>０7100</v>
      </c>
      <c r="B575" s="19"/>
      <c r="C575" s="113" t="e">
        <f t="shared" si="86"/>
        <v>#N/A</v>
      </c>
      <c r="D575" s="113" t="str">
        <f t="shared" si="90"/>
        <v/>
      </c>
      <c r="E575" s="98" t="str">
        <f t="shared" si="91"/>
        <v/>
      </c>
      <c r="F575" s="98" t="str">
        <f t="shared" si="92"/>
        <v/>
      </c>
      <c r="G575" s="114" t="s">
        <v>6</v>
      </c>
      <c r="H575" s="80" t="str">
        <f t="shared" si="87"/>
        <v/>
      </c>
      <c r="I575" s="8" t="str">
        <f t="shared" si="88"/>
        <v/>
      </c>
      <c r="J575" s="17" t="s">
        <v>40</v>
      </c>
      <c r="K575" s="17" t="str">
        <f t="shared" si="93"/>
        <v/>
      </c>
      <c r="L575" s="17" t="s">
        <v>40</v>
      </c>
      <c r="M575" s="17" t="str">
        <f t="shared" si="94"/>
        <v/>
      </c>
      <c r="N575" s="16"/>
      <c r="O575" s="17"/>
      <c r="P575" s="23" t="str">
        <f t="shared" si="95"/>
        <v/>
      </c>
    </row>
    <row r="576" spans="1:16">
      <c r="A576" s="8" t="str">
        <f t="shared" si="89"/>
        <v>０7100</v>
      </c>
      <c r="B576" s="19"/>
      <c r="C576" s="113" t="e">
        <f t="shared" si="86"/>
        <v>#N/A</v>
      </c>
      <c r="D576" s="113" t="str">
        <f t="shared" si="90"/>
        <v/>
      </c>
      <c r="E576" s="98" t="str">
        <f t="shared" si="91"/>
        <v/>
      </c>
      <c r="F576" s="98" t="str">
        <f t="shared" si="92"/>
        <v/>
      </c>
      <c r="G576" s="114" t="s">
        <v>6</v>
      </c>
      <c r="H576" s="80" t="str">
        <f t="shared" si="87"/>
        <v/>
      </c>
      <c r="I576" s="8" t="str">
        <f t="shared" si="88"/>
        <v/>
      </c>
      <c r="J576" s="17" t="s">
        <v>40</v>
      </c>
      <c r="K576" s="17" t="str">
        <f t="shared" si="93"/>
        <v/>
      </c>
      <c r="L576" s="17" t="s">
        <v>40</v>
      </c>
      <c r="M576" s="17" t="str">
        <f t="shared" si="94"/>
        <v/>
      </c>
      <c r="N576" s="16"/>
      <c r="O576" s="17"/>
      <c r="P576" s="23" t="str">
        <f t="shared" si="95"/>
        <v/>
      </c>
    </row>
    <row r="577" spans="1:16">
      <c r="A577" s="8" t="str">
        <f t="shared" si="89"/>
        <v>０7100</v>
      </c>
      <c r="B577" s="19"/>
      <c r="C577" s="113" t="e">
        <f t="shared" si="86"/>
        <v>#N/A</v>
      </c>
      <c r="D577" s="113" t="str">
        <f t="shared" si="90"/>
        <v/>
      </c>
      <c r="E577" s="98" t="str">
        <f t="shared" si="91"/>
        <v/>
      </c>
      <c r="F577" s="98" t="str">
        <f t="shared" si="92"/>
        <v/>
      </c>
      <c r="G577" s="114" t="s">
        <v>6</v>
      </c>
      <c r="H577" s="80" t="str">
        <f t="shared" si="87"/>
        <v/>
      </c>
      <c r="I577" s="8" t="str">
        <f t="shared" si="88"/>
        <v/>
      </c>
      <c r="J577" s="17" t="s">
        <v>40</v>
      </c>
      <c r="K577" s="17" t="str">
        <f t="shared" si="93"/>
        <v/>
      </c>
      <c r="L577" s="17" t="s">
        <v>40</v>
      </c>
      <c r="M577" s="17" t="str">
        <f t="shared" si="94"/>
        <v/>
      </c>
      <c r="N577" s="16"/>
      <c r="O577" s="17"/>
      <c r="P577" s="23" t="str">
        <f t="shared" si="95"/>
        <v/>
      </c>
    </row>
    <row r="578" spans="1:16">
      <c r="A578" s="8" t="str">
        <f t="shared" si="89"/>
        <v>０7100</v>
      </c>
      <c r="B578" s="19"/>
      <c r="C578" s="113" t="e">
        <f t="shared" si="86"/>
        <v>#N/A</v>
      </c>
      <c r="D578" s="113" t="str">
        <f t="shared" si="90"/>
        <v/>
      </c>
      <c r="E578" s="98" t="str">
        <f t="shared" si="91"/>
        <v/>
      </c>
      <c r="F578" s="98" t="str">
        <f t="shared" si="92"/>
        <v/>
      </c>
      <c r="G578" s="114" t="s">
        <v>6</v>
      </c>
      <c r="H578" s="80" t="str">
        <f t="shared" si="87"/>
        <v/>
      </c>
      <c r="I578" s="8" t="str">
        <f t="shared" si="88"/>
        <v/>
      </c>
      <c r="J578" s="17" t="s">
        <v>40</v>
      </c>
      <c r="K578" s="17" t="str">
        <f t="shared" si="93"/>
        <v/>
      </c>
      <c r="L578" s="17" t="s">
        <v>40</v>
      </c>
      <c r="M578" s="17" t="str">
        <f t="shared" si="94"/>
        <v/>
      </c>
      <c r="N578" s="16"/>
      <c r="O578" s="17"/>
      <c r="P578" s="23" t="str">
        <f t="shared" si="95"/>
        <v/>
      </c>
    </row>
    <row r="579" spans="1:16">
      <c r="A579" s="8" t="str">
        <f t="shared" si="89"/>
        <v>０7100</v>
      </c>
      <c r="B579" s="19"/>
      <c r="C579" s="113" t="e">
        <f t="shared" ref="C579:C642" si="96">IF(B579="","",VLOOKUP(B579,選手,2,FALSE))&amp;"("&amp;(VLOOKUP(B579,選手,6,FALSE))&amp;")"</f>
        <v>#N/A</v>
      </c>
      <c r="D579" s="113" t="str">
        <f t="shared" si="90"/>
        <v/>
      </c>
      <c r="E579" s="98" t="str">
        <f t="shared" si="91"/>
        <v/>
      </c>
      <c r="F579" s="98" t="str">
        <f t="shared" si="92"/>
        <v/>
      </c>
      <c r="G579" s="114" t="s">
        <v>6</v>
      </c>
      <c r="H579" s="80" t="str">
        <f t="shared" ref="H579:H642" si="97">IF(B579="","",VLOOKUP(B579,選手,5,FALSE))</f>
        <v/>
      </c>
      <c r="I579" s="8" t="str">
        <f t="shared" ref="I579:I642" si="98">IF(H579="","",VLOOKUP(H579,学校番号,3,FALSE))</f>
        <v/>
      </c>
      <c r="J579" s="17" t="s">
        <v>40</v>
      </c>
      <c r="K579" s="17" t="str">
        <f t="shared" si="93"/>
        <v/>
      </c>
      <c r="L579" s="17" t="s">
        <v>40</v>
      </c>
      <c r="M579" s="17" t="str">
        <f t="shared" si="94"/>
        <v/>
      </c>
      <c r="N579" s="16"/>
      <c r="O579" s="17"/>
      <c r="P579" s="23" t="str">
        <f t="shared" si="95"/>
        <v/>
      </c>
    </row>
    <row r="580" spans="1:16">
      <c r="A580" s="8" t="str">
        <f t="shared" ref="A580:A643" si="99">"０7100"&amp;IF(LEN(B580)=3,"0"&amp;B580,B580)</f>
        <v>０7100</v>
      </c>
      <c r="B580" s="19"/>
      <c r="C580" s="113" t="e">
        <f t="shared" si="96"/>
        <v>#N/A</v>
      </c>
      <c r="D580" s="113" t="str">
        <f t="shared" ref="D580:D643" si="100">IF(B580="","",VLOOKUP(B580,選手,3,FALSE))</f>
        <v/>
      </c>
      <c r="E580" s="98" t="str">
        <f t="shared" ref="E580:E643" si="101">IF(B580="","",VLOOKUP(B580,選手,4,FALSE))</f>
        <v/>
      </c>
      <c r="F580" s="98" t="str">
        <f t="shared" ref="F580:F643" si="102">IF(B580="","",IF(E580="男",1,IF(E580="女",2,FALSE)))</f>
        <v/>
      </c>
      <c r="G580" s="114" t="s">
        <v>6</v>
      </c>
      <c r="H580" s="80" t="str">
        <f t="shared" si="97"/>
        <v/>
      </c>
      <c r="I580" s="8" t="str">
        <f t="shared" si="98"/>
        <v/>
      </c>
      <c r="J580" s="17" t="s">
        <v>40</v>
      </c>
      <c r="K580" s="17" t="str">
        <f t="shared" ref="K580:K643" si="103">IF(J580="選択してください","",VLOOKUP(J580,大会コード,2,FALSE))</f>
        <v/>
      </c>
      <c r="L580" s="17" t="s">
        <v>40</v>
      </c>
      <c r="M580" s="17" t="str">
        <f t="shared" ref="M580:M643" si="104">IF(L580="選択してください","",VLOOKUP(L580,種目コード,2,FALSE))</f>
        <v/>
      </c>
      <c r="N580" s="16"/>
      <c r="O580" s="17"/>
      <c r="P580" s="23" t="str">
        <f t="shared" ref="P580:P643" si="105">IF(O580="","",VLOOKUP(O580,$U$31:$V$32,2,FALSE))</f>
        <v/>
      </c>
    </row>
    <row r="581" spans="1:16">
      <c r="A581" s="8" t="str">
        <f t="shared" si="99"/>
        <v>０7100</v>
      </c>
      <c r="B581" s="19"/>
      <c r="C581" s="113" t="e">
        <f t="shared" si="96"/>
        <v>#N/A</v>
      </c>
      <c r="D581" s="113" t="str">
        <f t="shared" si="100"/>
        <v/>
      </c>
      <c r="E581" s="98" t="str">
        <f t="shared" si="101"/>
        <v/>
      </c>
      <c r="F581" s="98" t="str">
        <f t="shared" si="102"/>
        <v/>
      </c>
      <c r="G581" s="114" t="s">
        <v>6</v>
      </c>
      <c r="H581" s="80" t="str">
        <f t="shared" si="97"/>
        <v/>
      </c>
      <c r="I581" s="8" t="str">
        <f t="shared" si="98"/>
        <v/>
      </c>
      <c r="J581" s="17" t="s">
        <v>40</v>
      </c>
      <c r="K581" s="17" t="str">
        <f t="shared" si="103"/>
        <v/>
      </c>
      <c r="L581" s="17" t="s">
        <v>40</v>
      </c>
      <c r="M581" s="17" t="str">
        <f t="shared" si="104"/>
        <v/>
      </c>
      <c r="N581" s="16"/>
      <c r="O581" s="17"/>
      <c r="P581" s="23" t="str">
        <f t="shared" si="105"/>
        <v/>
      </c>
    </row>
    <row r="582" spans="1:16">
      <c r="A582" s="8" t="str">
        <f t="shared" si="99"/>
        <v>０7100</v>
      </c>
      <c r="B582" s="19"/>
      <c r="C582" s="113" t="e">
        <f t="shared" si="96"/>
        <v>#N/A</v>
      </c>
      <c r="D582" s="113" t="str">
        <f t="shared" si="100"/>
        <v/>
      </c>
      <c r="E582" s="98" t="str">
        <f t="shared" si="101"/>
        <v/>
      </c>
      <c r="F582" s="98" t="str">
        <f t="shared" si="102"/>
        <v/>
      </c>
      <c r="G582" s="114" t="s">
        <v>6</v>
      </c>
      <c r="H582" s="80" t="str">
        <f t="shared" si="97"/>
        <v/>
      </c>
      <c r="I582" s="8" t="str">
        <f t="shared" si="98"/>
        <v/>
      </c>
      <c r="J582" s="17" t="s">
        <v>40</v>
      </c>
      <c r="K582" s="17" t="str">
        <f t="shared" si="103"/>
        <v/>
      </c>
      <c r="L582" s="17" t="s">
        <v>40</v>
      </c>
      <c r="M582" s="17" t="str">
        <f t="shared" si="104"/>
        <v/>
      </c>
      <c r="N582" s="16"/>
      <c r="O582" s="17"/>
      <c r="P582" s="23" t="str">
        <f t="shared" si="105"/>
        <v/>
      </c>
    </row>
    <row r="583" spans="1:16">
      <c r="A583" s="8" t="str">
        <f t="shared" si="99"/>
        <v>０7100</v>
      </c>
      <c r="B583" s="19"/>
      <c r="C583" s="113" t="e">
        <f t="shared" si="96"/>
        <v>#N/A</v>
      </c>
      <c r="D583" s="113" t="str">
        <f t="shared" si="100"/>
        <v/>
      </c>
      <c r="E583" s="98" t="str">
        <f t="shared" si="101"/>
        <v/>
      </c>
      <c r="F583" s="98" t="str">
        <f t="shared" si="102"/>
        <v/>
      </c>
      <c r="G583" s="114" t="s">
        <v>6</v>
      </c>
      <c r="H583" s="80" t="str">
        <f t="shared" si="97"/>
        <v/>
      </c>
      <c r="I583" s="8" t="str">
        <f t="shared" si="98"/>
        <v/>
      </c>
      <c r="J583" s="17" t="s">
        <v>40</v>
      </c>
      <c r="K583" s="17" t="str">
        <f t="shared" si="103"/>
        <v/>
      </c>
      <c r="L583" s="17" t="s">
        <v>40</v>
      </c>
      <c r="M583" s="17" t="str">
        <f t="shared" si="104"/>
        <v/>
      </c>
      <c r="N583" s="16"/>
      <c r="O583" s="17"/>
      <c r="P583" s="23" t="str">
        <f t="shared" si="105"/>
        <v/>
      </c>
    </row>
    <row r="584" spans="1:16">
      <c r="A584" s="8" t="str">
        <f t="shared" si="99"/>
        <v>０7100</v>
      </c>
      <c r="B584" s="19"/>
      <c r="C584" s="113" t="e">
        <f t="shared" si="96"/>
        <v>#N/A</v>
      </c>
      <c r="D584" s="113" t="str">
        <f t="shared" si="100"/>
        <v/>
      </c>
      <c r="E584" s="98" t="str">
        <f t="shared" si="101"/>
        <v/>
      </c>
      <c r="F584" s="98" t="str">
        <f t="shared" si="102"/>
        <v/>
      </c>
      <c r="G584" s="114" t="s">
        <v>6</v>
      </c>
      <c r="H584" s="80" t="str">
        <f t="shared" si="97"/>
        <v/>
      </c>
      <c r="I584" s="8" t="str">
        <f t="shared" si="98"/>
        <v/>
      </c>
      <c r="J584" s="17" t="s">
        <v>40</v>
      </c>
      <c r="K584" s="17" t="str">
        <f t="shared" si="103"/>
        <v/>
      </c>
      <c r="L584" s="17" t="s">
        <v>40</v>
      </c>
      <c r="M584" s="17" t="str">
        <f t="shared" si="104"/>
        <v/>
      </c>
      <c r="N584" s="16"/>
      <c r="O584" s="17"/>
      <c r="P584" s="23" t="str">
        <f t="shared" si="105"/>
        <v/>
      </c>
    </row>
    <row r="585" spans="1:16">
      <c r="A585" s="8" t="str">
        <f t="shared" si="99"/>
        <v>０7100</v>
      </c>
      <c r="B585" s="19"/>
      <c r="C585" s="113" t="e">
        <f t="shared" si="96"/>
        <v>#N/A</v>
      </c>
      <c r="D585" s="113" t="str">
        <f t="shared" si="100"/>
        <v/>
      </c>
      <c r="E585" s="98" t="str">
        <f t="shared" si="101"/>
        <v/>
      </c>
      <c r="F585" s="98" t="str">
        <f t="shared" si="102"/>
        <v/>
      </c>
      <c r="G585" s="114" t="s">
        <v>6</v>
      </c>
      <c r="H585" s="80" t="str">
        <f t="shared" si="97"/>
        <v/>
      </c>
      <c r="I585" s="8" t="str">
        <f t="shared" si="98"/>
        <v/>
      </c>
      <c r="J585" s="17" t="s">
        <v>40</v>
      </c>
      <c r="K585" s="17" t="str">
        <f t="shared" si="103"/>
        <v/>
      </c>
      <c r="L585" s="17" t="s">
        <v>40</v>
      </c>
      <c r="M585" s="17" t="str">
        <f t="shared" si="104"/>
        <v/>
      </c>
      <c r="N585" s="16"/>
      <c r="O585" s="17"/>
      <c r="P585" s="23" t="str">
        <f t="shared" si="105"/>
        <v/>
      </c>
    </row>
    <row r="586" spans="1:16">
      <c r="A586" s="8" t="str">
        <f t="shared" si="99"/>
        <v>０7100</v>
      </c>
      <c r="B586" s="19"/>
      <c r="C586" s="113" t="e">
        <f t="shared" si="96"/>
        <v>#N/A</v>
      </c>
      <c r="D586" s="113" t="str">
        <f t="shared" si="100"/>
        <v/>
      </c>
      <c r="E586" s="98" t="str">
        <f t="shared" si="101"/>
        <v/>
      </c>
      <c r="F586" s="98" t="str">
        <f t="shared" si="102"/>
        <v/>
      </c>
      <c r="G586" s="114" t="s">
        <v>6</v>
      </c>
      <c r="H586" s="80" t="str">
        <f t="shared" si="97"/>
        <v/>
      </c>
      <c r="I586" s="8" t="str">
        <f t="shared" si="98"/>
        <v/>
      </c>
      <c r="J586" s="17" t="s">
        <v>40</v>
      </c>
      <c r="K586" s="17" t="str">
        <f t="shared" si="103"/>
        <v/>
      </c>
      <c r="L586" s="17" t="s">
        <v>40</v>
      </c>
      <c r="M586" s="17" t="str">
        <f t="shared" si="104"/>
        <v/>
      </c>
      <c r="N586" s="16"/>
      <c r="O586" s="17"/>
      <c r="P586" s="23" t="str">
        <f t="shared" si="105"/>
        <v/>
      </c>
    </row>
    <row r="587" spans="1:16">
      <c r="A587" s="8" t="str">
        <f t="shared" si="99"/>
        <v>０7100</v>
      </c>
      <c r="B587" s="19"/>
      <c r="C587" s="113" t="e">
        <f t="shared" si="96"/>
        <v>#N/A</v>
      </c>
      <c r="D587" s="113" t="str">
        <f t="shared" si="100"/>
        <v/>
      </c>
      <c r="E587" s="98" t="str">
        <f t="shared" si="101"/>
        <v/>
      </c>
      <c r="F587" s="98" t="str">
        <f t="shared" si="102"/>
        <v/>
      </c>
      <c r="G587" s="114" t="s">
        <v>6</v>
      </c>
      <c r="H587" s="80" t="str">
        <f t="shared" si="97"/>
        <v/>
      </c>
      <c r="I587" s="8" t="str">
        <f t="shared" si="98"/>
        <v/>
      </c>
      <c r="J587" s="17" t="s">
        <v>40</v>
      </c>
      <c r="K587" s="17" t="str">
        <f t="shared" si="103"/>
        <v/>
      </c>
      <c r="L587" s="17" t="s">
        <v>40</v>
      </c>
      <c r="M587" s="17" t="str">
        <f t="shared" si="104"/>
        <v/>
      </c>
      <c r="N587" s="16"/>
      <c r="O587" s="17"/>
      <c r="P587" s="23" t="str">
        <f t="shared" si="105"/>
        <v/>
      </c>
    </row>
    <row r="588" spans="1:16">
      <c r="A588" s="8" t="str">
        <f t="shared" si="99"/>
        <v>０7100</v>
      </c>
      <c r="B588" s="19"/>
      <c r="C588" s="113" t="e">
        <f t="shared" si="96"/>
        <v>#N/A</v>
      </c>
      <c r="D588" s="113" t="str">
        <f t="shared" si="100"/>
        <v/>
      </c>
      <c r="E588" s="98" t="str">
        <f t="shared" si="101"/>
        <v/>
      </c>
      <c r="F588" s="98" t="str">
        <f t="shared" si="102"/>
        <v/>
      </c>
      <c r="G588" s="114" t="s">
        <v>6</v>
      </c>
      <c r="H588" s="80" t="str">
        <f t="shared" si="97"/>
        <v/>
      </c>
      <c r="I588" s="8" t="str">
        <f t="shared" si="98"/>
        <v/>
      </c>
      <c r="J588" s="17" t="s">
        <v>40</v>
      </c>
      <c r="K588" s="17" t="str">
        <f t="shared" si="103"/>
        <v/>
      </c>
      <c r="L588" s="17" t="s">
        <v>40</v>
      </c>
      <c r="M588" s="17" t="str">
        <f t="shared" si="104"/>
        <v/>
      </c>
      <c r="N588" s="16"/>
      <c r="O588" s="17"/>
      <c r="P588" s="23" t="str">
        <f t="shared" si="105"/>
        <v/>
      </c>
    </row>
    <row r="589" spans="1:16">
      <c r="A589" s="8" t="str">
        <f t="shared" si="99"/>
        <v>０7100</v>
      </c>
      <c r="B589" s="19"/>
      <c r="C589" s="113" t="e">
        <f t="shared" si="96"/>
        <v>#N/A</v>
      </c>
      <c r="D589" s="113" t="str">
        <f t="shared" si="100"/>
        <v/>
      </c>
      <c r="E589" s="98" t="str">
        <f t="shared" si="101"/>
        <v/>
      </c>
      <c r="F589" s="98" t="str">
        <f t="shared" si="102"/>
        <v/>
      </c>
      <c r="G589" s="114" t="s">
        <v>6</v>
      </c>
      <c r="H589" s="80" t="str">
        <f t="shared" si="97"/>
        <v/>
      </c>
      <c r="I589" s="8" t="str">
        <f t="shared" si="98"/>
        <v/>
      </c>
      <c r="J589" s="17" t="s">
        <v>40</v>
      </c>
      <c r="K589" s="17" t="str">
        <f t="shared" si="103"/>
        <v/>
      </c>
      <c r="L589" s="17" t="s">
        <v>40</v>
      </c>
      <c r="M589" s="17" t="str">
        <f t="shared" si="104"/>
        <v/>
      </c>
      <c r="N589" s="16"/>
      <c r="O589" s="17"/>
      <c r="P589" s="23" t="str">
        <f t="shared" si="105"/>
        <v/>
      </c>
    </row>
    <row r="590" spans="1:16">
      <c r="A590" s="8" t="str">
        <f t="shared" si="99"/>
        <v>０7100</v>
      </c>
      <c r="B590" s="19"/>
      <c r="C590" s="113" t="e">
        <f t="shared" si="96"/>
        <v>#N/A</v>
      </c>
      <c r="D590" s="113" t="str">
        <f t="shared" si="100"/>
        <v/>
      </c>
      <c r="E590" s="98" t="str">
        <f t="shared" si="101"/>
        <v/>
      </c>
      <c r="F590" s="98" t="str">
        <f t="shared" si="102"/>
        <v/>
      </c>
      <c r="G590" s="114" t="s">
        <v>6</v>
      </c>
      <c r="H590" s="80" t="str">
        <f t="shared" si="97"/>
        <v/>
      </c>
      <c r="I590" s="8" t="str">
        <f t="shared" si="98"/>
        <v/>
      </c>
      <c r="J590" s="17" t="s">
        <v>40</v>
      </c>
      <c r="K590" s="17" t="str">
        <f t="shared" si="103"/>
        <v/>
      </c>
      <c r="L590" s="17" t="s">
        <v>40</v>
      </c>
      <c r="M590" s="17" t="str">
        <f t="shared" si="104"/>
        <v/>
      </c>
      <c r="N590" s="16"/>
      <c r="O590" s="17"/>
      <c r="P590" s="23" t="str">
        <f t="shared" si="105"/>
        <v/>
      </c>
    </row>
    <row r="591" spans="1:16">
      <c r="A591" s="8" t="str">
        <f t="shared" si="99"/>
        <v>０7100</v>
      </c>
      <c r="B591" s="19"/>
      <c r="C591" s="113" t="e">
        <f t="shared" si="96"/>
        <v>#N/A</v>
      </c>
      <c r="D591" s="113" t="str">
        <f t="shared" si="100"/>
        <v/>
      </c>
      <c r="E591" s="98" t="str">
        <f t="shared" si="101"/>
        <v/>
      </c>
      <c r="F591" s="98" t="str">
        <f t="shared" si="102"/>
        <v/>
      </c>
      <c r="G591" s="114" t="s">
        <v>6</v>
      </c>
      <c r="H591" s="80" t="str">
        <f t="shared" si="97"/>
        <v/>
      </c>
      <c r="I591" s="8" t="str">
        <f t="shared" si="98"/>
        <v/>
      </c>
      <c r="J591" s="17" t="s">
        <v>40</v>
      </c>
      <c r="K591" s="17" t="str">
        <f t="shared" si="103"/>
        <v/>
      </c>
      <c r="L591" s="17" t="s">
        <v>40</v>
      </c>
      <c r="M591" s="17" t="str">
        <f t="shared" si="104"/>
        <v/>
      </c>
      <c r="N591" s="16"/>
      <c r="O591" s="17"/>
      <c r="P591" s="23" t="str">
        <f t="shared" si="105"/>
        <v/>
      </c>
    </row>
    <row r="592" spans="1:16">
      <c r="A592" s="8" t="str">
        <f t="shared" si="99"/>
        <v>０7100</v>
      </c>
      <c r="B592" s="19"/>
      <c r="C592" s="113" t="e">
        <f t="shared" si="96"/>
        <v>#N/A</v>
      </c>
      <c r="D592" s="113" t="str">
        <f t="shared" si="100"/>
        <v/>
      </c>
      <c r="E592" s="98" t="str">
        <f t="shared" si="101"/>
        <v/>
      </c>
      <c r="F592" s="98" t="str">
        <f t="shared" si="102"/>
        <v/>
      </c>
      <c r="G592" s="114" t="s">
        <v>6</v>
      </c>
      <c r="H592" s="80" t="str">
        <f t="shared" si="97"/>
        <v/>
      </c>
      <c r="I592" s="8" t="str">
        <f t="shared" si="98"/>
        <v/>
      </c>
      <c r="J592" s="17" t="s">
        <v>40</v>
      </c>
      <c r="K592" s="17" t="str">
        <f t="shared" si="103"/>
        <v/>
      </c>
      <c r="L592" s="17" t="s">
        <v>40</v>
      </c>
      <c r="M592" s="17" t="str">
        <f t="shared" si="104"/>
        <v/>
      </c>
      <c r="N592" s="16"/>
      <c r="O592" s="17"/>
      <c r="P592" s="23" t="str">
        <f t="shared" si="105"/>
        <v/>
      </c>
    </row>
    <row r="593" spans="1:16">
      <c r="A593" s="8" t="str">
        <f t="shared" si="99"/>
        <v>０7100</v>
      </c>
      <c r="B593" s="19"/>
      <c r="C593" s="113" t="e">
        <f t="shared" si="96"/>
        <v>#N/A</v>
      </c>
      <c r="D593" s="113" t="str">
        <f t="shared" si="100"/>
        <v/>
      </c>
      <c r="E593" s="98" t="str">
        <f t="shared" si="101"/>
        <v/>
      </c>
      <c r="F593" s="98" t="str">
        <f t="shared" si="102"/>
        <v/>
      </c>
      <c r="G593" s="114" t="s">
        <v>6</v>
      </c>
      <c r="H593" s="80" t="str">
        <f t="shared" si="97"/>
        <v/>
      </c>
      <c r="I593" s="8" t="str">
        <f t="shared" si="98"/>
        <v/>
      </c>
      <c r="J593" s="17" t="s">
        <v>40</v>
      </c>
      <c r="K593" s="17" t="str">
        <f t="shared" si="103"/>
        <v/>
      </c>
      <c r="L593" s="17" t="s">
        <v>40</v>
      </c>
      <c r="M593" s="17" t="str">
        <f t="shared" si="104"/>
        <v/>
      </c>
      <c r="N593" s="16"/>
      <c r="O593" s="17"/>
      <c r="P593" s="23" t="str">
        <f t="shared" si="105"/>
        <v/>
      </c>
    </row>
    <row r="594" spans="1:16">
      <c r="A594" s="8" t="str">
        <f t="shared" si="99"/>
        <v>０7100</v>
      </c>
      <c r="B594" s="19"/>
      <c r="C594" s="113" t="e">
        <f t="shared" si="96"/>
        <v>#N/A</v>
      </c>
      <c r="D594" s="113" t="str">
        <f t="shared" si="100"/>
        <v/>
      </c>
      <c r="E594" s="98" t="str">
        <f t="shared" si="101"/>
        <v/>
      </c>
      <c r="F594" s="98" t="str">
        <f t="shared" si="102"/>
        <v/>
      </c>
      <c r="G594" s="114" t="s">
        <v>6</v>
      </c>
      <c r="H594" s="80" t="str">
        <f t="shared" si="97"/>
        <v/>
      </c>
      <c r="I594" s="8" t="str">
        <f t="shared" si="98"/>
        <v/>
      </c>
      <c r="J594" s="17" t="s">
        <v>40</v>
      </c>
      <c r="K594" s="17" t="str">
        <f t="shared" si="103"/>
        <v/>
      </c>
      <c r="L594" s="17" t="s">
        <v>40</v>
      </c>
      <c r="M594" s="17" t="str">
        <f t="shared" si="104"/>
        <v/>
      </c>
      <c r="N594" s="16"/>
      <c r="O594" s="17"/>
      <c r="P594" s="23" t="str">
        <f t="shared" si="105"/>
        <v/>
      </c>
    </row>
    <row r="595" spans="1:16">
      <c r="A595" s="8" t="str">
        <f t="shared" si="99"/>
        <v>０7100</v>
      </c>
      <c r="B595" s="19"/>
      <c r="C595" s="113" t="e">
        <f t="shared" si="96"/>
        <v>#N/A</v>
      </c>
      <c r="D595" s="113" t="str">
        <f t="shared" si="100"/>
        <v/>
      </c>
      <c r="E595" s="98" t="str">
        <f t="shared" si="101"/>
        <v/>
      </c>
      <c r="F595" s="98" t="str">
        <f t="shared" si="102"/>
        <v/>
      </c>
      <c r="G595" s="114" t="s">
        <v>6</v>
      </c>
      <c r="H595" s="80" t="str">
        <f t="shared" si="97"/>
        <v/>
      </c>
      <c r="I595" s="8" t="str">
        <f t="shared" si="98"/>
        <v/>
      </c>
      <c r="J595" s="17" t="s">
        <v>40</v>
      </c>
      <c r="K595" s="17" t="str">
        <f t="shared" si="103"/>
        <v/>
      </c>
      <c r="L595" s="17" t="s">
        <v>40</v>
      </c>
      <c r="M595" s="17" t="str">
        <f t="shared" si="104"/>
        <v/>
      </c>
      <c r="N595" s="16"/>
      <c r="O595" s="17"/>
      <c r="P595" s="23" t="str">
        <f t="shared" si="105"/>
        <v/>
      </c>
    </row>
    <row r="596" spans="1:16">
      <c r="A596" s="8" t="str">
        <f t="shared" si="99"/>
        <v>０7100</v>
      </c>
      <c r="B596" s="19"/>
      <c r="C596" s="113" t="e">
        <f t="shared" si="96"/>
        <v>#N/A</v>
      </c>
      <c r="D596" s="113" t="str">
        <f t="shared" si="100"/>
        <v/>
      </c>
      <c r="E596" s="98" t="str">
        <f t="shared" si="101"/>
        <v/>
      </c>
      <c r="F596" s="98" t="str">
        <f t="shared" si="102"/>
        <v/>
      </c>
      <c r="G596" s="114" t="s">
        <v>6</v>
      </c>
      <c r="H596" s="80" t="str">
        <f t="shared" si="97"/>
        <v/>
      </c>
      <c r="I596" s="8" t="str">
        <f t="shared" si="98"/>
        <v/>
      </c>
      <c r="J596" s="17" t="s">
        <v>40</v>
      </c>
      <c r="K596" s="17" t="str">
        <f t="shared" si="103"/>
        <v/>
      </c>
      <c r="L596" s="17" t="s">
        <v>40</v>
      </c>
      <c r="M596" s="17" t="str">
        <f t="shared" si="104"/>
        <v/>
      </c>
      <c r="N596" s="16"/>
      <c r="O596" s="17"/>
      <c r="P596" s="23" t="str">
        <f t="shared" si="105"/>
        <v/>
      </c>
    </row>
    <row r="597" spans="1:16">
      <c r="A597" s="8" t="str">
        <f t="shared" si="99"/>
        <v>０7100</v>
      </c>
      <c r="B597" s="19"/>
      <c r="C597" s="113" t="e">
        <f t="shared" si="96"/>
        <v>#N/A</v>
      </c>
      <c r="D597" s="113" t="str">
        <f t="shared" si="100"/>
        <v/>
      </c>
      <c r="E597" s="98" t="str">
        <f t="shared" si="101"/>
        <v/>
      </c>
      <c r="F597" s="98" t="str">
        <f t="shared" si="102"/>
        <v/>
      </c>
      <c r="G597" s="114" t="s">
        <v>6</v>
      </c>
      <c r="H597" s="80" t="str">
        <f t="shared" si="97"/>
        <v/>
      </c>
      <c r="I597" s="8" t="str">
        <f t="shared" si="98"/>
        <v/>
      </c>
      <c r="J597" s="17" t="s">
        <v>40</v>
      </c>
      <c r="K597" s="17" t="str">
        <f t="shared" si="103"/>
        <v/>
      </c>
      <c r="L597" s="17" t="s">
        <v>40</v>
      </c>
      <c r="M597" s="17" t="str">
        <f t="shared" si="104"/>
        <v/>
      </c>
      <c r="N597" s="16"/>
      <c r="O597" s="17"/>
      <c r="P597" s="23" t="str">
        <f t="shared" si="105"/>
        <v/>
      </c>
    </row>
    <row r="598" spans="1:16">
      <c r="A598" s="8" t="str">
        <f t="shared" si="99"/>
        <v>０7100</v>
      </c>
      <c r="B598" s="19"/>
      <c r="C598" s="113" t="e">
        <f t="shared" si="96"/>
        <v>#N/A</v>
      </c>
      <c r="D598" s="113" t="str">
        <f t="shared" si="100"/>
        <v/>
      </c>
      <c r="E598" s="98" t="str">
        <f t="shared" si="101"/>
        <v/>
      </c>
      <c r="F598" s="98" t="str">
        <f t="shared" si="102"/>
        <v/>
      </c>
      <c r="G598" s="114" t="s">
        <v>6</v>
      </c>
      <c r="H598" s="80" t="str">
        <f t="shared" si="97"/>
        <v/>
      </c>
      <c r="I598" s="8" t="str">
        <f t="shared" si="98"/>
        <v/>
      </c>
      <c r="J598" s="17" t="s">
        <v>40</v>
      </c>
      <c r="K598" s="17" t="str">
        <f t="shared" si="103"/>
        <v/>
      </c>
      <c r="L598" s="17" t="s">
        <v>40</v>
      </c>
      <c r="M598" s="17" t="str">
        <f t="shared" si="104"/>
        <v/>
      </c>
      <c r="N598" s="16"/>
      <c r="O598" s="17"/>
      <c r="P598" s="23" t="str">
        <f t="shared" si="105"/>
        <v/>
      </c>
    </row>
    <row r="599" spans="1:16">
      <c r="A599" s="8" t="str">
        <f t="shared" si="99"/>
        <v>０7100</v>
      </c>
      <c r="B599" s="19"/>
      <c r="C599" s="113" t="e">
        <f t="shared" si="96"/>
        <v>#N/A</v>
      </c>
      <c r="D599" s="113" t="str">
        <f t="shared" si="100"/>
        <v/>
      </c>
      <c r="E599" s="98" t="str">
        <f t="shared" si="101"/>
        <v/>
      </c>
      <c r="F599" s="98" t="str">
        <f t="shared" si="102"/>
        <v/>
      </c>
      <c r="G599" s="114" t="s">
        <v>6</v>
      </c>
      <c r="H599" s="80" t="str">
        <f t="shared" si="97"/>
        <v/>
      </c>
      <c r="I599" s="8" t="str">
        <f t="shared" si="98"/>
        <v/>
      </c>
      <c r="J599" s="17" t="s">
        <v>40</v>
      </c>
      <c r="K599" s="17" t="str">
        <f t="shared" si="103"/>
        <v/>
      </c>
      <c r="L599" s="17" t="s">
        <v>40</v>
      </c>
      <c r="M599" s="17" t="str">
        <f t="shared" si="104"/>
        <v/>
      </c>
      <c r="N599" s="16"/>
      <c r="O599" s="17"/>
      <c r="P599" s="23" t="str">
        <f t="shared" si="105"/>
        <v/>
      </c>
    </row>
    <row r="600" spans="1:16">
      <c r="A600" s="8" t="str">
        <f t="shared" si="99"/>
        <v>０7100</v>
      </c>
      <c r="B600" s="19"/>
      <c r="C600" s="113" t="e">
        <f t="shared" si="96"/>
        <v>#N/A</v>
      </c>
      <c r="D600" s="113" t="str">
        <f t="shared" si="100"/>
        <v/>
      </c>
      <c r="E600" s="98" t="str">
        <f t="shared" si="101"/>
        <v/>
      </c>
      <c r="F600" s="98" t="str">
        <f t="shared" si="102"/>
        <v/>
      </c>
      <c r="G600" s="114" t="s">
        <v>6</v>
      </c>
      <c r="H600" s="80" t="str">
        <f t="shared" si="97"/>
        <v/>
      </c>
      <c r="I600" s="8" t="str">
        <f t="shared" si="98"/>
        <v/>
      </c>
      <c r="J600" s="17" t="s">
        <v>40</v>
      </c>
      <c r="K600" s="17" t="str">
        <f t="shared" si="103"/>
        <v/>
      </c>
      <c r="L600" s="17" t="s">
        <v>40</v>
      </c>
      <c r="M600" s="17" t="str">
        <f t="shared" si="104"/>
        <v/>
      </c>
      <c r="N600" s="16"/>
      <c r="O600" s="17"/>
      <c r="P600" s="23" t="str">
        <f t="shared" si="105"/>
        <v/>
      </c>
    </row>
    <row r="601" spans="1:16">
      <c r="A601" s="8" t="str">
        <f t="shared" si="99"/>
        <v>０7100</v>
      </c>
      <c r="B601" s="19"/>
      <c r="C601" s="113" t="e">
        <f t="shared" si="96"/>
        <v>#N/A</v>
      </c>
      <c r="D601" s="113" t="str">
        <f t="shared" si="100"/>
        <v/>
      </c>
      <c r="E601" s="98" t="str">
        <f t="shared" si="101"/>
        <v/>
      </c>
      <c r="F601" s="98" t="str">
        <f t="shared" si="102"/>
        <v/>
      </c>
      <c r="G601" s="114" t="s">
        <v>6</v>
      </c>
      <c r="H601" s="80" t="str">
        <f t="shared" si="97"/>
        <v/>
      </c>
      <c r="I601" s="8" t="str">
        <f t="shared" si="98"/>
        <v/>
      </c>
      <c r="J601" s="17" t="s">
        <v>40</v>
      </c>
      <c r="K601" s="17" t="str">
        <f t="shared" si="103"/>
        <v/>
      </c>
      <c r="L601" s="17" t="s">
        <v>40</v>
      </c>
      <c r="M601" s="17" t="str">
        <f t="shared" si="104"/>
        <v/>
      </c>
      <c r="N601" s="16"/>
      <c r="O601" s="17"/>
      <c r="P601" s="23" t="str">
        <f t="shared" si="105"/>
        <v/>
      </c>
    </row>
    <row r="602" spans="1:16">
      <c r="A602" s="8" t="str">
        <f t="shared" si="99"/>
        <v>０7100</v>
      </c>
      <c r="B602" s="19"/>
      <c r="C602" s="113" t="e">
        <f t="shared" si="96"/>
        <v>#N/A</v>
      </c>
      <c r="D602" s="113" t="str">
        <f t="shared" si="100"/>
        <v/>
      </c>
      <c r="E602" s="98" t="str">
        <f t="shared" si="101"/>
        <v/>
      </c>
      <c r="F602" s="98" t="str">
        <f t="shared" si="102"/>
        <v/>
      </c>
      <c r="G602" s="114" t="s">
        <v>6</v>
      </c>
      <c r="H602" s="80" t="str">
        <f t="shared" si="97"/>
        <v/>
      </c>
      <c r="I602" s="8" t="str">
        <f t="shared" si="98"/>
        <v/>
      </c>
      <c r="J602" s="17" t="s">
        <v>40</v>
      </c>
      <c r="K602" s="17" t="str">
        <f t="shared" si="103"/>
        <v/>
      </c>
      <c r="L602" s="17" t="s">
        <v>40</v>
      </c>
      <c r="M602" s="17" t="str">
        <f t="shared" si="104"/>
        <v/>
      </c>
      <c r="N602" s="16"/>
      <c r="O602" s="17"/>
      <c r="P602" s="23" t="str">
        <f t="shared" si="105"/>
        <v/>
      </c>
    </row>
    <row r="603" spans="1:16">
      <c r="A603" s="8" t="str">
        <f t="shared" si="99"/>
        <v>０7100</v>
      </c>
      <c r="B603" s="19"/>
      <c r="C603" s="113" t="e">
        <f t="shared" si="96"/>
        <v>#N/A</v>
      </c>
      <c r="D603" s="113" t="str">
        <f t="shared" si="100"/>
        <v/>
      </c>
      <c r="E603" s="98" t="str">
        <f t="shared" si="101"/>
        <v/>
      </c>
      <c r="F603" s="98" t="str">
        <f t="shared" si="102"/>
        <v/>
      </c>
      <c r="G603" s="114" t="s">
        <v>6</v>
      </c>
      <c r="H603" s="80" t="str">
        <f t="shared" si="97"/>
        <v/>
      </c>
      <c r="I603" s="8" t="str">
        <f t="shared" si="98"/>
        <v/>
      </c>
      <c r="J603" s="17" t="s">
        <v>40</v>
      </c>
      <c r="K603" s="17" t="str">
        <f t="shared" si="103"/>
        <v/>
      </c>
      <c r="L603" s="17" t="s">
        <v>40</v>
      </c>
      <c r="M603" s="17" t="str">
        <f t="shared" si="104"/>
        <v/>
      </c>
      <c r="N603" s="16"/>
      <c r="O603" s="17"/>
      <c r="P603" s="23" t="str">
        <f t="shared" si="105"/>
        <v/>
      </c>
    </row>
    <row r="604" spans="1:16">
      <c r="A604" s="8" t="str">
        <f t="shared" si="99"/>
        <v>０7100</v>
      </c>
      <c r="B604" s="19"/>
      <c r="C604" s="113" t="e">
        <f t="shared" si="96"/>
        <v>#N/A</v>
      </c>
      <c r="D604" s="113" t="str">
        <f t="shared" si="100"/>
        <v/>
      </c>
      <c r="E604" s="98" t="str">
        <f t="shared" si="101"/>
        <v/>
      </c>
      <c r="F604" s="98" t="str">
        <f t="shared" si="102"/>
        <v/>
      </c>
      <c r="G604" s="114" t="s">
        <v>6</v>
      </c>
      <c r="H604" s="80" t="str">
        <f t="shared" si="97"/>
        <v/>
      </c>
      <c r="I604" s="8" t="str">
        <f t="shared" si="98"/>
        <v/>
      </c>
      <c r="J604" s="17" t="s">
        <v>40</v>
      </c>
      <c r="K604" s="17" t="str">
        <f t="shared" si="103"/>
        <v/>
      </c>
      <c r="L604" s="17" t="s">
        <v>40</v>
      </c>
      <c r="M604" s="17" t="str">
        <f t="shared" si="104"/>
        <v/>
      </c>
      <c r="N604" s="16"/>
      <c r="O604" s="17"/>
      <c r="P604" s="23" t="str">
        <f t="shared" si="105"/>
        <v/>
      </c>
    </row>
    <row r="605" spans="1:16">
      <c r="A605" s="8" t="str">
        <f t="shared" si="99"/>
        <v>０7100</v>
      </c>
      <c r="B605" s="19"/>
      <c r="C605" s="113" t="e">
        <f t="shared" si="96"/>
        <v>#N/A</v>
      </c>
      <c r="D605" s="113" t="str">
        <f t="shared" si="100"/>
        <v/>
      </c>
      <c r="E605" s="98" t="str">
        <f t="shared" si="101"/>
        <v/>
      </c>
      <c r="F605" s="98" t="str">
        <f t="shared" si="102"/>
        <v/>
      </c>
      <c r="G605" s="114" t="s">
        <v>6</v>
      </c>
      <c r="H605" s="80" t="str">
        <f t="shared" si="97"/>
        <v/>
      </c>
      <c r="I605" s="8" t="str">
        <f t="shared" si="98"/>
        <v/>
      </c>
      <c r="J605" s="17" t="s">
        <v>40</v>
      </c>
      <c r="K605" s="17" t="str">
        <f t="shared" si="103"/>
        <v/>
      </c>
      <c r="L605" s="17" t="s">
        <v>40</v>
      </c>
      <c r="M605" s="17" t="str">
        <f t="shared" si="104"/>
        <v/>
      </c>
      <c r="N605" s="16"/>
      <c r="O605" s="17"/>
      <c r="P605" s="23" t="str">
        <f t="shared" si="105"/>
        <v/>
      </c>
    </row>
    <row r="606" spans="1:16">
      <c r="A606" s="8" t="str">
        <f t="shared" si="99"/>
        <v>０7100</v>
      </c>
      <c r="B606" s="19"/>
      <c r="C606" s="113" t="e">
        <f t="shared" si="96"/>
        <v>#N/A</v>
      </c>
      <c r="D606" s="113" t="str">
        <f t="shared" si="100"/>
        <v/>
      </c>
      <c r="E606" s="98" t="str">
        <f t="shared" si="101"/>
        <v/>
      </c>
      <c r="F606" s="98" t="str">
        <f t="shared" si="102"/>
        <v/>
      </c>
      <c r="G606" s="114" t="s">
        <v>6</v>
      </c>
      <c r="H606" s="80" t="str">
        <f t="shared" si="97"/>
        <v/>
      </c>
      <c r="I606" s="8" t="str">
        <f t="shared" si="98"/>
        <v/>
      </c>
      <c r="J606" s="17" t="s">
        <v>40</v>
      </c>
      <c r="K606" s="17" t="str">
        <f t="shared" si="103"/>
        <v/>
      </c>
      <c r="L606" s="17" t="s">
        <v>40</v>
      </c>
      <c r="M606" s="17" t="str">
        <f t="shared" si="104"/>
        <v/>
      </c>
      <c r="N606" s="16"/>
      <c r="O606" s="17"/>
      <c r="P606" s="23" t="str">
        <f t="shared" si="105"/>
        <v/>
      </c>
    </row>
    <row r="607" spans="1:16">
      <c r="A607" s="8" t="str">
        <f t="shared" si="99"/>
        <v>０7100</v>
      </c>
      <c r="B607" s="19"/>
      <c r="C607" s="113" t="e">
        <f t="shared" si="96"/>
        <v>#N/A</v>
      </c>
      <c r="D607" s="113" t="str">
        <f t="shared" si="100"/>
        <v/>
      </c>
      <c r="E607" s="98" t="str">
        <f t="shared" si="101"/>
        <v/>
      </c>
      <c r="F607" s="98" t="str">
        <f t="shared" si="102"/>
        <v/>
      </c>
      <c r="G607" s="114" t="s">
        <v>6</v>
      </c>
      <c r="H607" s="80" t="str">
        <f t="shared" si="97"/>
        <v/>
      </c>
      <c r="I607" s="8" t="str">
        <f t="shared" si="98"/>
        <v/>
      </c>
      <c r="J607" s="17" t="s">
        <v>40</v>
      </c>
      <c r="K607" s="17" t="str">
        <f t="shared" si="103"/>
        <v/>
      </c>
      <c r="L607" s="17" t="s">
        <v>40</v>
      </c>
      <c r="M607" s="17" t="str">
        <f t="shared" si="104"/>
        <v/>
      </c>
      <c r="N607" s="16"/>
      <c r="O607" s="17"/>
      <c r="P607" s="23" t="str">
        <f t="shared" si="105"/>
        <v/>
      </c>
    </row>
    <row r="608" spans="1:16">
      <c r="A608" s="8" t="str">
        <f t="shared" si="99"/>
        <v>０7100</v>
      </c>
      <c r="B608" s="19"/>
      <c r="C608" s="113" t="e">
        <f t="shared" si="96"/>
        <v>#N/A</v>
      </c>
      <c r="D608" s="113" t="str">
        <f t="shared" si="100"/>
        <v/>
      </c>
      <c r="E608" s="98" t="str">
        <f t="shared" si="101"/>
        <v/>
      </c>
      <c r="F608" s="98" t="str">
        <f t="shared" si="102"/>
        <v/>
      </c>
      <c r="G608" s="114" t="s">
        <v>6</v>
      </c>
      <c r="H608" s="80" t="str">
        <f t="shared" si="97"/>
        <v/>
      </c>
      <c r="I608" s="8" t="str">
        <f t="shared" si="98"/>
        <v/>
      </c>
      <c r="J608" s="17" t="s">
        <v>40</v>
      </c>
      <c r="K608" s="17" t="str">
        <f t="shared" si="103"/>
        <v/>
      </c>
      <c r="L608" s="17" t="s">
        <v>40</v>
      </c>
      <c r="M608" s="17" t="str">
        <f t="shared" si="104"/>
        <v/>
      </c>
      <c r="N608" s="16"/>
      <c r="O608" s="17"/>
      <c r="P608" s="23" t="str">
        <f t="shared" si="105"/>
        <v/>
      </c>
    </row>
    <row r="609" spans="1:16">
      <c r="A609" s="8" t="str">
        <f t="shared" si="99"/>
        <v>０7100</v>
      </c>
      <c r="B609" s="19"/>
      <c r="C609" s="113" t="e">
        <f t="shared" si="96"/>
        <v>#N/A</v>
      </c>
      <c r="D609" s="113" t="str">
        <f t="shared" si="100"/>
        <v/>
      </c>
      <c r="E609" s="98" t="str">
        <f t="shared" si="101"/>
        <v/>
      </c>
      <c r="F609" s="98" t="str">
        <f t="shared" si="102"/>
        <v/>
      </c>
      <c r="G609" s="114" t="s">
        <v>6</v>
      </c>
      <c r="H609" s="80" t="str">
        <f t="shared" si="97"/>
        <v/>
      </c>
      <c r="I609" s="8" t="str">
        <f t="shared" si="98"/>
        <v/>
      </c>
      <c r="J609" s="17" t="s">
        <v>40</v>
      </c>
      <c r="K609" s="17" t="str">
        <f t="shared" si="103"/>
        <v/>
      </c>
      <c r="L609" s="17" t="s">
        <v>40</v>
      </c>
      <c r="M609" s="17" t="str">
        <f t="shared" si="104"/>
        <v/>
      </c>
      <c r="N609" s="16"/>
      <c r="O609" s="17"/>
      <c r="P609" s="23" t="str">
        <f t="shared" si="105"/>
        <v/>
      </c>
    </row>
    <row r="610" spans="1:16">
      <c r="A610" s="8" t="str">
        <f t="shared" si="99"/>
        <v>０7100</v>
      </c>
      <c r="B610" s="19"/>
      <c r="C610" s="113" t="e">
        <f t="shared" si="96"/>
        <v>#N/A</v>
      </c>
      <c r="D610" s="113" t="str">
        <f t="shared" si="100"/>
        <v/>
      </c>
      <c r="E610" s="98" t="str">
        <f t="shared" si="101"/>
        <v/>
      </c>
      <c r="F610" s="98" t="str">
        <f t="shared" si="102"/>
        <v/>
      </c>
      <c r="G610" s="114" t="s">
        <v>6</v>
      </c>
      <c r="H610" s="80" t="str">
        <f t="shared" si="97"/>
        <v/>
      </c>
      <c r="I610" s="8" t="str">
        <f t="shared" si="98"/>
        <v/>
      </c>
      <c r="J610" s="17" t="s">
        <v>40</v>
      </c>
      <c r="K610" s="17" t="str">
        <f t="shared" si="103"/>
        <v/>
      </c>
      <c r="L610" s="17" t="s">
        <v>40</v>
      </c>
      <c r="M610" s="17" t="str">
        <f t="shared" si="104"/>
        <v/>
      </c>
      <c r="N610" s="16"/>
      <c r="O610" s="17"/>
      <c r="P610" s="23" t="str">
        <f t="shared" si="105"/>
        <v/>
      </c>
    </row>
    <row r="611" spans="1:16">
      <c r="A611" s="8" t="str">
        <f t="shared" si="99"/>
        <v>０7100</v>
      </c>
      <c r="B611" s="19"/>
      <c r="C611" s="113" t="e">
        <f t="shared" si="96"/>
        <v>#N/A</v>
      </c>
      <c r="D611" s="113" t="str">
        <f t="shared" si="100"/>
        <v/>
      </c>
      <c r="E611" s="98" t="str">
        <f t="shared" si="101"/>
        <v/>
      </c>
      <c r="F611" s="98" t="str">
        <f t="shared" si="102"/>
        <v/>
      </c>
      <c r="G611" s="114" t="s">
        <v>6</v>
      </c>
      <c r="H611" s="80" t="str">
        <f t="shared" si="97"/>
        <v/>
      </c>
      <c r="I611" s="8" t="str">
        <f t="shared" si="98"/>
        <v/>
      </c>
      <c r="J611" s="17" t="s">
        <v>40</v>
      </c>
      <c r="K611" s="17" t="str">
        <f t="shared" si="103"/>
        <v/>
      </c>
      <c r="L611" s="17" t="s">
        <v>40</v>
      </c>
      <c r="M611" s="17" t="str">
        <f t="shared" si="104"/>
        <v/>
      </c>
      <c r="N611" s="16"/>
      <c r="O611" s="17"/>
      <c r="P611" s="23" t="str">
        <f t="shared" si="105"/>
        <v/>
      </c>
    </row>
    <row r="612" spans="1:16">
      <c r="A612" s="8" t="str">
        <f t="shared" si="99"/>
        <v>０7100</v>
      </c>
      <c r="B612" s="19"/>
      <c r="C612" s="113" t="e">
        <f t="shared" si="96"/>
        <v>#N/A</v>
      </c>
      <c r="D612" s="113" t="str">
        <f t="shared" si="100"/>
        <v/>
      </c>
      <c r="E612" s="98" t="str">
        <f t="shared" si="101"/>
        <v/>
      </c>
      <c r="F612" s="98" t="str">
        <f t="shared" si="102"/>
        <v/>
      </c>
      <c r="G612" s="114" t="s">
        <v>6</v>
      </c>
      <c r="H612" s="80" t="str">
        <f t="shared" si="97"/>
        <v/>
      </c>
      <c r="I612" s="8" t="str">
        <f t="shared" si="98"/>
        <v/>
      </c>
      <c r="J612" s="17" t="s">
        <v>40</v>
      </c>
      <c r="K612" s="17" t="str">
        <f t="shared" si="103"/>
        <v/>
      </c>
      <c r="L612" s="17" t="s">
        <v>40</v>
      </c>
      <c r="M612" s="17" t="str">
        <f t="shared" si="104"/>
        <v/>
      </c>
      <c r="N612" s="16"/>
      <c r="O612" s="17"/>
      <c r="P612" s="23" t="str">
        <f t="shared" si="105"/>
        <v/>
      </c>
    </row>
    <row r="613" spans="1:16">
      <c r="A613" s="8" t="str">
        <f t="shared" si="99"/>
        <v>０7100</v>
      </c>
      <c r="B613" s="19"/>
      <c r="C613" s="113" t="e">
        <f t="shared" si="96"/>
        <v>#N/A</v>
      </c>
      <c r="D613" s="113" t="str">
        <f t="shared" si="100"/>
        <v/>
      </c>
      <c r="E613" s="98" t="str">
        <f t="shared" si="101"/>
        <v/>
      </c>
      <c r="F613" s="98" t="str">
        <f t="shared" si="102"/>
        <v/>
      </c>
      <c r="G613" s="114" t="s">
        <v>6</v>
      </c>
      <c r="H613" s="80" t="str">
        <f t="shared" si="97"/>
        <v/>
      </c>
      <c r="I613" s="8" t="str">
        <f t="shared" si="98"/>
        <v/>
      </c>
      <c r="J613" s="17" t="s">
        <v>40</v>
      </c>
      <c r="K613" s="17" t="str">
        <f t="shared" si="103"/>
        <v/>
      </c>
      <c r="L613" s="17" t="s">
        <v>40</v>
      </c>
      <c r="M613" s="17" t="str">
        <f t="shared" si="104"/>
        <v/>
      </c>
      <c r="N613" s="16"/>
      <c r="O613" s="17"/>
      <c r="P613" s="23" t="str">
        <f t="shared" si="105"/>
        <v/>
      </c>
    </row>
    <row r="614" spans="1:16">
      <c r="A614" s="8" t="str">
        <f t="shared" si="99"/>
        <v>０7100</v>
      </c>
      <c r="B614" s="19"/>
      <c r="C614" s="113" t="e">
        <f t="shared" si="96"/>
        <v>#N/A</v>
      </c>
      <c r="D614" s="113" t="str">
        <f t="shared" si="100"/>
        <v/>
      </c>
      <c r="E614" s="98" t="str">
        <f t="shared" si="101"/>
        <v/>
      </c>
      <c r="F614" s="98" t="str">
        <f t="shared" si="102"/>
        <v/>
      </c>
      <c r="G614" s="114" t="s">
        <v>6</v>
      </c>
      <c r="H614" s="80" t="str">
        <f t="shared" si="97"/>
        <v/>
      </c>
      <c r="I614" s="8" t="str">
        <f t="shared" si="98"/>
        <v/>
      </c>
      <c r="J614" s="17" t="s">
        <v>40</v>
      </c>
      <c r="K614" s="17" t="str">
        <f t="shared" si="103"/>
        <v/>
      </c>
      <c r="L614" s="17" t="s">
        <v>40</v>
      </c>
      <c r="M614" s="17" t="str">
        <f t="shared" si="104"/>
        <v/>
      </c>
      <c r="N614" s="16"/>
      <c r="O614" s="17"/>
      <c r="P614" s="23" t="str">
        <f t="shared" si="105"/>
        <v/>
      </c>
    </row>
    <row r="615" spans="1:16">
      <c r="A615" s="8" t="str">
        <f t="shared" si="99"/>
        <v>０7100</v>
      </c>
      <c r="B615" s="19"/>
      <c r="C615" s="113" t="e">
        <f t="shared" si="96"/>
        <v>#N/A</v>
      </c>
      <c r="D615" s="113" t="str">
        <f t="shared" si="100"/>
        <v/>
      </c>
      <c r="E615" s="98" t="str">
        <f t="shared" si="101"/>
        <v/>
      </c>
      <c r="F615" s="98" t="str">
        <f t="shared" si="102"/>
        <v/>
      </c>
      <c r="G615" s="114" t="s">
        <v>6</v>
      </c>
      <c r="H615" s="80" t="str">
        <f t="shared" si="97"/>
        <v/>
      </c>
      <c r="I615" s="8" t="str">
        <f t="shared" si="98"/>
        <v/>
      </c>
      <c r="J615" s="17" t="s">
        <v>40</v>
      </c>
      <c r="K615" s="17" t="str">
        <f t="shared" si="103"/>
        <v/>
      </c>
      <c r="L615" s="17" t="s">
        <v>40</v>
      </c>
      <c r="M615" s="17" t="str">
        <f t="shared" si="104"/>
        <v/>
      </c>
      <c r="N615" s="16"/>
      <c r="O615" s="17"/>
      <c r="P615" s="23" t="str">
        <f t="shared" si="105"/>
        <v/>
      </c>
    </row>
    <row r="616" spans="1:16">
      <c r="A616" s="8" t="str">
        <f t="shared" si="99"/>
        <v>０7100</v>
      </c>
      <c r="B616" s="19"/>
      <c r="C616" s="113" t="e">
        <f t="shared" si="96"/>
        <v>#N/A</v>
      </c>
      <c r="D616" s="113" t="str">
        <f t="shared" si="100"/>
        <v/>
      </c>
      <c r="E616" s="98" t="str">
        <f t="shared" si="101"/>
        <v/>
      </c>
      <c r="F616" s="98" t="str">
        <f t="shared" si="102"/>
        <v/>
      </c>
      <c r="G616" s="114" t="s">
        <v>6</v>
      </c>
      <c r="H616" s="80" t="str">
        <f t="shared" si="97"/>
        <v/>
      </c>
      <c r="I616" s="8" t="str">
        <f t="shared" si="98"/>
        <v/>
      </c>
      <c r="J616" s="17" t="s">
        <v>40</v>
      </c>
      <c r="K616" s="17" t="str">
        <f t="shared" si="103"/>
        <v/>
      </c>
      <c r="L616" s="17" t="s">
        <v>40</v>
      </c>
      <c r="M616" s="17" t="str">
        <f t="shared" si="104"/>
        <v/>
      </c>
      <c r="N616" s="16"/>
      <c r="O616" s="17"/>
      <c r="P616" s="23" t="str">
        <f t="shared" si="105"/>
        <v/>
      </c>
    </row>
    <row r="617" spans="1:16">
      <c r="A617" s="8" t="str">
        <f t="shared" si="99"/>
        <v>０7100</v>
      </c>
      <c r="B617" s="19"/>
      <c r="C617" s="113" t="e">
        <f t="shared" si="96"/>
        <v>#N/A</v>
      </c>
      <c r="D617" s="113" t="str">
        <f t="shared" si="100"/>
        <v/>
      </c>
      <c r="E617" s="98" t="str">
        <f t="shared" si="101"/>
        <v/>
      </c>
      <c r="F617" s="98" t="str">
        <f t="shared" si="102"/>
        <v/>
      </c>
      <c r="G617" s="114" t="s">
        <v>6</v>
      </c>
      <c r="H617" s="80" t="str">
        <f t="shared" si="97"/>
        <v/>
      </c>
      <c r="I617" s="8" t="str">
        <f t="shared" si="98"/>
        <v/>
      </c>
      <c r="J617" s="17" t="s">
        <v>40</v>
      </c>
      <c r="K617" s="17" t="str">
        <f t="shared" si="103"/>
        <v/>
      </c>
      <c r="L617" s="17" t="s">
        <v>40</v>
      </c>
      <c r="M617" s="17" t="str">
        <f t="shared" si="104"/>
        <v/>
      </c>
      <c r="N617" s="16"/>
      <c r="O617" s="17"/>
      <c r="P617" s="23" t="str">
        <f t="shared" si="105"/>
        <v/>
      </c>
    </row>
    <row r="618" spans="1:16">
      <c r="A618" s="8" t="str">
        <f t="shared" si="99"/>
        <v>０7100</v>
      </c>
      <c r="B618" s="19"/>
      <c r="C618" s="113" t="e">
        <f t="shared" si="96"/>
        <v>#N/A</v>
      </c>
      <c r="D618" s="113" t="str">
        <f t="shared" si="100"/>
        <v/>
      </c>
      <c r="E618" s="98" t="str">
        <f t="shared" si="101"/>
        <v/>
      </c>
      <c r="F618" s="98" t="str">
        <f t="shared" si="102"/>
        <v/>
      </c>
      <c r="G618" s="114" t="s">
        <v>6</v>
      </c>
      <c r="H618" s="80" t="str">
        <f t="shared" si="97"/>
        <v/>
      </c>
      <c r="I618" s="8" t="str">
        <f t="shared" si="98"/>
        <v/>
      </c>
      <c r="J618" s="17" t="s">
        <v>40</v>
      </c>
      <c r="K618" s="17" t="str">
        <f t="shared" si="103"/>
        <v/>
      </c>
      <c r="L618" s="17" t="s">
        <v>40</v>
      </c>
      <c r="M618" s="17" t="str">
        <f t="shared" si="104"/>
        <v/>
      </c>
      <c r="N618" s="16"/>
      <c r="O618" s="17"/>
      <c r="P618" s="23" t="str">
        <f t="shared" si="105"/>
        <v/>
      </c>
    </row>
    <row r="619" spans="1:16">
      <c r="A619" s="8" t="str">
        <f t="shared" si="99"/>
        <v>０7100</v>
      </c>
      <c r="B619" s="19"/>
      <c r="C619" s="113" t="e">
        <f t="shared" si="96"/>
        <v>#N/A</v>
      </c>
      <c r="D619" s="113" t="str">
        <f t="shared" si="100"/>
        <v/>
      </c>
      <c r="E619" s="98" t="str">
        <f t="shared" si="101"/>
        <v/>
      </c>
      <c r="F619" s="98" t="str">
        <f t="shared" si="102"/>
        <v/>
      </c>
      <c r="G619" s="114" t="s">
        <v>6</v>
      </c>
      <c r="H619" s="80" t="str">
        <f t="shared" si="97"/>
        <v/>
      </c>
      <c r="I619" s="8" t="str">
        <f t="shared" si="98"/>
        <v/>
      </c>
      <c r="J619" s="17" t="s">
        <v>40</v>
      </c>
      <c r="K619" s="17" t="str">
        <f t="shared" si="103"/>
        <v/>
      </c>
      <c r="L619" s="17" t="s">
        <v>40</v>
      </c>
      <c r="M619" s="17" t="str">
        <f t="shared" si="104"/>
        <v/>
      </c>
      <c r="N619" s="16"/>
      <c r="O619" s="17"/>
      <c r="P619" s="23" t="str">
        <f t="shared" si="105"/>
        <v/>
      </c>
    </row>
    <row r="620" spans="1:16">
      <c r="A620" s="8" t="str">
        <f t="shared" si="99"/>
        <v>０7100</v>
      </c>
      <c r="B620" s="19"/>
      <c r="C620" s="113" t="e">
        <f t="shared" si="96"/>
        <v>#N/A</v>
      </c>
      <c r="D620" s="113" t="str">
        <f t="shared" si="100"/>
        <v/>
      </c>
      <c r="E620" s="98" t="str">
        <f t="shared" si="101"/>
        <v/>
      </c>
      <c r="F620" s="98" t="str">
        <f t="shared" si="102"/>
        <v/>
      </c>
      <c r="G620" s="114" t="s">
        <v>6</v>
      </c>
      <c r="H620" s="80" t="str">
        <f t="shared" si="97"/>
        <v/>
      </c>
      <c r="I620" s="8" t="str">
        <f t="shared" si="98"/>
        <v/>
      </c>
      <c r="J620" s="17" t="s">
        <v>40</v>
      </c>
      <c r="K620" s="17" t="str">
        <f t="shared" si="103"/>
        <v/>
      </c>
      <c r="L620" s="17" t="s">
        <v>40</v>
      </c>
      <c r="M620" s="17" t="str">
        <f t="shared" si="104"/>
        <v/>
      </c>
      <c r="N620" s="16"/>
      <c r="O620" s="17"/>
      <c r="P620" s="23" t="str">
        <f t="shared" si="105"/>
        <v/>
      </c>
    </row>
    <row r="621" spans="1:16">
      <c r="A621" s="8" t="str">
        <f t="shared" si="99"/>
        <v>０7100</v>
      </c>
      <c r="B621" s="19"/>
      <c r="C621" s="113" t="e">
        <f t="shared" si="96"/>
        <v>#N/A</v>
      </c>
      <c r="D621" s="113" t="str">
        <f t="shared" si="100"/>
        <v/>
      </c>
      <c r="E621" s="98" t="str">
        <f t="shared" si="101"/>
        <v/>
      </c>
      <c r="F621" s="98" t="str">
        <f t="shared" si="102"/>
        <v/>
      </c>
      <c r="G621" s="114" t="s">
        <v>6</v>
      </c>
      <c r="H621" s="80" t="str">
        <f t="shared" si="97"/>
        <v/>
      </c>
      <c r="I621" s="8" t="str">
        <f t="shared" si="98"/>
        <v/>
      </c>
      <c r="J621" s="17" t="s">
        <v>40</v>
      </c>
      <c r="K621" s="17" t="str">
        <f t="shared" si="103"/>
        <v/>
      </c>
      <c r="L621" s="17" t="s">
        <v>40</v>
      </c>
      <c r="M621" s="17" t="str">
        <f t="shared" si="104"/>
        <v/>
      </c>
      <c r="N621" s="16"/>
      <c r="O621" s="17"/>
      <c r="P621" s="23" t="str">
        <f t="shared" si="105"/>
        <v/>
      </c>
    </row>
    <row r="622" spans="1:16">
      <c r="A622" s="8" t="str">
        <f t="shared" si="99"/>
        <v>０7100</v>
      </c>
      <c r="B622" s="19"/>
      <c r="C622" s="113" t="e">
        <f t="shared" si="96"/>
        <v>#N/A</v>
      </c>
      <c r="D622" s="113" t="str">
        <f t="shared" si="100"/>
        <v/>
      </c>
      <c r="E622" s="98" t="str">
        <f t="shared" si="101"/>
        <v/>
      </c>
      <c r="F622" s="98" t="str">
        <f t="shared" si="102"/>
        <v/>
      </c>
      <c r="G622" s="114" t="s">
        <v>6</v>
      </c>
      <c r="H622" s="80" t="str">
        <f t="shared" si="97"/>
        <v/>
      </c>
      <c r="I622" s="8" t="str">
        <f t="shared" si="98"/>
        <v/>
      </c>
      <c r="J622" s="17" t="s">
        <v>40</v>
      </c>
      <c r="K622" s="17" t="str">
        <f t="shared" si="103"/>
        <v/>
      </c>
      <c r="L622" s="17" t="s">
        <v>40</v>
      </c>
      <c r="M622" s="17" t="str">
        <f t="shared" si="104"/>
        <v/>
      </c>
      <c r="N622" s="16"/>
      <c r="O622" s="17"/>
      <c r="P622" s="23" t="str">
        <f t="shared" si="105"/>
        <v/>
      </c>
    </row>
    <row r="623" spans="1:16">
      <c r="A623" s="8" t="str">
        <f t="shared" si="99"/>
        <v>０7100</v>
      </c>
      <c r="B623" s="19"/>
      <c r="C623" s="113" t="e">
        <f t="shared" si="96"/>
        <v>#N/A</v>
      </c>
      <c r="D623" s="113" t="str">
        <f t="shared" si="100"/>
        <v/>
      </c>
      <c r="E623" s="98" t="str">
        <f t="shared" si="101"/>
        <v/>
      </c>
      <c r="F623" s="98" t="str">
        <f t="shared" si="102"/>
        <v/>
      </c>
      <c r="G623" s="114" t="s">
        <v>6</v>
      </c>
      <c r="H623" s="80" t="str">
        <f t="shared" si="97"/>
        <v/>
      </c>
      <c r="I623" s="8" t="str">
        <f t="shared" si="98"/>
        <v/>
      </c>
      <c r="J623" s="17" t="s">
        <v>40</v>
      </c>
      <c r="K623" s="17" t="str">
        <f t="shared" si="103"/>
        <v/>
      </c>
      <c r="L623" s="17" t="s">
        <v>40</v>
      </c>
      <c r="M623" s="17" t="str">
        <f t="shared" si="104"/>
        <v/>
      </c>
      <c r="N623" s="16"/>
      <c r="O623" s="17"/>
      <c r="P623" s="23" t="str">
        <f t="shared" si="105"/>
        <v/>
      </c>
    </row>
    <row r="624" spans="1:16">
      <c r="A624" s="8" t="str">
        <f t="shared" si="99"/>
        <v>０7100</v>
      </c>
      <c r="B624" s="19"/>
      <c r="C624" s="113" t="e">
        <f t="shared" si="96"/>
        <v>#N/A</v>
      </c>
      <c r="D624" s="113" t="str">
        <f t="shared" si="100"/>
        <v/>
      </c>
      <c r="E624" s="98" t="str">
        <f t="shared" si="101"/>
        <v/>
      </c>
      <c r="F624" s="98" t="str">
        <f t="shared" si="102"/>
        <v/>
      </c>
      <c r="G624" s="114" t="s">
        <v>6</v>
      </c>
      <c r="H624" s="80" t="str">
        <f t="shared" si="97"/>
        <v/>
      </c>
      <c r="I624" s="8" t="str">
        <f t="shared" si="98"/>
        <v/>
      </c>
      <c r="J624" s="17" t="s">
        <v>40</v>
      </c>
      <c r="K624" s="17" t="str">
        <f t="shared" si="103"/>
        <v/>
      </c>
      <c r="L624" s="17" t="s">
        <v>40</v>
      </c>
      <c r="M624" s="17" t="str">
        <f t="shared" si="104"/>
        <v/>
      </c>
      <c r="N624" s="16"/>
      <c r="O624" s="17"/>
      <c r="P624" s="23" t="str">
        <f t="shared" si="105"/>
        <v/>
      </c>
    </row>
    <row r="625" spans="1:16">
      <c r="A625" s="8" t="str">
        <f t="shared" si="99"/>
        <v>０7100</v>
      </c>
      <c r="B625" s="19"/>
      <c r="C625" s="113" t="e">
        <f t="shared" si="96"/>
        <v>#N/A</v>
      </c>
      <c r="D625" s="113" t="str">
        <f t="shared" si="100"/>
        <v/>
      </c>
      <c r="E625" s="98" t="str">
        <f t="shared" si="101"/>
        <v/>
      </c>
      <c r="F625" s="98" t="str">
        <f t="shared" si="102"/>
        <v/>
      </c>
      <c r="G625" s="114" t="s">
        <v>6</v>
      </c>
      <c r="H625" s="80" t="str">
        <f t="shared" si="97"/>
        <v/>
      </c>
      <c r="I625" s="8" t="str">
        <f t="shared" si="98"/>
        <v/>
      </c>
      <c r="J625" s="17" t="s">
        <v>40</v>
      </c>
      <c r="K625" s="17" t="str">
        <f t="shared" si="103"/>
        <v/>
      </c>
      <c r="L625" s="17" t="s">
        <v>40</v>
      </c>
      <c r="M625" s="17" t="str">
        <f t="shared" si="104"/>
        <v/>
      </c>
      <c r="N625" s="16"/>
      <c r="O625" s="17"/>
      <c r="P625" s="23" t="str">
        <f t="shared" si="105"/>
        <v/>
      </c>
    </row>
    <row r="626" spans="1:16">
      <c r="A626" s="8" t="str">
        <f t="shared" si="99"/>
        <v>０7100</v>
      </c>
      <c r="B626" s="19"/>
      <c r="C626" s="113" t="e">
        <f t="shared" si="96"/>
        <v>#N/A</v>
      </c>
      <c r="D626" s="113" t="str">
        <f t="shared" si="100"/>
        <v/>
      </c>
      <c r="E626" s="98" t="str">
        <f t="shared" si="101"/>
        <v/>
      </c>
      <c r="F626" s="98" t="str">
        <f t="shared" si="102"/>
        <v/>
      </c>
      <c r="G626" s="114" t="s">
        <v>6</v>
      </c>
      <c r="H626" s="80" t="str">
        <f t="shared" si="97"/>
        <v/>
      </c>
      <c r="I626" s="8" t="str">
        <f t="shared" si="98"/>
        <v/>
      </c>
      <c r="J626" s="17" t="s">
        <v>40</v>
      </c>
      <c r="K626" s="17" t="str">
        <f t="shared" si="103"/>
        <v/>
      </c>
      <c r="L626" s="17" t="s">
        <v>40</v>
      </c>
      <c r="M626" s="17" t="str">
        <f t="shared" si="104"/>
        <v/>
      </c>
      <c r="N626" s="16"/>
      <c r="O626" s="17"/>
      <c r="P626" s="23" t="str">
        <f t="shared" si="105"/>
        <v/>
      </c>
    </row>
    <row r="627" spans="1:16">
      <c r="A627" s="8" t="str">
        <f t="shared" si="99"/>
        <v>０7100</v>
      </c>
      <c r="B627" s="19"/>
      <c r="C627" s="113" t="e">
        <f t="shared" si="96"/>
        <v>#N/A</v>
      </c>
      <c r="D627" s="113" t="str">
        <f t="shared" si="100"/>
        <v/>
      </c>
      <c r="E627" s="98" t="str">
        <f t="shared" si="101"/>
        <v/>
      </c>
      <c r="F627" s="98" t="str">
        <f t="shared" si="102"/>
        <v/>
      </c>
      <c r="G627" s="114" t="s">
        <v>6</v>
      </c>
      <c r="H627" s="80" t="str">
        <f t="shared" si="97"/>
        <v/>
      </c>
      <c r="I627" s="8" t="str">
        <f t="shared" si="98"/>
        <v/>
      </c>
      <c r="J627" s="17" t="s">
        <v>40</v>
      </c>
      <c r="K627" s="17" t="str">
        <f t="shared" si="103"/>
        <v/>
      </c>
      <c r="L627" s="17" t="s">
        <v>40</v>
      </c>
      <c r="M627" s="17" t="str">
        <f t="shared" si="104"/>
        <v/>
      </c>
      <c r="N627" s="16"/>
      <c r="O627" s="17"/>
      <c r="P627" s="23" t="str">
        <f t="shared" si="105"/>
        <v/>
      </c>
    </row>
    <row r="628" spans="1:16">
      <c r="A628" s="8" t="str">
        <f t="shared" si="99"/>
        <v>０7100</v>
      </c>
      <c r="B628" s="19"/>
      <c r="C628" s="113" t="e">
        <f t="shared" si="96"/>
        <v>#N/A</v>
      </c>
      <c r="D628" s="113" t="str">
        <f t="shared" si="100"/>
        <v/>
      </c>
      <c r="E628" s="98" t="str">
        <f t="shared" si="101"/>
        <v/>
      </c>
      <c r="F628" s="98" t="str">
        <f t="shared" si="102"/>
        <v/>
      </c>
      <c r="G628" s="114" t="s">
        <v>6</v>
      </c>
      <c r="H628" s="80" t="str">
        <f t="shared" si="97"/>
        <v/>
      </c>
      <c r="I628" s="8" t="str">
        <f t="shared" si="98"/>
        <v/>
      </c>
      <c r="J628" s="17" t="s">
        <v>40</v>
      </c>
      <c r="K628" s="17" t="str">
        <f t="shared" si="103"/>
        <v/>
      </c>
      <c r="L628" s="17" t="s">
        <v>40</v>
      </c>
      <c r="M628" s="17" t="str">
        <f t="shared" si="104"/>
        <v/>
      </c>
      <c r="N628" s="16"/>
      <c r="O628" s="17"/>
      <c r="P628" s="23" t="str">
        <f t="shared" si="105"/>
        <v/>
      </c>
    </row>
    <row r="629" spans="1:16">
      <c r="A629" s="8" t="str">
        <f t="shared" si="99"/>
        <v>０7100</v>
      </c>
      <c r="B629" s="19"/>
      <c r="C629" s="113" t="e">
        <f t="shared" si="96"/>
        <v>#N/A</v>
      </c>
      <c r="D629" s="113" t="str">
        <f t="shared" si="100"/>
        <v/>
      </c>
      <c r="E629" s="98" t="str">
        <f t="shared" si="101"/>
        <v/>
      </c>
      <c r="F629" s="98" t="str">
        <f t="shared" si="102"/>
        <v/>
      </c>
      <c r="G629" s="114" t="s">
        <v>6</v>
      </c>
      <c r="H629" s="80" t="str">
        <f t="shared" si="97"/>
        <v/>
      </c>
      <c r="I629" s="8" t="str">
        <f t="shared" si="98"/>
        <v/>
      </c>
      <c r="J629" s="17" t="s">
        <v>40</v>
      </c>
      <c r="K629" s="17" t="str">
        <f t="shared" si="103"/>
        <v/>
      </c>
      <c r="L629" s="17" t="s">
        <v>40</v>
      </c>
      <c r="M629" s="17" t="str">
        <f t="shared" si="104"/>
        <v/>
      </c>
      <c r="N629" s="16"/>
      <c r="O629" s="17"/>
      <c r="P629" s="23" t="str">
        <f t="shared" si="105"/>
        <v/>
      </c>
    </row>
    <row r="630" spans="1:16">
      <c r="A630" s="8" t="str">
        <f t="shared" si="99"/>
        <v>０7100</v>
      </c>
      <c r="B630" s="19"/>
      <c r="C630" s="113" t="e">
        <f t="shared" si="96"/>
        <v>#N/A</v>
      </c>
      <c r="D630" s="113" t="str">
        <f t="shared" si="100"/>
        <v/>
      </c>
      <c r="E630" s="98" t="str">
        <f t="shared" si="101"/>
        <v/>
      </c>
      <c r="F630" s="98" t="str">
        <f t="shared" si="102"/>
        <v/>
      </c>
      <c r="G630" s="114" t="s">
        <v>6</v>
      </c>
      <c r="H630" s="80" t="str">
        <f t="shared" si="97"/>
        <v/>
      </c>
      <c r="I630" s="8" t="str">
        <f t="shared" si="98"/>
        <v/>
      </c>
      <c r="J630" s="17" t="s">
        <v>40</v>
      </c>
      <c r="K630" s="17" t="str">
        <f t="shared" si="103"/>
        <v/>
      </c>
      <c r="L630" s="17" t="s">
        <v>40</v>
      </c>
      <c r="M630" s="17" t="str">
        <f t="shared" si="104"/>
        <v/>
      </c>
      <c r="N630" s="16"/>
      <c r="O630" s="17"/>
      <c r="P630" s="23" t="str">
        <f t="shared" si="105"/>
        <v/>
      </c>
    </row>
    <row r="631" spans="1:16">
      <c r="A631" s="8" t="str">
        <f t="shared" si="99"/>
        <v>０7100</v>
      </c>
      <c r="B631" s="19"/>
      <c r="C631" s="113" t="e">
        <f t="shared" si="96"/>
        <v>#N/A</v>
      </c>
      <c r="D631" s="113" t="str">
        <f t="shared" si="100"/>
        <v/>
      </c>
      <c r="E631" s="98" t="str">
        <f t="shared" si="101"/>
        <v/>
      </c>
      <c r="F631" s="98" t="str">
        <f t="shared" si="102"/>
        <v/>
      </c>
      <c r="G631" s="114" t="s">
        <v>6</v>
      </c>
      <c r="H631" s="80" t="str">
        <f t="shared" si="97"/>
        <v/>
      </c>
      <c r="I631" s="8" t="str">
        <f t="shared" si="98"/>
        <v/>
      </c>
      <c r="J631" s="17" t="s">
        <v>40</v>
      </c>
      <c r="K631" s="17" t="str">
        <f t="shared" si="103"/>
        <v/>
      </c>
      <c r="L631" s="17" t="s">
        <v>40</v>
      </c>
      <c r="M631" s="17" t="str">
        <f t="shared" si="104"/>
        <v/>
      </c>
      <c r="N631" s="16"/>
      <c r="O631" s="17"/>
      <c r="P631" s="23" t="str">
        <f t="shared" si="105"/>
        <v/>
      </c>
    </row>
    <row r="632" spans="1:16">
      <c r="A632" s="8" t="str">
        <f t="shared" si="99"/>
        <v>０7100</v>
      </c>
      <c r="B632" s="19"/>
      <c r="C632" s="113" t="e">
        <f t="shared" si="96"/>
        <v>#N/A</v>
      </c>
      <c r="D632" s="113" t="str">
        <f t="shared" si="100"/>
        <v/>
      </c>
      <c r="E632" s="98" t="str">
        <f t="shared" si="101"/>
        <v/>
      </c>
      <c r="F632" s="98" t="str">
        <f t="shared" si="102"/>
        <v/>
      </c>
      <c r="G632" s="114" t="s">
        <v>6</v>
      </c>
      <c r="H632" s="80" t="str">
        <f t="shared" si="97"/>
        <v/>
      </c>
      <c r="I632" s="8" t="str">
        <f t="shared" si="98"/>
        <v/>
      </c>
      <c r="J632" s="17" t="s">
        <v>40</v>
      </c>
      <c r="K632" s="17" t="str">
        <f t="shared" si="103"/>
        <v/>
      </c>
      <c r="L632" s="17" t="s">
        <v>40</v>
      </c>
      <c r="M632" s="17" t="str">
        <f t="shared" si="104"/>
        <v/>
      </c>
      <c r="N632" s="16"/>
      <c r="O632" s="17"/>
      <c r="P632" s="23" t="str">
        <f t="shared" si="105"/>
        <v/>
      </c>
    </row>
    <row r="633" spans="1:16">
      <c r="A633" s="8" t="str">
        <f t="shared" si="99"/>
        <v>０7100</v>
      </c>
      <c r="B633" s="19"/>
      <c r="C633" s="113" t="e">
        <f t="shared" si="96"/>
        <v>#N/A</v>
      </c>
      <c r="D633" s="113" t="str">
        <f t="shared" si="100"/>
        <v/>
      </c>
      <c r="E633" s="98" t="str">
        <f t="shared" si="101"/>
        <v/>
      </c>
      <c r="F633" s="98" t="str">
        <f t="shared" si="102"/>
        <v/>
      </c>
      <c r="G633" s="114" t="s">
        <v>6</v>
      </c>
      <c r="H633" s="80" t="str">
        <f t="shared" si="97"/>
        <v/>
      </c>
      <c r="I633" s="8" t="str">
        <f t="shared" si="98"/>
        <v/>
      </c>
      <c r="J633" s="17" t="s">
        <v>40</v>
      </c>
      <c r="K633" s="17" t="str">
        <f t="shared" si="103"/>
        <v/>
      </c>
      <c r="L633" s="17" t="s">
        <v>40</v>
      </c>
      <c r="M633" s="17" t="str">
        <f t="shared" si="104"/>
        <v/>
      </c>
      <c r="N633" s="16"/>
      <c r="O633" s="17"/>
      <c r="P633" s="23" t="str">
        <f t="shared" si="105"/>
        <v/>
      </c>
    </row>
    <row r="634" spans="1:16">
      <c r="A634" s="8" t="str">
        <f t="shared" si="99"/>
        <v>０7100</v>
      </c>
      <c r="B634" s="19"/>
      <c r="C634" s="113" t="e">
        <f t="shared" si="96"/>
        <v>#N/A</v>
      </c>
      <c r="D634" s="113" t="str">
        <f t="shared" si="100"/>
        <v/>
      </c>
      <c r="E634" s="98" t="str">
        <f t="shared" si="101"/>
        <v/>
      </c>
      <c r="F634" s="98" t="str">
        <f t="shared" si="102"/>
        <v/>
      </c>
      <c r="G634" s="114" t="s">
        <v>6</v>
      </c>
      <c r="H634" s="80" t="str">
        <f t="shared" si="97"/>
        <v/>
      </c>
      <c r="I634" s="8" t="str">
        <f t="shared" si="98"/>
        <v/>
      </c>
      <c r="J634" s="17" t="s">
        <v>40</v>
      </c>
      <c r="K634" s="17" t="str">
        <f t="shared" si="103"/>
        <v/>
      </c>
      <c r="L634" s="17" t="s">
        <v>40</v>
      </c>
      <c r="M634" s="17" t="str">
        <f t="shared" si="104"/>
        <v/>
      </c>
      <c r="N634" s="16"/>
      <c r="O634" s="17"/>
      <c r="P634" s="23" t="str">
        <f t="shared" si="105"/>
        <v/>
      </c>
    </row>
    <row r="635" spans="1:16">
      <c r="A635" s="8" t="str">
        <f t="shared" si="99"/>
        <v>０7100</v>
      </c>
      <c r="B635" s="19"/>
      <c r="C635" s="113" t="e">
        <f t="shared" si="96"/>
        <v>#N/A</v>
      </c>
      <c r="D635" s="113" t="str">
        <f t="shared" si="100"/>
        <v/>
      </c>
      <c r="E635" s="98" t="str">
        <f t="shared" si="101"/>
        <v/>
      </c>
      <c r="F635" s="98" t="str">
        <f t="shared" si="102"/>
        <v/>
      </c>
      <c r="G635" s="114" t="s">
        <v>6</v>
      </c>
      <c r="H635" s="80" t="str">
        <f t="shared" si="97"/>
        <v/>
      </c>
      <c r="I635" s="8" t="str">
        <f t="shared" si="98"/>
        <v/>
      </c>
      <c r="J635" s="17" t="s">
        <v>40</v>
      </c>
      <c r="K635" s="17" t="str">
        <f t="shared" si="103"/>
        <v/>
      </c>
      <c r="L635" s="17" t="s">
        <v>40</v>
      </c>
      <c r="M635" s="17" t="str">
        <f t="shared" si="104"/>
        <v/>
      </c>
      <c r="N635" s="16"/>
      <c r="O635" s="17"/>
      <c r="P635" s="23" t="str">
        <f t="shared" si="105"/>
        <v/>
      </c>
    </row>
    <row r="636" spans="1:16">
      <c r="A636" s="8" t="str">
        <f t="shared" si="99"/>
        <v>０7100</v>
      </c>
      <c r="B636" s="19"/>
      <c r="C636" s="113" t="e">
        <f t="shared" si="96"/>
        <v>#N/A</v>
      </c>
      <c r="D636" s="113" t="str">
        <f t="shared" si="100"/>
        <v/>
      </c>
      <c r="E636" s="98" t="str">
        <f t="shared" si="101"/>
        <v/>
      </c>
      <c r="F636" s="98" t="str">
        <f t="shared" si="102"/>
        <v/>
      </c>
      <c r="G636" s="114" t="s">
        <v>6</v>
      </c>
      <c r="H636" s="80" t="str">
        <f t="shared" si="97"/>
        <v/>
      </c>
      <c r="I636" s="8" t="str">
        <f t="shared" si="98"/>
        <v/>
      </c>
      <c r="J636" s="17" t="s">
        <v>40</v>
      </c>
      <c r="K636" s="17" t="str">
        <f t="shared" si="103"/>
        <v/>
      </c>
      <c r="L636" s="17" t="s">
        <v>40</v>
      </c>
      <c r="M636" s="17" t="str">
        <f t="shared" si="104"/>
        <v/>
      </c>
      <c r="N636" s="16"/>
      <c r="O636" s="17"/>
      <c r="P636" s="23" t="str">
        <f t="shared" si="105"/>
        <v/>
      </c>
    </row>
    <row r="637" spans="1:16">
      <c r="A637" s="8" t="str">
        <f t="shared" si="99"/>
        <v>０7100</v>
      </c>
      <c r="B637" s="19"/>
      <c r="C637" s="113" t="e">
        <f t="shared" si="96"/>
        <v>#N/A</v>
      </c>
      <c r="D637" s="113" t="str">
        <f t="shared" si="100"/>
        <v/>
      </c>
      <c r="E637" s="98" t="str">
        <f t="shared" si="101"/>
        <v/>
      </c>
      <c r="F637" s="98" t="str">
        <f t="shared" si="102"/>
        <v/>
      </c>
      <c r="G637" s="114" t="s">
        <v>6</v>
      </c>
      <c r="H637" s="80" t="str">
        <f t="shared" si="97"/>
        <v/>
      </c>
      <c r="I637" s="8" t="str">
        <f t="shared" si="98"/>
        <v/>
      </c>
      <c r="J637" s="17" t="s">
        <v>40</v>
      </c>
      <c r="K637" s="17" t="str">
        <f t="shared" si="103"/>
        <v/>
      </c>
      <c r="L637" s="17" t="s">
        <v>40</v>
      </c>
      <c r="M637" s="17" t="str">
        <f t="shared" si="104"/>
        <v/>
      </c>
      <c r="N637" s="16"/>
      <c r="O637" s="17"/>
      <c r="P637" s="23" t="str">
        <f t="shared" si="105"/>
        <v/>
      </c>
    </row>
    <row r="638" spans="1:16">
      <c r="A638" s="8" t="str">
        <f t="shared" si="99"/>
        <v>０7100</v>
      </c>
      <c r="B638" s="19"/>
      <c r="C638" s="113" t="e">
        <f t="shared" si="96"/>
        <v>#N/A</v>
      </c>
      <c r="D638" s="113" t="str">
        <f t="shared" si="100"/>
        <v/>
      </c>
      <c r="E638" s="98" t="str">
        <f t="shared" si="101"/>
        <v/>
      </c>
      <c r="F638" s="98" t="str">
        <f t="shared" si="102"/>
        <v/>
      </c>
      <c r="G638" s="114" t="s">
        <v>6</v>
      </c>
      <c r="H638" s="80" t="str">
        <f t="shared" si="97"/>
        <v/>
      </c>
      <c r="I638" s="8" t="str">
        <f t="shared" si="98"/>
        <v/>
      </c>
      <c r="J638" s="17" t="s">
        <v>40</v>
      </c>
      <c r="K638" s="17" t="str">
        <f t="shared" si="103"/>
        <v/>
      </c>
      <c r="L638" s="17" t="s">
        <v>40</v>
      </c>
      <c r="M638" s="17" t="str">
        <f t="shared" si="104"/>
        <v/>
      </c>
      <c r="N638" s="16"/>
      <c r="O638" s="17"/>
      <c r="P638" s="23" t="str">
        <f t="shared" si="105"/>
        <v/>
      </c>
    </row>
    <row r="639" spans="1:16">
      <c r="A639" s="8" t="str">
        <f t="shared" si="99"/>
        <v>０7100</v>
      </c>
      <c r="B639" s="19"/>
      <c r="C639" s="113" t="e">
        <f t="shared" si="96"/>
        <v>#N/A</v>
      </c>
      <c r="D639" s="113" t="str">
        <f t="shared" si="100"/>
        <v/>
      </c>
      <c r="E639" s="98" t="str">
        <f t="shared" si="101"/>
        <v/>
      </c>
      <c r="F639" s="98" t="str">
        <f t="shared" si="102"/>
        <v/>
      </c>
      <c r="G639" s="114" t="s">
        <v>6</v>
      </c>
      <c r="H639" s="80" t="str">
        <f t="shared" si="97"/>
        <v/>
      </c>
      <c r="I639" s="8" t="str">
        <f t="shared" si="98"/>
        <v/>
      </c>
      <c r="J639" s="17" t="s">
        <v>40</v>
      </c>
      <c r="K639" s="17" t="str">
        <f t="shared" si="103"/>
        <v/>
      </c>
      <c r="L639" s="17" t="s">
        <v>40</v>
      </c>
      <c r="M639" s="17" t="str">
        <f t="shared" si="104"/>
        <v/>
      </c>
      <c r="N639" s="16"/>
      <c r="O639" s="17"/>
      <c r="P639" s="23" t="str">
        <f t="shared" si="105"/>
        <v/>
      </c>
    </row>
    <row r="640" spans="1:16">
      <c r="A640" s="8" t="str">
        <f t="shared" si="99"/>
        <v>０7100</v>
      </c>
      <c r="B640" s="19"/>
      <c r="C640" s="113" t="e">
        <f t="shared" si="96"/>
        <v>#N/A</v>
      </c>
      <c r="D640" s="113" t="str">
        <f t="shared" si="100"/>
        <v/>
      </c>
      <c r="E640" s="98" t="str">
        <f t="shared" si="101"/>
        <v/>
      </c>
      <c r="F640" s="98" t="str">
        <f t="shared" si="102"/>
        <v/>
      </c>
      <c r="G640" s="114" t="s">
        <v>6</v>
      </c>
      <c r="H640" s="80" t="str">
        <f t="shared" si="97"/>
        <v/>
      </c>
      <c r="I640" s="8" t="str">
        <f t="shared" si="98"/>
        <v/>
      </c>
      <c r="J640" s="17" t="s">
        <v>40</v>
      </c>
      <c r="K640" s="17" t="str">
        <f t="shared" si="103"/>
        <v/>
      </c>
      <c r="L640" s="17" t="s">
        <v>40</v>
      </c>
      <c r="M640" s="17" t="str">
        <f t="shared" si="104"/>
        <v/>
      </c>
      <c r="N640" s="16"/>
      <c r="O640" s="17"/>
      <c r="P640" s="23" t="str">
        <f t="shared" si="105"/>
        <v/>
      </c>
    </row>
    <row r="641" spans="1:16">
      <c r="A641" s="8" t="str">
        <f t="shared" si="99"/>
        <v>０7100</v>
      </c>
      <c r="B641" s="19"/>
      <c r="C641" s="113" t="e">
        <f t="shared" si="96"/>
        <v>#N/A</v>
      </c>
      <c r="D641" s="113" t="str">
        <f t="shared" si="100"/>
        <v/>
      </c>
      <c r="E641" s="98" t="str">
        <f t="shared" si="101"/>
        <v/>
      </c>
      <c r="F641" s="98" t="str">
        <f t="shared" si="102"/>
        <v/>
      </c>
      <c r="G641" s="114" t="s">
        <v>6</v>
      </c>
      <c r="H641" s="80" t="str">
        <f t="shared" si="97"/>
        <v/>
      </c>
      <c r="I641" s="8" t="str">
        <f t="shared" si="98"/>
        <v/>
      </c>
      <c r="J641" s="17" t="s">
        <v>40</v>
      </c>
      <c r="K641" s="17" t="str">
        <f t="shared" si="103"/>
        <v/>
      </c>
      <c r="L641" s="17" t="s">
        <v>40</v>
      </c>
      <c r="M641" s="17" t="str">
        <f t="shared" si="104"/>
        <v/>
      </c>
      <c r="N641" s="16"/>
      <c r="O641" s="17"/>
      <c r="P641" s="23" t="str">
        <f t="shared" si="105"/>
        <v/>
      </c>
    </row>
    <row r="642" spans="1:16">
      <c r="A642" s="8" t="str">
        <f t="shared" si="99"/>
        <v>０7100</v>
      </c>
      <c r="B642" s="19"/>
      <c r="C642" s="113" t="e">
        <f t="shared" si="96"/>
        <v>#N/A</v>
      </c>
      <c r="D642" s="113" t="str">
        <f t="shared" si="100"/>
        <v/>
      </c>
      <c r="E642" s="98" t="str">
        <f t="shared" si="101"/>
        <v/>
      </c>
      <c r="F642" s="98" t="str">
        <f t="shared" si="102"/>
        <v/>
      </c>
      <c r="G642" s="114" t="s">
        <v>6</v>
      </c>
      <c r="H642" s="80" t="str">
        <f t="shared" si="97"/>
        <v/>
      </c>
      <c r="I642" s="8" t="str">
        <f t="shared" si="98"/>
        <v/>
      </c>
      <c r="J642" s="17" t="s">
        <v>40</v>
      </c>
      <c r="K642" s="17" t="str">
        <f t="shared" si="103"/>
        <v/>
      </c>
      <c r="L642" s="17" t="s">
        <v>40</v>
      </c>
      <c r="M642" s="17" t="str">
        <f t="shared" si="104"/>
        <v/>
      </c>
      <c r="N642" s="16"/>
      <c r="O642" s="17"/>
      <c r="P642" s="23" t="str">
        <f t="shared" si="105"/>
        <v/>
      </c>
    </row>
    <row r="643" spans="1:16">
      <c r="A643" s="8" t="str">
        <f t="shared" si="99"/>
        <v>０7100</v>
      </c>
      <c r="B643" s="19"/>
      <c r="C643" s="113" t="e">
        <f t="shared" ref="C643:C706" si="106">IF(B643="","",VLOOKUP(B643,選手,2,FALSE))&amp;"("&amp;(VLOOKUP(B643,選手,6,FALSE))&amp;")"</f>
        <v>#N/A</v>
      </c>
      <c r="D643" s="113" t="str">
        <f t="shared" si="100"/>
        <v/>
      </c>
      <c r="E643" s="98" t="str">
        <f t="shared" si="101"/>
        <v/>
      </c>
      <c r="F643" s="98" t="str">
        <f t="shared" si="102"/>
        <v/>
      </c>
      <c r="G643" s="114" t="s">
        <v>6</v>
      </c>
      <c r="H643" s="80" t="str">
        <f t="shared" ref="H643:H706" si="107">IF(B643="","",VLOOKUP(B643,選手,5,FALSE))</f>
        <v/>
      </c>
      <c r="I643" s="8" t="str">
        <f t="shared" ref="I643:I706" si="108">IF(H643="","",VLOOKUP(H643,学校番号,3,FALSE))</f>
        <v/>
      </c>
      <c r="J643" s="17" t="s">
        <v>40</v>
      </c>
      <c r="K643" s="17" t="str">
        <f t="shared" si="103"/>
        <v/>
      </c>
      <c r="L643" s="17" t="s">
        <v>40</v>
      </c>
      <c r="M643" s="17" t="str">
        <f t="shared" si="104"/>
        <v/>
      </c>
      <c r="N643" s="16"/>
      <c r="O643" s="17"/>
      <c r="P643" s="23" t="str">
        <f t="shared" si="105"/>
        <v/>
      </c>
    </row>
    <row r="644" spans="1:16">
      <c r="A644" s="8" t="str">
        <f t="shared" ref="A644:A707" si="109">"０7100"&amp;IF(LEN(B644)=3,"0"&amp;B644,B644)</f>
        <v>０7100</v>
      </c>
      <c r="B644" s="19"/>
      <c r="C644" s="113" t="e">
        <f t="shared" si="106"/>
        <v>#N/A</v>
      </c>
      <c r="D644" s="113" t="str">
        <f t="shared" ref="D644:D707" si="110">IF(B644="","",VLOOKUP(B644,選手,3,FALSE))</f>
        <v/>
      </c>
      <c r="E644" s="98" t="str">
        <f t="shared" ref="E644:E707" si="111">IF(B644="","",VLOOKUP(B644,選手,4,FALSE))</f>
        <v/>
      </c>
      <c r="F644" s="98" t="str">
        <f t="shared" ref="F644:F707" si="112">IF(B644="","",IF(E644="男",1,IF(E644="女",2,FALSE)))</f>
        <v/>
      </c>
      <c r="G644" s="114" t="s">
        <v>6</v>
      </c>
      <c r="H644" s="80" t="str">
        <f t="shared" si="107"/>
        <v/>
      </c>
      <c r="I644" s="8" t="str">
        <f t="shared" si="108"/>
        <v/>
      </c>
      <c r="J644" s="17" t="s">
        <v>40</v>
      </c>
      <c r="K644" s="17" t="str">
        <f t="shared" ref="K644:K707" si="113">IF(J644="選択してください","",VLOOKUP(J644,大会コード,2,FALSE))</f>
        <v/>
      </c>
      <c r="L644" s="17" t="s">
        <v>40</v>
      </c>
      <c r="M644" s="17" t="str">
        <f t="shared" ref="M644:M707" si="114">IF(L644="選択してください","",VLOOKUP(L644,種目コード,2,FALSE))</f>
        <v/>
      </c>
      <c r="N644" s="16"/>
      <c r="O644" s="17"/>
      <c r="P644" s="23" t="str">
        <f t="shared" ref="P644:P707" si="115">IF(O644="","",VLOOKUP(O644,$U$31:$V$32,2,FALSE))</f>
        <v/>
      </c>
    </row>
    <row r="645" spans="1:16">
      <c r="A645" s="8" t="str">
        <f t="shared" si="109"/>
        <v>０7100</v>
      </c>
      <c r="B645" s="19"/>
      <c r="C645" s="113" t="e">
        <f t="shared" si="106"/>
        <v>#N/A</v>
      </c>
      <c r="D645" s="113" t="str">
        <f t="shared" si="110"/>
        <v/>
      </c>
      <c r="E645" s="98" t="str">
        <f t="shared" si="111"/>
        <v/>
      </c>
      <c r="F645" s="98" t="str">
        <f t="shared" si="112"/>
        <v/>
      </c>
      <c r="G645" s="114" t="s">
        <v>6</v>
      </c>
      <c r="H645" s="80" t="str">
        <f t="shared" si="107"/>
        <v/>
      </c>
      <c r="I645" s="8" t="str">
        <f t="shared" si="108"/>
        <v/>
      </c>
      <c r="J645" s="17" t="s">
        <v>40</v>
      </c>
      <c r="K645" s="17" t="str">
        <f t="shared" si="113"/>
        <v/>
      </c>
      <c r="L645" s="17" t="s">
        <v>40</v>
      </c>
      <c r="M645" s="17" t="str">
        <f t="shared" si="114"/>
        <v/>
      </c>
      <c r="N645" s="16"/>
      <c r="O645" s="17"/>
      <c r="P645" s="23" t="str">
        <f t="shared" si="115"/>
        <v/>
      </c>
    </row>
    <row r="646" spans="1:16">
      <c r="A646" s="8" t="str">
        <f t="shared" si="109"/>
        <v>０7100</v>
      </c>
      <c r="B646" s="19"/>
      <c r="C646" s="113" t="e">
        <f t="shared" si="106"/>
        <v>#N/A</v>
      </c>
      <c r="D646" s="113" t="str">
        <f t="shared" si="110"/>
        <v/>
      </c>
      <c r="E646" s="98" t="str">
        <f t="shared" si="111"/>
        <v/>
      </c>
      <c r="F646" s="98" t="str">
        <f t="shared" si="112"/>
        <v/>
      </c>
      <c r="G646" s="114" t="s">
        <v>6</v>
      </c>
      <c r="H646" s="80" t="str">
        <f t="shared" si="107"/>
        <v/>
      </c>
      <c r="I646" s="8" t="str">
        <f t="shared" si="108"/>
        <v/>
      </c>
      <c r="J646" s="17" t="s">
        <v>40</v>
      </c>
      <c r="K646" s="17" t="str">
        <f t="shared" si="113"/>
        <v/>
      </c>
      <c r="L646" s="17" t="s">
        <v>40</v>
      </c>
      <c r="M646" s="17" t="str">
        <f t="shared" si="114"/>
        <v/>
      </c>
      <c r="N646" s="16"/>
      <c r="O646" s="17"/>
      <c r="P646" s="23" t="str">
        <f t="shared" si="115"/>
        <v/>
      </c>
    </row>
    <row r="647" spans="1:16">
      <c r="A647" s="8" t="str">
        <f t="shared" si="109"/>
        <v>０7100</v>
      </c>
      <c r="B647" s="19"/>
      <c r="C647" s="113" t="e">
        <f t="shared" si="106"/>
        <v>#N/A</v>
      </c>
      <c r="D647" s="113" t="str">
        <f t="shared" si="110"/>
        <v/>
      </c>
      <c r="E647" s="98" t="str">
        <f t="shared" si="111"/>
        <v/>
      </c>
      <c r="F647" s="98" t="str">
        <f t="shared" si="112"/>
        <v/>
      </c>
      <c r="G647" s="114" t="s">
        <v>6</v>
      </c>
      <c r="H647" s="80" t="str">
        <f t="shared" si="107"/>
        <v/>
      </c>
      <c r="I647" s="8" t="str">
        <f t="shared" si="108"/>
        <v/>
      </c>
      <c r="J647" s="17" t="s">
        <v>40</v>
      </c>
      <c r="K647" s="17" t="str">
        <f t="shared" si="113"/>
        <v/>
      </c>
      <c r="L647" s="17" t="s">
        <v>40</v>
      </c>
      <c r="M647" s="17" t="str">
        <f t="shared" si="114"/>
        <v/>
      </c>
      <c r="N647" s="16"/>
      <c r="O647" s="17"/>
      <c r="P647" s="23" t="str">
        <f t="shared" si="115"/>
        <v/>
      </c>
    </row>
    <row r="648" spans="1:16">
      <c r="A648" s="8" t="str">
        <f t="shared" si="109"/>
        <v>０7100</v>
      </c>
      <c r="B648" s="19"/>
      <c r="C648" s="113" t="e">
        <f t="shared" si="106"/>
        <v>#N/A</v>
      </c>
      <c r="D648" s="113" t="str">
        <f t="shared" si="110"/>
        <v/>
      </c>
      <c r="E648" s="98" t="str">
        <f t="shared" si="111"/>
        <v/>
      </c>
      <c r="F648" s="98" t="str">
        <f t="shared" si="112"/>
        <v/>
      </c>
      <c r="G648" s="114" t="s">
        <v>6</v>
      </c>
      <c r="H648" s="80" t="str">
        <f t="shared" si="107"/>
        <v/>
      </c>
      <c r="I648" s="8" t="str">
        <f t="shared" si="108"/>
        <v/>
      </c>
      <c r="J648" s="17" t="s">
        <v>40</v>
      </c>
      <c r="K648" s="17" t="str">
        <f t="shared" si="113"/>
        <v/>
      </c>
      <c r="L648" s="17" t="s">
        <v>40</v>
      </c>
      <c r="M648" s="17" t="str">
        <f t="shared" si="114"/>
        <v/>
      </c>
      <c r="N648" s="16"/>
      <c r="O648" s="17"/>
      <c r="P648" s="23" t="str">
        <f t="shared" si="115"/>
        <v/>
      </c>
    </row>
    <row r="649" spans="1:16">
      <c r="A649" s="8" t="str">
        <f t="shared" si="109"/>
        <v>０7100</v>
      </c>
      <c r="B649" s="19"/>
      <c r="C649" s="113" t="e">
        <f t="shared" si="106"/>
        <v>#N/A</v>
      </c>
      <c r="D649" s="113" t="str">
        <f t="shared" si="110"/>
        <v/>
      </c>
      <c r="E649" s="98" t="str">
        <f t="shared" si="111"/>
        <v/>
      </c>
      <c r="F649" s="98" t="str">
        <f t="shared" si="112"/>
        <v/>
      </c>
      <c r="G649" s="114" t="s">
        <v>6</v>
      </c>
      <c r="H649" s="80" t="str">
        <f t="shared" si="107"/>
        <v/>
      </c>
      <c r="I649" s="8" t="str">
        <f t="shared" si="108"/>
        <v/>
      </c>
      <c r="J649" s="17" t="s">
        <v>40</v>
      </c>
      <c r="K649" s="17" t="str">
        <f t="shared" si="113"/>
        <v/>
      </c>
      <c r="L649" s="17" t="s">
        <v>40</v>
      </c>
      <c r="M649" s="17" t="str">
        <f t="shared" si="114"/>
        <v/>
      </c>
      <c r="N649" s="16"/>
      <c r="O649" s="17"/>
      <c r="P649" s="23" t="str">
        <f t="shared" si="115"/>
        <v/>
      </c>
    </row>
    <row r="650" spans="1:16">
      <c r="A650" s="8" t="str">
        <f t="shared" si="109"/>
        <v>０7100</v>
      </c>
      <c r="B650" s="19"/>
      <c r="C650" s="113" t="e">
        <f t="shared" si="106"/>
        <v>#N/A</v>
      </c>
      <c r="D650" s="113" t="str">
        <f t="shared" si="110"/>
        <v/>
      </c>
      <c r="E650" s="98" t="str">
        <f t="shared" si="111"/>
        <v/>
      </c>
      <c r="F650" s="98" t="str">
        <f t="shared" si="112"/>
        <v/>
      </c>
      <c r="G650" s="114" t="s">
        <v>6</v>
      </c>
      <c r="H650" s="80" t="str">
        <f t="shared" si="107"/>
        <v/>
      </c>
      <c r="I650" s="8" t="str">
        <f t="shared" si="108"/>
        <v/>
      </c>
      <c r="J650" s="17" t="s">
        <v>40</v>
      </c>
      <c r="K650" s="17" t="str">
        <f t="shared" si="113"/>
        <v/>
      </c>
      <c r="L650" s="17" t="s">
        <v>40</v>
      </c>
      <c r="M650" s="17" t="str">
        <f t="shared" si="114"/>
        <v/>
      </c>
      <c r="N650" s="16"/>
      <c r="O650" s="17"/>
      <c r="P650" s="23" t="str">
        <f t="shared" si="115"/>
        <v/>
      </c>
    </row>
    <row r="651" spans="1:16">
      <c r="A651" s="8" t="str">
        <f t="shared" si="109"/>
        <v>０7100</v>
      </c>
      <c r="B651" s="19"/>
      <c r="C651" s="113" t="e">
        <f t="shared" si="106"/>
        <v>#N/A</v>
      </c>
      <c r="D651" s="113" t="str">
        <f t="shared" si="110"/>
        <v/>
      </c>
      <c r="E651" s="98" t="str">
        <f t="shared" si="111"/>
        <v/>
      </c>
      <c r="F651" s="98" t="str">
        <f t="shared" si="112"/>
        <v/>
      </c>
      <c r="G651" s="114" t="s">
        <v>6</v>
      </c>
      <c r="H651" s="80" t="str">
        <f t="shared" si="107"/>
        <v/>
      </c>
      <c r="I651" s="8" t="str">
        <f t="shared" si="108"/>
        <v/>
      </c>
      <c r="J651" s="17" t="s">
        <v>40</v>
      </c>
      <c r="K651" s="17" t="str">
        <f t="shared" si="113"/>
        <v/>
      </c>
      <c r="L651" s="17" t="s">
        <v>40</v>
      </c>
      <c r="M651" s="17" t="str">
        <f t="shared" si="114"/>
        <v/>
      </c>
      <c r="N651" s="16"/>
      <c r="O651" s="17"/>
      <c r="P651" s="23" t="str">
        <f t="shared" si="115"/>
        <v/>
      </c>
    </row>
    <row r="652" spans="1:16">
      <c r="A652" s="8" t="str">
        <f t="shared" si="109"/>
        <v>０7100</v>
      </c>
      <c r="B652" s="19"/>
      <c r="C652" s="113" t="e">
        <f t="shared" si="106"/>
        <v>#N/A</v>
      </c>
      <c r="D652" s="113" t="str">
        <f t="shared" si="110"/>
        <v/>
      </c>
      <c r="E652" s="98" t="str">
        <f t="shared" si="111"/>
        <v/>
      </c>
      <c r="F652" s="98" t="str">
        <f t="shared" si="112"/>
        <v/>
      </c>
      <c r="G652" s="114" t="s">
        <v>6</v>
      </c>
      <c r="H652" s="80" t="str">
        <f t="shared" si="107"/>
        <v/>
      </c>
      <c r="I652" s="8" t="str">
        <f t="shared" si="108"/>
        <v/>
      </c>
      <c r="J652" s="17" t="s">
        <v>40</v>
      </c>
      <c r="K652" s="17" t="str">
        <f t="shared" si="113"/>
        <v/>
      </c>
      <c r="L652" s="17" t="s">
        <v>40</v>
      </c>
      <c r="M652" s="17" t="str">
        <f t="shared" si="114"/>
        <v/>
      </c>
      <c r="N652" s="16"/>
      <c r="O652" s="17"/>
      <c r="P652" s="23" t="str">
        <f t="shared" si="115"/>
        <v/>
      </c>
    </row>
    <row r="653" spans="1:16">
      <c r="A653" s="8" t="str">
        <f t="shared" si="109"/>
        <v>０7100</v>
      </c>
      <c r="B653" s="19"/>
      <c r="C653" s="113" t="e">
        <f t="shared" si="106"/>
        <v>#N/A</v>
      </c>
      <c r="D653" s="113" t="str">
        <f t="shared" si="110"/>
        <v/>
      </c>
      <c r="E653" s="98" t="str">
        <f t="shared" si="111"/>
        <v/>
      </c>
      <c r="F653" s="98" t="str">
        <f t="shared" si="112"/>
        <v/>
      </c>
      <c r="G653" s="114" t="s">
        <v>6</v>
      </c>
      <c r="H653" s="80" t="str">
        <f t="shared" si="107"/>
        <v/>
      </c>
      <c r="I653" s="8" t="str">
        <f t="shared" si="108"/>
        <v/>
      </c>
      <c r="J653" s="17" t="s">
        <v>40</v>
      </c>
      <c r="K653" s="17" t="str">
        <f t="shared" si="113"/>
        <v/>
      </c>
      <c r="L653" s="17" t="s">
        <v>40</v>
      </c>
      <c r="M653" s="17" t="str">
        <f t="shared" si="114"/>
        <v/>
      </c>
      <c r="N653" s="16"/>
      <c r="O653" s="17"/>
      <c r="P653" s="23" t="str">
        <f t="shared" si="115"/>
        <v/>
      </c>
    </row>
    <row r="654" spans="1:16">
      <c r="A654" s="8" t="str">
        <f t="shared" si="109"/>
        <v>０7100</v>
      </c>
      <c r="B654" s="19"/>
      <c r="C654" s="113" t="e">
        <f t="shared" si="106"/>
        <v>#N/A</v>
      </c>
      <c r="D654" s="113" t="str">
        <f t="shared" si="110"/>
        <v/>
      </c>
      <c r="E654" s="98" t="str">
        <f t="shared" si="111"/>
        <v/>
      </c>
      <c r="F654" s="98" t="str">
        <f t="shared" si="112"/>
        <v/>
      </c>
      <c r="G654" s="114" t="s">
        <v>6</v>
      </c>
      <c r="H654" s="80" t="str">
        <f t="shared" si="107"/>
        <v/>
      </c>
      <c r="I654" s="8" t="str">
        <f t="shared" si="108"/>
        <v/>
      </c>
      <c r="J654" s="17" t="s">
        <v>40</v>
      </c>
      <c r="K654" s="17" t="str">
        <f t="shared" si="113"/>
        <v/>
      </c>
      <c r="L654" s="17" t="s">
        <v>40</v>
      </c>
      <c r="M654" s="17" t="str">
        <f t="shared" si="114"/>
        <v/>
      </c>
      <c r="N654" s="16"/>
      <c r="O654" s="17"/>
      <c r="P654" s="23" t="str">
        <f t="shared" si="115"/>
        <v/>
      </c>
    </row>
    <row r="655" spans="1:16">
      <c r="A655" s="8" t="str">
        <f t="shared" si="109"/>
        <v>０7100</v>
      </c>
      <c r="B655" s="19"/>
      <c r="C655" s="113" t="e">
        <f t="shared" si="106"/>
        <v>#N/A</v>
      </c>
      <c r="D655" s="113" t="str">
        <f t="shared" si="110"/>
        <v/>
      </c>
      <c r="E655" s="98" t="str">
        <f t="shared" si="111"/>
        <v/>
      </c>
      <c r="F655" s="98" t="str">
        <f t="shared" si="112"/>
        <v/>
      </c>
      <c r="G655" s="114" t="s">
        <v>6</v>
      </c>
      <c r="H655" s="80" t="str">
        <f t="shared" si="107"/>
        <v/>
      </c>
      <c r="I655" s="8" t="str">
        <f t="shared" si="108"/>
        <v/>
      </c>
      <c r="J655" s="17" t="s">
        <v>40</v>
      </c>
      <c r="K655" s="17" t="str">
        <f t="shared" si="113"/>
        <v/>
      </c>
      <c r="L655" s="17" t="s">
        <v>40</v>
      </c>
      <c r="M655" s="17" t="str">
        <f t="shared" si="114"/>
        <v/>
      </c>
      <c r="N655" s="16"/>
      <c r="O655" s="17"/>
      <c r="P655" s="23" t="str">
        <f t="shared" si="115"/>
        <v/>
      </c>
    </row>
    <row r="656" spans="1:16">
      <c r="A656" s="8" t="str">
        <f t="shared" si="109"/>
        <v>０7100</v>
      </c>
      <c r="B656" s="19"/>
      <c r="C656" s="113" t="e">
        <f t="shared" si="106"/>
        <v>#N/A</v>
      </c>
      <c r="D656" s="113" t="str">
        <f t="shared" si="110"/>
        <v/>
      </c>
      <c r="E656" s="98" t="str">
        <f t="shared" si="111"/>
        <v/>
      </c>
      <c r="F656" s="98" t="str">
        <f t="shared" si="112"/>
        <v/>
      </c>
      <c r="G656" s="114" t="s">
        <v>6</v>
      </c>
      <c r="H656" s="80" t="str">
        <f t="shared" si="107"/>
        <v/>
      </c>
      <c r="I656" s="8" t="str">
        <f t="shared" si="108"/>
        <v/>
      </c>
      <c r="J656" s="17" t="s">
        <v>40</v>
      </c>
      <c r="K656" s="17" t="str">
        <f t="shared" si="113"/>
        <v/>
      </c>
      <c r="L656" s="17" t="s">
        <v>40</v>
      </c>
      <c r="M656" s="17" t="str">
        <f t="shared" si="114"/>
        <v/>
      </c>
      <c r="N656" s="16"/>
      <c r="O656" s="17"/>
      <c r="P656" s="23" t="str">
        <f t="shared" si="115"/>
        <v/>
      </c>
    </row>
    <row r="657" spans="1:16">
      <c r="A657" s="8" t="str">
        <f t="shared" si="109"/>
        <v>０7100</v>
      </c>
      <c r="B657" s="19"/>
      <c r="C657" s="113" t="e">
        <f t="shared" si="106"/>
        <v>#N/A</v>
      </c>
      <c r="D657" s="113" t="str">
        <f t="shared" si="110"/>
        <v/>
      </c>
      <c r="E657" s="98" t="str">
        <f t="shared" si="111"/>
        <v/>
      </c>
      <c r="F657" s="98" t="str">
        <f t="shared" si="112"/>
        <v/>
      </c>
      <c r="G657" s="114" t="s">
        <v>6</v>
      </c>
      <c r="H657" s="80" t="str">
        <f t="shared" si="107"/>
        <v/>
      </c>
      <c r="I657" s="8" t="str">
        <f t="shared" si="108"/>
        <v/>
      </c>
      <c r="J657" s="17" t="s">
        <v>40</v>
      </c>
      <c r="K657" s="17" t="str">
        <f t="shared" si="113"/>
        <v/>
      </c>
      <c r="L657" s="17" t="s">
        <v>40</v>
      </c>
      <c r="M657" s="17" t="str">
        <f t="shared" si="114"/>
        <v/>
      </c>
      <c r="N657" s="16"/>
      <c r="O657" s="17"/>
      <c r="P657" s="23" t="str">
        <f t="shared" si="115"/>
        <v/>
      </c>
    </row>
    <row r="658" spans="1:16">
      <c r="A658" s="8" t="str">
        <f t="shared" si="109"/>
        <v>０7100</v>
      </c>
      <c r="B658" s="19"/>
      <c r="C658" s="113" t="e">
        <f t="shared" si="106"/>
        <v>#N/A</v>
      </c>
      <c r="D658" s="113" t="str">
        <f t="shared" si="110"/>
        <v/>
      </c>
      <c r="E658" s="98" t="str">
        <f t="shared" si="111"/>
        <v/>
      </c>
      <c r="F658" s="98" t="str">
        <f t="shared" si="112"/>
        <v/>
      </c>
      <c r="G658" s="114" t="s">
        <v>6</v>
      </c>
      <c r="H658" s="80" t="str">
        <f t="shared" si="107"/>
        <v/>
      </c>
      <c r="I658" s="8" t="str">
        <f t="shared" si="108"/>
        <v/>
      </c>
      <c r="J658" s="17" t="s">
        <v>40</v>
      </c>
      <c r="K658" s="17" t="str">
        <f t="shared" si="113"/>
        <v/>
      </c>
      <c r="L658" s="17" t="s">
        <v>40</v>
      </c>
      <c r="M658" s="17" t="str">
        <f t="shared" si="114"/>
        <v/>
      </c>
      <c r="N658" s="16"/>
      <c r="O658" s="17"/>
      <c r="P658" s="23" t="str">
        <f t="shared" si="115"/>
        <v/>
      </c>
    </row>
    <row r="659" spans="1:16">
      <c r="A659" s="8" t="str">
        <f t="shared" si="109"/>
        <v>０7100</v>
      </c>
      <c r="B659" s="19"/>
      <c r="C659" s="113" t="e">
        <f t="shared" si="106"/>
        <v>#N/A</v>
      </c>
      <c r="D659" s="113" t="str">
        <f t="shared" si="110"/>
        <v/>
      </c>
      <c r="E659" s="98" t="str">
        <f t="shared" si="111"/>
        <v/>
      </c>
      <c r="F659" s="98" t="str">
        <f t="shared" si="112"/>
        <v/>
      </c>
      <c r="G659" s="114" t="s">
        <v>6</v>
      </c>
      <c r="H659" s="80" t="str">
        <f t="shared" si="107"/>
        <v/>
      </c>
      <c r="I659" s="8" t="str">
        <f t="shared" si="108"/>
        <v/>
      </c>
      <c r="J659" s="17" t="s">
        <v>40</v>
      </c>
      <c r="K659" s="17" t="str">
        <f t="shared" si="113"/>
        <v/>
      </c>
      <c r="L659" s="17" t="s">
        <v>40</v>
      </c>
      <c r="M659" s="17" t="str">
        <f t="shared" si="114"/>
        <v/>
      </c>
      <c r="N659" s="16"/>
      <c r="O659" s="17"/>
      <c r="P659" s="23" t="str">
        <f t="shared" si="115"/>
        <v/>
      </c>
    </row>
    <row r="660" spans="1:16">
      <c r="A660" s="8" t="str">
        <f t="shared" si="109"/>
        <v>０7100</v>
      </c>
      <c r="B660" s="19"/>
      <c r="C660" s="113" t="e">
        <f t="shared" si="106"/>
        <v>#N/A</v>
      </c>
      <c r="D660" s="113" t="str">
        <f t="shared" si="110"/>
        <v/>
      </c>
      <c r="E660" s="98" t="str">
        <f t="shared" si="111"/>
        <v/>
      </c>
      <c r="F660" s="98" t="str">
        <f t="shared" si="112"/>
        <v/>
      </c>
      <c r="G660" s="114" t="s">
        <v>6</v>
      </c>
      <c r="H660" s="80" t="str">
        <f t="shared" si="107"/>
        <v/>
      </c>
      <c r="I660" s="8" t="str">
        <f t="shared" si="108"/>
        <v/>
      </c>
      <c r="J660" s="17" t="s">
        <v>40</v>
      </c>
      <c r="K660" s="17" t="str">
        <f t="shared" si="113"/>
        <v/>
      </c>
      <c r="L660" s="17" t="s">
        <v>40</v>
      </c>
      <c r="M660" s="17" t="str">
        <f t="shared" si="114"/>
        <v/>
      </c>
      <c r="N660" s="16"/>
      <c r="O660" s="17"/>
      <c r="P660" s="23" t="str">
        <f t="shared" si="115"/>
        <v/>
      </c>
    </row>
    <row r="661" spans="1:16">
      <c r="A661" s="8" t="str">
        <f t="shared" si="109"/>
        <v>０7100</v>
      </c>
      <c r="B661" s="19"/>
      <c r="C661" s="113" t="e">
        <f t="shared" si="106"/>
        <v>#N/A</v>
      </c>
      <c r="D661" s="113" t="str">
        <f t="shared" si="110"/>
        <v/>
      </c>
      <c r="E661" s="98" t="str">
        <f t="shared" si="111"/>
        <v/>
      </c>
      <c r="F661" s="98" t="str">
        <f t="shared" si="112"/>
        <v/>
      </c>
      <c r="G661" s="114" t="s">
        <v>6</v>
      </c>
      <c r="H661" s="80" t="str">
        <f t="shared" si="107"/>
        <v/>
      </c>
      <c r="I661" s="8" t="str">
        <f t="shared" si="108"/>
        <v/>
      </c>
      <c r="J661" s="17" t="s">
        <v>40</v>
      </c>
      <c r="K661" s="17" t="str">
        <f t="shared" si="113"/>
        <v/>
      </c>
      <c r="L661" s="17" t="s">
        <v>40</v>
      </c>
      <c r="M661" s="17" t="str">
        <f t="shared" si="114"/>
        <v/>
      </c>
      <c r="N661" s="16"/>
      <c r="O661" s="17"/>
      <c r="P661" s="23" t="str">
        <f t="shared" si="115"/>
        <v/>
      </c>
    </row>
    <row r="662" spans="1:16">
      <c r="A662" s="8" t="str">
        <f t="shared" si="109"/>
        <v>０7100</v>
      </c>
      <c r="B662" s="19"/>
      <c r="C662" s="113" t="e">
        <f t="shared" si="106"/>
        <v>#N/A</v>
      </c>
      <c r="D662" s="113" t="str">
        <f t="shared" si="110"/>
        <v/>
      </c>
      <c r="E662" s="98" t="str">
        <f t="shared" si="111"/>
        <v/>
      </c>
      <c r="F662" s="98" t="str">
        <f t="shared" si="112"/>
        <v/>
      </c>
      <c r="G662" s="114" t="s">
        <v>6</v>
      </c>
      <c r="H662" s="80" t="str">
        <f t="shared" si="107"/>
        <v/>
      </c>
      <c r="I662" s="8" t="str">
        <f t="shared" si="108"/>
        <v/>
      </c>
      <c r="J662" s="17" t="s">
        <v>40</v>
      </c>
      <c r="K662" s="17" t="str">
        <f t="shared" si="113"/>
        <v/>
      </c>
      <c r="L662" s="17" t="s">
        <v>40</v>
      </c>
      <c r="M662" s="17" t="str">
        <f t="shared" si="114"/>
        <v/>
      </c>
      <c r="N662" s="16"/>
      <c r="O662" s="17"/>
      <c r="P662" s="23" t="str">
        <f t="shared" si="115"/>
        <v/>
      </c>
    </row>
    <row r="663" spans="1:16">
      <c r="A663" s="8" t="str">
        <f t="shared" si="109"/>
        <v>０7100</v>
      </c>
      <c r="B663" s="19"/>
      <c r="C663" s="113" t="e">
        <f t="shared" si="106"/>
        <v>#N/A</v>
      </c>
      <c r="D663" s="113" t="str">
        <f t="shared" si="110"/>
        <v/>
      </c>
      <c r="E663" s="98" t="str">
        <f t="shared" si="111"/>
        <v/>
      </c>
      <c r="F663" s="98" t="str">
        <f t="shared" si="112"/>
        <v/>
      </c>
      <c r="G663" s="114" t="s">
        <v>6</v>
      </c>
      <c r="H663" s="80" t="str">
        <f t="shared" si="107"/>
        <v/>
      </c>
      <c r="I663" s="8" t="str">
        <f t="shared" si="108"/>
        <v/>
      </c>
      <c r="J663" s="17" t="s">
        <v>40</v>
      </c>
      <c r="K663" s="17" t="str">
        <f t="shared" si="113"/>
        <v/>
      </c>
      <c r="L663" s="17" t="s">
        <v>40</v>
      </c>
      <c r="M663" s="17" t="str">
        <f t="shared" si="114"/>
        <v/>
      </c>
      <c r="N663" s="16"/>
      <c r="O663" s="17"/>
      <c r="P663" s="23" t="str">
        <f t="shared" si="115"/>
        <v/>
      </c>
    </row>
    <row r="664" spans="1:16">
      <c r="A664" s="8" t="str">
        <f t="shared" si="109"/>
        <v>０7100</v>
      </c>
      <c r="B664" s="19"/>
      <c r="C664" s="113" t="e">
        <f t="shared" si="106"/>
        <v>#N/A</v>
      </c>
      <c r="D664" s="113" t="str">
        <f t="shared" si="110"/>
        <v/>
      </c>
      <c r="E664" s="98" t="str">
        <f t="shared" si="111"/>
        <v/>
      </c>
      <c r="F664" s="98" t="str">
        <f t="shared" si="112"/>
        <v/>
      </c>
      <c r="G664" s="114" t="s">
        <v>6</v>
      </c>
      <c r="H664" s="80" t="str">
        <f t="shared" si="107"/>
        <v/>
      </c>
      <c r="I664" s="8" t="str">
        <f t="shared" si="108"/>
        <v/>
      </c>
      <c r="J664" s="17" t="s">
        <v>40</v>
      </c>
      <c r="K664" s="17" t="str">
        <f t="shared" si="113"/>
        <v/>
      </c>
      <c r="L664" s="17" t="s">
        <v>40</v>
      </c>
      <c r="M664" s="17" t="str">
        <f t="shared" si="114"/>
        <v/>
      </c>
      <c r="N664" s="16"/>
      <c r="O664" s="17"/>
      <c r="P664" s="23" t="str">
        <f t="shared" si="115"/>
        <v/>
      </c>
    </row>
    <row r="665" spans="1:16">
      <c r="A665" s="8" t="str">
        <f t="shared" si="109"/>
        <v>０7100</v>
      </c>
      <c r="B665" s="19"/>
      <c r="C665" s="113" t="e">
        <f t="shared" si="106"/>
        <v>#N/A</v>
      </c>
      <c r="D665" s="113" t="str">
        <f t="shared" si="110"/>
        <v/>
      </c>
      <c r="E665" s="98" t="str">
        <f t="shared" si="111"/>
        <v/>
      </c>
      <c r="F665" s="98" t="str">
        <f t="shared" si="112"/>
        <v/>
      </c>
      <c r="G665" s="114" t="s">
        <v>6</v>
      </c>
      <c r="H665" s="80" t="str">
        <f t="shared" si="107"/>
        <v/>
      </c>
      <c r="I665" s="8" t="str">
        <f t="shared" si="108"/>
        <v/>
      </c>
      <c r="J665" s="17" t="s">
        <v>40</v>
      </c>
      <c r="K665" s="17" t="str">
        <f t="shared" si="113"/>
        <v/>
      </c>
      <c r="L665" s="17" t="s">
        <v>40</v>
      </c>
      <c r="M665" s="17" t="str">
        <f t="shared" si="114"/>
        <v/>
      </c>
      <c r="N665" s="16"/>
      <c r="O665" s="17"/>
      <c r="P665" s="23" t="str">
        <f t="shared" si="115"/>
        <v/>
      </c>
    </row>
    <row r="666" spans="1:16">
      <c r="A666" s="8" t="str">
        <f t="shared" si="109"/>
        <v>０7100</v>
      </c>
      <c r="B666" s="19"/>
      <c r="C666" s="113" t="e">
        <f t="shared" si="106"/>
        <v>#N/A</v>
      </c>
      <c r="D666" s="113" t="str">
        <f t="shared" si="110"/>
        <v/>
      </c>
      <c r="E666" s="98" t="str">
        <f t="shared" si="111"/>
        <v/>
      </c>
      <c r="F666" s="98" t="str">
        <f t="shared" si="112"/>
        <v/>
      </c>
      <c r="G666" s="114" t="s">
        <v>6</v>
      </c>
      <c r="H666" s="80" t="str">
        <f t="shared" si="107"/>
        <v/>
      </c>
      <c r="I666" s="8" t="str">
        <f t="shared" si="108"/>
        <v/>
      </c>
      <c r="J666" s="17" t="s">
        <v>40</v>
      </c>
      <c r="K666" s="17" t="str">
        <f t="shared" si="113"/>
        <v/>
      </c>
      <c r="L666" s="17" t="s">
        <v>40</v>
      </c>
      <c r="M666" s="17" t="str">
        <f t="shared" si="114"/>
        <v/>
      </c>
      <c r="N666" s="16"/>
      <c r="O666" s="17"/>
      <c r="P666" s="23" t="str">
        <f t="shared" si="115"/>
        <v/>
      </c>
    </row>
    <row r="667" spans="1:16">
      <c r="A667" s="8" t="str">
        <f t="shared" si="109"/>
        <v>０7100</v>
      </c>
      <c r="B667" s="19"/>
      <c r="C667" s="113" t="e">
        <f t="shared" si="106"/>
        <v>#N/A</v>
      </c>
      <c r="D667" s="113" t="str">
        <f t="shared" si="110"/>
        <v/>
      </c>
      <c r="E667" s="98" t="str">
        <f t="shared" si="111"/>
        <v/>
      </c>
      <c r="F667" s="98" t="str">
        <f t="shared" si="112"/>
        <v/>
      </c>
      <c r="G667" s="114" t="s">
        <v>6</v>
      </c>
      <c r="H667" s="80" t="str">
        <f t="shared" si="107"/>
        <v/>
      </c>
      <c r="I667" s="8" t="str">
        <f t="shared" si="108"/>
        <v/>
      </c>
      <c r="J667" s="17" t="s">
        <v>40</v>
      </c>
      <c r="K667" s="17" t="str">
        <f t="shared" si="113"/>
        <v/>
      </c>
      <c r="L667" s="17" t="s">
        <v>40</v>
      </c>
      <c r="M667" s="17" t="str">
        <f t="shared" si="114"/>
        <v/>
      </c>
      <c r="N667" s="16"/>
      <c r="O667" s="17"/>
      <c r="P667" s="23" t="str">
        <f t="shared" si="115"/>
        <v/>
      </c>
    </row>
    <row r="668" spans="1:16">
      <c r="A668" s="8" t="str">
        <f t="shared" si="109"/>
        <v>０7100</v>
      </c>
      <c r="B668" s="19"/>
      <c r="C668" s="113" t="e">
        <f t="shared" si="106"/>
        <v>#N/A</v>
      </c>
      <c r="D668" s="113" t="str">
        <f t="shared" si="110"/>
        <v/>
      </c>
      <c r="E668" s="98" t="str">
        <f t="shared" si="111"/>
        <v/>
      </c>
      <c r="F668" s="98" t="str">
        <f t="shared" si="112"/>
        <v/>
      </c>
      <c r="G668" s="114" t="s">
        <v>6</v>
      </c>
      <c r="H668" s="80" t="str">
        <f t="shared" si="107"/>
        <v/>
      </c>
      <c r="I668" s="8" t="str">
        <f t="shared" si="108"/>
        <v/>
      </c>
      <c r="J668" s="17" t="s">
        <v>40</v>
      </c>
      <c r="K668" s="17" t="str">
        <f t="shared" si="113"/>
        <v/>
      </c>
      <c r="L668" s="17" t="s">
        <v>40</v>
      </c>
      <c r="M668" s="17" t="str">
        <f t="shared" si="114"/>
        <v/>
      </c>
      <c r="N668" s="16"/>
      <c r="O668" s="17"/>
      <c r="P668" s="23" t="str">
        <f t="shared" si="115"/>
        <v/>
      </c>
    </row>
    <row r="669" spans="1:16">
      <c r="A669" s="8" t="str">
        <f t="shared" si="109"/>
        <v>０7100</v>
      </c>
      <c r="B669" s="19"/>
      <c r="C669" s="113" t="e">
        <f t="shared" si="106"/>
        <v>#N/A</v>
      </c>
      <c r="D669" s="113" t="str">
        <f t="shared" si="110"/>
        <v/>
      </c>
      <c r="E669" s="98" t="str">
        <f t="shared" si="111"/>
        <v/>
      </c>
      <c r="F669" s="98" t="str">
        <f t="shared" si="112"/>
        <v/>
      </c>
      <c r="G669" s="114" t="s">
        <v>6</v>
      </c>
      <c r="H669" s="80" t="str">
        <f t="shared" si="107"/>
        <v/>
      </c>
      <c r="I669" s="8" t="str">
        <f t="shared" si="108"/>
        <v/>
      </c>
      <c r="J669" s="17" t="s">
        <v>40</v>
      </c>
      <c r="K669" s="17" t="str">
        <f t="shared" si="113"/>
        <v/>
      </c>
      <c r="L669" s="17" t="s">
        <v>40</v>
      </c>
      <c r="M669" s="17" t="str">
        <f t="shared" si="114"/>
        <v/>
      </c>
      <c r="N669" s="16"/>
      <c r="O669" s="17"/>
      <c r="P669" s="23" t="str">
        <f t="shared" si="115"/>
        <v/>
      </c>
    </row>
    <row r="670" spans="1:16">
      <c r="A670" s="8" t="str">
        <f t="shared" si="109"/>
        <v>０7100</v>
      </c>
      <c r="B670" s="19"/>
      <c r="C670" s="113" t="e">
        <f t="shared" si="106"/>
        <v>#N/A</v>
      </c>
      <c r="D670" s="113" t="str">
        <f t="shared" si="110"/>
        <v/>
      </c>
      <c r="E670" s="98" t="str">
        <f t="shared" si="111"/>
        <v/>
      </c>
      <c r="F670" s="98" t="str">
        <f t="shared" si="112"/>
        <v/>
      </c>
      <c r="G670" s="114" t="s">
        <v>6</v>
      </c>
      <c r="H670" s="80" t="str">
        <f t="shared" si="107"/>
        <v/>
      </c>
      <c r="I670" s="8" t="str">
        <f t="shared" si="108"/>
        <v/>
      </c>
      <c r="J670" s="17" t="s">
        <v>40</v>
      </c>
      <c r="K670" s="17" t="str">
        <f t="shared" si="113"/>
        <v/>
      </c>
      <c r="L670" s="17" t="s">
        <v>40</v>
      </c>
      <c r="M670" s="17" t="str">
        <f t="shared" si="114"/>
        <v/>
      </c>
      <c r="N670" s="16"/>
      <c r="O670" s="17"/>
      <c r="P670" s="23" t="str">
        <f t="shared" si="115"/>
        <v/>
      </c>
    </row>
    <row r="671" spans="1:16">
      <c r="A671" s="8" t="str">
        <f t="shared" si="109"/>
        <v>０7100</v>
      </c>
      <c r="B671" s="19"/>
      <c r="C671" s="113" t="e">
        <f t="shared" si="106"/>
        <v>#N/A</v>
      </c>
      <c r="D671" s="113" t="str">
        <f t="shared" si="110"/>
        <v/>
      </c>
      <c r="E671" s="98" t="str">
        <f t="shared" si="111"/>
        <v/>
      </c>
      <c r="F671" s="98" t="str">
        <f t="shared" si="112"/>
        <v/>
      </c>
      <c r="G671" s="114" t="s">
        <v>6</v>
      </c>
      <c r="H671" s="80" t="str">
        <f t="shared" si="107"/>
        <v/>
      </c>
      <c r="I671" s="8" t="str">
        <f t="shared" si="108"/>
        <v/>
      </c>
      <c r="J671" s="17" t="s">
        <v>40</v>
      </c>
      <c r="K671" s="17" t="str">
        <f t="shared" si="113"/>
        <v/>
      </c>
      <c r="L671" s="17" t="s">
        <v>40</v>
      </c>
      <c r="M671" s="17" t="str">
        <f t="shared" si="114"/>
        <v/>
      </c>
      <c r="N671" s="16"/>
      <c r="O671" s="17"/>
      <c r="P671" s="23" t="str">
        <f t="shared" si="115"/>
        <v/>
      </c>
    </row>
    <row r="672" spans="1:16">
      <c r="A672" s="8" t="str">
        <f t="shared" si="109"/>
        <v>０7100</v>
      </c>
      <c r="B672" s="19"/>
      <c r="C672" s="113" t="e">
        <f t="shared" si="106"/>
        <v>#N/A</v>
      </c>
      <c r="D672" s="113" t="str">
        <f t="shared" si="110"/>
        <v/>
      </c>
      <c r="E672" s="98" t="str">
        <f t="shared" si="111"/>
        <v/>
      </c>
      <c r="F672" s="98" t="str">
        <f t="shared" si="112"/>
        <v/>
      </c>
      <c r="G672" s="114" t="s">
        <v>6</v>
      </c>
      <c r="H672" s="80" t="str">
        <f t="shared" si="107"/>
        <v/>
      </c>
      <c r="I672" s="8" t="str">
        <f t="shared" si="108"/>
        <v/>
      </c>
      <c r="J672" s="17" t="s">
        <v>40</v>
      </c>
      <c r="K672" s="17" t="str">
        <f t="shared" si="113"/>
        <v/>
      </c>
      <c r="L672" s="17" t="s">
        <v>40</v>
      </c>
      <c r="M672" s="17" t="str">
        <f t="shared" si="114"/>
        <v/>
      </c>
      <c r="N672" s="16"/>
      <c r="O672" s="17"/>
      <c r="P672" s="23" t="str">
        <f t="shared" si="115"/>
        <v/>
      </c>
    </row>
    <row r="673" spans="1:16">
      <c r="A673" s="8" t="str">
        <f t="shared" si="109"/>
        <v>０7100</v>
      </c>
      <c r="B673" s="19"/>
      <c r="C673" s="113" t="e">
        <f t="shared" si="106"/>
        <v>#N/A</v>
      </c>
      <c r="D673" s="113" t="str">
        <f t="shared" si="110"/>
        <v/>
      </c>
      <c r="E673" s="98" t="str">
        <f t="shared" si="111"/>
        <v/>
      </c>
      <c r="F673" s="98" t="str">
        <f t="shared" si="112"/>
        <v/>
      </c>
      <c r="G673" s="114" t="s">
        <v>6</v>
      </c>
      <c r="H673" s="80" t="str">
        <f t="shared" si="107"/>
        <v/>
      </c>
      <c r="I673" s="8" t="str">
        <f t="shared" si="108"/>
        <v/>
      </c>
      <c r="J673" s="17" t="s">
        <v>40</v>
      </c>
      <c r="K673" s="17" t="str">
        <f t="shared" si="113"/>
        <v/>
      </c>
      <c r="L673" s="17" t="s">
        <v>40</v>
      </c>
      <c r="M673" s="17" t="str">
        <f t="shared" si="114"/>
        <v/>
      </c>
      <c r="N673" s="16"/>
      <c r="O673" s="17"/>
      <c r="P673" s="23" t="str">
        <f t="shared" si="115"/>
        <v/>
      </c>
    </row>
    <row r="674" spans="1:16">
      <c r="A674" s="8" t="str">
        <f t="shared" si="109"/>
        <v>０7100</v>
      </c>
      <c r="B674" s="19"/>
      <c r="C674" s="113" t="e">
        <f t="shared" si="106"/>
        <v>#N/A</v>
      </c>
      <c r="D674" s="113" t="str">
        <f t="shared" si="110"/>
        <v/>
      </c>
      <c r="E674" s="98" t="str">
        <f t="shared" si="111"/>
        <v/>
      </c>
      <c r="F674" s="98" t="str">
        <f t="shared" si="112"/>
        <v/>
      </c>
      <c r="G674" s="114" t="s">
        <v>6</v>
      </c>
      <c r="H674" s="80" t="str">
        <f t="shared" si="107"/>
        <v/>
      </c>
      <c r="I674" s="8" t="str">
        <f t="shared" si="108"/>
        <v/>
      </c>
      <c r="J674" s="17" t="s">
        <v>40</v>
      </c>
      <c r="K674" s="17" t="str">
        <f t="shared" si="113"/>
        <v/>
      </c>
      <c r="L674" s="17" t="s">
        <v>40</v>
      </c>
      <c r="M674" s="17" t="str">
        <f t="shared" si="114"/>
        <v/>
      </c>
      <c r="N674" s="16"/>
      <c r="O674" s="17"/>
      <c r="P674" s="23" t="str">
        <f t="shared" si="115"/>
        <v/>
      </c>
    </row>
    <row r="675" spans="1:16">
      <c r="A675" s="8" t="str">
        <f t="shared" si="109"/>
        <v>０7100</v>
      </c>
      <c r="B675" s="19"/>
      <c r="C675" s="113" t="e">
        <f t="shared" si="106"/>
        <v>#N/A</v>
      </c>
      <c r="D675" s="113" t="str">
        <f t="shared" si="110"/>
        <v/>
      </c>
      <c r="E675" s="98" t="str">
        <f t="shared" si="111"/>
        <v/>
      </c>
      <c r="F675" s="98" t="str">
        <f t="shared" si="112"/>
        <v/>
      </c>
      <c r="G675" s="114" t="s">
        <v>6</v>
      </c>
      <c r="H675" s="80" t="str">
        <f t="shared" si="107"/>
        <v/>
      </c>
      <c r="I675" s="8" t="str">
        <f t="shared" si="108"/>
        <v/>
      </c>
      <c r="J675" s="17" t="s">
        <v>40</v>
      </c>
      <c r="K675" s="17" t="str">
        <f t="shared" si="113"/>
        <v/>
      </c>
      <c r="L675" s="17" t="s">
        <v>40</v>
      </c>
      <c r="M675" s="17" t="str">
        <f t="shared" si="114"/>
        <v/>
      </c>
      <c r="N675" s="16"/>
      <c r="O675" s="17"/>
      <c r="P675" s="23" t="str">
        <f t="shared" si="115"/>
        <v/>
      </c>
    </row>
    <row r="676" spans="1:16">
      <c r="A676" s="8" t="str">
        <f t="shared" si="109"/>
        <v>０7100</v>
      </c>
      <c r="B676" s="19"/>
      <c r="C676" s="113" t="e">
        <f t="shared" si="106"/>
        <v>#N/A</v>
      </c>
      <c r="D676" s="113" t="str">
        <f t="shared" si="110"/>
        <v/>
      </c>
      <c r="E676" s="98" t="str">
        <f t="shared" si="111"/>
        <v/>
      </c>
      <c r="F676" s="98" t="str">
        <f t="shared" si="112"/>
        <v/>
      </c>
      <c r="G676" s="114" t="s">
        <v>6</v>
      </c>
      <c r="H676" s="80" t="str">
        <f t="shared" si="107"/>
        <v/>
      </c>
      <c r="I676" s="8" t="str">
        <f t="shared" si="108"/>
        <v/>
      </c>
      <c r="J676" s="17" t="s">
        <v>40</v>
      </c>
      <c r="K676" s="17" t="str">
        <f t="shared" si="113"/>
        <v/>
      </c>
      <c r="L676" s="17" t="s">
        <v>40</v>
      </c>
      <c r="M676" s="17" t="str">
        <f t="shared" si="114"/>
        <v/>
      </c>
      <c r="N676" s="16"/>
      <c r="O676" s="17"/>
      <c r="P676" s="23" t="str">
        <f t="shared" si="115"/>
        <v/>
      </c>
    </row>
    <row r="677" spans="1:16">
      <c r="A677" s="8" t="str">
        <f t="shared" si="109"/>
        <v>０7100</v>
      </c>
      <c r="B677" s="19"/>
      <c r="C677" s="113" t="e">
        <f t="shared" si="106"/>
        <v>#N/A</v>
      </c>
      <c r="D677" s="113" t="str">
        <f t="shared" si="110"/>
        <v/>
      </c>
      <c r="E677" s="98" t="str">
        <f t="shared" si="111"/>
        <v/>
      </c>
      <c r="F677" s="98" t="str">
        <f t="shared" si="112"/>
        <v/>
      </c>
      <c r="G677" s="114" t="s">
        <v>6</v>
      </c>
      <c r="H677" s="80" t="str">
        <f t="shared" si="107"/>
        <v/>
      </c>
      <c r="I677" s="8" t="str">
        <f t="shared" si="108"/>
        <v/>
      </c>
      <c r="J677" s="17" t="s">
        <v>40</v>
      </c>
      <c r="K677" s="17" t="str">
        <f t="shared" si="113"/>
        <v/>
      </c>
      <c r="L677" s="17" t="s">
        <v>40</v>
      </c>
      <c r="M677" s="17" t="str">
        <f t="shared" si="114"/>
        <v/>
      </c>
      <c r="N677" s="16"/>
      <c r="O677" s="17"/>
      <c r="P677" s="23" t="str">
        <f t="shared" si="115"/>
        <v/>
      </c>
    </row>
    <row r="678" spans="1:16">
      <c r="A678" s="8" t="str">
        <f t="shared" si="109"/>
        <v>０7100</v>
      </c>
      <c r="B678" s="19"/>
      <c r="C678" s="113" t="e">
        <f t="shared" si="106"/>
        <v>#N/A</v>
      </c>
      <c r="D678" s="113" t="str">
        <f t="shared" si="110"/>
        <v/>
      </c>
      <c r="E678" s="98" t="str">
        <f t="shared" si="111"/>
        <v/>
      </c>
      <c r="F678" s="98" t="str">
        <f t="shared" si="112"/>
        <v/>
      </c>
      <c r="G678" s="114" t="s">
        <v>6</v>
      </c>
      <c r="H678" s="80" t="str">
        <f t="shared" si="107"/>
        <v/>
      </c>
      <c r="I678" s="8" t="str">
        <f t="shared" si="108"/>
        <v/>
      </c>
      <c r="J678" s="17" t="s">
        <v>40</v>
      </c>
      <c r="K678" s="17" t="str">
        <f t="shared" si="113"/>
        <v/>
      </c>
      <c r="L678" s="17" t="s">
        <v>40</v>
      </c>
      <c r="M678" s="17" t="str">
        <f t="shared" si="114"/>
        <v/>
      </c>
      <c r="N678" s="16"/>
      <c r="O678" s="17"/>
      <c r="P678" s="23" t="str">
        <f t="shared" si="115"/>
        <v/>
      </c>
    </row>
    <row r="679" spans="1:16">
      <c r="A679" s="8" t="str">
        <f t="shared" si="109"/>
        <v>０7100</v>
      </c>
      <c r="B679" s="19"/>
      <c r="C679" s="113" t="e">
        <f t="shared" si="106"/>
        <v>#N/A</v>
      </c>
      <c r="D679" s="113" t="str">
        <f t="shared" si="110"/>
        <v/>
      </c>
      <c r="E679" s="98" t="str">
        <f t="shared" si="111"/>
        <v/>
      </c>
      <c r="F679" s="98" t="str">
        <f t="shared" si="112"/>
        <v/>
      </c>
      <c r="G679" s="114" t="s">
        <v>6</v>
      </c>
      <c r="H679" s="80" t="str">
        <f t="shared" si="107"/>
        <v/>
      </c>
      <c r="I679" s="8" t="str">
        <f t="shared" si="108"/>
        <v/>
      </c>
      <c r="J679" s="17" t="s">
        <v>40</v>
      </c>
      <c r="K679" s="17" t="str">
        <f t="shared" si="113"/>
        <v/>
      </c>
      <c r="L679" s="17" t="s">
        <v>40</v>
      </c>
      <c r="M679" s="17" t="str">
        <f t="shared" si="114"/>
        <v/>
      </c>
      <c r="N679" s="16"/>
      <c r="O679" s="17"/>
      <c r="P679" s="23" t="str">
        <f t="shared" si="115"/>
        <v/>
      </c>
    </row>
    <row r="680" spans="1:16">
      <c r="A680" s="8" t="str">
        <f t="shared" si="109"/>
        <v>０7100</v>
      </c>
      <c r="B680" s="19"/>
      <c r="C680" s="113" t="e">
        <f t="shared" si="106"/>
        <v>#N/A</v>
      </c>
      <c r="D680" s="113" t="str">
        <f t="shared" si="110"/>
        <v/>
      </c>
      <c r="E680" s="98" t="str">
        <f t="shared" si="111"/>
        <v/>
      </c>
      <c r="F680" s="98" t="str">
        <f t="shared" si="112"/>
        <v/>
      </c>
      <c r="G680" s="114" t="s">
        <v>6</v>
      </c>
      <c r="H680" s="80" t="str">
        <f t="shared" si="107"/>
        <v/>
      </c>
      <c r="I680" s="8" t="str">
        <f t="shared" si="108"/>
        <v/>
      </c>
      <c r="J680" s="17" t="s">
        <v>40</v>
      </c>
      <c r="K680" s="17" t="str">
        <f t="shared" si="113"/>
        <v/>
      </c>
      <c r="L680" s="17" t="s">
        <v>40</v>
      </c>
      <c r="M680" s="17" t="str">
        <f t="shared" si="114"/>
        <v/>
      </c>
      <c r="N680" s="16"/>
      <c r="O680" s="17"/>
      <c r="P680" s="23" t="str">
        <f t="shared" si="115"/>
        <v/>
      </c>
    </row>
    <row r="681" spans="1:16">
      <c r="A681" s="8" t="str">
        <f t="shared" si="109"/>
        <v>０7100</v>
      </c>
      <c r="B681" s="19"/>
      <c r="C681" s="113" t="e">
        <f t="shared" si="106"/>
        <v>#N/A</v>
      </c>
      <c r="D681" s="113" t="str">
        <f t="shared" si="110"/>
        <v/>
      </c>
      <c r="E681" s="98" t="str">
        <f t="shared" si="111"/>
        <v/>
      </c>
      <c r="F681" s="98" t="str">
        <f t="shared" si="112"/>
        <v/>
      </c>
      <c r="G681" s="114" t="s">
        <v>6</v>
      </c>
      <c r="H681" s="80" t="str">
        <f t="shared" si="107"/>
        <v/>
      </c>
      <c r="I681" s="8" t="str">
        <f t="shared" si="108"/>
        <v/>
      </c>
      <c r="J681" s="17" t="s">
        <v>40</v>
      </c>
      <c r="K681" s="17" t="str">
        <f t="shared" si="113"/>
        <v/>
      </c>
      <c r="L681" s="17" t="s">
        <v>40</v>
      </c>
      <c r="M681" s="17" t="str">
        <f t="shared" si="114"/>
        <v/>
      </c>
      <c r="N681" s="16"/>
      <c r="O681" s="17"/>
      <c r="P681" s="23" t="str">
        <f t="shared" si="115"/>
        <v/>
      </c>
    </row>
    <row r="682" spans="1:16">
      <c r="A682" s="8" t="str">
        <f t="shared" si="109"/>
        <v>０7100</v>
      </c>
      <c r="B682" s="19"/>
      <c r="C682" s="113" t="e">
        <f t="shared" si="106"/>
        <v>#N/A</v>
      </c>
      <c r="D682" s="113" t="str">
        <f t="shared" si="110"/>
        <v/>
      </c>
      <c r="E682" s="98" t="str">
        <f t="shared" si="111"/>
        <v/>
      </c>
      <c r="F682" s="98" t="str">
        <f t="shared" si="112"/>
        <v/>
      </c>
      <c r="G682" s="114" t="s">
        <v>6</v>
      </c>
      <c r="H682" s="80" t="str">
        <f t="shared" si="107"/>
        <v/>
      </c>
      <c r="I682" s="8" t="str">
        <f t="shared" si="108"/>
        <v/>
      </c>
      <c r="J682" s="17" t="s">
        <v>40</v>
      </c>
      <c r="K682" s="17" t="str">
        <f t="shared" si="113"/>
        <v/>
      </c>
      <c r="L682" s="17" t="s">
        <v>40</v>
      </c>
      <c r="M682" s="17" t="str">
        <f t="shared" si="114"/>
        <v/>
      </c>
      <c r="N682" s="16"/>
      <c r="O682" s="17"/>
      <c r="P682" s="23" t="str">
        <f t="shared" si="115"/>
        <v/>
      </c>
    </row>
    <row r="683" spans="1:16">
      <c r="A683" s="8" t="str">
        <f t="shared" si="109"/>
        <v>０7100</v>
      </c>
      <c r="B683" s="19"/>
      <c r="C683" s="113" t="e">
        <f t="shared" si="106"/>
        <v>#N/A</v>
      </c>
      <c r="D683" s="113" t="str">
        <f t="shared" si="110"/>
        <v/>
      </c>
      <c r="E683" s="98" t="str">
        <f t="shared" si="111"/>
        <v/>
      </c>
      <c r="F683" s="98" t="str">
        <f t="shared" si="112"/>
        <v/>
      </c>
      <c r="G683" s="114" t="s">
        <v>6</v>
      </c>
      <c r="H683" s="80" t="str">
        <f t="shared" si="107"/>
        <v/>
      </c>
      <c r="I683" s="8" t="str">
        <f t="shared" si="108"/>
        <v/>
      </c>
      <c r="J683" s="17" t="s">
        <v>40</v>
      </c>
      <c r="K683" s="17" t="str">
        <f t="shared" si="113"/>
        <v/>
      </c>
      <c r="L683" s="17" t="s">
        <v>40</v>
      </c>
      <c r="M683" s="17" t="str">
        <f t="shared" si="114"/>
        <v/>
      </c>
      <c r="N683" s="16"/>
      <c r="O683" s="17"/>
      <c r="P683" s="23" t="str">
        <f t="shared" si="115"/>
        <v/>
      </c>
    </row>
    <row r="684" spans="1:16">
      <c r="A684" s="8" t="str">
        <f t="shared" si="109"/>
        <v>０7100</v>
      </c>
      <c r="B684" s="19"/>
      <c r="C684" s="113" t="e">
        <f t="shared" si="106"/>
        <v>#N/A</v>
      </c>
      <c r="D684" s="113" t="str">
        <f t="shared" si="110"/>
        <v/>
      </c>
      <c r="E684" s="98" t="str">
        <f t="shared" si="111"/>
        <v/>
      </c>
      <c r="F684" s="98" t="str">
        <f t="shared" si="112"/>
        <v/>
      </c>
      <c r="G684" s="114" t="s">
        <v>6</v>
      </c>
      <c r="H684" s="80" t="str">
        <f t="shared" si="107"/>
        <v/>
      </c>
      <c r="I684" s="8" t="str">
        <f t="shared" si="108"/>
        <v/>
      </c>
      <c r="J684" s="17" t="s">
        <v>40</v>
      </c>
      <c r="K684" s="17" t="str">
        <f t="shared" si="113"/>
        <v/>
      </c>
      <c r="L684" s="17" t="s">
        <v>40</v>
      </c>
      <c r="M684" s="17" t="str">
        <f t="shared" si="114"/>
        <v/>
      </c>
      <c r="N684" s="16"/>
      <c r="O684" s="17"/>
      <c r="P684" s="23" t="str">
        <f t="shared" si="115"/>
        <v/>
      </c>
    </row>
    <row r="685" spans="1:16">
      <c r="A685" s="8" t="str">
        <f t="shared" si="109"/>
        <v>０7100</v>
      </c>
      <c r="B685" s="19"/>
      <c r="C685" s="113" t="e">
        <f t="shared" si="106"/>
        <v>#N/A</v>
      </c>
      <c r="D685" s="113" t="str">
        <f t="shared" si="110"/>
        <v/>
      </c>
      <c r="E685" s="98" t="str">
        <f t="shared" si="111"/>
        <v/>
      </c>
      <c r="F685" s="98" t="str">
        <f t="shared" si="112"/>
        <v/>
      </c>
      <c r="G685" s="114" t="s">
        <v>6</v>
      </c>
      <c r="H685" s="80" t="str">
        <f t="shared" si="107"/>
        <v/>
      </c>
      <c r="I685" s="8" t="str">
        <f t="shared" si="108"/>
        <v/>
      </c>
      <c r="J685" s="17" t="s">
        <v>40</v>
      </c>
      <c r="K685" s="17" t="str">
        <f t="shared" si="113"/>
        <v/>
      </c>
      <c r="L685" s="17" t="s">
        <v>40</v>
      </c>
      <c r="M685" s="17" t="str">
        <f t="shared" si="114"/>
        <v/>
      </c>
      <c r="N685" s="16"/>
      <c r="O685" s="17"/>
      <c r="P685" s="23" t="str">
        <f t="shared" si="115"/>
        <v/>
      </c>
    </row>
    <row r="686" spans="1:16">
      <c r="A686" s="8" t="str">
        <f t="shared" si="109"/>
        <v>０7100</v>
      </c>
      <c r="B686" s="19"/>
      <c r="C686" s="113" t="e">
        <f t="shared" si="106"/>
        <v>#N/A</v>
      </c>
      <c r="D686" s="113" t="str">
        <f t="shared" si="110"/>
        <v/>
      </c>
      <c r="E686" s="98" t="str">
        <f t="shared" si="111"/>
        <v/>
      </c>
      <c r="F686" s="98" t="str">
        <f t="shared" si="112"/>
        <v/>
      </c>
      <c r="G686" s="114" t="s">
        <v>6</v>
      </c>
      <c r="H686" s="80" t="str">
        <f t="shared" si="107"/>
        <v/>
      </c>
      <c r="I686" s="8" t="str">
        <f t="shared" si="108"/>
        <v/>
      </c>
      <c r="J686" s="17" t="s">
        <v>40</v>
      </c>
      <c r="K686" s="17" t="str">
        <f t="shared" si="113"/>
        <v/>
      </c>
      <c r="L686" s="17" t="s">
        <v>40</v>
      </c>
      <c r="M686" s="17" t="str">
        <f t="shared" si="114"/>
        <v/>
      </c>
      <c r="N686" s="16"/>
      <c r="O686" s="17"/>
      <c r="P686" s="23" t="str">
        <f t="shared" si="115"/>
        <v/>
      </c>
    </row>
    <row r="687" spans="1:16">
      <c r="A687" s="8" t="str">
        <f t="shared" si="109"/>
        <v>０7100</v>
      </c>
      <c r="B687" s="19"/>
      <c r="C687" s="113" t="e">
        <f t="shared" si="106"/>
        <v>#N/A</v>
      </c>
      <c r="D687" s="113" t="str">
        <f t="shared" si="110"/>
        <v/>
      </c>
      <c r="E687" s="98" t="str">
        <f t="shared" si="111"/>
        <v/>
      </c>
      <c r="F687" s="98" t="str">
        <f t="shared" si="112"/>
        <v/>
      </c>
      <c r="G687" s="114" t="s">
        <v>6</v>
      </c>
      <c r="H687" s="80" t="str">
        <f t="shared" si="107"/>
        <v/>
      </c>
      <c r="I687" s="8" t="str">
        <f t="shared" si="108"/>
        <v/>
      </c>
      <c r="J687" s="17" t="s">
        <v>40</v>
      </c>
      <c r="K687" s="17" t="str">
        <f t="shared" si="113"/>
        <v/>
      </c>
      <c r="L687" s="17" t="s">
        <v>40</v>
      </c>
      <c r="M687" s="17" t="str">
        <f t="shared" si="114"/>
        <v/>
      </c>
      <c r="N687" s="16"/>
      <c r="O687" s="17"/>
      <c r="P687" s="23" t="str">
        <f t="shared" si="115"/>
        <v/>
      </c>
    </row>
    <row r="688" spans="1:16">
      <c r="A688" s="8" t="str">
        <f t="shared" si="109"/>
        <v>０7100</v>
      </c>
      <c r="B688" s="19"/>
      <c r="C688" s="113" t="e">
        <f t="shared" si="106"/>
        <v>#N/A</v>
      </c>
      <c r="D688" s="113" t="str">
        <f t="shared" si="110"/>
        <v/>
      </c>
      <c r="E688" s="98" t="str">
        <f t="shared" si="111"/>
        <v/>
      </c>
      <c r="F688" s="98" t="str">
        <f t="shared" si="112"/>
        <v/>
      </c>
      <c r="G688" s="114" t="s">
        <v>6</v>
      </c>
      <c r="H688" s="80" t="str">
        <f t="shared" si="107"/>
        <v/>
      </c>
      <c r="I688" s="8" t="str">
        <f t="shared" si="108"/>
        <v/>
      </c>
      <c r="J688" s="17" t="s">
        <v>40</v>
      </c>
      <c r="K688" s="17" t="str">
        <f t="shared" si="113"/>
        <v/>
      </c>
      <c r="L688" s="17" t="s">
        <v>40</v>
      </c>
      <c r="M688" s="17" t="str">
        <f t="shared" si="114"/>
        <v/>
      </c>
      <c r="N688" s="16"/>
      <c r="O688" s="17"/>
      <c r="P688" s="23" t="str">
        <f t="shared" si="115"/>
        <v/>
      </c>
    </row>
    <row r="689" spans="1:16">
      <c r="A689" s="8" t="str">
        <f t="shared" si="109"/>
        <v>０7100</v>
      </c>
      <c r="B689" s="19"/>
      <c r="C689" s="113" t="e">
        <f t="shared" si="106"/>
        <v>#N/A</v>
      </c>
      <c r="D689" s="113" t="str">
        <f t="shared" si="110"/>
        <v/>
      </c>
      <c r="E689" s="98" t="str">
        <f t="shared" si="111"/>
        <v/>
      </c>
      <c r="F689" s="98" t="str">
        <f t="shared" si="112"/>
        <v/>
      </c>
      <c r="G689" s="114" t="s">
        <v>6</v>
      </c>
      <c r="H689" s="80" t="str">
        <f t="shared" si="107"/>
        <v/>
      </c>
      <c r="I689" s="8" t="str">
        <f t="shared" si="108"/>
        <v/>
      </c>
      <c r="J689" s="17" t="s">
        <v>40</v>
      </c>
      <c r="K689" s="17" t="str">
        <f t="shared" si="113"/>
        <v/>
      </c>
      <c r="L689" s="17" t="s">
        <v>40</v>
      </c>
      <c r="M689" s="17" t="str">
        <f t="shared" si="114"/>
        <v/>
      </c>
      <c r="N689" s="16"/>
      <c r="O689" s="17"/>
      <c r="P689" s="23" t="str">
        <f t="shared" si="115"/>
        <v/>
      </c>
    </row>
    <row r="690" spans="1:16">
      <c r="A690" s="8" t="str">
        <f t="shared" si="109"/>
        <v>０7100</v>
      </c>
      <c r="B690" s="19"/>
      <c r="C690" s="113" t="e">
        <f t="shared" si="106"/>
        <v>#N/A</v>
      </c>
      <c r="D690" s="113" t="str">
        <f t="shared" si="110"/>
        <v/>
      </c>
      <c r="E690" s="98" t="str">
        <f t="shared" si="111"/>
        <v/>
      </c>
      <c r="F690" s="98" t="str">
        <f t="shared" si="112"/>
        <v/>
      </c>
      <c r="G690" s="114" t="s">
        <v>6</v>
      </c>
      <c r="H690" s="80" t="str">
        <f t="shared" si="107"/>
        <v/>
      </c>
      <c r="I690" s="8" t="str">
        <f t="shared" si="108"/>
        <v/>
      </c>
      <c r="J690" s="17" t="s">
        <v>40</v>
      </c>
      <c r="K690" s="17" t="str">
        <f t="shared" si="113"/>
        <v/>
      </c>
      <c r="L690" s="17" t="s">
        <v>40</v>
      </c>
      <c r="M690" s="17" t="str">
        <f t="shared" si="114"/>
        <v/>
      </c>
      <c r="N690" s="16"/>
      <c r="O690" s="17"/>
      <c r="P690" s="23" t="str">
        <f t="shared" si="115"/>
        <v/>
      </c>
    </row>
    <row r="691" spans="1:16">
      <c r="A691" s="8" t="str">
        <f t="shared" si="109"/>
        <v>０7100</v>
      </c>
      <c r="B691" s="19"/>
      <c r="C691" s="113" t="e">
        <f t="shared" si="106"/>
        <v>#N/A</v>
      </c>
      <c r="D691" s="113" t="str">
        <f t="shared" si="110"/>
        <v/>
      </c>
      <c r="E691" s="98" t="str">
        <f t="shared" si="111"/>
        <v/>
      </c>
      <c r="F691" s="98" t="str">
        <f t="shared" si="112"/>
        <v/>
      </c>
      <c r="G691" s="114" t="s">
        <v>6</v>
      </c>
      <c r="H691" s="80" t="str">
        <f t="shared" si="107"/>
        <v/>
      </c>
      <c r="I691" s="8" t="str">
        <f t="shared" si="108"/>
        <v/>
      </c>
      <c r="J691" s="17" t="s">
        <v>40</v>
      </c>
      <c r="K691" s="17" t="str">
        <f t="shared" si="113"/>
        <v/>
      </c>
      <c r="L691" s="17" t="s">
        <v>40</v>
      </c>
      <c r="M691" s="17" t="str">
        <f t="shared" si="114"/>
        <v/>
      </c>
      <c r="N691" s="16"/>
      <c r="O691" s="17"/>
      <c r="P691" s="23" t="str">
        <f t="shared" si="115"/>
        <v/>
      </c>
    </row>
    <row r="692" spans="1:16">
      <c r="A692" s="8" t="str">
        <f t="shared" si="109"/>
        <v>０7100</v>
      </c>
      <c r="B692" s="19"/>
      <c r="C692" s="113" t="e">
        <f t="shared" si="106"/>
        <v>#N/A</v>
      </c>
      <c r="D692" s="113" t="str">
        <f t="shared" si="110"/>
        <v/>
      </c>
      <c r="E692" s="98" t="str">
        <f t="shared" si="111"/>
        <v/>
      </c>
      <c r="F692" s="98" t="str">
        <f t="shared" si="112"/>
        <v/>
      </c>
      <c r="G692" s="114" t="s">
        <v>6</v>
      </c>
      <c r="H692" s="80" t="str">
        <f t="shared" si="107"/>
        <v/>
      </c>
      <c r="I692" s="8" t="str">
        <f t="shared" si="108"/>
        <v/>
      </c>
      <c r="J692" s="17" t="s">
        <v>40</v>
      </c>
      <c r="K692" s="17" t="str">
        <f t="shared" si="113"/>
        <v/>
      </c>
      <c r="L692" s="17" t="s">
        <v>40</v>
      </c>
      <c r="M692" s="17" t="str">
        <f t="shared" si="114"/>
        <v/>
      </c>
      <c r="N692" s="16"/>
      <c r="O692" s="17"/>
      <c r="P692" s="23" t="str">
        <f t="shared" si="115"/>
        <v/>
      </c>
    </row>
    <row r="693" spans="1:16">
      <c r="A693" s="8" t="str">
        <f t="shared" si="109"/>
        <v>０7100</v>
      </c>
      <c r="B693" s="19"/>
      <c r="C693" s="113" t="e">
        <f t="shared" si="106"/>
        <v>#N/A</v>
      </c>
      <c r="D693" s="113" t="str">
        <f t="shared" si="110"/>
        <v/>
      </c>
      <c r="E693" s="98" t="str">
        <f t="shared" si="111"/>
        <v/>
      </c>
      <c r="F693" s="98" t="str">
        <f t="shared" si="112"/>
        <v/>
      </c>
      <c r="G693" s="114" t="s">
        <v>6</v>
      </c>
      <c r="H693" s="80" t="str">
        <f t="shared" si="107"/>
        <v/>
      </c>
      <c r="I693" s="8" t="str">
        <f t="shared" si="108"/>
        <v/>
      </c>
      <c r="J693" s="17" t="s">
        <v>40</v>
      </c>
      <c r="K693" s="17" t="str">
        <f t="shared" si="113"/>
        <v/>
      </c>
      <c r="L693" s="17" t="s">
        <v>40</v>
      </c>
      <c r="M693" s="17" t="str">
        <f t="shared" si="114"/>
        <v/>
      </c>
      <c r="N693" s="16"/>
      <c r="O693" s="17"/>
      <c r="P693" s="23" t="str">
        <f t="shared" si="115"/>
        <v/>
      </c>
    </row>
    <row r="694" spans="1:16">
      <c r="A694" s="8" t="str">
        <f t="shared" si="109"/>
        <v>０7100</v>
      </c>
      <c r="B694" s="19"/>
      <c r="C694" s="113" t="e">
        <f t="shared" si="106"/>
        <v>#N/A</v>
      </c>
      <c r="D694" s="113" t="str">
        <f t="shared" si="110"/>
        <v/>
      </c>
      <c r="E694" s="98" t="str">
        <f t="shared" si="111"/>
        <v/>
      </c>
      <c r="F694" s="98" t="str">
        <f t="shared" si="112"/>
        <v/>
      </c>
      <c r="G694" s="114" t="s">
        <v>6</v>
      </c>
      <c r="H694" s="80" t="str">
        <f t="shared" si="107"/>
        <v/>
      </c>
      <c r="I694" s="8" t="str">
        <f t="shared" si="108"/>
        <v/>
      </c>
      <c r="J694" s="17" t="s">
        <v>40</v>
      </c>
      <c r="K694" s="17" t="str">
        <f t="shared" si="113"/>
        <v/>
      </c>
      <c r="L694" s="17" t="s">
        <v>40</v>
      </c>
      <c r="M694" s="17" t="str">
        <f t="shared" si="114"/>
        <v/>
      </c>
      <c r="N694" s="16"/>
      <c r="O694" s="17"/>
      <c r="P694" s="23" t="str">
        <f t="shared" si="115"/>
        <v/>
      </c>
    </row>
    <row r="695" spans="1:16">
      <c r="A695" s="8" t="str">
        <f t="shared" si="109"/>
        <v>０7100</v>
      </c>
      <c r="B695" s="19"/>
      <c r="C695" s="113" t="e">
        <f t="shared" si="106"/>
        <v>#N/A</v>
      </c>
      <c r="D695" s="113" t="str">
        <f t="shared" si="110"/>
        <v/>
      </c>
      <c r="E695" s="98" t="str">
        <f t="shared" si="111"/>
        <v/>
      </c>
      <c r="F695" s="98" t="str">
        <f t="shared" si="112"/>
        <v/>
      </c>
      <c r="G695" s="114" t="s">
        <v>6</v>
      </c>
      <c r="H695" s="80" t="str">
        <f t="shared" si="107"/>
        <v/>
      </c>
      <c r="I695" s="8" t="str">
        <f t="shared" si="108"/>
        <v/>
      </c>
      <c r="J695" s="17" t="s">
        <v>40</v>
      </c>
      <c r="K695" s="17" t="str">
        <f t="shared" si="113"/>
        <v/>
      </c>
      <c r="L695" s="17" t="s">
        <v>40</v>
      </c>
      <c r="M695" s="17" t="str">
        <f t="shared" si="114"/>
        <v/>
      </c>
      <c r="N695" s="16"/>
      <c r="O695" s="17"/>
      <c r="P695" s="23" t="str">
        <f t="shared" si="115"/>
        <v/>
      </c>
    </row>
    <row r="696" spans="1:16">
      <c r="A696" s="8" t="str">
        <f t="shared" si="109"/>
        <v>０7100</v>
      </c>
      <c r="B696" s="19"/>
      <c r="C696" s="113" t="e">
        <f t="shared" si="106"/>
        <v>#N/A</v>
      </c>
      <c r="D696" s="113" t="str">
        <f t="shared" si="110"/>
        <v/>
      </c>
      <c r="E696" s="98" t="str">
        <f t="shared" si="111"/>
        <v/>
      </c>
      <c r="F696" s="98" t="str">
        <f t="shared" si="112"/>
        <v/>
      </c>
      <c r="G696" s="114" t="s">
        <v>6</v>
      </c>
      <c r="H696" s="80" t="str">
        <f t="shared" si="107"/>
        <v/>
      </c>
      <c r="I696" s="8" t="str">
        <f t="shared" si="108"/>
        <v/>
      </c>
      <c r="J696" s="17" t="s">
        <v>40</v>
      </c>
      <c r="K696" s="17" t="str">
        <f t="shared" si="113"/>
        <v/>
      </c>
      <c r="L696" s="17" t="s">
        <v>40</v>
      </c>
      <c r="M696" s="17" t="str">
        <f t="shared" si="114"/>
        <v/>
      </c>
      <c r="N696" s="16"/>
      <c r="O696" s="17"/>
      <c r="P696" s="23" t="str">
        <f t="shared" si="115"/>
        <v/>
      </c>
    </row>
    <row r="697" spans="1:16">
      <c r="A697" s="8" t="str">
        <f t="shared" si="109"/>
        <v>０7100</v>
      </c>
      <c r="B697" s="19"/>
      <c r="C697" s="113" t="e">
        <f t="shared" si="106"/>
        <v>#N/A</v>
      </c>
      <c r="D697" s="113" t="str">
        <f t="shared" si="110"/>
        <v/>
      </c>
      <c r="E697" s="98" t="str">
        <f t="shared" si="111"/>
        <v/>
      </c>
      <c r="F697" s="98" t="str">
        <f t="shared" si="112"/>
        <v/>
      </c>
      <c r="G697" s="114" t="s">
        <v>6</v>
      </c>
      <c r="H697" s="80" t="str">
        <f t="shared" si="107"/>
        <v/>
      </c>
      <c r="I697" s="8" t="str">
        <f t="shared" si="108"/>
        <v/>
      </c>
      <c r="J697" s="17" t="s">
        <v>40</v>
      </c>
      <c r="K697" s="17" t="str">
        <f t="shared" si="113"/>
        <v/>
      </c>
      <c r="L697" s="17" t="s">
        <v>40</v>
      </c>
      <c r="M697" s="17" t="str">
        <f t="shared" si="114"/>
        <v/>
      </c>
      <c r="N697" s="16"/>
      <c r="O697" s="17"/>
      <c r="P697" s="23" t="str">
        <f t="shared" si="115"/>
        <v/>
      </c>
    </row>
    <row r="698" spans="1:16">
      <c r="A698" s="8" t="str">
        <f t="shared" si="109"/>
        <v>０7100</v>
      </c>
      <c r="B698" s="19"/>
      <c r="C698" s="113" t="e">
        <f t="shared" si="106"/>
        <v>#N/A</v>
      </c>
      <c r="D698" s="113" t="str">
        <f t="shared" si="110"/>
        <v/>
      </c>
      <c r="E698" s="98" t="str">
        <f t="shared" si="111"/>
        <v/>
      </c>
      <c r="F698" s="98" t="str">
        <f t="shared" si="112"/>
        <v/>
      </c>
      <c r="G698" s="114" t="s">
        <v>6</v>
      </c>
      <c r="H698" s="80" t="str">
        <f t="shared" si="107"/>
        <v/>
      </c>
      <c r="I698" s="8" t="str">
        <f t="shared" si="108"/>
        <v/>
      </c>
      <c r="J698" s="17" t="s">
        <v>40</v>
      </c>
      <c r="K698" s="17" t="str">
        <f t="shared" si="113"/>
        <v/>
      </c>
      <c r="L698" s="17" t="s">
        <v>40</v>
      </c>
      <c r="M698" s="17" t="str">
        <f t="shared" si="114"/>
        <v/>
      </c>
      <c r="N698" s="16"/>
      <c r="O698" s="17"/>
      <c r="P698" s="23" t="str">
        <f t="shared" si="115"/>
        <v/>
      </c>
    </row>
    <row r="699" spans="1:16">
      <c r="A699" s="8" t="str">
        <f t="shared" si="109"/>
        <v>０7100</v>
      </c>
      <c r="B699" s="19"/>
      <c r="C699" s="113" t="e">
        <f t="shared" si="106"/>
        <v>#N/A</v>
      </c>
      <c r="D699" s="113" t="str">
        <f t="shared" si="110"/>
        <v/>
      </c>
      <c r="E699" s="98" t="str">
        <f t="shared" si="111"/>
        <v/>
      </c>
      <c r="F699" s="98" t="str">
        <f t="shared" si="112"/>
        <v/>
      </c>
      <c r="G699" s="114" t="s">
        <v>6</v>
      </c>
      <c r="H699" s="80" t="str">
        <f t="shared" si="107"/>
        <v/>
      </c>
      <c r="I699" s="8" t="str">
        <f t="shared" si="108"/>
        <v/>
      </c>
      <c r="J699" s="17" t="s">
        <v>40</v>
      </c>
      <c r="K699" s="17" t="str">
        <f t="shared" si="113"/>
        <v/>
      </c>
      <c r="L699" s="17" t="s">
        <v>40</v>
      </c>
      <c r="M699" s="17" t="str">
        <f t="shared" si="114"/>
        <v/>
      </c>
      <c r="N699" s="16"/>
      <c r="O699" s="17"/>
      <c r="P699" s="23" t="str">
        <f t="shared" si="115"/>
        <v/>
      </c>
    </row>
    <row r="700" spans="1:16">
      <c r="A700" s="8" t="str">
        <f t="shared" si="109"/>
        <v>０7100</v>
      </c>
      <c r="B700" s="19"/>
      <c r="C700" s="113" t="e">
        <f t="shared" si="106"/>
        <v>#N/A</v>
      </c>
      <c r="D700" s="113" t="str">
        <f t="shared" si="110"/>
        <v/>
      </c>
      <c r="E700" s="98" t="str">
        <f t="shared" si="111"/>
        <v/>
      </c>
      <c r="F700" s="98" t="str">
        <f t="shared" si="112"/>
        <v/>
      </c>
      <c r="G700" s="114" t="s">
        <v>6</v>
      </c>
      <c r="H700" s="80" t="str">
        <f t="shared" si="107"/>
        <v/>
      </c>
      <c r="I700" s="8" t="str">
        <f t="shared" si="108"/>
        <v/>
      </c>
      <c r="J700" s="17" t="s">
        <v>40</v>
      </c>
      <c r="K700" s="17" t="str">
        <f t="shared" si="113"/>
        <v/>
      </c>
      <c r="L700" s="17" t="s">
        <v>40</v>
      </c>
      <c r="M700" s="17" t="str">
        <f t="shared" si="114"/>
        <v/>
      </c>
      <c r="N700" s="16"/>
      <c r="O700" s="17"/>
      <c r="P700" s="23" t="str">
        <f t="shared" si="115"/>
        <v/>
      </c>
    </row>
    <row r="701" spans="1:16">
      <c r="A701" s="8" t="str">
        <f t="shared" si="109"/>
        <v>０7100</v>
      </c>
      <c r="B701" s="19"/>
      <c r="C701" s="113" t="e">
        <f t="shared" si="106"/>
        <v>#N/A</v>
      </c>
      <c r="D701" s="113" t="str">
        <f t="shared" si="110"/>
        <v/>
      </c>
      <c r="E701" s="98" t="str">
        <f t="shared" si="111"/>
        <v/>
      </c>
      <c r="F701" s="98" t="str">
        <f t="shared" si="112"/>
        <v/>
      </c>
      <c r="G701" s="114" t="s">
        <v>6</v>
      </c>
      <c r="H701" s="80" t="str">
        <f t="shared" si="107"/>
        <v/>
      </c>
      <c r="I701" s="8" t="str">
        <f t="shared" si="108"/>
        <v/>
      </c>
      <c r="J701" s="17" t="s">
        <v>40</v>
      </c>
      <c r="K701" s="17" t="str">
        <f t="shared" si="113"/>
        <v/>
      </c>
      <c r="L701" s="17" t="s">
        <v>40</v>
      </c>
      <c r="M701" s="17" t="str">
        <f t="shared" si="114"/>
        <v/>
      </c>
      <c r="N701" s="16"/>
      <c r="O701" s="17"/>
      <c r="P701" s="23" t="str">
        <f t="shared" si="115"/>
        <v/>
      </c>
    </row>
    <row r="702" spans="1:16">
      <c r="A702" s="8" t="str">
        <f t="shared" si="109"/>
        <v>０7100</v>
      </c>
      <c r="B702" s="19"/>
      <c r="C702" s="113" t="e">
        <f t="shared" si="106"/>
        <v>#N/A</v>
      </c>
      <c r="D702" s="113" t="str">
        <f t="shared" si="110"/>
        <v/>
      </c>
      <c r="E702" s="98" t="str">
        <f t="shared" si="111"/>
        <v/>
      </c>
      <c r="F702" s="98" t="str">
        <f t="shared" si="112"/>
        <v/>
      </c>
      <c r="G702" s="114" t="s">
        <v>6</v>
      </c>
      <c r="H702" s="80" t="str">
        <f t="shared" si="107"/>
        <v/>
      </c>
      <c r="I702" s="8" t="str">
        <f t="shared" si="108"/>
        <v/>
      </c>
      <c r="J702" s="17" t="s">
        <v>40</v>
      </c>
      <c r="K702" s="17" t="str">
        <f t="shared" si="113"/>
        <v/>
      </c>
      <c r="L702" s="17" t="s">
        <v>40</v>
      </c>
      <c r="M702" s="17" t="str">
        <f t="shared" si="114"/>
        <v/>
      </c>
      <c r="N702" s="16"/>
      <c r="O702" s="17"/>
      <c r="P702" s="23" t="str">
        <f t="shared" si="115"/>
        <v/>
      </c>
    </row>
    <row r="703" spans="1:16">
      <c r="A703" s="8" t="str">
        <f t="shared" si="109"/>
        <v>０7100</v>
      </c>
      <c r="B703" s="19"/>
      <c r="C703" s="113" t="e">
        <f t="shared" si="106"/>
        <v>#N/A</v>
      </c>
      <c r="D703" s="113" t="str">
        <f t="shared" si="110"/>
        <v/>
      </c>
      <c r="E703" s="98" t="str">
        <f t="shared" si="111"/>
        <v/>
      </c>
      <c r="F703" s="98" t="str">
        <f t="shared" si="112"/>
        <v/>
      </c>
      <c r="G703" s="114" t="s">
        <v>6</v>
      </c>
      <c r="H703" s="80" t="str">
        <f t="shared" si="107"/>
        <v/>
      </c>
      <c r="I703" s="8" t="str">
        <f t="shared" si="108"/>
        <v/>
      </c>
      <c r="J703" s="17" t="s">
        <v>40</v>
      </c>
      <c r="K703" s="17" t="str">
        <f t="shared" si="113"/>
        <v/>
      </c>
      <c r="L703" s="17" t="s">
        <v>40</v>
      </c>
      <c r="M703" s="17" t="str">
        <f t="shared" si="114"/>
        <v/>
      </c>
      <c r="N703" s="16"/>
      <c r="O703" s="17"/>
      <c r="P703" s="23" t="str">
        <f t="shared" si="115"/>
        <v/>
      </c>
    </row>
    <row r="704" spans="1:16">
      <c r="A704" s="8" t="str">
        <f t="shared" si="109"/>
        <v>０7100</v>
      </c>
      <c r="B704" s="19"/>
      <c r="C704" s="113" t="e">
        <f t="shared" si="106"/>
        <v>#N/A</v>
      </c>
      <c r="D704" s="113" t="str">
        <f t="shared" si="110"/>
        <v/>
      </c>
      <c r="E704" s="98" t="str">
        <f t="shared" si="111"/>
        <v/>
      </c>
      <c r="F704" s="98" t="str">
        <f t="shared" si="112"/>
        <v/>
      </c>
      <c r="G704" s="114" t="s">
        <v>6</v>
      </c>
      <c r="H704" s="80" t="str">
        <f t="shared" si="107"/>
        <v/>
      </c>
      <c r="I704" s="8" t="str">
        <f t="shared" si="108"/>
        <v/>
      </c>
      <c r="J704" s="17" t="s">
        <v>40</v>
      </c>
      <c r="K704" s="17" t="str">
        <f t="shared" si="113"/>
        <v/>
      </c>
      <c r="L704" s="17" t="s">
        <v>40</v>
      </c>
      <c r="M704" s="17" t="str">
        <f t="shared" si="114"/>
        <v/>
      </c>
      <c r="N704" s="16"/>
      <c r="O704" s="17"/>
      <c r="P704" s="23" t="str">
        <f t="shared" si="115"/>
        <v/>
      </c>
    </row>
    <row r="705" spans="1:16">
      <c r="A705" s="8" t="str">
        <f t="shared" si="109"/>
        <v>０7100</v>
      </c>
      <c r="B705" s="19"/>
      <c r="C705" s="113" t="e">
        <f t="shared" si="106"/>
        <v>#N/A</v>
      </c>
      <c r="D705" s="113" t="str">
        <f t="shared" si="110"/>
        <v/>
      </c>
      <c r="E705" s="98" t="str">
        <f t="shared" si="111"/>
        <v/>
      </c>
      <c r="F705" s="98" t="str">
        <f t="shared" si="112"/>
        <v/>
      </c>
      <c r="G705" s="114" t="s">
        <v>6</v>
      </c>
      <c r="H705" s="80" t="str">
        <f t="shared" si="107"/>
        <v/>
      </c>
      <c r="I705" s="8" t="str">
        <f t="shared" si="108"/>
        <v/>
      </c>
      <c r="J705" s="17" t="s">
        <v>40</v>
      </c>
      <c r="K705" s="17" t="str">
        <f t="shared" si="113"/>
        <v/>
      </c>
      <c r="L705" s="17" t="s">
        <v>40</v>
      </c>
      <c r="M705" s="17" t="str">
        <f t="shared" si="114"/>
        <v/>
      </c>
      <c r="N705" s="16"/>
      <c r="O705" s="17"/>
      <c r="P705" s="23" t="str">
        <f t="shared" si="115"/>
        <v/>
      </c>
    </row>
    <row r="706" spans="1:16">
      <c r="A706" s="8" t="str">
        <f t="shared" si="109"/>
        <v>０7100</v>
      </c>
      <c r="B706" s="19"/>
      <c r="C706" s="113" t="e">
        <f t="shared" si="106"/>
        <v>#N/A</v>
      </c>
      <c r="D706" s="113" t="str">
        <f t="shared" si="110"/>
        <v/>
      </c>
      <c r="E706" s="98" t="str">
        <f t="shared" si="111"/>
        <v/>
      </c>
      <c r="F706" s="98" t="str">
        <f t="shared" si="112"/>
        <v/>
      </c>
      <c r="G706" s="114" t="s">
        <v>6</v>
      </c>
      <c r="H706" s="80" t="str">
        <f t="shared" si="107"/>
        <v/>
      </c>
      <c r="I706" s="8" t="str">
        <f t="shared" si="108"/>
        <v/>
      </c>
      <c r="J706" s="17" t="s">
        <v>40</v>
      </c>
      <c r="K706" s="17" t="str">
        <f t="shared" si="113"/>
        <v/>
      </c>
      <c r="L706" s="17" t="s">
        <v>40</v>
      </c>
      <c r="M706" s="17" t="str">
        <f t="shared" si="114"/>
        <v/>
      </c>
      <c r="N706" s="16"/>
      <c r="O706" s="17"/>
      <c r="P706" s="23" t="str">
        <f t="shared" si="115"/>
        <v/>
      </c>
    </row>
    <row r="707" spans="1:16">
      <c r="A707" s="8" t="str">
        <f t="shared" si="109"/>
        <v>０7100</v>
      </c>
      <c r="B707" s="19"/>
      <c r="C707" s="113" t="e">
        <f t="shared" ref="C707:C730" si="116">IF(B707="","",VLOOKUP(B707,選手,2,FALSE))&amp;"("&amp;(VLOOKUP(B707,選手,6,FALSE))&amp;")"</f>
        <v>#N/A</v>
      </c>
      <c r="D707" s="113" t="str">
        <f t="shared" si="110"/>
        <v/>
      </c>
      <c r="E707" s="98" t="str">
        <f t="shared" si="111"/>
        <v/>
      </c>
      <c r="F707" s="98" t="str">
        <f t="shared" si="112"/>
        <v/>
      </c>
      <c r="G707" s="114" t="s">
        <v>6</v>
      </c>
      <c r="H707" s="80" t="str">
        <f t="shared" ref="H707:H730" si="117">IF(B707="","",VLOOKUP(B707,選手,5,FALSE))</f>
        <v/>
      </c>
      <c r="I707" s="8" t="str">
        <f t="shared" ref="I707:I730" si="118">IF(H707="","",VLOOKUP(H707,学校番号,3,FALSE))</f>
        <v/>
      </c>
      <c r="J707" s="17" t="s">
        <v>40</v>
      </c>
      <c r="K707" s="17" t="str">
        <f t="shared" si="113"/>
        <v/>
      </c>
      <c r="L707" s="17" t="s">
        <v>40</v>
      </c>
      <c r="M707" s="17" t="str">
        <f t="shared" si="114"/>
        <v/>
      </c>
      <c r="N707" s="16"/>
      <c r="O707" s="17"/>
      <c r="P707" s="23" t="str">
        <f t="shared" si="115"/>
        <v/>
      </c>
    </row>
    <row r="708" spans="1:16">
      <c r="A708" s="8" t="str">
        <f t="shared" ref="A708:A730" si="119">"０7100"&amp;IF(LEN(B708)=3,"0"&amp;B708,B708)</f>
        <v>０7100</v>
      </c>
      <c r="B708" s="19"/>
      <c r="C708" s="113" t="e">
        <f t="shared" si="116"/>
        <v>#N/A</v>
      </c>
      <c r="D708" s="113" t="str">
        <f t="shared" ref="D708:D730" si="120">IF(B708="","",VLOOKUP(B708,選手,3,FALSE))</f>
        <v/>
      </c>
      <c r="E708" s="98" t="str">
        <f t="shared" ref="E708:E730" si="121">IF(B708="","",VLOOKUP(B708,選手,4,FALSE))</f>
        <v/>
      </c>
      <c r="F708" s="98" t="str">
        <f t="shared" ref="F708:F730" si="122">IF(B708="","",IF(E708="男",1,IF(E708="女",2,FALSE)))</f>
        <v/>
      </c>
      <c r="G708" s="114" t="s">
        <v>6</v>
      </c>
      <c r="H708" s="80" t="str">
        <f t="shared" si="117"/>
        <v/>
      </c>
      <c r="I708" s="8" t="str">
        <f t="shared" si="118"/>
        <v/>
      </c>
      <c r="J708" s="17" t="s">
        <v>40</v>
      </c>
      <c r="K708" s="17" t="str">
        <f t="shared" ref="K708:K730" si="123">IF(J708="選択してください","",VLOOKUP(J708,大会コード,2,FALSE))</f>
        <v/>
      </c>
      <c r="L708" s="17" t="s">
        <v>40</v>
      </c>
      <c r="M708" s="17" t="str">
        <f t="shared" ref="M708:M730" si="124">IF(L708="選択してください","",VLOOKUP(L708,種目コード,2,FALSE))</f>
        <v/>
      </c>
      <c r="N708" s="16"/>
      <c r="O708" s="17"/>
      <c r="P708" s="23" t="str">
        <f t="shared" ref="P708:P730" si="125">IF(O708="","",VLOOKUP(O708,$U$31:$V$32,2,FALSE))</f>
        <v/>
      </c>
    </row>
    <row r="709" spans="1:16">
      <c r="A709" s="8" t="str">
        <f t="shared" si="119"/>
        <v>０7100</v>
      </c>
      <c r="B709" s="19"/>
      <c r="C709" s="113" t="e">
        <f t="shared" si="116"/>
        <v>#N/A</v>
      </c>
      <c r="D709" s="113" t="str">
        <f t="shared" si="120"/>
        <v/>
      </c>
      <c r="E709" s="98" t="str">
        <f t="shared" si="121"/>
        <v/>
      </c>
      <c r="F709" s="98" t="str">
        <f t="shared" si="122"/>
        <v/>
      </c>
      <c r="G709" s="114" t="s">
        <v>6</v>
      </c>
      <c r="H709" s="80" t="str">
        <f t="shared" si="117"/>
        <v/>
      </c>
      <c r="I709" s="8" t="str">
        <f t="shared" si="118"/>
        <v/>
      </c>
      <c r="J709" s="17" t="s">
        <v>40</v>
      </c>
      <c r="K709" s="17" t="str">
        <f t="shared" si="123"/>
        <v/>
      </c>
      <c r="L709" s="17" t="s">
        <v>40</v>
      </c>
      <c r="M709" s="17" t="str">
        <f t="shared" si="124"/>
        <v/>
      </c>
      <c r="N709" s="16"/>
      <c r="O709" s="17"/>
      <c r="P709" s="23" t="str">
        <f t="shared" si="125"/>
        <v/>
      </c>
    </row>
    <row r="710" spans="1:16">
      <c r="A710" s="8" t="str">
        <f t="shared" si="119"/>
        <v>０7100</v>
      </c>
      <c r="B710" s="19"/>
      <c r="C710" s="113" t="e">
        <f t="shared" si="116"/>
        <v>#N/A</v>
      </c>
      <c r="D710" s="113" t="str">
        <f t="shared" si="120"/>
        <v/>
      </c>
      <c r="E710" s="98" t="str">
        <f t="shared" si="121"/>
        <v/>
      </c>
      <c r="F710" s="98" t="str">
        <f t="shared" si="122"/>
        <v/>
      </c>
      <c r="G710" s="114" t="s">
        <v>6</v>
      </c>
      <c r="H710" s="80" t="str">
        <f t="shared" si="117"/>
        <v/>
      </c>
      <c r="I710" s="8" t="str">
        <f t="shared" si="118"/>
        <v/>
      </c>
      <c r="J710" s="17" t="s">
        <v>40</v>
      </c>
      <c r="K710" s="17" t="str">
        <f t="shared" si="123"/>
        <v/>
      </c>
      <c r="L710" s="17" t="s">
        <v>40</v>
      </c>
      <c r="M710" s="17" t="str">
        <f t="shared" si="124"/>
        <v/>
      </c>
      <c r="N710" s="16"/>
      <c r="O710" s="17"/>
      <c r="P710" s="23" t="str">
        <f t="shared" si="125"/>
        <v/>
      </c>
    </row>
    <row r="711" spans="1:16">
      <c r="A711" s="8" t="str">
        <f t="shared" si="119"/>
        <v>０7100</v>
      </c>
      <c r="B711" s="19"/>
      <c r="C711" s="113" t="e">
        <f t="shared" si="116"/>
        <v>#N/A</v>
      </c>
      <c r="D711" s="113" t="str">
        <f t="shared" si="120"/>
        <v/>
      </c>
      <c r="E711" s="98" t="str">
        <f t="shared" si="121"/>
        <v/>
      </c>
      <c r="F711" s="98" t="str">
        <f t="shared" si="122"/>
        <v/>
      </c>
      <c r="G711" s="114" t="s">
        <v>6</v>
      </c>
      <c r="H711" s="80" t="str">
        <f t="shared" si="117"/>
        <v/>
      </c>
      <c r="I711" s="8" t="str">
        <f t="shared" si="118"/>
        <v/>
      </c>
      <c r="J711" s="17" t="s">
        <v>40</v>
      </c>
      <c r="K711" s="17" t="str">
        <f t="shared" si="123"/>
        <v/>
      </c>
      <c r="L711" s="17" t="s">
        <v>40</v>
      </c>
      <c r="M711" s="17" t="str">
        <f t="shared" si="124"/>
        <v/>
      </c>
      <c r="N711" s="16"/>
      <c r="O711" s="17"/>
      <c r="P711" s="23" t="str">
        <f t="shared" si="125"/>
        <v/>
      </c>
    </row>
    <row r="712" spans="1:16">
      <c r="A712" s="8" t="str">
        <f t="shared" si="119"/>
        <v>０7100</v>
      </c>
      <c r="B712" s="19"/>
      <c r="C712" s="113" t="e">
        <f t="shared" si="116"/>
        <v>#N/A</v>
      </c>
      <c r="D712" s="113" t="str">
        <f t="shared" si="120"/>
        <v/>
      </c>
      <c r="E712" s="98" t="str">
        <f t="shared" si="121"/>
        <v/>
      </c>
      <c r="F712" s="98" t="str">
        <f t="shared" si="122"/>
        <v/>
      </c>
      <c r="G712" s="114" t="s">
        <v>6</v>
      </c>
      <c r="H712" s="80" t="str">
        <f t="shared" si="117"/>
        <v/>
      </c>
      <c r="I712" s="8" t="str">
        <f t="shared" si="118"/>
        <v/>
      </c>
      <c r="J712" s="17" t="s">
        <v>40</v>
      </c>
      <c r="K712" s="17" t="str">
        <f t="shared" si="123"/>
        <v/>
      </c>
      <c r="L712" s="17" t="s">
        <v>40</v>
      </c>
      <c r="M712" s="17" t="str">
        <f t="shared" si="124"/>
        <v/>
      </c>
      <c r="N712" s="16"/>
      <c r="O712" s="17"/>
      <c r="P712" s="23" t="str">
        <f t="shared" si="125"/>
        <v/>
      </c>
    </row>
    <row r="713" spans="1:16">
      <c r="A713" s="8" t="str">
        <f t="shared" si="119"/>
        <v>０7100</v>
      </c>
      <c r="B713" s="19"/>
      <c r="C713" s="113" t="e">
        <f t="shared" si="116"/>
        <v>#N/A</v>
      </c>
      <c r="D713" s="113" t="str">
        <f t="shared" si="120"/>
        <v/>
      </c>
      <c r="E713" s="98" t="str">
        <f t="shared" si="121"/>
        <v/>
      </c>
      <c r="F713" s="98" t="str">
        <f t="shared" si="122"/>
        <v/>
      </c>
      <c r="G713" s="114" t="s">
        <v>6</v>
      </c>
      <c r="H713" s="80" t="str">
        <f t="shared" si="117"/>
        <v/>
      </c>
      <c r="I713" s="8" t="str">
        <f t="shared" si="118"/>
        <v/>
      </c>
      <c r="J713" s="17" t="s">
        <v>40</v>
      </c>
      <c r="K713" s="17" t="str">
        <f t="shared" si="123"/>
        <v/>
      </c>
      <c r="L713" s="17" t="s">
        <v>40</v>
      </c>
      <c r="M713" s="17" t="str">
        <f t="shared" si="124"/>
        <v/>
      </c>
      <c r="N713" s="16"/>
      <c r="O713" s="17"/>
      <c r="P713" s="23" t="str">
        <f t="shared" si="125"/>
        <v/>
      </c>
    </row>
    <row r="714" spans="1:16">
      <c r="A714" s="8" t="str">
        <f t="shared" si="119"/>
        <v>０7100</v>
      </c>
      <c r="B714" s="19"/>
      <c r="C714" s="113" t="e">
        <f t="shared" si="116"/>
        <v>#N/A</v>
      </c>
      <c r="D714" s="113" t="str">
        <f t="shared" si="120"/>
        <v/>
      </c>
      <c r="E714" s="98" t="str">
        <f t="shared" si="121"/>
        <v/>
      </c>
      <c r="F714" s="98" t="str">
        <f t="shared" si="122"/>
        <v/>
      </c>
      <c r="G714" s="114" t="s">
        <v>6</v>
      </c>
      <c r="H714" s="80" t="str">
        <f t="shared" si="117"/>
        <v/>
      </c>
      <c r="I714" s="8" t="str">
        <f t="shared" si="118"/>
        <v/>
      </c>
      <c r="J714" s="17" t="s">
        <v>40</v>
      </c>
      <c r="K714" s="17" t="str">
        <f t="shared" si="123"/>
        <v/>
      </c>
      <c r="L714" s="17" t="s">
        <v>40</v>
      </c>
      <c r="M714" s="17" t="str">
        <f t="shared" si="124"/>
        <v/>
      </c>
      <c r="N714" s="16"/>
      <c r="O714" s="17"/>
      <c r="P714" s="23" t="str">
        <f t="shared" si="125"/>
        <v/>
      </c>
    </row>
    <row r="715" spans="1:16">
      <c r="A715" s="8" t="str">
        <f t="shared" si="119"/>
        <v>０7100</v>
      </c>
      <c r="B715" s="19"/>
      <c r="C715" s="113" t="e">
        <f t="shared" si="116"/>
        <v>#N/A</v>
      </c>
      <c r="D715" s="113" t="str">
        <f t="shared" si="120"/>
        <v/>
      </c>
      <c r="E715" s="98" t="str">
        <f t="shared" si="121"/>
        <v/>
      </c>
      <c r="F715" s="98" t="str">
        <f t="shared" si="122"/>
        <v/>
      </c>
      <c r="G715" s="114" t="s">
        <v>6</v>
      </c>
      <c r="H715" s="80" t="str">
        <f t="shared" si="117"/>
        <v/>
      </c>
      <c r="I715" s="8" t="str">
        <f t="shared" si="118"/>
        <v/>
      </c>
      <c r="J715" s="17" t="s">
        <v>40</v>
      </c>
      <c r="K715" s="17" t="str">
        <f t="shared" si="123"/>
        <v/>
      </c>
      <c r="L715" s="17" t="s">
        <v>40</v>
      </c>
      <c r="M715" s="17" t="str">
        <f t="shared" si="124"/>
        <v/>
      </c>
      <c r="N715" s="16"/>
      <c r="O715" s="17"/>
      <c r="P715" s="23" t="str">
        <f t="shared" si="125"/>
        <v/>
      </c>
    </row>
    <row r="716" spans="1:16">
      <c r="A716" s="8" t="str">
        <f t="shared" si="119"/>
        <v>０7100</v>
      </c>
      <c r="B716" s="19"/>
      <c r="C716" s="113" t="e">
        <f t="shared" si="116"/>
        <v>#N/A</v>
      </c>
      <c r="D716" s="113" t="str">
        <f t="shared" si="120"/>
        <v/>
      </c>
      <c r="E716" s="98" t="str">
        <f t="shared" si="121"/>
        <v/>
      </c>
      <c r="F716" s="98" t="str">
        <f t="shared" si="122"/>
        <v/>
      </c>
      <c r="G716" s="114" t="s">
        <v>6</v>
      </c>
      <c r="H716" s="80" t="str">
        <f t="shared" si="117"/>
        <v/>
      </c>
      <c r="I716" s="8" t="str">
        <f t="shared" si="118"/>
        <v/>
      </c>
      <c r="J716" s="17" t="s">
        <v>40</v>
      </c>
      <c r="K716" s="17" t="str">
        <f t="shared" si="123"/>
        <v/>
      </c>
      <c r="L716" s="17" t="s">
        <v>40</v>
      </c>
      <c r="M716" s="17" t="str">
        <f t="shared" si="124"/>
        <v/>
      </c>
      <c r="N716" s="16"/>
      <c r="O716" s="17"/>
      <c r="P716" s="23" t="str">
        <f t="shared" si="125"/>
        <v/>
      </c>
    </row>
    <row r="717" spans="1:16">
      <c r="A717" s="8" t="str">
        <f t="shared" si="119"/>
        <v>０7100</v>
      </c>
      <c r="B717" s="19"/>
      <c r="C717" s="113" t="e">
        <f t="shared" si="116"/>
        <v>#N/A</v>
      </c>
      <c r="D717" s="113" t="str">
        <f t="shared" si="120"/>
        <v/>
      </c>
      <c r="E717" s="98" t="str">
        <f t="shared" si="121"/>
        <v/>
      </c>
      <c r="F717" s="98" t="str">
        <f t="shared" si="122"/>
        <v/>
      </c>
      <c r="G717" s="114" t="s">
        <v>6</v>
      </c>
      <c r="H717" s="80" t="str">
        <f t="shared" si="117"/>
        <v/>
      </c>
      <c r="I717" s="8" t="str">
        <f t="shared" si="118"/>
        <v/>
      </c>
      <c r="J717" s="17" t="s">
        <v>40</v>
      </c>
      <c r="K717" s="17" t="str">
        <f t="shared" si="123"/>
        <v/>
      </c>
      <c r="L717" s="17" t="s">
        <v>40</v>
      </c>
      <c r="M717" s="17" t="str">
        <f t="shared" si="124"/>
        <v/>
      </c>
      <c r="N717" s="16"/>
      <c r="O717" s="17"/>
      <c r="P717" s="23" t="str">
        <f t="shared" si="125"/>
        <v/>
      </c>
    </row>
    <row r="718" spans="1:16">
      <c r="A718" s="8" t="str">
        <f t="shared" si="119"/>
        <v>０7100</v>
      </c>
      <c r="B718" s="19"/>
      <c r="C718" s="113" t="e">
        <f t="shared" si="116"/>
        <v>#N/A</v>
      </c>
      <c r="D718" s="113" t="str">
        <f t="shared" si="120"/>
        <v/>
      </c>
      <c r="E718" s="98" t="str">
        <f t="shared" si="121"/>
        <v/>
      </c>
      <c r="F718" s="98" t="str">
        <f t="shared" si="122"/>
        <v/>
      </c>
      <c r="G718" s="114" t="s">
        <v>6</v>
      </c>
      <c r="H718" s="80" t="str">
        <f t="shared" si="117"/>
        <v/>
      </c>
      <c r="I718" s="8" t="str">
        <f t="shared" si="118"/>
        <v/>
      </c>
      <c r="J718" s="17" t="s">
        <v>40</v>
      </c>
      <c r="K718" s="17" t="str">
        <f t="shared" si="123"/>
        <v/>
      </c>
      <c r="L718" s="17" t="s">
        <v>40</v>
      </c>
      <c r="M718" s="17" t="str">
        <f t="shared" si="124"/>
        <v/>
      </c>
      <c r="N718" s="16"/>
      <c r="O718" s="17"/>
      <c r="P718" s="23" t="str">
        <f t="shared" si="125"/>
        <v/>
      </c>
    </row>
    <row r="719" spans="1:16">
      <c r="A719" s="8" t="str">
        <f t="shared" si="119"/>
        <v>０7100</v>
      </c>
      <c r="B719" s="19"/>
      <c r="C719" s="113" t="e">
        <f t="shared" si="116"/>
        <v>#N/A</v>
      </c>
      <c r="D719" s="113" t="str">
        <f t="shared" si="120"/>
        <v/>
      </c>
      <c r="E719" s="98" t="str">
        <f t="shared" si="121"/>
        <v/>
      </c>
      <c r="F719" s="98" t="str">
        <f t="shared" si="122"/>
        <v/>
      </c>
      <c r="G719" s="114" t="s">
        <v>6</v>
      </c>
      <c r="H719" s="80" t="str">
        <f t="shared" si="117"/>
        <v/>
      </c>
      <c r="I719" s="8" t="str">
        <f t="shared" si="118"/>
        <v/>
      </c>
      <c r="J719" s="17" t="s">
        <v>40</v>
      </c>
      <c r="K719" s="17" t="str">
        <f t="shared" si="123"/>
        <v/>
      </c>
      <c r="L719" s="17" t="s">
        <v>40</v>
      </c>
      <c r="M719" s="17" t="str">
        <f t="shared" si="124"/>
        <v/>
      </c>
      <c r="N719" s="16"/>
      <c r="O719" s="17"/>
      <c r="P719" s="23" t="str">
        <f t="shared" si="125"/>
        <v/>
      </c>
    </row>
    <row r="720" spans="1:16">
      <c r="A720" s="8" t="str">
        <f t="shared" si="119"/>
        <v>０7100</v>
      </c>
      <c r="B720" s="19"/>
      <c r="C720" s="113" t="e">
        <f t="shared" si="116"/>
        <v>#N/A</v>
      </c>
      <c r="D720" s="113" t="str">
        <f t="shared" si="120"/>
        <v/>
      </c>
      <c r="E720" s="98" t="str">
        <f t="shared" si="121"/>
        <v/>
      </c>
      <c r="F720" s="98" t="str">
        <f t="shared" si="122"/>
        <v/>
      </c>
      <c r="G720" s="114" t="s">
        <v>6</v>
      </c>
      <c r="H720" s="80" t="str">
        <f t="shared" si="117"/>
        <v/>
      </c>
      <c r="I720" s="8" t="str">
        <f t="shared" si="118"/>
        <v/>
      </c>
      <c r="J720" s="17" t="s">
        <v>40</v>
      </c>
      <c r="K720" s="17" t="str">
        <f t="shared" si="123"/>
        <v/>
      </c>
      <c r="L720" s="17" t="s">
        <v>40</v>
      </c>
      <c r="M720" s="17" t="str">
        <f t="shared" si="124"/>
        <v/>
      </c>
      <c r="N720" s="16"/>
      <c r="O720" s="17"/>
      <c r="P720" s="23" t="str">
        <f t="shared" si="125"/>
        <v/>
      </c>
    </row>
    <row r="721" spans="1:16">
      <c r="A721" s="8" t="str">
        <f t="shared" si="119"/>
        <v>０7100</v>
      </c>
      <c r="B721" s="19"/>
      <c r="C721" s="113" t="e">
        <f t="shared" si="116"/>
        <v>#N/A</v>
      </c>
      <c r="D721" s="113" t="str">
        <f t="shared" si="120"/>
        <v/>
      </c>
      <c r="E721" s="98" t="str">
        <f t="shared" si="121"/>
        <v/>
      </c>
      <c r="F721" s="98" t="str">
        <f t="shared" si="122"/>
        <v/>
      </c>
      <c r="G721" s="114" t="s">
        <v>6</v>
      </c>
      <c r="H721" s="80" t="str">
        <f t="shared" si="117"/>
        <v/>
      </c>
      <c r="I721" s="8" t="str">
        <f t="shared" si="118"/>
        <v/>
      </c>
      <c r="J721" s="17" t="s">
        <v>40</v>
      </c>
      <c r="K721" s="17" t="str">
        <f t="shared" si="123"/>
        <v/>
      </c>
      <c r="L721" s="17" t="s">
        <v>40</v>
      </c>
      <c r="M721" s="17" t="str">
        <f t="shared" si="124"/>
        <v/>
      </c>
      <c r="N721" s="16"/>
      <c r="O721" s="17"/>
      <c r="P721" s="23" t="str">
        <f t="shared" si="125"/>
        <v/>
      </c>
    </row>
    <row r="722" spans="1:16">
      <c r="A722" s="8" t="str">
        <f t="shared" si="119"/>
        <v>０7100</v>
      </c>
      <c r="B722" s="19"/>
      <c r="C722" s="113" t="e">
        <f t="shared" si="116"/>
        <v>#N/A</v>
      </c>
      <c r="D722" s="113" t="str">
        <f t="shared" si="120"/>
        <v/>
      </c>
      <c r="E722" s="98" t="str">
        <f t="shared" si="121"/>
        <v/>
      </c>
      <c r="F722" s="98" t="str">
        <f t="shared" si="122"/>
        <v/>
      </c>
      <c r="G722" s="114" t="s">
        <v>6</v>
      </c>
      <c r="H722" s="80" t="str">
        <f t="shared" si="117"/>
        <v/>
      </c>
      <c r="I722" s="8" t="str">
        <f t="shared" si="118"/>
        <v/>
      </c>
      <c r="J722" s="17" t="s">
        <v>40</v>
      </c>
      <c r="K722" s="17" t="str">
        <f t="shared" si="123"/>
        <v/>
      </c>
      <c r="L722" s="17" t="s">
        <v>40</v>
      </c>
      <c r="M722" s="17" t="str">
        <f t="shared" si="124"/>
        <v/>
      </c>
      <c r="N722" s="16"/>
      <c r="O722" s="17"/>
      <c r="P722" s="23" t="str">
        <f t="shared" si="125"/>
        <v/>
      </c>
    </row>
    <row r="723" spans="1:16">
      <c r="A723" s="8" t="str">
        <f t="shared" si="119"/>
        <v>０7100</v>
      </c>
      <c r="B723" s="19"/>
      <c r="C723" s="113" t="e">
        <f t="shared" si="116"/>
        <v>#N/A</v>
      </c>
      <c r="D723" s="113" t="str">
        <f t="shared" si="120"/>
        <v/>
      </c>
      <c r="E723" s="98" t="str">
        <f t="shared" si="121"/>
        <v/>
      </c>
      <c r="F723" s="98" t="str">
        <f t="shared" si="122"/>
        <v/>
      </c>
      <c r="G723" s="114" t="s">
        <v>6</v>
      </c>
      <c r="H723" s="80" t="str">
        <f t="shared" si="117"/>
        <v/>
      </c>
      <c r="I723" s="8" t="str">
        <f t="shared" si="118"/>
        <v/>
      </c>
      <c r="J723" s="17" t="s">
        <v>40</v>
      </c>
      <c r="K723" s="17" t="str">
        <f t="shared" si="123"/>
        <v/>
      </c>
      <c r="L723" s="17" t="s">
        <v>40</v>
      </c>
      <c r="M723" s="17" t="str">
        <f t="shared" si="124"/>
        <v/>
      </c>
      <c r="N723" s="16"/>
      <c r="O723" s="17"/>
      <c r="P723" s="23" t="str">
        <f t="shared" si="125"/>
        <v/>
      </c>
    </row>
    <row r="724" spans="1:16">
      <c r="A724" s="8" t="str">
        <f t="shared" si="119"/>
        <v>０7100</v>
      </c>
      <c r="B724" s="19"/>
      <c r="C724" s="113" t="e">
        <f t="shared" si="116"/>
        <v>#N/A</v>
      </c>
      <c r="D724" s="113" t="str">
        <f t="shared" si="120"/>
        <v/>
      </c>
      <c r="E724" s="98" t="str">
        <f t="shared" si="121"/>
        <v/>
      </c>
      <c r="F724" s="98" t="str">
        <f t="shared" si="122"/>
        <v/>
      </c>
      <c r="G724" s="114" t="s">
        <v>6</v>
      </c>
      <c r="H724" s="80" t="str">
        <f t="shared" si="117"/>
        <v/>
      </c>
      <c r="I724" s="8" t="str">
        <f t="shared" si="118"/>
        <v/>
      </c>
      <c r="J724" s="17" t="s">
        <v>40</v>
      </c>
      <c r="K724" s="17" t="str">
        <f t="shared" si="123"/>
        <v/>
      </c>
      <c r="L724" s="17" t="s">
        <v>40</v>
      </c>
      <c r="M724" s="17" t="str">
        <f t="shared" si="124"/>
        <v/>
      </c>
      <c r="N724" s="16"/>
      <c r="O724" s="17"/>
      <c r="P724" s="23" t="str">
        <f t="shared" si="125"/>
        <v/>
      </c>
    </row>
    <row r="725" spans="1:16">
      <c r="A725" s="8" t="str">
        <f t="shared" si="119"/>
        <v>０7100</v>
      </c>
      <c r="B725" s="19"/>
      <c r="C725" s="113" t="e">
        <f t="shared" si="116"/>
        <v>#N/A</v>
      </c>
      <c r="D725" s="113" t="str">
        <f t="shared" si="120"/>
        <v/>
      </c>
      <c r="E725" s="98" t="str">
        <f t="shared" si="121"/>
        <v/>
      </c>
      <c r="F725" s="98" t="str">
        <f t="shared" si="122"/>
        <v/>
      </c>
      <c r="G725" s="114" t="s">
        <v>6</v>
      </c>
      <c r="H725" s="80" t="str">
        <f t="shared" si="117"/>
        <v/>
      </c>
      <c r="I725" s="8" t="str">
        <f t="shared" si="118"/>
        <v/>
      </c>
      <c r="J725" s="17" t="s">
        <v>40</v>
      </c>
      <c r="K725" s="17" t="str">
        <f t="shared" si="123"/>
        <v/>
      </c>
      <c r="L725" s="17" t="s">
        <v>40</v>
      </c>
      <c r="M725" s="17" t="str">
        <f t="shared" si="124"/>
        <v/>
      </c>
      <c r="N725" s="16"/>
      <c r="O725" s="17"/>
      <c r="P725" s="23" t="str">
        <f t="shared" si="125"/>
        <v/>
      </c>
    </row>
    <row r="726" spans="1:16">
      <c r="A726" s="8" t="str">
        <f t="shared" si="119"/>
        <v>０7100</v>
      </c>
      <c r="B726" s="19"/>
      <c r="C726" s="113" t="e">
        <f t="shared" si="116"/>
        <v>#N/A</v>
      </c>
      <c r="D726" s="113" t="str">
        <f t="shared" si="120"/>
        <v/>
      </c>
      <c r="E726" s="98" t="str">
        <f t="shared" si="121"/>
        <v/>
      </c>
      <c r="F726" s="98" t="str">
        <f t="shared" si="122"/>
        <v/>
      </c>
      <c r="G726" s="114" t="s">
        <v>6</v>
      </c>
      <c r="H726" s="80" t="str">
        <f t="shared" si="117"/>
        <v/>
      </c>
      <c r="I726" s="8" t="str">
        <f t="shared" si="118"/>
        <v/>
      </c>
      <c r="J726" s="17" t="s">
        <v>40</v>
      </c>
      <c r="K726" s="17" t="str">
        <f t="shared" si="123"/>
        <v/>
      </c>
      <c r="L726" s="17" t="s">
        <v>40</v>
      </c>
      <c r="M726" s="17" t="str">
        <f t="shared" si="124"/>
        <v/>
      </c>
      <c r="N726" s="16"/>
      <c r="O726" s="17"/>
      <c r="P726" s="23" t="str">
        <f t="shared" si="125"/>
        <v/>
      </c>
    </row>
    <row r="727" spans="1:16">
      <c r="A727" s="8" t="str">
        <f t="shared" si="119"/>
        <v>０7100</v>
      </c>
      <c r="B727" s="19"/>
      <c r="C727" s="113" t="e">
        <f t="shared" si="116"/>
        <v>#N/A</v>
      </c>
      <c r="D727" s="113" t="str">
        <f t="shared" si="120"/>
        <v/>
      </c>
      <c r="E727" s="98" t="str">
        <f t="shared" si="121"/>
        <v/>
      </c>
      <c r="F727" s="98" t="str">
        <f t="shared" si="122"/>
        <v/>
      </c>
      <c r="G727" s="114" t="s">
        <v>6</v>
      </c>
      <c r="H727" s="80" t="str">
        <f t="shared" si="117"/>
        <v/>
      </c>
      <c r="I727" s="8" t="str">
        <f t="shared" si="118"/>
        <v/>
      </c>
      <c r="J727" s="17" t="s">
        <v>40</v>
      </c>
      <c r="K727" s="17" t="str">
        <f t="shared" si="123"/>
        <v/>
      </c>
      <c r="L727" s="17" t="s">
        <v>40</v>
      </c>
      <c r="M727" s="17" t="str">
        <f t="shared" si="124"/>
        <v/>
      </c>
      <c r="N727" s="16"/>
      <c r="O727" s="17"/>
      <c r="P727" s="23" t="str">
        <f t="shared" si="125"/>
        <v/>
      </c>
    </row>
    <row r="728" spans="1:16">
      <c r="A728" s="8" t="str">
        <f t="shared" si="119"/>
        <v>０7100</v>
      </c>
      <c r="B728" s="19"/>
      <c r="C728" s="113" t="e">
        <f t="shared" si="116"/>
        <v>#N/A</v>
      </c>
      <c r="D728" s="113" t="str">
        <f t="shared" si="120"/>
        <v/>
      </c>
      <c r="E728" s="98" t="str">
        <f t="shared" si="121"/>
        <v/>
      </c>
      <c r="F728" s="98" t="str">
        <f t="shared" si="122"/>
        <v/>
      </c>
      <c r="G728" s="114" t="s">
        <v>6</v>
      </c>
      <c r="H728" s="80" t="str">
        <f t="shared" si="117"/>
        <v/>
      </c>
      <c r="I728" s="8" t="str">
        <f t="shared" si="118"/>
        <v/>
      </c>
      <c r="J728" s="17" t="s">
        <v>40</v>
      </c>
      <c r="K728" s="17" t="str">
        <f t="shared" si="123"/>
        <v/>
      </c>
      <c r="L728" s="17" t="s">
        <v>40</v>
      </c>
      <c r="M728" s="17" t="str">
        <f t="shared" si="124"/>
        <v/>
      </c>
      <c r="N728" s="16"/>
      <c r="O728" s="17"/>
      <c r="P728" s="23" t="str">
        <f t="shared" si="125"/>
        <v/>
      </c>
    </row>
    <row r="729" spans="1:16">
      <c r="A729" s="8" t="str">
        <f t="shared" si="119"/>
        <v>０7100</v>
      </c>
      <c r="B729" s="19"/>
      <c r="C729" s="113" t="e">
        <f t="shared" si="116"/>
        <v>#N/A</v>
      </c>
      <c r="D729" s="113" t="str">
        <f t="shared" si="120"/>
        <v/>
      </c>
      <c r="E729" s="98" t="str">
        <f t="shared" si="121"/>
        <v/>
      </c>
      <c r="F729" s="98" t="str">
        <f t="shared" si="122"/>
        <v/>
      </c>
      <c r="G729" s="114" t="s">
        <v>6</v>
      </c>
      <c r="H729" s="80" t="str">
        <f t="shared" si="117"/>
        <v/>
      </c>
      <c r="I729" s="8" t="str">
        <f t="shared" si="118"/>
        <v/>
      </c>
      <c r="J729" s="17" t="s">
        <v>40</v>
      </c>
      <c r="K729" s="17" t="str">
        <f t="shared" si="123"/>
        <v/>
      </c>
      <c r="L729" s="17" t="s">
        <v>40</v>
      </c>
      <c r="M729" s="17" t="str">
        <f t="shared" si="124"/>
        <v/>
      </c>
      <c r="N729" s="16"/>
      <c r="O729" s="17"/>
      <c r="P729" s="23" t="str">
        <f t="shared" si="125"/>
        <v/>
      </c>
    </row>
    <row r="730" spans="1:16">
      <c r="A730" s="8" t="str">
        <f t="shared" si="119"/>
        <v>０7100</v>
      </c>
      <c r="B730" s="19"/>
      <c r="C730" s="113" t="e">
        <f t="shared" si="116"/>
        <v>#N/A</v>
      </c>
      <c r="D730" s="113" t="str">
        <f t="shared" si="120"/>
        <v/>
      </c>
      <c r="E730" s="98" t="str">
        <f t="shared" si="121"/>
        <v/>
      </c>
      <c r="F730" s="98" t="str">
        <f t="shared" si="122"/>
        <v/>
      </c>
      <c r="G730" s="114" t="s">
        <v>6</v>
      </c>
      <c r="H730" s="80" t="str">
        <f t="shared" si="117"/>
        <v/>
      </c>
      <c r="I730" s="8" t="str">
        <f t="shared" si="118"/>
        <v/>
      </c>
      <c r="J730" s="17" t="s">
        <v>40</v>
      </c>
      <c r="K730" s="17" t="str">
        <f t="shared" si="123"/>
        <v/>
      </c>
      <c r="L730" s="17" t="s">
        <v>40</v>
      </c>
      <c r="M730" s="17" t="str">
        <f t="shared" si="124"/>
        <v/>
      </c>
      <c r="N730" s="16"/>
      <c r="O730" s="17"/>
      <c r="P730" s="23" t="str">
        <f t="shared" si="125"/>
        <v/>
      </c>
    </row>
  </sheetData>
  <sheetProtection sheet="1" selectLockedCells="1"/>
  <mergeCells count="4">
    <mergeCell ref="U18:X19"/>
    <mergeCell ref="R22:S22"/>
    <mergeCell ref="U12:W12"/>
    <mergeCell ref="J1:L1"/>
  </mergeCells>
  <phoneticPr fontId="1"/>
  <dataValidations count="5">
    <dataValidation showInputMessage="1" showErrorMessage="1" sqref="L2 L731:L65536" xr:uid="{00000000-0002-0000-0300-000000000000}"/>
    <dataValidation type="list" showInputMessage="1" showErrorMessage="1" sqref="L3:L730" xr:uid="{00000000-0002-0000-0300-000001000000}">
      <formula1>出場種目</formula1>
    </dataValidation>
    <dataValidation imeMode="disabled" allowBlank="1" showInputMessage="1" showErrorMessage="1" sqref="N3:N730" xr:uid="{00000000-0002-0000-0300-000002000000}"/>
    <dataValidation type="list" allowBlank="1" showInputMessage="1" showErrorMessage="1" sqref="J3:J730" xr:uid="{00000000-0002-0000-0300-000003000000}">
      <formula1>$U$21:$U$26</formula1>
    </dataValidation>
    <dataValidation type="list" imeMode="disabled" allowBlank="1" showInputMessage="1" showErrorMessage="1" sqref="O3:O730" xr:uid="{00000000-0002-0000-0300-000004000000}">
      <formula1>$U$31:$U$32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FF00"/>
  </sheetPr>
  <dimension ref="A1:R26"/>
  <sheetViews>
    <sheetView workbookViewId="0">
      <selection activeCell="J8" sqref="J8"/>
    </sheetView>
  </sheetViews>
  <sheetFormatPr defaultColWidth="9" defaultRowHeight="13.5"/>
  <cols>
    <col min="1" max="1" width="9.875" bestFit="1" customWidth="1"/>
    <col min="2" max="2" width="15.625" customWidth="1"/>
    <col min="3" max="3" width="14.375" bestFit="1" customWidth="1"/>
    <col min="4" max="4" width="5.25" style="6" bestFit="1" customWidth="1"/>
    <col min="6" max="6" width="9.875" bestFit="1" customWidth="1"/>
    <col min="8" max="8" width="14.25" customWidth="1"/>
    <col min="9" max="9" width="6.5" hidden="1" customWidth="1"/>
    <col min="10" max="10" width="14" style="40" bestFit="1" customWidth="1"/>
    <col min="11" max="11" width="5.875" hidden="1" customWidth="1"/>
    <col min="12" max="12" width="14.375" style="1" customWidth="1"/>
    <col min="13" max="13" width="5.25" style="1" bestFit="1" customWidth="1"/>
    <col min="14" max="14" width="1.5" customWidth="1"/>
    <col min="15" max="15" width="14.875" bestFit="1" customWidth="1"/>
    <col min="16" max="16" width="8.5" style="1" bestFit="1" customWidth="1"/>
    <col min="17" max="17" width="4.125" customWidth="1"/>
    <col min="18" max="18" width="4.5" customWidth="1"/>
  </cols>
  <sheetData>
    <row r="1" spans="1:18">
      <c r="G1" s="28" t="s">
        <v>62</v>
      </c>
      <c r="H1" s="29" t="s">
        <v>63</v>
      </c>
      <c r="I1" s="7"/>
      <c r="J1" s="30" t="s">
        <v>63</v>
      </c>
      <c r="K1" s="5"/>
      <c r="L1" s="28" t="s">
        <v>62</v>
      </c>
      <c r="M1" s="2"/>
      <c r="O1" s="3"/>
      <c r="P1" s="3"/>
      <c r="Q1" s="3"/>
    </row>
    <row r="2" spans="1:18" s="6" customFormat="1" ht="14.25" thickBot="1">
      <c r="A2" s="15" t="s">
        <v>78</v>
      </c>
      <c r="B2" s="15" t="s">
        <v>64</v>
      </c>
      <c r="C2" s="15" t="s">
        <v>65</v>
      </c>
      <c r="D2" s="15" t="s">
        <v>66</v>
      </c>
      <c r="E2" s="15" t="s">
        <v>67</v>
      </c>
      <c r="F2" s="15" t="s">
        <v>68</v>
      </c>
      <c r="G2" s="10" t="s">
        <v>69</v>
      </c>
      <c r="H2" s="31" t="s">
        <v>70</v>
      </c>
      <c r="I2" s="15" t="s">
        <v>71</v>
      </c>
      <c r="J2" s="32" t="s">
        <v>15</v>
      </c>
      <c r="K2" s="8" t="s">
        <v>16</v>
      </c>
      <c r="L2" s="52" t="s">
        <v>72</v>
      </c>
      <c r="M2" s="2"/>
      <c r="O2" s="3"/>
      <c r="P2" s="3"/>
      <c r="Q2" s="3"/>
    </row>
    <row r="3" spans="1:18" ht="14.25" thickBot="1">
      <c r="A3" s="8" t="str">
        <f>"０7100"&amp;IF(LEN(G3)=3,"0"&amp;G3,G3)</f>
        <v>０7100</v>
      </c>
      <c r="B3" s="8" t="e">
        <f t="shared" ref="B3:B26" si="0">IF(G3="","",VLOOKUP(G3,選手,2,FALSE))&amp;"("&amp;(VLOOKUP(G3,選手,6,FALSE))&amp;")"</f>
        <v>#N/A</v>
      </c>
      <c r="C3" s="8" t="str">
        <f t="shared" ref="C3:C26" si="1">IF(G3="","",VLOOKUP(G3,選手,3,FALSE))</f>
        <v/>
      </c>
      <c r="D3" s="15" t="str">
        <f>IF(G3="","",VLOOKUP(G3,選手,4,FALSE))</f>
        <v/>
      </c>
      <c r="E3" s="8" t="str">
        <f t="shared" ref="E3:E26" si="2">IF(G3="","",VLOOKUP(G3,選手,5,FALSE))</f>
        <v/>
      </c>
      <c r="F3" s="8" t="str">
        <f>IF(E3="","",VLOOKUP(E3,学校番号,3,FALSE))</f>
        <v/>
      </c>
      <c r="G3" s="19"/>
      <c r="H3" s="17" t="s">
        <v>17</v>
      </c>
      <c r="I3" s="8" t="str">
        <f t="shared" ref="I3:I26" si="3">IF(H3="","",VLOOKUP(H3,大会コード,2,FALSE))</f>
        <v>20</v>
      </c>
      <c r="J3" s="87" t="s">
        <v>57</v>
      </c>
      <c r="K3" s="51">
        <v>601</v>
      </c>
      <c r="L3" s="54"/>
      <c r="M3" s="124" t="s">
        <v>14</v>
      </c>
      <c r="O3" s="127" t="s">
        <v>73</v>
      </c>
      <c r="P3" s="128"/>
      <c r="Q3" s="3"/>
    </row>
    <row r="4" spans="1:18">
      <c r="A4" s="8" t="str">
        <f t="shared" ref="A4:A26" si="4">"０7100"&amp;IF(LEN(G4)=3,"0"&amp;G4,G4)</f>
        <v>０7100</v>
      </c>
      <c r="B4" s="8" t="e">
        <f t="shared" si="0"/>
        <v>#N/A</v>
      </c>
      <c r="C4" s="8" t="str">
        <f t="shared" si="1"/>
        <v/>
      </c>
      <c r="D4" s="15" t="str">
        <f t="shared" ref="D4:D26" si="5">IF(G4="","",VLOOKUP(G4,選手,4,FALSE))</f>
        <v/>
      </c>
      <c r="E4" s="8" t="str">
        <f t="shared" si="2"/>
        <v/>
      </c>
      <c r="F4" s="8" t="str">
        <f t="shared" ref="F4:F26" si="6">IF(E4="","",VLOOKUP(E4,学校番号,3,FALSE))</f>
        <v/>
      </c>
      <c r="G4" s="19"/>
      <c r="H4" s="17" t="s">
        <v>17</v>
      </c>
      <c r="I4" s="8" t="str">
        <f t="shared" si="3"/>
        <v>20</v>
      </c>
      <c r="J4" s="87" t="s">
        <v>57</v>
      </c>
      <c r="K4" s="15">
        <v>601</v>
      </c>
      <c r="L4" s="53"/>
      <c r="M4" s="125"/>
      <c r="O4" s="33" t="s">
        <v>74</v>
      </c>
      <c r="P4" s="34" t="s">
        <v>75</v>
      </c>
      <c r="Q4" s="3"/>
    </row>
    <row r="5" spans="1:18">
      <c r="A5" s="8" t="str">
        <f t="shared" si="4"/>
        <v>０7100</v>
      </c>
      <c r="B5" s="8" t="e">
        <f t="shared" si="0"/>
        <v>#N/A</v>
      </c>
      <c r="C5" s="8" t="str">
        <f t="shared" si="1"/>
        <v/>
      </c>
      <c r="D5" s="15" t="str">
        <f t="shared" si="5"/>
        <v/>
      </c>
      <c r="E5" s="8" t="str">
        <f t="shared" si="2"/>
        <v/>
      </c>
      <c r="F5" s="8" t="str">
        <f t="shared" si="6"/>
        <v/>
      </c>
      <c r="G5" s="19"/>
      <c r="H5" s="17" t="s">
        <v>17</v>
      </c>
      <c r="I5" s="8" t="str">
        <f t="shared" si="3"/>
        <v>20</v>
      </c>
      <c r="J5" s="87" t="s">
        <v>57</v>
      </c>
      <c r="K5" s="15">
        <v>601</v>
      </c>
      <c r="L5" s="49"/>
      <c r="M5" s="125"/>
      <c r="O5" s="136" t="s">
        <v>89</v>
      </c>
      <c r="P5" s="136"/>
      <c r="Q5" s="3"/>
    </row>
    <row r="6" spans="1:18">
      <c r="A6" s="8" t="str">
        <f t="shared" si="4"/>
        <v>０7100</v>
      </c>
      <c r="B6" s="8" t="e">
        <f t="shared" si="0"/>
        <v>#N/A</v>
      </c>
      <c r="C6" s="8" t="str">
        <f t="shared" si="1"/>
        <v/>
      </c>
      <c r="D6" s="15" t="str">
        <f t="shared" si="5"/>
        <v/>
      </c>
      <c r="E6" s="8" t="str">
        <f t="shared" si="2"/>
        <v/>
      </c>
      <c r="F6" s="8" t="str">
        <f t="shared" si="6"/>
        <v/>
      </c>
      <c r="G6" s="19"/>
      <c r="H6" s="17" t="s">
        <v>17</v>
      </c>
      <c r="I6" s="8" t="str">
        <f t="shared" si="3"/>
        <v>20</v>
      </c>
      <c r="J6" s="87" t="s">
        <v>57</v>
      </c>
      <c r="K6" s="15">
        <v>601</v>
      </c>
      <c r="L6" s="49"/>
      <c r="M6" s="125"/>
      <c r="O6" s="129" t="s">
        <v>76</v>
      </c>
      <c r="P6" s="129"/>
      <c r="Q6" s="130"/>
      <c r="R6" s="130"/>
    </row>
    <row r="7" spans="1:18">
      <c r="A7" s="8" t="str">
        <f t="shared" si="4"/>
        <v>０7100</v>
      </c>
      <c r="B7" s="8" t="e">
        <f t="shared" si="0"/>
        <v>#N/A</v>
      </c>
      <c r="C7" s="8" t="str">
        <f t="shared" si="1"/>
        <v/>
      </c>
      <c r="D7" s="15" t="str">
        <f t="shared" si="5"/>
        <v/>
      </c>
      <c r="E7" s="8" t="str">
        <f t="shared" si="2"/>
        <v/>
      </c>
      <c r="F7" s="8" t="str">
        <f t="shared" si="6"/>
        <v/>
      </c>
      <c r="G7" s="19"/>
      <c r="H7" s="17" t="s">
        <v>17</v>
      </c>
      <c r="I7" s="8" t="str">
        <f t="shared" si="3"/>
        <v>20</v>
      </c>
      <c r="J7" s="87" t="s">
        <v>57</v>
      </c>
      <c r="K7" s="15">
        <v>601</v>
      </c>
      <c r="L7" s="49"/>
      <c r="M7" s="125"/>
      <c r="O7" s="129"/>
      <c r="P7" s="129"/>
      <c r="Q7" s="130"/>
      <c r="R7" s="130"/>
    </row>
    <row r="8" spans="1:18" ht="14.25" thickBot="1">
      <c r="A8" s="8" t="str">
        <f t="shared" si="4"/>
        <v>０7100</v>
      </c>
      <c r="B8" s="24" t="e">
        <f t="shared" si="0"/>
        <v>#N/A</v>
      </c>
      <c r="C8" s="24" t="str">
        <f t="shared" si="1"/>
        <v/>
      </c>
      <c r="D8" s="25" t="str">
        <f t="shared" si="5"/>
        <v/>
      </c>
      <c r="E8" s="24" t="str">
        <f t="shared" si="2"/>
        <v/>
      </c>
      <c r="F8" s="24" t="str">
        <f t="shared" si="6"/>
        <v/>
      </c>
      <c r="G8" s="35"/>
      <c r="H8" s="81" t="s">
        <v>17</v>
      </c>
      <c r="I8" s="24" t="str">
        <f t="shared" si="3"/>
        <v>20</v>
      </c>
      <c r="J8" s="88" t="s">
        <v>57</v>
      </c>
      <c r="K8" s="25">
        <v>601</v>
      </c>
      <c r="L8" s="50"/>
      <c r="M8" s="125"/>
      <c r="O8" s="129"/>
      <c r="P8" s="129"/>
      <c r="Q8" s="130"/>
      <c r="R8" s="130"/>
    </row>
    <row r="9" spans="1:18" ht="14.25" thickBot="1">
      <c r="A9" s="8" t="str">
        <f t="shared" si="4"/>
        <v>０7100</v>
      </c>
      <c r="B9" s="36" t="e">
        <f t="shared" si="0"/>
        <v>#N/A</v>
      </c>
      <c r="C9" s="36" t="str">
        <f t="shared" si="1"/>
        <v/>
      </c>
      <c r="D9" s="26" t="str">
        <f t="shared" si="5"/>
        <v/>
      </c>
      <c r="E9" s="36" t="str">
        <f t="shared" si="2"/>
        <v/>
      </c>
      <c r="F9" s="36" t="str">
        <f t="shared" si="6"/>
        <v/>
      </c>
      <c r="G9" s="27"/>
      <c r="H9" s="82" t="s">
        <v>42</v>
      </c>
      <c r="I9" s="36">
        <f t="shared" si="3"/>
        <v>25</v>
      </c>
      <c r="J9" s="89" t="s">
        <v>57</v>
      </c>
      <c r="K9" s="55">
        <v>601</v>
      </c>
      <c r="L9" s="54"/>
      <c r="M9" s="124"/>
      <c r="O9" s="129"/>
      <c r="P9" s="129"/>
      <c r="Q9" s="130"/>
      <c r="R9" s="130"/>
    </row>
    <row r="10" spans="1:18">
      <c r="A10" s="8" t="str">
        <f t="shared" si="4"/>
        <v>０7100</v>
      </c>
      <c r="B10" s="8" t="e">
        <f t="shared" si="0"/>
        <v>#N/A</v>
      </c>
      <c r="C10" s="8" t="str">
        <f t="shared" si="1"/>
        <v/>
      </c>
      <c r="D10" s="15" t="str">
        <f t="shared" si="5"/>
        <v/>
      </c>
      <c r="E10" s="8" t="str">
        <f t="shared" si="2"/>
        <v/>
      </c>
      <c r="F10" s="8" t="str">
        <f t="shared" si="6"/>
        <v/>
      </c>
      <c r="G10" s="19"/>
      <c r="H10" s="17" t="s">
        <v>42</v>
      </c>
      <c r="I10" s="8">
        <f t="shared" si="3"/>
        <v>25</v>
      </c>
      <c r="J10" s="87" t="s">
        <v>57</v>
      </c>
      <c r="K10" s="15">
        <v>601</v>
      </c>
      <c r="L10" s="53"/>
      <c r="M10" s="125"/>
      <c r="O10" s="131"/>
      <c r="P10" s="131"/>
      <c r="Q10" s="130"/>
      <c r="R10" s="130"/>
    </row>
    <row r="11" spans="1:18">
      <c r="A11" s="8" t="str">
        <f t="shared" si="4"/>
        <v>０7100</v>
      </c>
      <c r="B11" s="8" t="e">
        <f t="shared" si="0"/>
        <v>#N/A</v>
      </c>
      <c r="C11" s="8" t="str">
        <f t="shared" si="1"/>
        <v/>
      </c>
      <c r="D11" s="15" t="str">
        <f t="shared" si="5"/>
        <v/>
      </c>
      <c r="E11" s="8" t="str">
        <f t="shared" si="2"/>
        <v/>
      </c>
      <c r="F11" s="8" t="str">
        <f t="shared" si="6"/>
        <v/>
      </c>
      <c r="G11" s="19"/>
      <c r="H11" s="17" t="s">
        <v>42</v>
      </c>
      <c r="I11" s="8">
        <f t="shared" si="3"/>
        <v>25</v>
      </c>
      <c r="J11" s="87" t="s">
        <v>57</v>
      </c>
      <c r="K11" s="15">
        <v>601</v>
      </c>
      <c r="L11" s="49"/>
      <c r="M11" s="125"/>
      <c r="O11" s="131"/>
      <c r="P11" s="131"/>
      <c r="Q11" s="130"/>
      <c r="R11" s="130"/>
    </row>
    <row r="12" spans="1:18">
      <c r="A12" s="8" t="str">
        <f t="shared" si="4"/>
        <v>０7100</v>
      </c>
      <c r="B12" s="8" t="e">
        <f t="shared" si="0"/>
        <v>#N/A</v>
      </c>
      <c r="C12" s="8" t="str">
        <f t="shared" si="1"/>
        <v/>
      </c>
      <c r="D12" s="15" t="str">
        <f t="shared" si="5"/>
        <v/>
      </c>
      <c r="E12" s="8" t="str">
        <f t="shared" si="2"/>
        <v/>
      </c>
      <c r="F12" s="8" t="str">
        <f t="shared" si="6"/>
        <v/>
      </c>
      <c r="G12" s="19"/>
      <c r="H12" s="17" t="s">
        <v>42</v>
      </c>
      <c r="I12" s="8">
        <f t="shared" si="3"/>
        <v>25</v>
      </c>
      <c r="J12" s="87" t="s">
        <v>57</v>
      </c>
      <c r="K12" s="15">
        <v>601</v>
      </c>
      <c r="L12" s="49"/>
      <c r="M12" s="125"/>
      <c r="O12" s="131"/>
      <c r="P12" s="131"/>
      <c r="Q12" s="130"/>
      <c r="R12" s="130"/>
    </row>
    <row r="13" spans="1:18">
      <c r="A13" s="8" t="str">
        <f t="shared" si="4"/>
        <v>０7100</v>
      </c>
      <c r="B13" s="8" t="e">
        <f t="shared" si="0"/>
        <v>#N/A</v>
      </c>
      <c r="C13" s="8" t="str">
        <f t="shared" si="1"/>
        <v/>
      </c>
      <c r="D13" s="15" t="str">
        <f t="shared" si="5"/>
        <v/>
      </c>
      <c r="E13" s="8" t="str">
        <f t="shared" si="2"/>
        <v/>
      </c>
      <c r="F13" s="8" t="str">
        <f t="shared" si="6"/>
        <v/>
      </c>
      <c r="G13" s="19"/>
      <c r="H13" s="17" t="s">
        <v>42</v>
      </c>
      <c r="I13" s="8">
        <f t="shared" si="3"/>
        <v>25</v>
      </c>
      <c r="J13" s="87" t="s">
        <v>57</v>
      </c>
      <c r="K13" s="15">
        <v>601</v>
      </c>
      <c r="L13" s="49"/>
      <c r="M13" s="125"/>
      <c r="O13" s="131"/>
      <c r="P13" s="131"/>
      <c r="Q13" s="130"/>
      <c r="R13" s="130"/>
    </row>
    <row r="14" spans="1:18" ht="14.25" thickBot="1">
      <c r="A14" s="8" t="str">
        <f t="shared" si="4"/>
        <v>０7100</v>
      </c>
      <c r="B14" s="37" t="e">
        <f t="shared" si="0"/>
        <v>#N/A</v>
      </c>
      <c r="C14" s="37" t="str">
        <f t="shared" si="1"/>
        <v/>
      </c>
      <c r="D14" s="38" t="str">
        <f t="shared" si="5"/>
        <v/>
      </c>
      <c r="E14" s="37" t="str">
        <f t="shared" si="2"/>
        <v/>
      </c>
      <c r="F14" s="37" t="str">
        <f t="shared" si="6"/>
        <v/>
      </c>
      <c r="G14" s="39"/>
      <c r="H14" s="83" t="s">
        <v>42</v>
      </c>
      <c r="I14" s="37">
        <f t="shared" si="3"/>
        <v>25</v>
      </c>
      <c r="J14" s="90" t="s">
        <v>57</v>
      </c>
      <c r="K14" s="38">
        <v>601</v>
      </c>
      <c r="L14" s="57"/>
      <c r="M14" s="126"/>
      <c r="O14" s="131"/>
      <c r="P14" s="131"/>
      <c r="Q14" s="130"/>
      <c r="R14" s="130"/>
    </row>
    <row r="15" spans="1:18" ht="15" thickTop="1" thickBot="1">
      <c r="A15" s="8" t="str">
        <f t="shared" si="4"/>
        <v>０7100</v>
      </c>
      <c r="B15" s="41" t="e">
        <f t="shared" si="0"/>
        <v>#N/A</v>
      </c>
      <c r="C15" s="41" t="str">
        <f t="shared" si="1"/>
        <v/>
      </c>
      <c r="D15" s="42" t="str">
        <f t="shared" si="5"/>
        <v/>
      </c>
      <c r="E15" s="41" t="str">
        <f t="shared" si="2"/>
        <v/>
      </c>
      <c r="F15" s="41" t="str">
        <f t="shared" si="6"/>
        <v/>
      </c>
      <c r="G15" s="43"/>
      <c r="H15" s="84" t="s">
        <v>17</v>
      </c>
      <c r="I15" s="41" t="str">
        <f t="shared" si="3"/>
        <v>20</v>
      </c>
      <c r="J15" s="91" t="s">
        <v>58</v>
      </c>
      <c r="K15" s="56">
        <v>601</v>
      </c>
      <c r="L15" s="54"/>
      <c r="M15" s="132" t="s">
        <v>77</v>
      </c>
      <c r="O15" s="130"/>
      <c r="P15" s="130"/>
      <c r="Q15" s="130"/>
      <c r="R15" s="130"/>
    </row>
    <row r="16" spans="1:18">
      <c r="A16" s="8" t="str">
        <f t="shared" si="4"/>
        <v>０7100</v>
      </c>
      <c r="B16" s="8" t="e">
        <f t="shared" si="0"/>
        <v>#N/A</v>
      </c>
      <c r="C16" s="8" t="str">
        <f t="shared" si="1"/>
        <v/>
      </c>
      <c r="D16" s="15" t="str">
        <f t="shared" si="5"/>
        <v/>
      </c>
      <c r="E16" s="8" t="str">
        <f t="shared" si="2"/>
        <v/>
      </c>
      <c r="F16" s="8" t="str">
        <f t="shared" si="6"/>
        <v/>
      </c>
      <c r="G16" s="19"/>
      <c r="H16" s="17" t="s">
        <v>17</v>
      </c>
      <c r="I16" s="8" t="str">
        <f t="shared" si="3"/>
        <v>20</v>
      </c>
      <c r="J16" s="87" t="s">
        <v>58</v>
      </c>
      <c r="K16" s="15">
        <v>601</v>
      </c>
      <c r="L16" s="53"/>
      <c r="M16" s="133"/>
    </row>
    <row r="17" spans="1:15">
      <c r="A17" s="8" t="str">
        <f t="shared" si="4"/>
        <v>０7100</v>
      </c>
      <c r="B17" s="8" t="e">
        <f t="shared" si="0"/>
        <v>#N/A</v>
      </c>
      <c r="C17" s="8" t="str">
        <f t="shared" si="1"/>
        <v/>
      </c>
      <c r="D17" s="15" t="str">
        <f t="shared" si="5"/>
        <v/>
      </c>
      <c r="E17" s="8" t="str">
        <f t="shared" si="2"/>
        <v/>
      </c>
      <c r="F17" s="8" t="str">
        <f t="shared" si="6"/>
        <v/>
      </c>
      <c r="G17" s="19"/>
      <c r="H17" s="17" t="s">
        <v>17</v>
      </c>
      <c r="I17" s="8" t="str">
        <f t="shared" si="3"/>
        <v>20</v>
      </c>
      <c r="J17" s="87" t="s">
        <v>58</v>
      </c>
      <c r="K17" s="15">
        <v>601</v>
      </c>
      <c r="L17" s="49"/>
      <c r="M17" s="133"/>
      <c r="O17" s="15" t="s">
        <v>40</v>
      </c>
    </row>
    <row r="18" spans="1:15">
      <c r="A18" s="8" t="str">
        <f t="shared" si="4"/>
        <v>０7100</v>
      </c>
      <c r="B18" s="8" t="e">
        <f t="shared" si="0"/>
        <v>#N/A</v>
      </c>
      <c r="C18" s="8" t="str">
        <f t="shared" si="1"/>
        <v/>
      </c>
      <c r="D18" s="15" t="str">
        <f t="shared" si="5"/>
        <v/>
      </c>
      <c r="E18" s="8" t="str">
        <f t="shared" si="2"/>
        <v/>
      </c>
      <c r="F18" s="8" t="str">
        <f t="shared" si="6"/>
        <v/>
      </c>
      <c r="G18" s="19"/>
      <c r="H18" s="17" t="s">
        <v>17</v>
      </c>
      <c r="I18" s="8" t="str">
        <f t="shared" si="3"/>
        <v>20</v>
      </c>
      <c r="J18" s="87" t="s">
        <v>58</v>
      </c>
      <c r="K18" s="15">
        <v>601</v>
      </c>
      <c r="L18" s="49"/>
      <c r="M18" s="133"/>
      <c r="O18" s="8" t="s">
        <v>17</v>
      </c>
    </row>
    <row r="19" spans="1:15">
      <c r="A19" s="8" t="str">
        <f t="shared" si="4"/>
        <v>０7100</v>
      </c>
      <c r="B19" s="8" t="e">
        <f t="shared" si="0"/>
        <v>#N/A</v>
      </c>
      <c r="C19" s="8" t="str">
        <f t="shared" si="1"/>
        <v/>
      </c>
      <c r="D19" s="15" t="str">
        <f t="shared" si="5"/>
        <v/>
      </c>
      <c r="E19" s="8" t="str">
        <f t="shared" si="2"/>
        <v/>
      </c>
      <c r="F19" s="8" t="str">
        <f t="shared" si="6"/>
        <v/>
      </c>
      <c r="G19" s="19"/>
      <c r="H19" s="17" t="s">
        <v>17</v>
      </c>
      <c r="I19" s="8" t="str">
        <f t="shared" si="3"/>
        <v>20</v>
      </c>
      <c r="J19" s="87" t="s">
        <v>58</v>
      </c>
      <c r="K19" s="15">
        <v>601</v>
      </c>
      <c r="L19" s="49"/>
      <c r="M19" s="133"/>
      <c r="O19" s="8" t="s">
        <v>42</v>
      </c>
    </row>
    <row r="20" spans="1:15" ht="14.25" thickBot="1">
      <c r="A20" s="8" t="str">
        <f t="shared" si="4"/>
        <v>０7100</v>
      </c>
      <c r="B20" s="24" t="e">
        <f t="shared" si="0"/>
        <v>#N/A</v>
      </c>
      <c r="C20" s="24" t="str">
        <f t="shared" si="1"/>
        <v/>
      </c>
      <c r="D20" s="25" t="str">
        <f t="shared" si="5"/>
        <v/>
      </c>
      <c r="E20" s="24" t="str">
        <f t="shared" si="2"/>
        <v/>
      </c>
      <c r="F20" s="24" t="str">
        <f t="shared" si="6"/>
        <v/>
      </c>
      <c r="G20" s="35"/>
      <c r="H20" s="85" t="s">
        <v>17</v>
      </c>
      <c r="I20" s="24" t="str">
        <f t="shared" si="3"/>
        <v>20</v>
      </c>
      <c r="J20" s="88" t="s">
        <v>58</v>
      </c>
      <c r="K20" s="25">
        <v>601</v>
      </c>
      <c r="L20" s="50"/>
      <c r="M20" s="133"/>
      <c r="O20" s="8"/>
    </row>
    <row r="21" spans="1:15" ht="14.25" thickBot="1">
      <c r="A21" s="8" t="str">
        <f t="shared" si="4"/>
        <v>０7100</v>
      </c>
      <c r="B21" s="36" t="e">
        <f t="shared" si="0"/>
        <v>#N/A</v>
      </c>
      <c r="C21" s="36" t="str">
        <f t="shared" si="1"/>
        <v/>
      </c>
      <c r="D21" s="26" t="str">
        <f t="shared" si="5"/>
        <v/>
      </c>
      <c r="E21" s="36" t="str">
        <f t="shared" si="2"/>
        <v/>
      </c>
      <c r="F21" s="36" t="str">
        <f t="shared" si="6"/>
        <v/>
      </c>
      <c r="G21" s="27"/>
      <c r="H21" s="86" t="s">
        <v>42</v>
      </c>
      <c r="I21" s="36">
        <f t="shared" si="3"/>
        <v>25</v>
      </c>
      <c r="J21" s="89" t="s">
        <v>58</v>
      </c>
      <c r="K21" s="55">
        <v>601</v>
      </c>
      <c r="L21" s="54"/>
      <c r="M21" s="134"/>
      <c r="O21" s="8"/>
    </row>
    <row r="22" spans="1:15">
      <c r="A22" s="8" t="str">
        <f t="shared" si="4"/>
        <v>０7100</v>
      </c>
      <c r="B22" s="8" t="e">
        <f t="shared" si="0"/>
        <v>#N/A</v>
      </c>
      <c r="C22" s="8" t="str">
        <f t="shared" si="1"/>
        <v/>
      </c>
      <c r="D22" s="15" t="str">
        <f t="shared" si="5"/>
        <v/>
      </c>
      <c r="E22" s="8" t="str">
        <f t="shared" si="2"/>
        <v/>
      </c>
      <c r="F22" s="8" t="str">
        <f t="shared" si="6"/>
        <v/>
      </c>
      <c r="G22" s="19"/>
      <c r="H22" s="17" t="s">
        <v>42</v>
      </c>
      <c r="I22" s="8">
        <f t="shared" si="3"/>
        <v>25</v>
      </c>
      <c r="J22" s="87" t="s">
        <v>58</v>
      </c>
      <c r="K22" s="15">
        <v>601</v>
      </c>
      <c r="L22" s="53"/>
      <c r="M22" s="133"/>
      <c r="O22" s="8"/>
    </row>
    <row r="23" spans="1:15">
      <c r="A23" s="8" t="str">
        <f t="shared" si="4"/>
        <v>０7100</v>
      </c>
      <c r="B23" s="8" t="e">
        <f t="shared" si="0"/>
        <v>#N/A</v>
      </c>
      <c r="C23" s="8" t="str">
        <f t="shared" si="1"/>
        <v/>
      </c>
      <c r="D23" s="15" t="str">
        <f t="shared" si="5"/>
        <v/>
      </c>
      <c r="E23" s="8" t="str">
        <f t="shared" si="2"/>
        <v/>
      </c>
      <c r="F23" s="8" t="str">
        <f t="shared" si="6"/>
        <v/>
      </c>
      <c r="G23" s="19"/>
      <c r="H23" s="17" t="s">
        <v>42</v>
      </c>
      <c r="I23" s="8">
        <f t="shared" si="3"/>
        <v>25</v>
      </c>
      <c r="J23" s="87" t="s">
        <v>58</v>
      </c>
      <c r="K23" s="15">
        <v>601</v>
      </c>
      <c r="L23" s="49"/>
      <c r="M23" s="133"/>
      <c r="O23" s="8"/>
    </row>
    <row r="24" spans="1:15">
      <c r="A24" s="8" t="str">
        <f t="shared" si="4"/>
        <v>０7100</v>
      </c>
      <c r="B24" s="8" t="e">
        <f t="shared" si="0"/>
        <v>#N/A</v>
      </c>
      <c r="C24" s="8" t="str">
        <f t="shared" si="1"/>
        <v/>
      </c>
      <c r="D24" s="15" t="str">
        <f t="shared" si="5"/>
        <v/>
      </c>
      <c r="E24" s="8" t="str">
        <f t="shared" si="2"/>
        <v/>
      </c>
      <c r="F24" s="8" t="str">
        <f t="shared" si="6"/>
        <v/>
      </c>
      <c r="G24" s="19"/>
      <c r="H24" s="17" t="s">
        <v>42</v>
      </c>
      <c r="I24" s="8">
        <f t="shared" si="3"/>
        <v>25</v>
      </c>
      <c r="J24" s="87" t="s">
        <v>58</v>
      </c>
      <c r="K24" s="15">
        <v>601</v>
      </c>
      <c r="L24" s="49"/>
      <c r="M24" s="133"/>
    </row>
    <row r="25" spans="1:15">
      <c r="A25" s="8" t="str">
        <f t="shared" si="4"/>
        <v>０7100</v>
      </c>
      <c r="B25" s="8" t="e">
        <f t="shared" si="0"/>
        <v>#N/A</v>
      </c>
      <c r="C25" s="8" t="str">
        <f t="shared" si="1"/>
        <v/>
      </c>
      <c r="D25" s="15" t="str">
        <f t="shared" si="5"/>
        <v/>
      </c>
      <c r="E25" s="8" t="str">
        <f t="shared" si="2"/>
        <v/>
      </c>
      <c r="F25" s="8" t="str">
        <f t="shared" si="6"/>
        <v/>
      </c>
      <c r="G25" s="19"/>
      <c r="H25" s="17" t="s">
        <v>42</v>
      </c>
      <c r="I25" s="8">
        <f t="shared" si="3"/>
        <v>25</v>
      </c>
      <c r="J25" s="87" t="s">
        <v>58</v>
      </c>
      <c r="K25" s="15">
        <v>601</v>
      </c>
      <c r="L25" s="49"/>
      <c r="M25" s="133"/>
    </row>
    <row r="26" spans="1:15" ht="14.25" thickBot="1">
      <c r="A26" s="8" t="str">
        <f t="shared" si="4"/>
        <v>０7100</v>
      </c>
      <c r="B26" s="24" t="e">
        <f t="shared" si="0"/>
        <v>#N/A</v>
      </c>
      <c r="C26" s="24" t="str">
        <f t="shared" si="1"/>
        <v/>
      </c>
      <c r="D26" s="25" t="str">
        <f t="shared" si="5"/>
        <v/>
      </c>
      <c r="E26" s="24" t="str">
        <f t="shared" si="2"/>
        <v/>
      </c>
      <c r="F26" s="24" t="str">
        <f t="shared" si="6"/>
        <v/>
      </c>
      <c r="G26" s="35"/>
      <c r="H26" s="85" t="s">
        <v>42</v>
      </c>
      <c r="I26" s="24">
        <f t="shared" si="3"/>
        <v>25</v>
      </c>
      <c r="J26" s="88" t="s">
        <v>58</v>
      </c>
      <c r="K26" s="25">
        <v>601</v>
      </c>
      <c r="L26" s="50"/>
      <c r="M26" s="135"/>
    </row>
  </sheetData>
  <sheetProtection sheet="1" selectLockedCells="1"/>
  <mergeCells count="5">
    <mergeCell ref="M3:M14"/>
    <mergeCell ref="O3:P3"/>
    <mergeCell ref="O6:R15"/>
    <mergeCell ref="M15:M26"/>
    <mergeCell ref="O5:P5"/>
  </mergeCells>
  <phoneticPr fontId="1"/>
  <dataValidations count="2">
    <dataValidation showInputMessage="1" showErrorMessage="1" sqref="J27:J65536 J2" xr:uid="{00000000-0002-0000-0400-000000000000}"/>
    <dataValidation type="list" allowBlank="1" showInputMessage="1" showErrorMessage="1" sqref="H3:H26" xr:uid="{00000000-0002-0000-0400-000001000000}">
      <formula1>$O$17:$O$19</formula1>
    </dataValidation>
  </dataValidations>
  <pageMargins left="0.7" right="0.7" top="0.75" bottom="0.75" header="0.3" footer="0.3"/>
  <pageSetup paperSize="9" orientation="landscape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974"/>
  <sheetViews>
    <sheetView zoomScale="80" zoomScaleNormal="80" workbookViewId="0">
      <pane ySplit="1" topLeftCell="A1375" activePane="bottomLeft" state="frozen"/>
      <selection pane="bottomLeft" activeCell="E1386" sqref="E1386"/>
    </sheetView>
  </sheetViews>
  <sheetFormatPr defaultRowHeight="13.5"/>
  <cols>
    <col min="1" max="1" width="11.875" bestFit="1" customWidth="1"/>
    <col min="2" max="2" width="13.875" style="60" bestFit="1" customWidth="1"/>
    <col min="3" max="3" width="15" style="44" bestFit="1" customWidth="1"/>
    <col min="4" max="4" width="5.25" bestFit="1" customWidth="1"/>
    <col min="5" max="5" width="17.125" customWidth="1"/>
    <col min="6" max="6" width="5.25" bestFit="1" customWidth="1"/>
    <col min="7" max="7" width="33.875" bestFit="1" customWidth="1"/>
    <col min="8" max="8" width="8" bestFit="1" customWidth="1"/>
    <col min="9" max="9" width="2.5" bestFit="1" customWidth="1"/>
    <col min="10" max="10" width="53" bestFit="1" customWidth="1"/>
  </cols>
  <sheetData>
    <row r="1" spans="1:8" ht="45" customHeight="1">
      <c r="A1" s="8" t="s">
        <v>48</v>
      </c>
      <c r="B1" s="45" t="s">
        <v>44</v>
      </c>
      <c r="C1" s="45" t="s">
        <v>86</v>
      </c>
      <c r="D1" s="8" t="s">
        <v>45</v>
      </c>
      <c r="E1" s="15" t="s">
        <v>46</v>
      </c>
      <c r="F1" s="8" t="s">
        <v>47</v>
      </c>
      <c r="G1" t="s">
        <v>4031</v>
      </c>
      <c r="H1" s="111" t="s">
        <v>4048</v>
      </c>
    </row>
    <row r="2" spans="1:8">
      <c r="A2">
        <v>401</v>
      </c>
      <c r="B2" t="s">
        <v>1239</v>
      </c>
      <c r="C2" t="s">
        <v>1240</v>
      </c>
      <c r="D2" t="s">
        <v>1241</v>
      </c>
      <c r="E2" t="s">
        <v>1242</v>
      </c>
      <c r="F2">
        <v>3</v>
      </c>
      <c r="G2" t="s">
        <v>1243</v>
      </c>
      <c r="H2" s="112"/>
    </row>
    <row r="3" spans="1:8">
      <c r="A3">
        <v>402</v>
      </c>
      <c r="B3" t="s">
        <v>1244</v>
      </c>
      <c r="C3" t="s">
        <v>1245</v>
      </c>
      <c r="D3" t="s">
        <v>1241</v>
      </c>
      <c r="E3" t="s">
        <v>1242</v>
      </c>
      <c r="F3">
        <v>3</v>
      </c>
      <c r="G3" t="s">
        <v>1243</v>
      </c>
      <c r="H3" s="112"/>
    </row>
    <row r="4" spans="1:8">
      <c r="A4">
        <v>403</v>
      </c>
      <c r="B4" t="s">
        <v>1246</v>
      </c>
      <c r="C4" t="s">
        <v>1247</v>
      </c>
      <c r="D4" t="s">
        <v>1241</v>
      </c>
      <c r="E4" t="s">
        <v>1242</v>
      </c>
      <c r="F4">
        <v>3</v>
      </c>
      <c r="G4" t="s">
        <v>1243</v>
      </c>
      <c r="H4" s="112"/>
    </row>
    <row r="5" spans="1:8">
      <c r="A5">
        <v>404</v>
      </c>
      <c r="B5" t="s">
        <v>1248</v>
      </c>
      <c r="C5" t="s">
        <v>1249</v>
      </c>
      <c r="D5" t="s">
        <v>1241</v>
      </c>
      <c r="E5" t="s">
        <v>1242</v>
      </c>
      <c r="F5">
        <v>3</v>
      </c>
      <c r="G5" t="s">
        <v>1243</v>
      </c>
      <c r="H5" s="112"/>
    </row>
    <row r="6" spans="1:8">
      <c r="A6">
        <v>405</v>
      </c>
      <c r="B6" t="s">
        <v>1250</v>
      </c>
      <c r="C6" t="s">
        <v>1251</v>
      </c>
      <c r="D6" t="s">
        <v>1241</v>
      </c>
      <c r="E6" t="s">
        <v>1242</v>
      </c>
      <c r="F6">
        <v>3</v>
      </c>
      <c r="G6" t="s">
        <v>1243</v>
      </c>
      <c r="H6" s="112"/>
    </row>
    <row r="7" spans="1:8">
      <c r="A7">
        <v>406</v>
      </c>
      <c r="B7" t="s">
        <v>1252</v>
      </c>
      <c r="C7" t="s">
        <v>1253</v>
      </c>
      <c r="D7" t="s">
        <v>1241</v>
      </c>
      <c r="E7" t="s">
        <v>1242</v>
      </c>
      <c r="F7">
        <v>3</v>
      </c>
      <c r="G7" t="s">
        <v>1243</v>
      </c>
      <c r="H7" s="112"/>
    </row>
    <row r="8" spans="1:8">
      <c r="A8">
        <v>407</v>
      </c>
      <c r="B8" t="s">
        <v>1254</v>
      </c>
      <c r="C8" t="s">
        <v>1255</v>
      </c>
      <c r="D8" t="s">
        <v>1241</v>
      </c>
      <c r="E8" t="s">
        <v>1242</v>
      </c>
      <c r="F8">
        <v>3</v>
      </c>
      <c r="G8" t="s">
        <v>1243</v>
      </c>
      <c r="H8" s="112"/>
    </row>
    <row r="9" spans="1:8">
      <c r="A9">
        <v>408</v>
      </c>
      <c r="B9" t="s">
        <v>1256</v>
      </c>
      <c r="C9" t="s">
        <v>1257</v>
      </c>
      <c r="D9" t="s">
        <v>1241</v>
      </c>
      <c r="E9" t="s">
        <v>1242</v>
      </c>
      <c r="F9">
        <v>3</v>
      </c>
      <c r="G9" t="s">
        <v>1243</v>
      </c>
      <c r="H9" s="112"/>
    </row>
    <row r="10" spans="1:8">
      <c r="A10">
        <v>409</v>
      </c>
      <c r="B10" t="s">
        <v>1258</v>
      </c>
      <c r="C10" t="s">
        <v>1259</v>
      </c>
      <c r="D10" t="s">
        <v>1241</v>
      </c>
      <c r="E10" t="s">
        <v>1242</v>
      </c>
      <c r="F10">
        <v>3</v>
      </c>
      <c r="G10" t="s">
        <v>1243</v>
      </c>
      <c r="H10" s="112"/>
    </row>
    <row r="11" spans="1:8">
      <c r="A11">
        <v>410</v>
      </c>
      <c r="B11" t="s">
        <v>1260</v>
      </c>
      <c r="C11" t="s">
        <v>1261</v>
      </c>
      <c r="D11" t="s">
        <v>1241</v>
      </c>
      <c r="E11" t="s">
        <v>1242</v>
      </c>
      <c r="F11">
        <v>3</v>
      </c>
      <c r="G11" t="s">
        <v>1243</v>
      </c>
      <c r="H11" s="112"/>
    </row>
    <row r="12" spans="1:8">
      <c r="A12">
        <v>411</v>
      </c>
      <c r="B12" t="s">
        <v>1262</v>
      </c>
      <c r="C12" t="s">
        <v>1263</v>
      </c>
      <c r="D12" t="s">
        <v>1241</v>
      </c>
      <c r="E12" t="s">
        <v>1242</v>
      </c>
      <c r="F12">
        <v>3</v>
      </c>
      <c r="G12" t="s">
        <v>1243</v>
      </c>
      <c r="H12" s="112"/>
    </row>
    <row r="13" spans="1:8">
      <c r="A13">
        <v>412</v>
      </c>
      <c r="B13" t="s">
        <v>1264</v>
      </c>
      <c r="C13" t="s">
        <v>1265</v>
      </c>
      <c r="D13" t="s">
        <v>1241</v>
      </c>
      <c r="E13" t="s">
        <v>1242</v>
      </c>
      <c r="F13">
        <v>3</v>
      </c>
      <c r="G13" t="s">
        <v>1243</v>
      </c>
      <c r="H13" s="112"/>
    </row>
    <row r="14" spans="1:8">
      <c r="A14">
        <v>413</v>
      </c>
      <c r="B14" t="s">
        <v>1266</v>
      </c>
      <c r="C14" t="s">
        <v>1267</v>
      </c>
      <c r="D14" t="s">
        <v>1241</v>
      </c>
      <c r="E14" t="s">
        <v>1242</v>
      </c>
      <c r="F14">
        <v>3</v>
      </c>
      <c r="G14" t="s">
        <v>1243</v>
      </c>
      <c r="H14" s="112"/>
    </row>
    <row r="15" spans="1:8">
      <c r="A15">
        <v>414</v>
      </c>
      <c r="B15" t="s">
        <v>1268</v>
      </c>
      <c r="C15" t="s">
        <v>1269</v>
      </c>
      <c r="D15" t="s">
        <v>1241</v>
      </c>
      <c r="E15" t="s">
        <v>1242</v>
      </c>
      <c r="F15">
        <v>3</v>
      </c>
      <c r="G15" t="s">
        <v>1243</v>
      </c>
      <c r="H15" s="112"/>
    </row>
    <row r="16" spans="1:8">
      <c r="A16">
        <v>415</v>
      </c>
      <c r="B16" t="s">
        <v>1270</v>
      </c>
      <c r="C16" t="s">
        <v>1271</v>
      </c>
      <c r="D16" t="s">
        <v>1272</v>
      </c>
      <c r="E16" t="s">
        <v>1242</v>
      </c>
      <c r="F16">
        <v>3</v>
      </c>
      <c r="G16" t="s">
        <v>1243</v>
      </c>
      <c r="H16" s="112"/>
    </row>
    <row r="17" spans="1:8">
      <c r="A17">
        <v>416</v>
      </c>
      <c r="B17" t="s">
        <v>1273</v>
      </c>
      <c r="C17" t="s">
        <v>1274</v>
      </c>
      <c r="D17" t="s">
        <v>1272</v>
      </c>
      <c r="E17" t="s">
        <v>1242</v>
      </c>
      <c r="F17">
        <v>3</v>
      </c>
      <c r="G17" t="s">
        <v>1243</v>
      </c>
      <c r="H17" s="112"/>
    </row>
    <row r="18" spans="1:8">
      <c r="A18">
        <v>417</v>
      </c>
      <c r="B18" t="s">
        <v>1275</v>
      </c>
      <c r="C18" t="s">
        <v>1276</v>
      </c>
      <c r="D18" t="s">
        <v>1272</v>
      </c>
      <c r="E18" t="s">
        <v>1242</v>
      </c>
      <c r="F18">
        <v>3</v>
      </c>
      <c r="G18" t="s">
        <v>1243</v>
      </c>
      <c r="H18" s="112"/>
    </row>
    <row r="19" spans="1:8">
      <c r="A19">
        <v>418</v>
      </c>
      <c r="B19" t="s">
        <v>1277</v>
      </c>
      <c r="C19" t="s">
        <v>1278</v>
      </c>
      <c r="D19" t="s">
        <v>1272</v>
      </c>
      <c r="E19" t="s">
        <v>1242</v>
      </c>
      <c r="F19">
        <v>3</v>
      </c>
      <c r="G19" t="s">
        <v>1243</v>
      </c>
      <c r="H19" s="112"/>
    </row>
    <row r="20" spans="1:8">
      <c r="A20">
        <v>419</v>
      </c>
      <c r="B20" t="s">
        <v>1279</v>
      </c>
      <c r="C20" t="s">
        <v>1280</v>
      </c>
      <c r="D20" t="s">
        <v>1241</v>
      </c>
      <c r="E20" t="s">
        <v>1242</v>
      </c>
      <c r="F20">
        <v>2</v>
      </c>
      <c r="G20" t="s">
        <v>1243</v>
      </c>
      <c r="H20" s="112"/>
    </row>
    <row r="21" spans="1:8">
      <c r="A21">
        <v>420</v>
      </c>
      <c r="B21" t="s">
        <v>1281</v>
      </c>
      <c r="C21" t="s">
        <v>1282</v>
      </c>
      <c r="D21" t="s">
        <v>1241</v>
      </c>
      <c r="E21" t="s">
        <v>1242</v>
      </c>
      <c r="F21">
        <v>2</v>
      </c>
      <c r="G21" t="s">
        <v>1243</v>
      </c>
      <c r="H21" s="112"/>
    </row>
    <row r="22" spans="1:8">
      <c r="A22">
        <v>421</v>
      </c>
      <c r="B22" t="s">
        <v>1283</v>
      </c>
      <c r="C22" t="s">
        <v>1284</v>
      </c>
      <c r="D22" t="s">
        <v>1241</v>
      </c>
      <c r="E22" t="s">
        <v>1242</v>
      </c>
      <c r="F22">
        <v>2</v>
      </c>
      <c r="G22" t="s">
        <v>1243</v>
      </c>
      <c r="H22" s="112"/>
    </row>
    <row r="23" spans="1:8">
      <c r="A23">
        <v>422</v>
      </c>
      <c r="B23" t="s">
        <v>1285</v>
      </c>
      <c r="C23" t="s">
        <v>1286</v>
      </c>
      <c r="D23" t="s">
        <v>1272</v>
      </c>
      <c r="E23" t="s">
        <v>1242</v>
      </c>
      <c r="F23">
        <v>2</v>
      </c>
      <c r="G23" t="s">
        <v>1243</v>
      </c>
      <c r="H23" s="112"/>
    </row>
    <row r="24" spans="1:8">
      <c r="A24">
        <v>423</v>
      </c>
      <c r="B24" t="s">
        <v>1287</v>
      </c>
      <c r="C24" t="s">
        <v>1288</v>
      </c>
      <c r="D24" t="s">
        <v>1272</v>
      </c>
      <c r="E24" t="s">
        <v>1242</v>
      </c>
      <c r="F24">
        <v>2</v>
      </c>
      <c r="G24" t="s">
        <v>1243</v>
      </c>
      <c r="H24" s="112"/>
    </row>
    <row r="25" spans="1:8">
      <c r="A25">
        <v>424</v>
      </c>
      <c r="B25" t="s">
        <v>1289</v>
      </c>
      <c r="C25" t="s">
        <v>1290</v>
      </c>
      <c r="D25" t="s">
        <v>1241</v>
      </c>
      <c r="E25" t="s">
        <v>1242</v>
      </c>
      <c r="F25">
        <v>2</v>
      </c>
      <c r="G25" t="s">
        <v>1243</v>
      </c>
      <c r="H25" s="112"/>
    </row>
    <row r="26" spans="1:8">
      <c r="A26">
        <v>425</v>
      </c>
      <c r="B26" t="s">
        <v>1291</v>
      </c>
      <c r="C26" t="s">
        <v>1292</v>
      </c>
      <c r="D26" t="s">
        <v>1272</v>
      </c>
      <c r="E26" t="s">
        <v>1242</v>
      </c>
      <c r="F26">
        <v>2</v>
      </c>
      <c r="G26" t="s">
        <v>1243</v>
      </c>
      <c r="H26" s="112"/>
    </row>
    <row r="27" spans="1:8">
      <c r="A27">
        <v>426</v>
      </c>
      <c r="B27" t="s">
        <v>1293</v>
      </c>
      <c r="C27" t="s">
        <v>1294</v>
      </c>
      <c r="D27" t="s">
        <v>1272</v>
      </c>
      <c r="E27" t="s">
        <v>1242</v>
      </c>
      <c r="F27">
        <v>2</v>
      </c>
      <c r="G27" t="s">
        <v>1243</v>
      </c>
      <c r="H27" s="112"/>
    </row>
    <row r="28" spans="1:8">
      <c r="A28">
        <v>427</v>
      </c>
      <c r="B28" t="s">
        <v>1295</v>
      </c>
      <c r="C28" t="s">
        <v>1296</v>
      </c>
      <c r="D28" t="s">
        <v>1241</v>
      </c>
      <c r="E28" t="s">
        <v>1242</v>
      </c>
      <c r="F28">
        <v>2</v>
      </c>
      <c r="G28" t="s">
        <v>1243</v>
      </c>
      <c r="H28" s="112"/>
    </row>
    <row r="29" spans="1:8">
      <c r="A29">
        <v>428</v>
      </c>
      <c r="B29" t="s">
        <v>1297</v>
      </c>
      <c r="C29" t="s">
        <v>1298</v>
      </c>
      <c r="D29" t="s">
        <v>1272</v>
      </c>
      <c r="E29" t="s">
        <v>1242</v>
      </c>
      <c r="F29">
        <v>2</v>
      </c>
      <c r="G29" t="s">
        <v>1243</v>
      </c>
      <c r="H29" s="112"/>
    </row>
    <row r="30" spans="1:8">
      <c r="A30">
        <v>429</v>
      </c>
      <c r="B30" t="s">
        <v>1299</v>
      </c>
      <c r="C30" t="s">
        <v>1300</v>
      </c>
      <c r="D30" t="s">
        <v>1241</v>
      </c>
      <c r="E30" t="s">
        <v>1242</v>
      </c>
      <c r="F30">
        <v>2</v>
      </c>
      <c r="G30" t="s">
        <v>1243</v>
      </c>
      <c r="H30" s="112"/>
    </row>
    <row r="31" spans="1:8">
      <c r="A31">
        <v>430</v>
      </c>
      <c r="B31" t="s">
        <v>1301</v>
      </c>
      <c r="C31" t="s">
        <v>1302</v>
      </c>
      <c r="D31" t="s">
        <v>1272</v>
      </c>
      <c r="E31" t="s">
        <v>1303</v>
      </c>
      <c r="F31">
        <v>1</v>
      </c>
      <c r="G31" t="s">
        <v>1243</v>
      </c>
      <c r="H31" s="112"/>
    </row>
    <row r="32" spans="1:8">
      <c r="A32">
        <v>438</v>
      </c>
      <c r="B32" t="s">
        <v>1304</v>
      </c>
      <c r="C32" t="s">
        <v>1305</v>
      </c>
      <c r="D32" t="s">
        <v>1241</v>
      </c>
      <c r="E32" t="s">
        <v>4035</v>
      </c>
      <c r="F32">
        <v>3</v>
      </c>
      <c r="G32" t="s">
        <v>1243</v>
      </c>
      <c r="H32" s="112"/>
    </row>
    <row r="33" spans="1:8">
      <c r="A33">
        <v>439</v>
      </c>
      <c r="B33" t="s">
        <v>1306</v>
      </c>
      <c r="C33" t="s">
        <v>1307</v>
      </c>
      <c r="D33" t="s">
        <v>1241</v>
      </c>
      <c r="E33" t="s">
        <v>4034</v>
      </c>
      <c r="F33">
        <v>2</v>
      </c>
      <c r="G33" t="s">
        <v>1243</v>
      </c>
      <c r="H33" s="112"/>
    </row>
    <row r="34" spans="1:8">
      <c r="A34">
        <v>440</v>
      </c>
      <c r="B34" t="s">
        <v>1308</v>
      </c>
      <c r="C34" t="s">
        <v>1309</v>
      </c>
      <c r="D34" t="s">
        <v>1241</v>
      </c>
      <c r="E34" t="s">
        <v>1310</v>
      </c>
      <c r="F34">
        <v>3</v>
      </c>
      <c r="G34" t="s">
        <v>1243</v>
      </c>
      <c r="H34" s="112"/>
    </row>
    <row r="35" spans="1:8">
      <c r="A35">
        <v>441</v>
      </c>
      <c r="B35" t="s">
        <v>1311</v>
      </c>
      <c r="C35" t="s">
        <v>1312</v>
      </c>
      <c r="D35" t="s">
        <v>1272</v>
      </c>
      <c r="E35" t="s">
        <v>1310</v>
      </c>
      <c r="F35">
        <v>3</v>
      </c>
      <c r="G35" t="s">
        <v>1243</v>
      </c>
      <c r="H35" s="112"/>
    </row>
    <row r="36" spans="1:8">
      <c r="A36">
        <v>442</v>
      </c>
      <c r="B36" t="s">
        <v>1313</v>
      </c>
      <c r="C36" t="s">
        <v>1314</v>
      </c>
      <c r="D36" t="s">
        <v>1241</v>
      </c>
      <c r="E36" t="s">
        <v>1310</v>
      </c>
      <c r="F36">
        <v>2</v>
      </c>
      <c r="G36" t="s">
        <v>1243</v>
      </c>
      <c r="H36" s="112"/>
    </row>
    <row r="37" spans="1:8">
      <c r="A37">
        <v>443</v>
      </c>
      <c r="B37" t="s">
        <v>1315</v>
      </c>
      <c r="C37" t="s">
        <v>1316</v>
      </c>
      <c r="D37" t="s">
        <v>1241</v>
      </c>
      <c r="E37" t="s">
        <v>1310</v>
      </c>
      <c r="F37">
        <v>2</v>
      </c>
      <c r="G37" t="s">
        <v>1243</v>
      </c>
      <c r="H37" s="112"/>
    </row>
    <row r="38" spans="1:8">
      <c r="A38">
        <v>444</v>
      </c>
      <c r="B38" t="s">
        <v>1317</v>
      </c>
      <c r="C38" t="s">
        <v>1318</v>
      </c>
      <c r="D38" t="s">
        <v>1241</v>
      </c>
      <c r="E38" t="s">
        <v>1310</v>
      </c>
      <c r="F38">
        <v>2</v>
      </c>
      <c r="G38" t="s">
        <v>1243</v>
      </c>
      <c r="H38" s="112"/>
    </row>
    <row r="39" spans="1:8">
      <c r="A39">
        <v>445</v>
      </c>
      <c r="B39" t="s">
        <v>1319</v>
      </c>
      <c r="C39" t="s">
        <v>1320</v>
      </c>
      <c r="D39" t="s">
        <v>1241</v>
      </c>
      <c r="E39" t="s">
        <v>1310</v>
      </c>
      <c r="F39">
        <v>2</v>
      </c>
      <c r="G39" t="s">
        <v>1243</v>
      </c>
      <c r="H39" s="112"/>
    </row>
    <row r="40" spans="1:8">
      <c r="A40">
        <v>446</v>
      </c>
      <c r="B40" t="s">
        <v>1321</v>
      </c>
      <c r="C40" t="s">
        <v>1322</v>
      </c>
      <c r="D40" t="s">
        <v>1241</v>
      </c>
      <c r="E40" t="s">
        <v>1310</v>
      </c>
      <c r="F40">
        <v>2</v>
      </c>
      <c r="G40" t="s">
        <v>1243</v>
      </c>
      <c r="H40" s="112"/>
    </row>
    <row r="41" spans="1:8">
      <c r="A41">
        <v>447</v>
      </c>
      <c r="B41" t="s">
        <v>1323</v>
      </c>
      <c r="C41" t="s">
        <v>1324</v>
      </c>
      <c r="D41" t="s">
        <v>1241</v>
      </c>
      <c r="E41" t="s">
        <v>1310</v>
      </c>
      <c r="F41">
        <v>2</v>
      </c>
      <c r="G41" t="s">
        <v>1243</v>
      </c>
      <c r="H41" s="112"/>
    </row>
    <row r="42" spans="1:8">
      <c r="A42">
        <v>448</v>
      </c>
      <c r="B42" t="s">
        <v>1325</v>
      </c>
      <c r="C42" t="s">
        <v>1326</v>
      </c>
      <c r="D42" t="s">
        <v>1241</v>
      </c>
      <c r="E42" t="s">
        <v>1310</v>
      </c>
      <c r="F42">
        <v>2</v>
      </c>
      <c r="G42" t="s">
        <v>1243</v>
      </c>
      <c r="H42" s="112"/>
    </row>
    <row r="43" spans="1:8">
      <c r="A43">
        <v>449</v>
      </c>
      <c r="B43" t="s">
        <v>1327</v>
      </c>
      <c r="C43" t="s">
        <v>1328</v>
      </c>
      <c r="D43" t="s">
        <v>1241</v>
      </c>
      <c r="E43" t="s">
        <v>1310</v>
      </c>
      <c r="F43">
        <v>2</v>
      </c>
      <c r="G43" t="s">
        <v>1243</v>
      </c>
      <c r="H43" s="112"/>
    </row>
    <row r="44" spans="1:8">
      <c r="A44">
        <v>450</v>
      </c>
      <c r="B44" t="s">
        <v>1329</v>
      </c>
      <c r="C44" t="s">
        <v>1330</v>
      </c>
      <c r="D44" t="s">
        <v>1241</v>
      </c>
      <c r="E44" t="s">
        <v>1310</v>
      </c>
      <c r="F44">
        <v>2</v>
      </c>
      <c r="G44" t="s">
        <v>1243</v>
      </c>
      <c r="H44" s="112"/>
    </row>
    <row r="45" spans="1:8">
      <c r="A45">
        <v>451</v>
      </c>
      <c r="B45" t="s">
        <v>1331</v>
      </c>
      <c r="C45" t="s">
        <v>1332</v>
      </c>
      <c r="D45" t="s">
        <v>1241</v>
      </c>
      <c r="E45" t="s">
        <v>1310</v>
      </c>
      <c r="F45">
        <v>2</v>
      </c>
      <c r="G45" t="s">
        <v>1243</v>
      </c>
      <c r="H45" s="112"/>
    </row>
    <row r="46" spans="1:8">
      <c r="A46">
        <v>452</v>
      </c>
      <c r="B46" t="s">
        <v>1333</v>
      </c>
      <c r="C46" t="s">
        <v>1334</v>
      </c>
      <c r="D46" t="s">
        <v>1272</v>
      </c>
      <c r="E46" t="s">
        <v>1310</v>
      </c>
      <c r="F46">
        <v>2</v>
      </c>
      <c r="G46" t="s">
        <v>1243</v>
      </c>
      <c r="H46" s="112"/>
    </row>
    <row r="47" spans="1:8">
      <c r="A47">
        <v>453</v>
      </c>
      <c r="B47" t="s">
        <v>1335</v>
      </c>
      <c r="C47" t="s">
        <v>1336</v>
      </c>
      <c r="D47" t="s">
        <v>1272</v>
      </c>
      <c r="E47" t="s">
        <v>1310</v>
      </c>
      <c r="F47">
        <v>2</v>
      </c>
      <c r="G47" t="s">
        <v>1243</v>
      </c>
      <c r="H47" s="112"/>
    </row>
    <row r="48" spans="1:8">
      <c r="A48">
        <v>454</v>
      </c>
      <c r="B48" t="s">
        <v>1337</v>
      </c>
      <c r="C48" t="s">
        <v>1338</v>
      </c>
      <c r="D48" t="s">
        <v>1272</v>
      </c>
      <c r="E48" t="s">
        <v>1310</v>
      </c>
      <c r="F48">
        <v>2</v>
      </c>
      <c r="G48" t="s">
        <v>1243</v>
      </c>
      <c r="H48" s="112"/>
    </row>
    <row r="49" spans="1:8">
      <c r="A49">
        <v>455</v>
      </c>
      <c r="B49" t="s">
        <v>1339</v>
      </c>
      <c r="C49" t="s">
        <v>1340</v>
      </c>
      <c r="D49" t="s">
        <v>1241</v>
      </c>
      <c r="E49" t="s">
        <v>1341</v>
      </c>
      <c r="F49">
        <v>3</v>
      </c>
      <c r="G49" t="s">
        <v>1243</v>
      </c>
      <c r="H49" s="112"/>
    </row>
    <row r="50" spans="1:8">
      <c r="A50">
        <v>456</v>
      </c>
      <c r="B50" t="s">
        <v>1342</v>
      </c>
      <c r="C50" t="s">
        <v>1343</v>
      </c>
      <c r="D50" t="s">
        <v>1241</v>
      </c>
      <c r="E50" t="s">
        <v>1341</v>
      </c>
      <c r="F50">
        <v>2</v>
      </c>
      <c r="G50" t="s">
        <v>1243</v>
      </c>
      <c r="H50" s="112"/>
    </row>
    <row r="51" spans="1:8">
      <c r="A51">
        <v>457</v>
      </c>
      <c r="B51" t="s">
        <v>1344</v>
      </c>
      <c r="C51" t="s">
        <v>1345</v>
      </c>
      <c r="D51" t="s">
        <v>1272</v>
      </c>
      <c r="E51" t="s">
        <v>1346</v>
      </c>
      <c r="F51">
        <v>2</v>
      </c>
      <c r="G51" t="s">
        <v>1243</v>
      </c>
      <c r="H51" s="112"/>
    </row>
    <row r="52" spans="1:8">
      <c r="A52">
        <v>458</v>
      </c>
      <c r="B52" t="s">
        <v>1347</v>
      </c>
      <c r="C52" t="s">
        <v>1348</v>
      </c>
      <c r="D52" t="s">
        <v>1272</v>
      </c>
      <c r="E52" t="s">
        <v>1349</v>
      </c>
      <c r="F52">
        <v>3</v>
      </c>
      <c r="G52" t="s">
        <v>1243</v>
      </c>
      <c r="H52" s="112"/>
    </row>
    <row r="53" spans="1:8">
      <c r="A53">
        <v>459</v>
      </c>
      <c r="B53" t="s">
        <v>1350</v>
      </c>
      <c r="C53" t="s">
        <v>1351</v>
      </c>
      <c r="D53" t="s">
        <v>1272</v>
      </c>
      <c r="E53" t="s">
        <v>1349</v>
      </c>
      <c r="F53">
        <v>2</v>
      </c>
      <c r="G53" t="s">
        <v>1243</v>
      </c>
      <c r="H53" s="112"/>
    </row>
    <row r="54" spans="1:8">
      <c r="A54">
        <v>460</v>
      </c>
      <c r="B54" t="s">
        <v>1352</v>
      </c>
      <c r="C54" t="s">
        <v>1353</v>
      </c>
      <c r="D54" t="s">
        <v>1272</v>
      </c>
      <c r="E54" t="s">
        <v>1349</v>
      </c>
      <c r="F54">
        <v>1</v>
      </c>
      <c r="G54" t="s">
        <v>1243</v>
      </c>
      <c r="H54" s="112"/>
    </row>
    <row r="55" spans="1:8">
      <c r="A55">
        <v>461</v>
      </c>
      <c r="B55" t="s">
        <v>1354</v>
      </c>
      <c r="C55" t="s">
        <v>1355</v>
      </c>
      <c r="D55" t="s">
        <v>1272</v>
      </c>
      <c r="E55" t="s">
        <v>1349</v>
      </c>
      <c r="F55">
        <v>1</v>
      </c>
      <c r="G55" t="s">
        <v>1243</v>
      </c>
      <c r="H55" s="112"/>
    </row>
    <row r="56" spans="1:8">
      <c r="A56">
        <v>462</v>
      </c>
      <c r="B56" t="s">
        <v>1356</v>
      </c>
      <c r="C56" t="s">
        <v>1357</v>
      </c>
      <c r="D56" t="s">
        <v>1272</v>
      </c>
      <c r="E56" t="s">
        <v>1349</v>
      </c>
      <c r="F56">
        <v>1</v>
      </c>
      <c r="G56" t="s">
        <v>1243</v>
      </c>
      <c r="H56" s="112"/>
    </row>
    <row r="57" spans="1:8">
      <c r="A57">
        <v>463</v>
      </c>
      <c r="B57" t="s">
        <v>1358</v>
      </c>
      <c r="C57" t="s">
        <v>1359</v>
      </c>
      <c r="D57" t="s">
        <v>1272</v>
      </c>
      <c r="E57" t="s">
        <v>1349</v>
      </c>
      <c r="F57">
        <v>1</v>
      </c>
      <c r="G57" t="s">
        <v>1243</v>
      </c>
      <c r="H57" s="112"/>
    </row>
    <row r="58" spans="1:8">
      <c r="A58">
        <v>464</v>
      </c>
      <c r="B58" t="s">
        <v>1360</v>
      </c>
      <c r="C58" t="s">
        <v>1361</v>
      </c>
      <c r="D58" t="s">
        <v>1272</v>
      </c>
      <c r="E58" t="s">
        <v>1349</v>
      </c>
      <c r="F58">
        <v>1</v>
      </c>
      <c r="G58" t="s">
        <v>1243</v>
      </c>
      <c r="H58" s="112"/>
    </row>
    <row r="59" spans="1:8">
      <c r="A59">
        <v>474</v>
      </c>
      <c r="B59" t="s">
        <v>1362</v>
      </c>
      <c r="C59" t="s">
        <v>1363</v>
      </c>
      <c r="D59" t="s">
        <v>1241</v>
      </c>
      <c r="E59" t="s">
        <v>1364</v>
      </c>
      <c r="F59">
        <v>3</v>
      </c>
      <c r="G59" t="s">
        <v>1243</v>
      </c>
      <c r="H59" s="112"/>
    </row>
    <row r="60" spans="1:8">
      <c r="A60">
        <v>475</v>
      </c>
      <c r="B60" t="s">
        <v>1365</v>
      </c>
      <c r="C60" t="s">
        <v>1366</v>
      </c>
      <c r="D60" t="s">
        <v>1241</v>
      </c>
      <c r="E60" t="s">
        <v>1364</v>
      </c>
      <c r="F60">
        <v>3</v>
      </c>
      <c r="G60" t="s">
        <v>1243</v>
      </c>
      <c r="H60" s="112"/>
    </row>
    <row r="61" spans="1:8">
      <c r="A61">
        <v>476</v>
      </c>
      <c r="B61" t="s">
        <v>1367</v>
      </c>
      <c r="C61" t="s">
        <v>1368</v>
      </c>
      <c r="D61" t="s">
        <v>1272</v>
      </c>
      <c r="E61" t="s">
        <v>1364</v>
      </c>
      <c r="F61">
        <v>3</v>
      </c>
      <c r="G61" t="s">
        <v>1243</v>
      </c>
      <c r="H61" s="112"/>
    </row>
    <row r="62" spans="1:8">
      <c r="A62">
        <v>477</v>
      </c>
      <c r="B62" t="s">
        <v>1369</v>
      </c>
      <c r="C62" t="s">
        <v>1370</v>
      </c>
      <c r="D62" t="s">
        <v>1272</v>
      </c>
      <c r="E62" t="s">
        <v>1364</v>
      </c>
      <c r="F62">
        <v>3</v>
      </c>
      <c r="G62" t="s">
        <v>1243</v>
      </c>
      <c r="H62" s="112"/>
    </row>
    <row r="63" spans="1:8">
      <c r="A63">
        <v>478</v>
      </c>
      <c r="B63" t="s">
        <v>1371</v>
      </c>
      <c r="C63" t="s">
        <v>1372</v>
      </c>
      <c r="D63" t="s">
        <v>1272</v>
      </c>
      <c r="E63" t="s">
        <v>1364</v>
      </c>
      <c r="F63">
        <v>3</v>
      </c>
      <c r="G63" t="s">
        <v>1243</v>
      </c>
      <c r="H63" s="112"/>
    </row>
    <row r="64" spans="1:8">
      <c r="A64">
        <v>479</v>
      </c>
      <c r="B64" t="s">
        <v>1373</v>
      </c>
      <c r="C64" t="s">
        <v>1374</v>
      </c>
      <c r="D64" t="s">
        <v>1241</v>
      </c>
      <c r="E64" t="s">
        <v>1364</v>
      </c>
      <c r="F64">
        <v>2</v>
      </c>
      <c r="G64" t="s">
        <v>1243</v>
      </c>
      <c r="H64" s="112"/>
    </row>
    <row r="65" spans="1:8">
      <c r="A65">
        <v>480</v>
      </c>
      <c r="B65" t="s">
        <v>1375</v>
      </c>
      <c r="C65" t="s">
        <v>1376</v>
      </c>
      <c r="D65" t="s">
        <v>1272</v>
      </c>
      <c r="E65" t="s">
        <v>1364</v>
      </c>
      <c r="F65">
        <v>2</v>
      </c>
      <c r="G65" t="s">
        <v>1243</v>
      </c>
      <c r="H65" s="112"/>
    </row>
    <row r="66" spans="1:8">
      <c r="A66">
        <v>481</v>
      </c>
      <c r="B66" t="s">
        <v>1377</v>
      </c>
      <c r="C66" t="s">
        <v>1378</v>
      </c>
      <c r="D66" t="s">
        <v>1272</v>
      </c>
      <c r="E66" t="s">
        <v>1379</v>
      </c>
      <c r="F66">
        <v>3</v>
      </c>
      <c r="G66" t="s">
        <v>1243</v>
      </c>
      <c r="H66" s="112"/>
    </row>
    <row r="67" spans="1:8">
      <c r="A67">
        <v>482</v>
      </c>
      <c r="B67" t="s">
        <v>1380</v>
      </c>
      <c r="C67" t="s">
        <v>1381</v>
      </c>
      <c r="D67" t="s">
        <v>1272</v>
      </c>
      <c r="E67" t="s">
        <v>1379</v>
      </c>
      <c r="F67">
        <v>3</v>
      </c>
      <c r="G67" t="s">
        <v>1243</v>
      </c>
      <c r="H67" s="112"/>
    </row>
    <row r="68" spans="1:8">
      <c r="A68">
        <v>483</v>
      </c>
      <c r="B68" t="s">
        <v>1382</v>
      </c>
      <c r="C68" t="s">
        <v>1383</v>
      </c>
      <c r="D68" t="s">
        <v>1272</v>
      </c>
      <c r="E68" t="s">
        <v>1379</v>
      </c>
      <c r="F68">
        <v>3</v>
      </c>
      <c r="G68" t="s">
        <v>1243</v>
      </c>
      <c r="H68" s="112"/>
    </row>
    <row r="69" spans="1:8">
      <c r="A69">
        <v>484</v>
      </c>
      <c r="B69" t="s">
        <v>1384</v>
      </c>
      <c r="C69" t="s">
        <v>1385</v>
      </c>
      <c r="D69" t="s">
        <v>1241</v>
      </c>
      <c r="E69" t="s">
        <v>1379</v>
      </c>
      <c r="F69">
        <v>3</v>
      </c>
      <c r="G69" t="s">
        <v>1243</v>
      </c>
      <c r="H69" s="112"/>
    </row>
    <row r="70" spans="1:8">
      <c r="A70">
        <v>485</v>
      </c>
      <c r="B70" t="s">
        <v>1386</v>
      </c>
      <c r="C70" t="s">
        <v>1387</v>
      </c>
      <c r="D70" t="s">
        <v>1241</v>
      </c>
      <c r="E70" t="s">
        <v>1379</v>
      </c>
      <c r="F70">
        <v>3</v>
      </c>
      <c r="G70" t="s">
        <v>1243</v>
      </c>
      <c r="H70" s="112"/>
    </row>
    <row r="71" spans="1:8">
      <c r="A71">
        <v>486</v>
      </c>
      <c r="B71" t="s">
        <v>1388</v>
      </c>
      <c r="C71" t="s">
        <v>1389</v>
      </c>
      <c r="D71" t="s">
        <v>1241</v>
      </c>
      <c r="E71" t="s">
        <v>1379</v>
      </c>
      <c r="F71">
        <v>3</v>
      </c>
      <c r="G71" t="s">
        <v>1243</v>
      </c>
      <c r="H71" s="112"/>
    </row>
    <row r="72" spans="1:8">
      <c r="A72">
        <v>487</v>
      </c>
      <c r="B72" t="s">
        <v>1390</v>
      </c>
      <c r="C72" t="s">
        <v>1391</v>
      </c>
      <c r="D72" t="s">
        <v>1241</v>
      </c>
      <c r="E72" t="s">
        <v>1379</v>
      </c>
      <c r="F72">
        <v>3</v>
      </c>
      <c r="G72" t="s">
        <v>1243</v>
      </c>
      <c r="H72" s="112"/>
    </row>
    <row r="73" spans="1:8">
      <c r="A73">
        <v>488</v>
      </c>
      <c r="B73" t="s">
        <v>1392</v>
      </c>
      <c r="C73" t="s">
        <v>1393</v>
      </c>
      <c r="D73" t="s">
        <v>1241</v>
      </c>
      <c r="E73" t="s">
        <v>1379</v>
      </c>
      <c r="F73">
        <v>3</v>
      </c>
      <c r="G73" t="s">
        <v>1243</v>
      </c>
      <c r="H73" s="112"/>
    </row>
    <row r="74" spans="1:8">
      <c r="A74">
        <v>489</v>
      </c>
      <c r="B74" t="s">
        <v>1394</v>
      </c>
      <c r="C74" t="s">
        <v>1395</v>
      </c>
      <c r="D74" t="s">
        <v>1241</v>
      </c>
      <c r="E74" t="s">
        <v>1379</v>
      </c>
      <c r="F74">
        <v>3</v>
      </c>
      <c r="G74" t="s">
        <v>1243</v>
      </c>
      <c r="H74" s="112"/>
    </row>
    <row r="75" spans="1:8">
      <c r="A75">
        <v>490</v>
      </c>
      <c r="B75" t="s">
        <v>1396</v>
      </c>
      <c r="C75" t="s">
        <v>1397</v>
      </c>
      <c r="D75" t="s">
        <v>1241</v>
      </c>
      <c r="E75" t="s">
        <v>1379</v>
      </c>
      <c r="F75">
        <v>3</v>
      </c>
      <c r="G75" t="s">
        <v>1243</v>
      </c>
      <c r="H75" s="112"/>
    </row>
    <row r="76" spans="1:8">
      <c r="A76">
        <v>491</v>
      </c>
      <c r="B76" t="s">
        <v>1398</v>
      </c>
      <c r="C76" t="s">
        <v>1399</v>
      </c>
      <c r="D76" t="s">
        <v>1272</v>
      </c>
      <c r="E76" t="s">
        <v>1379</v>
      </c>
      <c r="F76">
        <v>2</v>
      </c>
      <c r="G76" t="s">
        <v>1243</v>
      </c>
      <c r="H76" s="112"/>
    </row>
    <row r="77" spans="1:8">
      <c r="A77">
        <v>492</v>
      </c>
      <c r="B77" t="s">
        <v>1400</v>
      </c>
      <c r="C77" t="s">
        <v>1401</v>
      </c>
      <c r="D77" t="s">
        <v>1272</v>
      </c>
      <c r="E77" t="s">
        <v>1379</v>
      </c>
      <c r="F77">
        <v>2</v>
      </c>
      <c r="G77" t="s">
        <v>1243</v>
      </c>
      <c r="H77" s="112"/>
    </row>
    <row r="78" spans="1:8">
      <c r="A78">
        <v>493</v>
      </c>
      <c r="B78" t="s">
        <v>1402</v>
      </c>
      <c r="C78" t="s">
        <v>1403</v>
      </c>
      <c r="D78" t="s">
        <v>1272</v>
      </c>
      <c r="E78" t="s">
        <v>1379</v>
      </c>
      <c r="F78">
        <v>2</v>
      </c>
      <c r="G78" t="s">
        <v>1243</v>
      </c>
      <c r="H78" s="112"/>
    </row>
    <row r="79" spans="1:8">
      <c r="A79">
        <v>494</v>
      </c>
      <c r="B79" t="s">
        <v>1404</v>
      </c>
      <c r="C79" t="s">
        <v>1405</v>
      </c>
      <c r="D79" t="s">
        <v>1241</v>
      </c>
      <c r="E79" t="s">
        <v>1379</v>
      </c>
      <c r="F79">
        <v>2</v>
      </c>
      <c r="G79" t="s">
        <v>1243</v>
      </c>
      <c r="H79" s="112"/>
    </row>
    <row r="80" spans="1:8">
      <c r="A80">
        <v>495</v>
      </c>
      <c r="B80" t="s">
        <v>1406</v>
      </c>
      <c r="C80" t="s">
        <v>1407</v>
      </c>
      <c r="D80" t="s">
        <v>1241</v>
      </c>
      <c r="E80" t="s">
        <v>1379</v>
      </c>
      <c r="F80">
        <v>2</v>
      </c>
      <c r="G80" t="s">
        <v>1243</v>
      </c>
      <c r="H80" s="112"/>
    </row>
    <row r="81" spans="1:8">
      <c r="A81">
        <v>496</v>
      </c>
      <c r="B81" t="s">
        <v>1408</v>
      </c>
      <c r="C81" t="s">
        <v>1409</v>
      </c>
      <c r="D81" t="s">
        <v>1241</v>
      </c>
      <c r="E81" t="s">
        <v>1379</v>
      </c>
      <c r="F81">
        <v>2</v>
      </c>
      <c r="G81" t="s">
        <v>1243</v>
      </c>
      <c r="H81" s="112"/>
    </row>
    <row r="82" spans="1:8">
      <c r="A82">
        <v>497</v>
      </c>
      <c r="B82" t="s">
        <v>1410</v>
      </c>
      <c r="C82" t="s">
        <v>1411</v>
      </c>
      <c r="D82" t="s">
        <v>1241</v>
      </c>
      <c r="E82" t="s">
        <v>1379</v>
      </c>
      <c r="F82">
        <v>2</v>
      </c>
      <c r="G82" t="s">
        <v>1243</v>
      </c>
      <c r="H82" s="112"/>
    </row>
    <row r="83" spans="1:8">
      <c r="A83">
        <v>498</v>
      </c>
      <c r="B83" t="s">
        <v>1412</v>
      </c>
      <c r="C83" t="s">
        <v>1413</v>
      </c>
      <c r="D83" t="s">
        <v>1241</v>
      </c>
      <c r="E83" t="s">
        <v>1379</v>
      </c>
      <c r="F83">
        <v>2</v>
      </c>
      <c r="G83" t="s">
        <v>1243</v>
      </c>
      <c r="H83" s="112"/>
    </row>
    <row r="84" spans="1:8">
      <c r="A84">
        <v>499</v>
      </c>
      <c r="B84" t="s">
        <v>1414</v>
      </c>
      <c r="C84" t="s">
        <v>1415</v>
      </c>
      <c r="D84" t="s">
        <v>1241</v>
      </c>
      <c r="E84" t="s">
        <v>1379</v>
      </c>
      <c r="F84">
        <v>2</v>
      </c>
      <c r="G84" t="s">
        <v>1243</v>
      </c>
      <c r="H84" s="112"/>
    </row>
    <row r="85" spans="1:8">
      <c r="A85">
        <v>500</v>
      </c>
      <c r="B85" t="s">
        <v>1416</v>
      </c>
      <c r="C85" t="s">
        <v>1417</v>
      </c>
      <c r="D85" t="s">
        <v>1241</v>
      </c>
      <c r="E85" t="s">
        <v>1379</v>
      </c>
      <c r="F85">
        <v>2</v>
      </c>
      <c r="G85" t="s">
        <v>1243</v>
      </c>
      <c r="H85" s="112"/>
    </row>
    <row r="86" spans="1:8">
      <c r="A86">
        <v>501</v>
      </c>
      <c r="B86" t="s">
        <v>1418</v>
      </c>
      <c r="C86" t="s">
        <v>1419</v>
      </c>
      <c r="D86" t="s">
        <v>1241</v>
      </c>
      <c r="E86" t="s">
        <v>1379</v>
      </c>
      <c r="F86">
        <v>2</v>
      </c>
      <c r="G86" t="s">
        <v>1243</v>
      </c>
      <c r="H86" s="112"/>
    </row>
    <row r="87" spans="1:8">
      <c r="A87">
        <v>530</v>
      </c>
      <c r="B87" t="s">
        <v>1420</v>
      </c>
      <c r="C87" t="s">
        <v>1421</v>
      </c>
      <c r="D87" t="s">
        <v>1272</v>
      </c>
      <c r="E87" t="s">
        <v>1422</v>
      </c>
      <c r="F87">
        <v>2</v>
      </c>
      <c r="G87" t="s">
        <v>1243</v>
      </c>
      <c r="H87" s="112"/>
    </row>
    <row r="88" spans="1:8">
      <c r="A88">
        <v>531</v>
      </c>
      <c r="B88" t="s">
        <v>1423</v>
      </c>
      <c r="C88" t="s">
        <v>1424</v>
      </c>
      <c r="D88" t="s">
        <v>1241</v>
      </c>
      <c r="E88" t="s">
        <v>1425</v>
      </c>
      <c r="F88">
        <v>3</v>
      </c>
      <c r="G88" t="s">
        <v>1243</v>
      </c>
      <c r="H88" s="112"/>
    </row>
    <row r="89" spans="1:8">
      <c r="A89">
        <v>532</v>
      </c>
      <c r="B89" t="s">
        <v>1426</v>
      </c>
      <c r="C89" t="s">
        <v>1427</v>
      </c>
      <c r="D89" t="s">
        <v>1241</v>
      </c>
      <c r="E89" t="s">
        <v>1425</v>
      </c>
      <c r="F89">
        <v>3</v>
      </c>
      <c r="G89" t="s">
        <v>1243</v>
      </c>
      <c r="H89" s="112"/>
    </row>
    <row r="90" spans="1:8">
      <c r="A90">
        <v>533</v>
      </c>
      <c r="B90" t="s">
        <v>1428</v>
      </c>
      <c r="C90" t="s">
        <v>1429</v>
      </c>
      <c r="D90" t="s">
        <v>1272</v>
      </c>
      <c r="E90" t="s">
        <v>1425</v>
      </c>
      <c r="F90">
        <v>3</v>
      </c>
      <c r="G90" t="s">
        <v>1243</v>
      </c>
      <c r="H90" s="112"/>
    </row>
    <row r="91" spans="1:8">
      <c r="A91">
        <v>534</v>
      </c>
      <c r="B91" t="s">
        <v>1430</v>
      </c>
      <c r="C91" t="s">
        <v>1431</v>
      </c>
      <c r="D91" t="s">
        <v>1272</v>
      </c>
      <c r="E91" t="s">
        <v>1425</v>
      </c>
      <c r="F91">
        <v>3</v>
      </c>
      <c r="G91" t="s">
        <v>1243</v>
      </c>
      <c r="H91" s="112"/>
    </row>
    <row r="92" spans="1:8">
      <c r="A92">
        <v>535</v>
      </c>
      <c r="B92" t="s">
        <v>1432</v>
      </c>
      <c r="C92" t="s">
        <v>1433</v>
      </c>
      <c r="D92" t="s">
        <v>1272</v>
      </c>
      <c r="E92" t="s">
        <v>1425</v>
      </c>
      <c r="F92">
        <v>3</v>
      </c>
      <c r="G92" t="s">
        <v>1243</v>
      </c>
      <c r="H92" s="112"/>
    </row>
    <row r="93" spans="1:8">
      <c r="A93">
        <v>536</v>
      </c>
      <c r="B93" t="s">
        <v>1434</v>
      </c>
      <c r="C93" t="s">
        <v>1435</v>
      </c>
      <c r="D93" t="s">
        <v>1272</v>
      </c>
      <c r="E93" t="s">
        <v>1425</v>
      </c>
      <c r="F93">
        <v>3</v>
      </c>
      <c r="G93" t="s">
        <v>1243</v>
      </c>
      <c r="H93" s="112"/>
    </row>
    <row r="94" spans="1:8">
      <c r="A94">
        <v>537</v>
      </c>
      <c r="B94" t="s">
        <v>1436</v>
      </c>
      <c r="C94" t="s">
        <v>1437</v>
      </c>
      <c r="D94" t="s">
        <v>1241</v>
      </c>
      <c r="E94" t="s">
        <v>1425</v>
      </c>
      <c r="F94">
        <v>2</v>
      </c>
      <c r="G94" t="s">
        <v>1243</v>
      </c>
      <c r="H94" s="112"/>
    </row>
    <row r="95" spans="1:8">
      <c r="A95">
        <v>538</v>
      </c>
      <c r="B95" t="s">
        <v>1438</v>
      </c>
      <c r="C95" t="s">
        <v>1439</v>
      </c>
      <c r="D95" t="s">
        <v>1241</v>
      </c>
      <c r="E95" t="s">
        <v>1425</v>
      </c>
      <c r="F95">
        <v>2</v>
      </c>
      <c r="G95" t="s">
        <v>1243</v>
      </c>
      <c r="H95" s="112"/>
    </row>
    <row r="96" spans="1:8">
      <c r="A96">
        <v>539</v>
      </c>
      <c r="B96" t="s">
        <v>1440</v>
      </c>
      <c r="C96" t="s">
        <v>1441</v>
      </c>
      <c r="D96" t="s">
        <v>1241</v>
      </c>
      <c r="E96" t="s">
        <v>1425</v>
      </c>
      <c r="F96">
        <v>2</v>
      </c>
      <c r="G96" t="s">
        <v>1243</v>
      </c>
      <c r="H96" s="112"/>
    </row>
    <row r="97" spans="1:8">
      <c r="A97">
        <v>540</v>
      </c>
      <c r="B97" t="s">
        <v>1442</v>
      </c>
      <c r="C97" t="s">
        <v>1443</v>
      </c>
      <c r="D97" t="s">
        <v>1241</v>
      </c>
      <c r="E97" t="s">
        <v>1425</v>
      </c>
      <c r="F97">
        <v>2</v>
      </c>
      <c r="G97" t="s">
        <v>1243</v>
      </c>
      <c r="H97" s="112"/>
    </row>
    <row r="98" spans="1:8">
      <c r="A98">
        <v>541</v>
      </c>
      <c r="B98" t="s">
        <v>1444</v>
      </c>
      <c r="C98" t="s">
        <v>1445</v>
      </c>
      <c r="D98" t="s">
        <v>1241</v>
      </c>
      <c r="E98" t="s">
        <v>1425</v>
      </c>
      <c r="F98">
        <v>2</v>
      </c>
      <c r="G98" t="s">
        <v>1243</v>
      </c>
      <c r="H98" s="112"/>
    </row>
    <row r="99" spans="1:8">
      <c r="A99">
        <v>542</v>
      </c>
      <c r="B99" t="s">
        <v>1446</v>
      </c>
      <c r="C99" t="s">
        <v>1447</v>
      </c>
      <c r="D99" t="s">
        <v>1241</v>
      </c>
      <c r="E99" t="s">
        <v>1425</v>
      </c>
      <c r="F99">
        <v>2</v>
      </c>
      <c r="G99" t="s">
        <v>1243</v>
      </c>
      <c r="H99" s="112"/>
    </row>
    <row r="100" spans="1:8">
      <c r="A100">
        <v>543</v>
      </c>
      <c r="B100" t="s">
        <v>1448</v>
      </c>
      <c r="C100" t="s">
        <v>1449</v>
      </c>
      <c r="D100" t="s">
        <v>1241</v>
      </c>
      <c r="E100" t="s">
        <v>1425</v>
      </c>
      <c r="F100">
        <v>2</v>
      </c>
      <c r="G100" t="s">
        <v>1243</v>
      </c>
      <c r="H100" s="112"/>
    </row>
    <row r="101" spans="1:8">
      <c r="A101">
        <v>544</v>
      </c>
      <c r="B101" t="s">
        <v>1450</v>
      </c>
      <c r="C101" t="s">
        <v>1451</v>
      </c>
      <c r="D101" t="s">
        <v>1272</v>
      </c>
      <c r="E101" t="s">
        <v>1425</v>
      </c>
      <c r="F101">
        <v>2</v>
      </c>
      <c r="G101" t="s">
        <v>1243</v>
      </c>
      <c r="H101" s="112"/>
    </row>
    <row r="102" spans="1:8">
      <c r="A102">
        <v>545</v>
      </c>
      <c r="B102" t="s">
        <v>1452</v>
      </c>
      <c r="C102" t="s">
        <v>1453</v>
      </c>
      <c r="D102" t="s">
        <v>1272</v>
      </c>
      <c r="E102" t="s">
        <v>1425</v>
      </c>
      <c r="F102">
        <v>2</v>
      </c>
      <c r="G102" t="s">
        <v>1243</v>
      </c>
      <c r="H102" s="112"/>
    </row>
    <row r="103" spans="1:8">
      <c r="A103">
        <v>546</v>
      </c>
      <c r="B103" t="s">
        <v>1454</v>
      </c>
      <c r="C103" t="s">
        <v>1455</v>
      </c>
      <c r="D103" t="s">
        <v>1272</v>
      </c>
      <c r="E103" t="s">
        <v>1425</v>
      </c>
      <c r="F103">
        <v>2</v>
      </c>
      <c r="G103" t="s">
        <v>1243</v>
      </c>
      <c r="H103" s="112"/>
    </row>
    <row r="104" spans="1:8">
      <c r="A104">
        <v>547</v>
      </c>
      <c r="B104" t="s">
        <v>1456</v>
      </c>
      <c r="C104" t="s">
        <v>1457</v>
      </c>
      <c r="D104" t="s">
        <v>1272</v>
      </c>
      <c r="E104" t="s">
        <v>1425</v>
      </c>
      <c r="F104">
        <v>2</v>
      </c>
      <c r="G104" t="s">
        <v>1243</v>
      </c>
      <c r="H104" s="112"/>
    </row>
    <row r="105" spans="1:8">
      <c r="A105">
        <v>548</v>
      </c>
      <c r="B105" t="s">
        <v>1458</v>
      </c>
      <c r="C105" t="s">
        <v>1459</v>
      </c>
      <c r="D105" t="s">
        <v>1272</v>
      </c>
      <c r="E105" t="s">
        <v>1425</v>
      </c>
      <c r="F105">
        <v>2</v>
      </c>
      <c r="G105" t="s">
        <v>1243</v>
      </c>
      <c r="H105" s="112"/>
    </row>
    <row r="106" spans="1:8">
      <c r="A106">
        <v>549</v>
      </c>
      <c r="B106" t="s">
        <v>1460</v>
      </c>
      <c r="C106" t="s">
        <v>1461</v>
      </c>
      <c r="D106" t="s">
        <v>1272</v>
      </c>
      <c r="E106" t="s">
        <v>1425</v>
      </c>
      <c r="F106">
        <v>2</v>
      </c>
      <c r="G106" t="s">
        <v>1243</v>
      </c>
      <c r="H106" s="112"/>
    </row>
    <row r="107" spans="1:8">
      <c r="A107">
        <v>550</v>
      </c>
      <c r="B107" t="s">
        <v>1462</v>
      </c>
      <c r="C107" t="s">
        <v>1463</v>
      </c>
      <c r="D107" t="s">
        <v>1241</v>
      </c>
      <c r="E107" t="s">
        <v>1464</v>
      </c>
      <c r="F107">
        <v>2</v>
      </c>
      <c r="G107" t="s">
        <v>1243</v>
      </c>
      <c r="H107" s="112"/>
    </row>
    <row r="108" spans="1:8">
      <c r="A108">
        <v>551</v>
      </c>
      <c r="B108" t="s">
        <v>1465</v>
      </c>
      <c r="C108" t="s">
        <v>1466</v>
      </c>
      <c r="D108" t="s">
        <v>1241</v>
      </c>
      <c r="E108" t="s">
        <v>1464</v>
      </c>
      <c r="F108">
        <v>2</v>
      </c>
      <c r="G108" t="s">
        <v>1243</v>
      </c>
      <c r="H108" s="112"/>
    </row>
    <row r="109" spans="1:8">
      <c r="A109">
        <v>552</v>
      </c>
      <c r="B109" t="s">
        <v>1467</v>
      </c>
      <c r="C109" t="s">
        <v>1468</v>
      </c>
      <c r="D109" t="s">
        <v>1241</v>
      </c>
      <c r="E109" t="s">
        <v>1464</v>
      </c>
      <c r="F109">
        <v>2</v>
      </c>
      <c r="G109" t="s">
        <v>1243</v>
      </c>
      <c r="H109" s="112"/>
    </row>
    <row r="110" spans="1:8">
      <c r="A110">
        <v>553</v>
      </c>
      <c r="B110" t="s">
        <v>1469</v>
      </c>
      <c r="C110" t="s">
        <v>1470</v>
      </c>
      <c r="D110" t="s">
        <v>1241</v>
      </c>
      <c r="E110" t="s">
        <v>1464</v>
      </c>
      <c r="F110">
        <v>2</v>
      </c>
      <c r="G110" t="s">
        <v>1243</v>
      </c>
      <c r="H110" s="112"/>
    </row>
    <row r="111" spans="1:8">
      <c r="A111">
        <v>554</v>
      </c>
      <c r="B111" t="s">
        <v>1471</v>
      </c>
      <c r="C111" t="s">
        <v>1472</v>
      </c>
      <c r="D111" t="s">
        <v>1241</v>
      </c>
      <c r="E111" t="s">
        <v>1464</v>
      </c>
      <c r="F111">
        <v>2</v>
      </c>
      <c r="G111" t="s">
        <v>1243</v>
      </c>
      <c r="H111" s="112"/>
    </row>
    <row r="112" spans="1:8">
      <c r="A112">
        <v>555</v>
      </c>
      <c r="B112" t="s">
        <v>1473</v>
      </c>
      <c r="C112" t="s">
        <v>1474</v>
      </c>
      <c r="D112" t="s">
        <v>1241</v>
      </c>
      <c r="E112" t="s">
        <v>1464</v>
      </c>
      <c r="F112">
        <v>2</v>
      </c>
      <c r="G112" t="s">
        <v>1243</v>
      </c>
      <c r="H112" s="112"/>
    </row>
    <row r="113" spans="1:8">
      <c r="A113">
        <v>556</v>
      </c>
      <c r="B113" t="s">
        <v>1475</v>
      </c>
      <c r="C113" t="s">
        <v>1476</v>
      </c>
      <c r="D113" t="s">
        <v>1241</v>
      </c>
      <c r="E113" t="s">
        <v>1464</v>
      </c>
      <c r="F113">
        <v>2</v>
      </c>
      <c r="G113" t="s">
        <v>1243</v>
      </c>
      <c r="H113" s="112"/>
    </row>
    <row r="114" spans="1:8">
      <c r="A114">
        <v>557</v>
      </c>
      <c r="B114" t="s">
        <v>1477</v>
      </c>
      <c r="C114" t="s">
        <v>1478</v>
      </c>
      <c r="D114" t="s">
        <v>1272</v>
      </c>
      <c r="E114" t="s">
        <v>1464</v>
      </c>
      <c r="F114">
        <v>2</v>
      </c>
      <c r="G114" t="s">
        <v>1243</v>
      </c>
      <c r="H114" s="112"/>
    </row>
    <row r="115" spans="1:8">
      <c r="A115">
        <v>558</v>
      </c>
      <c r="B115" t="s">
        <v>1479</v>
      </c>
      <c r="C115" t="s">
        <v>1480</v>
      </c>
      <c r="D115" t="s">
        <v>1241</v>
      </c>
      <c r="E115" t="s">
        <v>1464</v>
      </c>
      <c r="F115">
        <v>2</v>
      </c>
      <c r="G115" t="s">
        <v>1243</v>
      </c>
      <c r="H115" s="112"/>
    </row>
    <row r="116" spans="1:8">
      <c r="A116">
        <v>559</v>
      </c>
      <c r="B116" t="s">
        <v>1481</v>
      </c>
      <c r="C116" t="s">
        <v>1482</v>
      </c>
      <c r="D116" t="s">
        <v>1241</v>
      </c>
      <c r="E116" t="s">
        <v>1464</v>
      </c>
      <c r="F116">
        <v>3</v>
      </c>
      <c r="G116" t="s">
        <v>1243</v>
      </c>
      <c r="H116" s="112"/>
    </row>
    <row r="117" spans="1:8">
      <c r="A117">
        <v>560</v>
      </c>
      <c r="B117" t="s">
        <v>1483</v>
      </c>
      <c r="C117" t="s">
        <v>1484</v>
      </c>
      <c r="D117" t="s">
        <v>1241</v>
      </c>
      <c r="E117" t="s">
        <v>1464</v>
      </c>
      <c r="F117">
        <v>3</v>
      </c>
      <c r="G117" t="s">
        <v>1243</v>
      </c>
      <c r="H117" s="112"/>
    </row>
    <row r="118" spans="1:8">
      <c r="A118">
        <v>561</v>
      </c>
      <c r="B118" t="s">
        <v>1485</v>
      </c>
      <c r="C118" t="s">
        <v>1486</v>
      </c>
      <c r="D118" t="s">
        <v>1241</v>
      </c>
      <c r="E118" t="s">
        <v>1464</v>
      </c>
      <c r="F118">
        <v>3</v>
      </c>
      <c r="G118" t="s">
        <v>1243</v>
      </c>
      <c r="H118" s="112"/>
    </row>
    <row r="119" spans="1:8">
      <c r="A119">
        <v>562</v>
      </c>
      <c r="B119" t="s">
        <v>1487</v>
      </c>
      <c r="C119" t="s">
        <v>1488</v>
      </c>
      <c r="D119" t="s">
        <v>1241</v>
      </c>
      <c r="E119" t="s">
        <v>1464</v>
      </c>
      <c r="F119">
        <v>3</v>
      </c>
      <c r="G119" t="s">
        <v>1243</v>
      </c>
      <c r="H119" s="112"/>
    </row>
    <row r="120" spans="1:8">
      <c r="A120">
        <v>563</v>
      </c>
      <c r="B120" t="s">
        <v>1489</v>
      </c>
      <c r="C120" t="s">
        <v>1490</v>
      </c>
      <c r="D120" t="s">
        <v>1241</v>
      </c>
      <c r="E120" t="s">
        <v>1464</v>
      </c>
      <c r="F120">
        <v>3</v>
      </c>
      <c r="G120" t="s">
        <v>1243</v>
      </c>
      <c r="H120" s="112"/>
    </row>
    <row r="121" spans="1:8">
      <c r="A121">
        <v>564</v>
      </c>
      <c r="B121" t="s">
        <v>1491</v>
      </c>
      <c r="C121" t="s">
        <v>1492</v>
      </c>
      <c r="D121" t="s">
        <v>1241</v>
      </c>
      <c r="E121" t="s">
        <v>1464</v>
      </c>
      <c r="F121">
        <v>3</v>
      </c>
      <c r="G121" t="s">
        <v>1243</v>
      </c>
      <c r="H121" s="112"/>
    </row>
    <row r="122" spans="1:8">
      <c r="A122">
        <v>565</v>
      </c>
      <c r="B122" t="s">
        <v>1493</v>
      </c>
      <c r="C122" t="s">
        <v>1494</v>
      </c>
      <c r="D122" t="s">
        <v>1241</v>
      </c>
      <c r="E122" t="s">
        <v>1464</v>
      </c>
      <c r="F122">
        <v>3</v>
      </c>
      <c r="G122" t="s">
        <v>1243</v>
      </c>
      <c r="H122" s="112"/>
    </row>
    <row r="123" spans="1:8">
      <c r="A123">
        <v>566</v>
      </c>
      <c r="B123" t="s">
        <v>1495</v>
      </c>
      <c r="C123" t="s">
        <v>1496</v>
      </c>
      <c r="D123" t="s">
        <v>1241</v>
      </c>
      <c r="E123" t="s">
        <v>1464</v>
      </c>
      <c r="F123">
        <v>3</v>
      </c>
      <c r="G123" t="s">
        <v>1243</v>
      </c>
      <c r="H123" s="112"/>
    </row>
    <row r="124" spans="1:8">
      <c r="A124">
        <v>567</v>
      </c>
      <c r="B124" t="s">
        <v>1497</v>
      </c>
      <c r="C124" t="s">
        <v>1498</v>
      </c>
      <c r="D124" t="s">
        <v>1272</v>
      </c>
      <c r="E124" t="s">
        <v>1464</v>
      </c>
      <c r="F124">
        <v>3</v>
      </c>
      <c r="G124" t="s">
        <v>1243</v>
      </c>
      <c r="H124" s="112"/>
    </row>
    <row r="125" spans="1:8">
      <c r="A125">
        <v>568</v>
      </c>
      <c r="B125" t="s">
        <v>1499</v>
      </c>
      <c r="C125" t="s">
        <v>1500</v>
      </c>
      <c r="D125" t="s">
        <v>1241</v>
      </c>
      <c r="E125" t="s">
        <v>1464</v>
      </c>
      <c r="F125">
        <v>3</v>
      </c>
      <c r="G125" t="s">
        <v>1243</v>
      </c>
      <c r="H125" s="112"/>
    </row>
    <row r="126" spans="1:8">
      <c r="A126">
        <v>569</v>
      </c>
      <c r="B126" t="s">
        <v>1501</v>
      </c>
      <c r="C126" t="s">
        <v>1502</v>
      </c>
      <c r="D126" t="s">
        <v>1272</v>
      </c>
      <c r="E126" t="s">
        <v>1464</v>
      </c>
      <c r="F126">
        <v>3</v>
      </c>
      <c r="G126" t="s">
        <v>1243</v>
      </c>
      <c r="H126" s="112"/>
    </row>
    <row r="127" spans="1:8">
      <c r="A127">
        <v>570</v>
      </c>
      <c r="B127" t="s">
        <v>1503</v>
      </c>
      <c r="C127" t="s">
        <v>1504</v>
      </c>
      <c r="D127" t="s">
        <v>1241</v>
      </c>
      <c r="E127" t="s">
        <v>4034</v>
      </c>
      <c r="F127">
        <v>1</v>
      </c>
      <c r="G127" t="s">
        <v>1243</v>
      </c>
      <c r="H127" s="112"/>
    </row>
    <row r="128" spans="1:8">
      <c r="A128">
        <v>643</v>
      </c>
      <c r="B128" t="s">
        <v>1505</v>
      </c>
      <c r="C128" t="s">
        <v>1506</v>
      </c>
      <c r="D128" t="s">
        <v>1241</v>
      </c>
      <c r="E128" t="s">
        <v>1507</v>
      </c>
      <c r="F128">
        <v>3</v>
      </c>
      <c r="G128" t="s">
        <v>1243</v>
      </c>
      <c r="H128" s="112"/>
    </row>
    <row r="129" spans="1:8">
      <c r="A129">
        <v>644</v>
      </c>
      <c r="B129" t="s">
        <v>1508</v>
      </c>
      <c r="C129" t="s">
        <v>1509</v>
      </c>
      <c r="D129" t="s">
        <v>1241</v>
      </c>
      <c r="E129" t="s">
        <v>1507</v>
      </c>
      <c r="F129">
        <v>3</v>
      </c>
      <c r="G129" t="s">
        <v>1243</v>
      </c>
      <c r="H129" s="112"/>
    </row>
    <row r="130" spans="1:8">
      <c r="A130">
        <v>645</v>
      </c>
      <c r="B130" t="s">
        <v>1510</v>
      </c>
      <c r="C130" t="s">
        <v>1511</v>
      </c>
      <c r="D130" t="s">
        <v>1241</v>
      </c>
      <c r="E130" t="s">
        <v>1507</v>
      </c>
      <c r="F130">
        <v>3</v>
      </c>
      <c r="G130" t="s">
        <v>1243</v>
      </c>
      <c r="H130" s="112"/>
    </row>
    <row r="131" spans="1:8">
      <c r="A131">
        <v>646</v>
      </c>
      <c r="B131" t="s">
        <v>1512</v>
      </c>
      <c r="C131" t="s">
        <v>1513</v>
      </c>
      <c r="D131" t="s">
        <v>1241</v>
      </c>
      <c r="E131" t="s">
        <v>1507</v>
      </c>
      <c r="F131">
        <v>3</v>
      </c>
      <c r="G131" t="s">
        <v>1243</v>
      </c>
      <c r="H131" s="112"/>
    </row>
    <row r="132" spans="1:8">
      <c r="A132">
        <v>647</v>
      </c>
      <c r="B132" t="s">
        <v>1514</v>
      </c>
      <c r="C132" t="s">
        <v>1515</v>
      </c>
      <c r="D132" t="s">
        <v>1241</v>
      </c>
      <c r="E132" t="s">
        <v>1507</v>
      </c>
      <c r="F132">
        <v>3</v>
      </c>
      <c r="G132" t="s">
        <v>1243</v>
      </c>
      <c r="H132" s="112"/>
    </row>
    <row r="133" spans="1:8">
      <c r="A133">
        <v>648</v>
      </c>
      <c r="B133" t="s">
        <v>1516</v>
      </c>
      <c r="C133" t="s">
        <v>1517</v>
      </c>
      <c r="D133" t="s">
        <v>1241</v>
      </c>
      <c r="E133" t="s">
        <v>1507</v>
      </c>
      <c r="F133">
        <v>2</v>
      </c>
      <c r="G133" t="s">
        <v>1243</v>
      </c>
      <c r="H133" s="112"/>
    </row>
    <row r="134" spans="1:8">
      <c r="A134">
        <v>649</v>
      </c>
      <c r="B134" t="s">
        <v>1518</v>
      </c>
      <c r="C134" t="s">
        <v>1519</v>
      </c>
      <c r="D134" t="s">
        <v>1241</v>
      </c>
      <c r="E134" t="s">
        <v>1507</v>
      </c>
      <c r="F134">
        <v>2</v>
      </c>
      <c r="G134" t="s">
        <v>1243</v>
      </c>
      <c r="H134" s="112"/>
    </row>
    <row r="135" spans="1:8">
      <c r="A135">
        <v>650</v>
      </c>
      <c r="B135" t="s">
        <v>1520</v>
      </c>
      <c r="C135" t="s">
        <v>1521</v>
      </c>
      <c r="D135" t="s">
        <v>1241</v>
      </c>
      <c r="E135" t="s">
        <v>1507</v>
      </c>
      <c r="F135">
        <v>2</v>
      </c>
      <c r="G135" t="s">
        <v>1243</v>
      </c>
      <c r="H135" s="112"/>
    </row>
    <row r="136" spans="1:8">
      <c r="A136">
        <v>651</v>
      </c>
      <c r="B136" t="s">
        <v>1522</v>
      </c>
      <c r="C136" t="s">
        <v>1523</v>
      </c>
      <c r="D136" t="s">
        <v>1241</v>
      </c>
      <c r="E136" t="s">
        <v>1507</v>
      </c>
      <c r="F136">
        <v>2</v>
      </c>
      <c r="G136" t="s">
        <v>1243</v>
      </c>
      <c r="H136" s="112"/>
    </row>
    <row r="137" spans="1:8">
      <c r="A137">
        <v>652</v>
      </c>
      <c r="B137" t="s">
        <v>1524</v>
      </c>
      <c r="C137" t="s">
        <v>1525</v>
      </c>
      <c r="D137" t="s">
        <v>1241</v>
      </c>
      <c r="E137" t="s">
        <v>1507</v>
      </c>
      <c r="F137">
        <v>2</v>
      </c>
      <c r="G137" t="s">
        <v>1243</v>
      </c>
      <c r="H137" s="112"/>
    </row>
    <row r="138" spans="1:8">
      <c r="A138">
        <v>653</v>
      </c>
      <c r="B138" t="s">
        <v>1526</v>
      </c>
      <c r="C138" t="s">
        <v>1527</v>
      </c>
      <c r="D138" t="s">
        <v>1241</v>
      </c>
      <c r="E138" t="s">
        <v>1507</v>
      </c>
      <c r="F138">
        <v>2</v>
      </c>
      <c r="G138" t="s">
        <v>1243</v>
      </c>
      <c r="H138" s="112"/>
    </row>
    <row r="139" spans="1:8">
      <c r="A139">
        <v>654</v>
      </c>
      <c r="B139" t="s">
        <v>1528</v>
      </c>
      <c r="C139" t="s">
        <v>1529</v>
      </c>
      <c r="D139" t="s">
        <v>1241</v>
      </c>
      <c r="E139" t="s">
        <v>1507</v>
      </c>
      <c r="F139">
        <v>2</v>
      </c>
      <c r="G139" t="s">
        <v>1243</v>
      </c>
      <c r="H139" s="112"/>
    </row>
    <row r="140" spans="1:8">
      <c r="A140">
        <v>655</v>
      </c>
      <c r="B140" t="s">
        <v>1530</v>
      </c>
      <c r="C140" t="s">
        <v>1531</v>
      </c>
      <c r="D140" t="s">
        <v>1272</v>
      </c>
      <c r="E140" t="s">
        <v>1507</v>
      </c>
      <c r="F140">
        <v>3</v>
      </c>
      <c r="G140" t="s">
        <v>1243</v>
      </c>
      <c r="H140" s="112"/>
    </row>
    <row r="141" spans="1:8">
      <c r="A141">
        <v>656</v>
      </c>
      <c r="B141" t="s">
        <v>1532</v>
      </c>
      <c r="C141" t="s">
        <v>1533</v>
      </c>
      <c r="D141" t="s">
        <v>1272</v>
      </c>
      <c r="E141" t="s">
        <v>1507</v>
      </c>
      <c r="F141">
        <v>3</v>
      </c>
      <c r="G141" t="s">
        <v>1243</v>
      </c>
      <c r="H141" s="112"/>
    </row>
    <row r="142" spans="1:8">
      <c r="A142">
        <v>657</v>
      </c>
      <c r="B142" t="s">
        <v>1534</v>
      </c>
      <c r="C142" t="s">
        <v>1535</v>
      </c>
      <c r="D142" t="s">
        <v>1272</v>
      </c>
      <c r="E142" t="s">
        <v>1507</v>
      </c>
      <c r="F142">
        <v>3</v>
      </c>
      <c r="G142" t="s">
        <v>1243</v>
      </c>
      <c r="H142" s="112"/>
    </row>
    <row r="143" spans="1:8">
      <c r="A143">
        <v>658</v>
      </c>
      <c r="B143" t="s">
        <v>1536</v>
      </c>
      <c r="C143" t="s">
        <v>1537</v>
      </c>
      <c r="D143" t="s">
        <v>1272</v>
      </c>
      <c r="E143" t="s">
        <v>1507</v>
      </c>
      <c r="F143">
        <v>3</v>
      </c>
      <c r="G143" t="s">
        <v>1243</v>
      </c>
      <c r="H143" s="112"/>
    </row>
    <row r="144" spans="1:8">
      <c r="A144">
        <v>659</v>
      </c>
      <c r="B144" t="s">
        <v>1538</v>
      </c>
      <c r="C144" t="s">
        <v>1539</v>
      </c>
      <c r="D144" t="s">
        <v>1272</v>
      </c>
      <c r="E144" t="s">
        <v>1507</v>
      </c>
      <c r="F144">
        <v>3</v>
      </c>
      <c r="G144" t="s">
        <v>1243</v>
      </c>
      <c r="H144" s="112"/>
    </row>
    <row r="145" spans="1:8">
      <c r="A145">
        <v>660</v>
      </c>
      <c r="B145" t="s">
        <v>1540</v>
      </c>
      <c r="C145" t="s">
        <v>1541</v>
      </c>
      <c r="D145" t="s">
        <v>1272</v>
      </c>
      <c r="E145" t="s">
        <v>1507</v>
      </c>
      <c r="F145">
        <v>2</v>
      </c>
      <c r="G145" t="s">
        <v>1243</v>
      </c>
      <c r="H145" s="112"/>
    </row>
    <row r="146" spans="1:8">
      <c r="A146">
        <v>661</v>
      </c>
      <c r="B146" t="s">
        <v>1542</v>
      </c>
      <c r="C146" t="s">
        <v>1543</v>
      </c>
      <c r="D146" t="s">
        <v>1272</v>
      </c>
      <c r="E146" t="s">
        <v>1507</v>
      </c>
      <c r="F146">
        <v>2</v>
      </c>
      <c r="G146" t="s">
        <v>1243</v>
      </c>
      <c r="H146" s="112"/>
    </row>
    <row r="147" spans="1:8">
      <c r="A147">
        <v>662</v>
      </c>
      <c r="B147" t="s">
        <v>1544</v>
      </c>
      <c r="C147" t="s">
        <v>1545</v>
      </c>
      <c r="D147" t="s">
        <v>1272</v>
      </c>
      <c r="E147" t="s">
        <v>1507</v>
      </c>
      <c r="F147">
        <v>2</v>
      </c>
      <c r="G147" t="s">
        <v>1243</v>
      </c>
      <c r="H147" s="112"/>
    </row>
    <row r="148" spans="1:8">
      <c r="A148">
        <v>709</v>
      </c>
      <c r="B148" t="s">
        <v>1546</v>
      </c>
      <c r="C148" t="s">
        <v>1547</v>
      </c>
      <c r="D148" t="s">
        <v>1272</v>
      </c>
      <c r="E148" t="s">
        <v>1548</v>
      </c>
      <c r="F148">
        <v>1</v>
      </c>
      <c r="G148" t="s">
        <v>1243</v>
      </c>
      <c r="H148" s="112"/>
    </row>
    <row r="149" spans="1:8">
      <c r="A149">
        <v>710</v>
      </c>
      <c r="B149" t="s">
        <v>1549</v>
      </c>
      <c r="C149" t="s">
        <v>1550</v>
      </c>
      <c r="D149" t="s">
        <v>1241</v>
      </c>
      <c r="E149" t="s">
        <v>1548</v>
      </c>
      <c r="F149">
        <v>1</v>
      </c>
      <c r="G149" t="s">
        <v>1243</v>
      </c>
      <c r="H149" s="112"/>
    </row>
    <row r="150" spans="1:8">
      <c r="A150">
        <v>711</v>
      </c>
      <c r="B150" t="s">
        <v>1551</v>
      </c>
      <c r="C150" t="s">
        <v>1552</v>
      </c>
      <c r="D150" t="s">
        <v>1241</v>
      </c>
      <c r="E150" t="s">
        <v>1548</v>
      </c>
      <c r="F150">
        <v>1</v>
      </c>
      <c r="G150" t="s">
        <v>1243</v>
      </c>
      <c r="H150" s="112"/>
    </row>
    <row r="151" spans="1:8">
      <c r="A151">
        <v>712</v>
      </c>
      <c r="B151" t="s">
        <v>1553</v>
      </c>
      <c r="C151" t="s">
        <v>1554</v>
      </c>
      <c r="D151" t="s">
        <v>1272</v>
      </c>
      <c r="E151" t="s">
        <v>1548</v>
      </c>
      <c r="F151">
        <v>1</v>
      </c>
      <c r="G151" t="s">
        <v>1243</v>
      </c>
      <c r="H151" s="112"/>
    </row>
    <row r="152" spans="1:8">
      <c r="A152">
        <v>713</v>
      </c>
      <c r="B152" t="s">
        <v>1555</v>
      </c>
      <c r="C152" t="s">
        <v>1556</v>
      </c>
      <c r="D152" t="s">
        <v>1272</v>
      </c>
      <c r="E152" t="s">
        <v>1548</v>
      </c>
      <c r="F152">
        <v>1</v>
      </c>
      <c r="G152" t="s">
        <v>1243</v>
      </c>
      <c r="H152" s="112"/>
    </row>
    <row r="153" spans="1:8">
      <c r="A153">
        <v>714</v>
      </c>
      <c r="B153" t="s">
        <v>1557</v>
      </c>
      <c r="C153" t="s">
        <v>1558</v>
      </c>
      <c r="D153" t="s">
        <v>1272</v>
      </c>
      <c r="E153" t="s">
        <v>1548</v>
      </c>
      <c r="F153">
        <v>1</v>
      </c>
      <c r="G153" t="s">
        <v>1243</v>
      </c>
      <c r="H153" s="112"/>
    </row>
    <row r="154" spans="1:8">
      <c r="A154">
        <v>715</v>
      </c>
      <c r="B154" t="s">
        <v>1559</v>
      </c>
      <c r="C154" t="s">
        <v>1560</v>
      </c>
      <c r="D154" t="s">
        <v>1272</v>
      </c>
      <c r="E154" t="s">
        <v>1548</v>
      </c>
      <c r="F154">
        <v>2</v>
      </c>
      <c r="G154" t="s">
        <v>1243</v>
      </c>
      <c r="H154" s="112"/>
    </row>
    <row r="155" spans="1:8">
      <c r="A155">
        <v>716</v>
      </c>
      <c r="B155" t="s">
        <v>1561</v>
      </c>
      <c r="C155" t="s">
        <v>1562</v>
      </c>
      <c r="D155" t="s">
        <v>1272</v>
      </c>
      <c r="E155" t="s">
        <v>1548</v>
      </c>
      <c r="F155">
        <v>2</v>
      </c>
      <c r="G155" t="s">
        <v>1243</v>
      </c>
      <c r="H155" s="112"/>
    </row>
    <row r="156" spans="1:8">
      <c r="A156">
        <v>717</v>
      </c>
      <c r="B156" t="s">
        <v>1563</v>
      </c>
      <c r="C156" t="s">
        <v>1564</v>
      </c>
      <c r="D156" t="s">
        <v>1272</v>
      </c>
      <c r="E156" t="s">
        <v>1548</v>
      </c>
      <c r="F156">
        <v>2</v>
      </c>
      <c r="G156" t="s">
        <v>1243</v>
      </c>
      <c r="H156" s="112"/>
    </row>
    <row r="157" spans="1:8">
      <c r="A157">
        <v>718</v>
      </c>
      <c r="B157" t="s">
        <v>1565</v>
      </c>
      <c r="C157" t="s">
        <v>1566</v>
      </c>
      <c r="D157" t="s">
        <v>1272</v>
      </c>
      <c r="E157" t="s">
        <v>1548</v>
      </c>
      <c r="F157">
        <v>2</v>
      </c>
      <c r="G157" t="s">
        <v>1243</v>
      </c>
      <c r="H157" s="112"/>
    </row>
    <row r="158" spans="1:8">
      <c r="A158">
        <v>719</v>
      </c>
      <c r="B158" t="s">
        <v>1567</v>
      </c>
      <c r="C158" t="s">
        <v>1568</v>
      </c>
      <c r="D158" t="s">
        <v>1241</v>
      </c>
      <c r="E158" t="s">
        <v>1548</v>
      </c>
      <c r="F158">
        <v>2</v>
      </c>
      <c r="G158" t="s">
        <v>1243</v>
      </c>
      <c r="H158" s="112"/>
    </row>
    <row r="159" spans="1:8">
      <c r="A159">
        <v>720</v>
      </c>
      <c r="B159" t="s">
        <v>1569</v>
      </c>
      <c r="C159" t="s">
        <v>1570</v>
      </c>
      <c r="D159" t="s">
        <v>1272</v>
      </c>
      <c r="E159" t="s">
        <v>1548</v>
      </c>
      <c r="F159">
        <v>2</v>
      </c>
      <c r="G159" t="s">
        <v>1243</v>
      </c>
      <c r="H159" s="112"/>
    </row>
    <row r="160" spans="1:8">
      <c r="A160">
        <v>721</v>
      </c>
      <c r="B160" t="s">
        <v>1571</v>
      </c>
      <c r="C160" t="s">
        <v>1572</v>
      </c>
      <c r="D160" t="s">
        <v>1272</v>
      </c>
      <c r="E160" t="s">
        <v>1548</v>
      </c>
      <c r="F160">
        <v>2</v>
      </c>
      <c r="G160" t="s">
        <v>1243</v>
      </c>
      <c r="H160" s="112"/>
    </row>
    <row r="161" spans="1:8">
      <c r="A161">
        <v>722</v>
      </c>
      <c r="B161" t="s">
        <v>1573</v>
      </c>
      <c r="C161" t="s">
        <v>1574</v>
      </c>
      <c r="D161" t="s">
        <v>1272</v>
      </c>
      <c r="E161" t="s">
        <v>1548</v>
      </c>
      <c r="F161">
        <v>3</v>
      </c>
      <c r="G161" t="s">
        <v>1243</v>
      </c>
      <c r="H161" s="112"/>
    </row>
    <row r="162" spans="1:8">
      <c r="A162">
        <v>723</v>
      </c>
      <c r="B162" t="s">
        <v>1575</v>
      </c>
      <c r="C162" t="s">
        <v>1576</v>
      </c>
      <c r="D162" t="s">
        <v>1241</v>
      </c>
      <c r="E162" t="s">
        <v>1548</v>
      </c>
      <c r="F162">
        <v>3</v>
      </c>
      <c r="G162" t="s">
        <v>1243</v>
      </c>
      <c r="H162" s="112"/>
    </row>
    <row r="163" spans="1:8">
      <c r="A163">
        <v>724</v>
      </c>
      <c r="B163" t="s">
        <v>1577</v>
      </c>
      <c r="C163" t="s">
        <v>1578</v>
      </c>
      <c r="D163" t="s">
        <v>1241</v>
      </c>
      <c r="E163" t="s">
        <v>1548</v>
      </c>
      <c r="F163">
        <v>3</v>
      </c>
      <c r="G163" t="s">
        <v>1243</v>
      </c>
      <c r="H163" s="112"/>
    </row>
    <row r="164" spans="1:8">
      <c r="A164">
        <v>725</v>
      </c>
      <c r="B164" t="s">
        <v>1579</v>
      </c>
      <c r="C164" t="s">
        <v>1580</v>
      </c>
      <c r="D164" t="s">
        <v>1241</v>
      </c>
      <c r="E164" t="s">
        <v>1548</v>
      </c>
      <c r="F164">
        <v>3</v>
      </c>
      <c r="G164" t="s">
        <v>1243</v>
      </c>
      <c r="H164" s="112"/>
    </row>
    <row r="165" spans="1:8">
      <c r="A165">
        <v>726</v>
      </c>
      <c r="B165" t="s">
        <v>1581</v>
      </c>
      <c r="C165" t="s">
        <v>1582</v>
      </c>
      <c r="D165" t="s">
        <v>1241</v>
      </c>
      <c r="E165" t="s">
        <v>1548</v>
      </c>
      <c r="F165">
        <v>3</v>
      </c>
      <c r="G165" t="s">
        <v>1243</v>
      </c>
      <c r="H165" s="112"/>
    </row>
    <row r="166" spans="1:8">
      <c r="A166">
        <v>727</v>
      </c>
      <c r="B166" t="s">
        <v>1583</v>
      </c>
      <c r="C166" t="s">
        <v>1584</v>
      </c>
      <c r="D166" t="s">
        <v>1241</v>
      </c>
      <c r="E166" t="s">
        <v>1548</v>
      </c>
      <c r="F166">
        <v>3</v>
      </c>
      <c r="G166" t="s">
        <v>1243</v>
      </c>
      <c r="H166" s="112"/>
    </row>
    <row r="167" spans="1:8">
      <c r="A167">
        <v>728</v>
      </c>
      <c r="B167" t="s">
        <v>1585</v>
      </c>
      <c r="C167" t="s">
        <v>1586</v>
      </c>
      <c r="D167" t="s">
        <v>1241</v>
      </c>
      <c r="E167" t="s">
        <v>1548</v>
      </c>
      <c r="F167">
        <v>3</v>
      </c>
      <c r="G167" t="s">
        <v>1243</v>
      </c>
      <c r="H167" s="112"/>
    </row>
    <row r="168" spans="1:8">
      <c r="A168">
        <v>749</v>
      </c>
      <c r="B168" t="s">
        <v>1587</v>
      </c>
      <c r="C168" t="s">
        <v>1588</v>
      </c>
      <c r="D168" t="s">
        <v>1241</v>
      </c>
      <c r="E168" t="s">
        <v>1589</v>
      </c>
      <c r="F168">
        <v>3</v>
      </c>
      <c r="G168" t="s">
        <v>1243</v>
      </c>
      <c r="H168" s="112"/>
    </row>
    <row r="169" spans="1:8">
      <c r="A169">
        <v>750</v>
      </c>
      <c r="B169" t="s">
        <v>1590</v>
      </c>
      <c r="C169" t="s">
        <v>1591</v>
      </c>
      <c r="D169" t="s">
        <v>1241</v>
      </c>
      <c r="E169" t="s">
        <v>1589</v>
      </c>
      <c r="F169">
        <v>3</v>
      </c>
      <c r="G169" t="s">
        <v>1243</v>
      </c>
      <c r="H169" s="112"/>
    </row>
    <row r="170" spans="1:8">
      <c r="A170">
        <v>751</v>
      </c>
      <c r="B170" t="s">
        <v>1592</v>
      </c>
      <c r="C170" t="s">
        <v>1593</v>
      </c>
      <c r="D170" t="s">
        <v>1272</v>
      </c>
      <c r="E170" t="s">
        <v>1589</v>
      </c>
      <c r="F170">
        <v>3</v>
      </c>
      <c r="G170" t="s">
        <v>1243</v>
      </c>
      <c r="H170" s="112"/>
    </row>
    <row r="171" spans="1:8">
      <c r="A171">
        <v>752</v>
      </c>
      <c r="B171" t="s">
        <v>1594</v>
      </c>
      <c r="C171" t="s">
        <v>1595</v>
      </c>
      <c r="D171" t="s">
        <v>1272</v>
      </c>
      <c r="E171" t="s">
        <v>1589</v>
      </c>
      <c r="F171">
        <v>3</v>
      </c>
      <c r="G171" t="s">
        <v>1243</v>
      </c>
      <c r="H171" s="112"/>
    </row>
    <row r="172" spans="1:8">
      <c r="A172">
        <v>754</v>
      </c>
      <c r="B172" t="s">
        <v>1596</v>
      </c>
      <c r="C172" t="s">
        <v>1255</v>
      </c>
      <c r="D172" t="s">
        <v>1241</v>
      </c>
      <c r="E172" t="s">
        <v>1589</v>
      </c>
      <c r="F172">
        <v>2</v>
      </c>
      <c r="G172" t="s">
        <v>1243</v>
      </c>
      <c r="H172" s="112"/>
    </row>
    <row r="173" spans="1:8">
      <c r="A173">
        <v>755</v>
      </c>
      <c r="B173" t="s">
        <v>1597</v>
      </c>
      <c r="C173" t="s">
        <v>1598</v>
      </c>
      <c r="D173" t="s">
        <v>1241</v>
      </c>
      <c r="E173" t="s">
        <v>1589</v>
      </c>
      <c r="F173">
        <v>2</v>
      </c>
      <c r="G173" t="s">
        <v>1243</v>
      </c>
      <c r="H173" s="112"/>
    </row>
    <row r="174" spans="1:8">
      <c r="A174">
        <v>756</v>
      </c>
      <c r="B174" t="s">
        <v>1599</v>
      </c>
      <c r="C174" t="s">
        <v>1600</v>
      </c>
      <c r="D174" t="s">
        <v>1241</v>
      </c>
      <c r="E174" t="s">
        <v>1589</v>
      </c>
      <c r="F174">
        <v>2</v>
      </c>
      <c r="G174" t="s">
        <v>1243</v>
      </c>
      <c r="H174" s="112"/>
    </row>
    <row r="175" spans="1:8">
      <c r="A175">
        <v>757</v>
      </c>
      <c r="B175" t="s">
        <v>1601</v>
      </c>
      <c r="C175" t="s">
        <v>1602</v>
      </c>
      <c r="D175" t="s">
        <v>1241</v>
      </c>
      <c r="E175" t="s">
        <v>1589</v>
      </c>
      <c r="F175">
        <v>2</v>
      </c>
      <c r="G175" t="s">
        <v>1243</v>
      </c>
      <c r="H175" s="112"/>
    </row>
    <row r="176" spans="1:8">
      <c r="A176">
        <v>758</v>
      </c>
      <c r="B176" t="s">
        <v>1603</v>
      </c>
      <c r="C176" t="s">
        <v>1604</v>
      </c>
      <c r="D176" t="s">
        <v>1241</v>
      </c>
      <c r="E176" t="s">
        <v>1589</v>
      </c>
      <c r="F176">
        <v>2</v>
      </c>
      <c r="G176" t="s">
        <v>1243</v>
      </c>
      <c r="H176" s="112"/>
    </row>
    <row r="177" spans="1:8">
      <c r="A177">
        <v>759</v>
      </c>
      <c r="B177" t="s">
        <v>1605</v>
      </c>
      <c r="C177" t="s">
        <v>1606</v>
      </c>
      <c r="D177" t="s">
        <v>1272</v>
      </c>
      <c r="E177" t="s">
        <v>1589</v>
      </c>
      <c r="F177">
        <v>2</v>
      </c>
      <c r="G177" t="s">
        <v>1243</v>
      </c>
      <c r="H177" s="112"/>
    </row>
    <row r="178" spans="1:8">
      <c r="A178">
        <v>760</v>
      </c>
      <c r="B178" t="s">
        <v>1607</v>
      </c>
      <c r="C178" t="s">
        <v>1608</v>
      </c>
      <c r="D178" t="s">
        <v>1272</v>
      </c>
      <c r="E178" t="s">
        <v>1589</v>
      </c>
      <c r="F178">
        <v>2</v>
      </c>
      <c r="G178" t="s">
        <v>1243</v>
      </c>
      <c r="H178" s="112"/>
    </row>
    <row r="179" spans="1:8">
      <c r="A179">
        <v>761</v>
      </c>
      <c r="B179" t="s">
        <v>1609</v>
      </c>
      <c r="C179" t="s">
        <v>1610</v>
      </c>
      <c r="D179" t="s">
        <v>1272</v>
      </c>
      <c r="E179" t="s">
        <v>1589</v>
      </c>
      <c r="F179">
        <v>2</v>
      </c>
      <c r="G179" t="s">
        <v>1243</v>
      </c>
      <c r="H179" s="112"/>
    </row>
    <row r="180" spans="1:8">
      <c r="A180">
        <v>772</v>
      </c>
      <c r="B180" t="s">
        <v>1611</v>
      </c>
      <c r="C180" t="s">
        <v>1612</v>
      </c>
      <c r="D180" t="s">
        <v>1241</v>
      </c>
      <c r="E180" t="s">
        <v>1303</v>
      </c>
      <c r="F180">
        <v>1</v>
      </c>
      <c r="G180" t="s">
        <v>1243</v>
      </c>
      <c r="H180" s="112"/>
    </row>
    <row r="181" spans="1:8">
      <c r="A181">
        <v>775</v>
      </c>
      <c r="B181" t="s">
        <v>1613</v>
      </c>
      <c r="C181" t="s">
        <v>1614</v>
      </c>
      <c r="D181" t="s">
        <v>1272</v>
      </c>
      <c r="E181" t="s">
        <v>1310</v>
      </c>
      <c r="F181">
        <v>3</v>
      </c>
      <c r="G181" t="s">
        <v>1243</v>
      </c>
      <c r="H181" s="112"/>
    </row>
    <row r="182" spans="1:8">
      <c r="A182">
        <v>776</v>
      </c>
      <c r="B182" t="s">
        <v>1615</v>
      </c>
      <c r="C182" t="s">
        <v>1616</v>
      </c>
      <c r="D182" t="s">
        <v>1272</v>
      </c>
      <c r="E182" t="s">
        <v>1310</v>
      </c>
      <c r="F182">
        <v>3</v>
      </c>
      <c r="G182" t="s">
        <v>1243</v>
      </c>
      <c r="H182" s="112"/>
    </row>
    <row r="183" spans="1:8">
      <c r="A183">
        <v>777</v>
      </c>
      <c r="B183" t="s">
        <v>1617</v>
      </c>
      <c r="C183" t="s">
        <v>1618</v>
      </c>
      <c r="D183" t="s">
        <v>1272</v>
      </c>
      <c r="E183" t="s">
        <v>1310</v>
      </c>
      <c r="F183">
        <v>2</v>
      </c>
      <c r="G183" t="s">
        <v>1243</v>
      </c>
      <c r="H183" s="112"/>
    </row>
    <row r="184" spans="1:8">
      <c r="A184">
        <v>778</v>
      </c>
      <c r="B184" t="s">
        <v>1619</v>
      </c>
      <c r="C184" t="s">
        <v>1620</v>
      </c>
      <c r="D184" t="s">
        <v>1241</v>
      </c>
      <c r="E184" t="s">
        <v>1310</v>
      </c>
      <c r="F184">
        <v>3</v>
      </c>
      <c r="G184" t="s">
        <v>1243</v>
      </c>
      <c r="H184" s="112"/>
    </row>
    <row r="185" spans="1:8">
      <c r="A185">
        <v>779</v>
      </c>
      <c r="B185" t="s">
        <v>1621</v>
      </c>
      <c r="C185" t="s">
        <v>1622</v>
      </c>
      <c r="D185" t="s">
        <v>1241</v>
      </c>
      <c r="E185" t="s">
        <v>1310</v>
      </c>
      <c r="F185">
        <v>2</v>
      </c>
      <c r="G185" t="s">
        <v>1243</v>
      </c>
      <c r="H185" s="112"/>
    </row>
    <row r="186" spans="1:8">
      <c r="A186">
        <v>789</v>
      </c>
      <c r="B186" t="s">
        <v>1623</v>
      </c>
      <c r="C186" t="s">
        <v>1624</v>
      </c>
      <c r="D186" t="s">
        <v>1241</v>
      </c>
      <c r="E186" t="s">
        <v>1507</v>
      </c>
      <c r="F186">
        <v>1</v>
      </c>
      <c r="G186" t="s">
        <v>1243</v>
      </c>
      <c r="H186" s="112"/>
    </row>
    <row r="187" spans="1:8">
      <c r="A187">
        <v>790</v>
      </c>
      <c r="B187" t="s">
        <v>1625</v>
      </c>
      <c r="C187" t="s">
        <v>1626</v>
      </c>
      <c r="D187" t="s">
        <v>1241</v>
      </c>
      <c r="E187" t="s">
        <v>1507</v>
      </c>
      <c r="F187">
        <v>1</v>
      </c>
      <c r="G187" t="s">
        <v>1243</v>
      </c>
      <c r="H187" s="112"/>
    </row>
    <row r="188" spans="1:8">
      <c r="A188">
        <v>791</v>
      </c>
      <c r="B188" t="s">
        <v>1627</v>
      </c>
      <c r="C188" t="s">
        <v>1628</v>
      </c>
      <c r="D188" t="s">
        <v>1241</v>
      </c>
      <c r="E188" t="s">
        <v>1507</v>
      </c>
      <c r="F188">
        <v>1</v>
      </c>
      <c r="G188" t="s">
        <v>1243</v>
      </c>
      <c r="H188" s="112"/>
    </row>
    <row r="189" spans="1:8">
      <c r="A189">
        <v>792</v>
      </c>
      <c r="B189" t="s">
        <v>1629</v>
      </c>
      <c r="C189" t="s">
        <v>1630</v>
      </c>
      <c r="D189" t="s">
        <v>1241</v>
      </c>
      <c r="E189" t="s">
        <v>1507</v>
      </c>
      <c r="F189">
        <v>1</v>
      </c>
      <c r="G189" t="s">
        <v>1243</v>
      </c>
      <c r="H189" s="112"/>
    </row>
    <row r="190" spans="1:8">
      <c r="A190">
        <v>793</v>
      </c>
      <c r="B190" t="s">
        <v>1631</v>
      </c>
      <c r="C190" t="s">
        <v>1632</v>
      </c>
      <c r="D190" t="s">
        <v>1241</v>
      </c>
      <c r="E190" t="s">
        <v>1507</v>
      </c>
      <c r="F190">
        <v>1</v>
      </c>
      <c r="G190" t="s">
        <v>1243</v>
      </c>
      <c r="H190" s="112"/>
    </row>
    <row r="191" spans="1:8">
      <c r="A191">
        <v>794</v>
      </c>
      <c r="B191" t="s">
        <v>1633</v>
      </c>
      <c r="C191" t="s">
        <v>1634</v>
      </c>
      <c r="D191" t="s">
        <v>1241</v>
      </c>
      <c r="E191" t="s">
        <v>1507</v>
      </c>
      <c r="F191">
        <v>1</v>
      </c>
      <c r="G191" t="s">
        <v>1243</v>
      </c>
      <c r="H191" s="112"/>
    </row>
    <row r="192" spans="1:8">
      <c r="A192">
        <v>795</v>
      </c>
      <c r="B192" t="s">
        <v>1635</v>
      </c>
      <c r="C192" t="s">
        <v>1636</v>
      </c>
      <c r="D192" t="s">
        <v>1241</v>
      </c>
      <c r="E192" t="s">
        <v>1507</v>
      </c>
      <c r="F192">
        <v>1</v>
      </c>
      <c r="G192" t="s">
        <v>1243</v>
      </c>
      <c r="H192" s="112"/>
    </row>
    <row r="193" spans="1:8">
      <c r="A193">
        <v>796</v>
      </c>
      <c r="B193" t="s">
        <v>1637</v>
      </c>
      <c r="C193" t="s">
        <v>1638</v>
      </c>
      <c r="D193" t="s">
        <v>1241</v>
      </c>
      <c r="E193" t="s">
        <v>1507</v>
      </c>
      <c r="F193">
        <v>1</v>
      </c>
      <c r="G193" t="s">
        <v>1243</v>
      </c>
      <c r="H193" s="112"/>
    </row>
    <row r="194" spans="1:8">
      <c r="A194">
        <v>797</v>
      </c>
      <c r="B194" t="s">
        <v>1639</v>
      </c>
      <c r="C194" t="s">
        <v>1640</v>
      </c>
      <c r="D194" t="s">
        <v>1241</v>
      </c>
      <c r="E194" t="s">
        <v>1507</v>
      </c>
      <c r="F194">
        <v>1</v>
      </c>
      <c r="G194" t="s">
        <v>1243</v>
      </c>
      <c r="H194" s="112"/>
    </row>
    <row r="195" spans="1:8">
      <c r="A195">
        <v>798</v>
      </c>
      <c r="B195" t="s">
        <v>1641</v>
      </c>
      <c r="C195" t="s">
        <v>1642</v>
      </c>
      <c r="D195" t="s">
        <v>1241</v>
      </c>
      <c r="E195" t="s">
        <v>1507</v>
      </c>
      <c r="F195">
        <v>1</v>
      </c>
      <c r="G195" t="s">
        <v>1243</v>
      </c>
      <c r="H195" s="112"/>
    </row>
    <row r="196" spans="1:8">
      <c r="A196">
        <v>799</v>
      </c>
      <c r="B196" t="s">
        <v>1643</v>
      </c>
      <c r="C196" t="s">
        <v>1644</v>
      </c>
      <c r="D196" t="s">
        <v>1272</v>
      </c>
      <c r="E196" t="s">
        <v>1507</v>
      </c>
      <c r="F196">
        <v>1</v>
      </c>
      <c r="G196" t="s">
        <v>1243</v>
      </c>
      <c r="H196" s="112"/>
    </row>
    <row r="197" spans="1:8">
      <c r="A197">
        <v>800</v>
      </c>
      <c r="B197" t="s">
        <v>1645</v>
      </c>
      <c r="C197" t="s">
        <v>1646</v>
      </c>
      <c r="D197" t="s">
        <v>1241</v>
      </c>
      <c r="E197" t="s">
        <v>1422</v>
      </c>
      <c r="F197">
        <v>1</v>
      </c>
      <c r="G197" t="s">
        <v>1243</v>
      </c>
      <c r="H197" s="112"/>
    </row>
    <row r="198" spans="1:8">
      <c r="A198">
        <v>801</v>
      </c>
      <c r="B198" t="s">
        <v>1647</v>
      </c>
      <c r="C198" t="s">
        <v>1648</v>
      </c>
      <c r="D198" t="s">
        <v>1241</v>
      </c>
      <c r="E198" t="s">
        <v>1422</v>
      </c>
      <c r="F198">
        <v>1</v>
      </c>
      <c r="G198" t="s">
        <v>1243</v>
      </c>
      <c r="H198" s="112"/>
    </row>
    <row r="199" spans="1:8">
      <c r="A199">
        <v>802</v>
      </c>
      <c r="B199" t="s">
        <v>1649</v>
      </c>
      <c r="C199" t="s">
        <v>1650</v>
      </c>
      <c r="D199" t="s">
        <v>1241</v>
      </c>
      <c r="E199" t="s">
        <v>1422</v>
      </c>
      <c r="F199">
        <v>1</v>
      </c>
      <c r="G199" t="s">
        <v>1243</v>
      </c>
      <c r="H199" s="112"/>
    </row>
    <row r="200" spans="1:8">
      <c r="A200">
        <v>803</v>
      </c>
      <c r="B200" t="s">
        <v>1651</v>
      </c>
      <c r="C200" t="s">
        <v>1652</v>
      </c>
      <c r="D200" t="s">
        <v>1241</v>
      </c>
      <c r="E200" t="s">
        <v>1422</v>
      </c>
      <c r="F200">
        <v>1</v>
      </c>
      <c r="G200" t="s">
        <v>1243</v>
      </c>
      <c r="H200" s="112"/>
    </row>
    <row r="201" spans="1:8">
      <c r="A201">
        <v>804</v>
      </c>
      <c r="B201" t="s">
        <v>1653</v>
      </c>
      <c r="C201" t="s">
        <v>1654</v>
      </c>
      <c r="D201" t="s">
        <v>1272</v>
      </c>
      <c r="E201" t="s">
        <v>1422</v>
      </c>
      <c r="F201">
        <v>1</v>
      </c>
      <c r="G201" t="s">
        <v>1243</v>
      </c>
      <c r="H201" s="112"/>
    </row>
    <row r="202" spans="1:8">
      <c r="A202">
        <v>805</v>
      </c>
      <c r="B202" t="s">
        <v>1655</v>
      </c>
      <c r="C202" t="s">
        <v>1656</v>
      </c>
      <c r="D202" t="s">
        <v>1272</v>
      </c>
      <c r="E202" t="s">
        <v>1422</v>
      </c>
      <c r="F202">
        <v>1</v>
      </c>
      <c r="G202" t="s">
        <v>1243</v>
      </c>
      <c r="H202" s="112"/>
    </row>
    <row r="203" spans="1:8">
      <c r="A203">
        <v>806</v>
      </c>
      <c r="B203" t="s">
        <v>1657</v>
      </c>
      <c r="C203" t="s">
        <v>1658</v>
      </c>
      <c r="D203" t="s">
        <v>1272</v>
      </c>
      <c r="E203" t="s">
        <v>1422</v>
      </c>
      <c r="F203">
        <v>1</v>
      </c>
      <c r="G203" t="s">
        <v>1243</v>
      </c>
      <c r="H203" s="112"/>
    </row>
    <row r="204" spans="1:8">
      <c r="A204">
        <v>814</v>
      </c>
      <c r="B204" t="s">
        <v>1659</v>
      </c>
      <c r="C204" t="s">
        <v>1660</v>
      </c>
      <c r="D204" t="s">
        <v>1241</v>
      </c>
      <c r="E204" t="s">
        <v>1310</v>
      </c>
      <c r="F204">
        <v>1</v>
      </c>
      <c r="G204" t="s">
        <v>1243</v>
      </c>
      <c r="H204" s="112"/>
    </row>
    <row r="205" spans="1:8">
      <c r="A205">
        <v>815</v>
      </c>
      <c r="B205" t="s">
        <v>1661</v>
      </c>
      <c r="C205" t="s">
        <v>1662</v>
      </c>
      <c r="D205" t="s">
        <v>1241</v>
      </c>
      <c r="E205" t="s">
        <v>1310</v>
      </c>
      <c r="F205">
        <v>1</v>
      </c>
      <c r="G205" t="s">
        <v>1243</v>
      </c>
      <c r="H205" s="112"/>
    </row>
    <row r="206" spans="1:8">
      <c r="A206">
        <v>816</v>
      </c>
      <c r="B206" t="s">
        <v>1663</v>
      </c>
      <c r="C206" t="s">
        <v>1664</v>
      </c>
      <c r="D206" t="s">
        <v>1241</v>
      </c>
      <c r="E206" t="s">
        <v>1310</v>
      </c>
      <c r="F206">
        <v>1</v>
      </c>
      <c r="G206" t="s">
        <v>1243</v>
      </c>
      <c r="H206" s="112"/>
    </row>
    <row r="207" spans="1:8">
      <c r="A207">
        <v>817</v>
      </c>
      <c r="B207" t="s">
        <v>1665</v>
      </c>
      <c r="C207" t="s">
        <v>1666</v>
      </c>
      <c r="D207" t="s">
        <v>1272</v>
      </c>
      <c r="E207" t="s">
        <v>1310</v>
      </c>
      <c r="F207">
        <v>1</v>
      </c>
      <c r="G207" t="s">
        <v>1243</v>
      </c>
      <c r="H207" s="112"/>
    </row>
    <row r="208" spans="1:8">
      <c r="A208">
        <v>818</v>
      </c>
      <c r="B208" t="s">
        <v>1667</v>
      </c>
      <c r="C208" t="s">
        <v>1668</v>
      </c>
      <c r="D208" t="s">
        <v>1272</v>
      </c>
      <c r="E208" t="s">
        <v>1310</v>
      </c>
      <c r="F208">
        <v>1</v>
      </c>
      <c r="G208" t="s">
        <v>1243</v>
      </c>
      <c r="H208" s="112"/>
    </row>
    <row r="209" spans="1:8">
      <c r="A209">
        <v>819</v>
      </c>
      <c r="B209" t="s">
        <v>1669</v>
      </c>
      <c r="C209" t="s">
        <v>1670</v>
      </c>
      <c r="D209" t="s">
        <v>1272</v>
      </c>
      <c r="E209" t="s">
        <v>1310</v>
      </c>
      <c r="F209">
        <v>1</v>
      </c>
      <c r="G209" t="s">
        <v>1243</v>
      </c>
      <c r="H209" s="112"/>
    </row>
    <row r="210" spans="1:8">
      <c r="A210">
        <v>820</v>
      </c>
      <c r="B210" t="s">
        <v>1671</v>
      </c>
      <c r="C210" t="s">
        <v>1672</v>
      </c>
      <c r="D210" t="s">
        <v>1272</v>
      </c>
      <c r="E210" t="s">
        <v>1310</v>
      </c>
      <c r="F210">
        <v>1</v>
      </c>
      <c r="G210" t="s">
        <v>1243</v>
      </c>
      <c r="H210" s="112"/>
    </row>
    <row r="211" spans="1:8">
      <c r="A211">
        <v>825</v>
      </c>
      <c r="B211" t="s">
        <v>1673</v>
      </c>
      <c r="C211" t="s">
        <v>1674</v>
      </c>
      <c r="D211" t="s">
        <v>1241</v>
      </c>
      <c r="E211" t="s">
        <v>1242</v>
      </c>
      <c r="F211">
        <v>1</v>
      </c>
      <c r="G211" t="s">
        <v>1243</v>
      </c>
      <c r="H211" s="112"/>
    </row>
    <row r="212" spans="1:8">
      <c r="A212">
        <v>826</v>
      </c>
      <c r="B212" t="s">
        <v>1675</v>
      </c>
      <c r="C212" t="s">
        <v>1676</v>
      </c>
      <c r="D212" t="s">
        <v>1241</v>
      </c>
      <c r="E212" t="s">
        <v>1242</v>
      </c>
      <c r="F212">
        <v>1</v>
      </c>
      <c r="G212" t="s">
        <v>1243</v>
      </c>
      <c r="H212" s="112"/>
    </row>
    <row r="213" spans="1:8">
      <c r="A213">
        <v>827</v>
      </c>
      <c r="B213" t="s">
        <v>1677</v>
      </c>
      <c r="C213" t="s">
        <v>1678</v>
      </c>
      <c r="D213" t="s">
        <v>1241</v>
      </c>
      <c r="E213" t="s">
        <v>1242</v>
      </c>
      <c r="F213">
        <v>1</v>
      </c>
      <c r="G213" t="s">
        <v>1243</v>
      </c>
      <c r="H213" s="112"/>
    </row>
    <row r="214" spans="1:8">
      <c r="A214">
        <v>828</v>
      </c>
      <c r="B214" t="s">
        <v>1679</v>
      </c>
      <c r="C214" t="s">
        <v>1680</v>
      </c>
      <c r="D214" t="s">
        <v>1241</v>
      </c>
      <c r="E214" t="s">
        <v>1242</v>
      </c>
      <c r="F214">
        <v>1</v>
      </c>
      <c r="G214" t="s">
        <v>1243</v>
      </c>
      <c r="H214" s="112"/>
    </row>
    <row r="215" spans="1:8">
      <c r="A215">
        <v>829</v>
      </c>
      <c r="B215" t="s">
        <v>1681</v>
      </c>
      <c r="C215" t="s">
        <v>1682</v>
      </c>
      <c r="D215" t="s">
        <v>1241</v>
      </c>
      <c r="E215" t="s">
        <v>1242</v>
      </c>
      <c r="F215">
        <v>1</v>
      </c>
      <c r="G215" t="s">
        <v>1243</v>
      </c>
      <c r="H215" s="112"/>
    </row>
    <row r="216" spans="1:8">
      <c r="A216">
        <v>830</v>
      </c>
      <c r="B216" t="s">
        <v>1683</v>
      </c>
      <c r="C216" t="s">
        <v>1684</v>
      </c>
      <c r="D216" t="s">
        <v>1241</v>
      </c>
      <c r="E216" t="s">
        <v>1242</v>
      </c>
      <c r="F216">
        <v>1</v>
      </c>
      <c r="G216" t="s">
        <v>1243</v>
      </c>
      <c r="H216" s="112"/>
    </row>
    <row r="217" spans="1:8">
      <c r="A217">
        <v>831</v>
      </c>
      <c r="B217" t="s">
        <v>1685</v>
      </c>
      <c r="C217" t="s">
        <v>1686</v>
      </c>
      <c r="D217" t="s">
        <v>1241</v>
      </c>
      <c r="E217" t="s">
        <v>1242</v>
      </c>
      <c r="F217">
        <v>1</v>
      </c>
      <c r="G217" t="s">
        <v>1243</v>
      </c>
      <c r="H217" s="112"/>
    </row>
    <row r="218" spans="1:8">
      <c r="A218">
        <v>832</v>
      </c>
      <c r="B218" t="s">
        <v>1687</v>
      </c>
      <c r="C218" t="s">
        <v>1688</v>
      </c>
      <c r="D218" t="s">
        <v>1241</v>
      </c>
      <c r="E218" t="s">
        <v>1242</v>
      </c>
      <c r="F218">
        <v>1</v>
      </c>
      <c r="G218" t="s">
        <v>1243</v>
      </c>
      <c r="H218" s="112"/>
    </row>
    <row r="219" spans="1:8">
      <c r="A219">
        <v>833</v>
      </c>
      <c r="B219" t="s">
        <v>1689</v>
      </c>
      <c r="C219" t="s">
        <v>1690</v>
      </c>
      <c r="D219" t="s">
        <v>1272</v>
      </c>
      <c r="E219" t="s">
        <v>1242</v>
      </c>
      <c r="F219">
        <v>1</v>
      </c>
      <c r="G219" t="s">
        <v>1243</v>
      </c>
      <c r="H219" s="112"/>
    </row>
    <row r="220" spans="1:8">
      <c r="A220">
        <v>834</v>
      </c>
      <c r="B220" t="s">
        <v>1691</v>
      </c>
      <c r="C220" t="s">
        <v>1692</v>
      </c>
      <c r="D220" t="s">
        <v>1272</v>
      </c>
      <c r="E220" t="s">
        <v>1242</v>
      </c>
      <c r="F220">
        <v>1</v>
      </c>
      <c r="G220" t="s">
        <v>1243</v>
      </c>
      <c r="H220" s="112"/>
    </row>
    <row r="221" spans="1:8">
      <c r="A221">
        <v>835</v>
      </c>
      <c r="B221" t="s">
        <v>1693</v>
      </c>
      <c r="C221" t="s">
        <v>1694</v>
      </c>
      <c r="D221" t="s">
        <v>1272</v>
      </c>
      <c r="E221" t="s">
        <v>1242</v>
      </c>
      <c r="F221">
        <v>1</v>
      </c>
      <c r="G221" t="s">
        <v>1243</v>
      </c>
      <c r="H221" s="112"/>
    </row>
    <row r="222" spans="1:8">
      <c r="A222">
        <v>836</v>
      </c>
      <c r="B222" t="s">
        <v>1695</v>
      </c>
      <c r="C222" t="s">
        <v>1696</v>
      </c>
      <c r="D222" t="s">
        <v>1272</v>
      </c>
      <c r="E222" t="s">
        <v>1242</v>
      </c>
      <c r="F222">
        <v>1</v>
      </c>
      <c r="G222" t="s">
        <v>1243</v>
      </c>
      <c r="H222" s="112"/>
    </row>
    <row r="223" spans="1:8">
      <c r="A223">
        <v>837</v>
      </c>
      <c r="B223" t="s">
        <v>1697</v>
      </c>
      <c r="C223" t="s">
        <v>1698</v>
      </c>
      <c r="D223" t="s">
        <v>1272</v>
      </c>
      <c r="E223" t="s">
        <v>1242</v>
      </c>
      <c r="F223">
        <v>1</v>
      </c>
      <c r="G223" t="s">
        <v>1243</v>
      </c>
      <c r="H223" s="112"/>
    </row>
    <row r="224" spans="1:8">
      <c r="A224">
        <v>838</v>
      </c>
      <c r="B224" t="s">
        <v>1699</v>
      </c>
      <c r="C224" t="s">
        <v>1700</v>
      </c>
      <c r="D224" t="s">
        <v>1272</v>
      </c>
      <c r="E224" t="s">
        <v>1242</v>
      </c>
      <c r="F224">
        <v>1</v>
      </c>
      <c r="G224" t="s">
        <v>1243</v>
      </c>
      <c r="H224" s="112"/>
    </row>
    <row r="225" spans="1:8">
      <c r="A225">
        <v>839</v>
      </c>
      <c r="B225" t="s">
        <v>1701</v>
      </c>
      <c r="C225" t="s">
        <v>1702</v>
      </c>
      <c r="D225" t="s">
        <v>1272</v>
      </c>
      <c r="E225" t="s">
        <v>1242</v>
      </c>
      <c r="F225">
        <v>1</v>
      </c>
      <c r="G225" t="s">
        <v>1243</v>
      </c>
      <c r="H225" s="112"/>
    </row>
    <row r="226" spans="1:8">
      <c r="A226">
        <v>2301</v>
      </c>
      <c r="B226" t="s">
        <v>1703</v>
      </c>
      <c r="C226" t="s">
        <v>1704</v>
      </c>
      <c r="D226" t="s">
        <v>1241</v>
      </c>
      <c r="E226" t="s">
        <v>1705</v>
      </c>
      <c r="F226">
        <v>1</v>
      </c>
      <c r="G226" t="s">
        <v>1243</v>
      </c>
      <c r="H226" s="112"/>
    </row>
    <row r="227" spans="1:8">
      <c r="A227">
        <v>2302</v>
      </c>
      <c r="B227" t="s">
        <v>1706</v>
      </c>
      <c r="C227" t="s">
        <v>1707</v>
      </c>
      <c r="D227" t="s">
        <v>1272</v>
      </c>
      <c r="E227" t="s">
        <v>1705</v>
      </c>
      <c r="F227">
        <v>1</v>
      </c>
      <c r="G227" t="s">
        <v>1243</v>
      </c>
      <c r="H227" s="112"/>
    </row>
    <row r="228" spans="1:8">
      <c r="A228">
        <v>2303</v>
      </c>
      <c r="B228" t="s">
        <v>1708</v>
      </c>
      <c r="C228" t="s">
        <v>1709</v>
      </c>
      <c r="D228" t="s">
        <v>1272</v>
      </c>
      <c r="E228" t="s">
        <v>1705</v>
      </c>
      <c r="F228">
        <v>1</v>
      </c>
      <c r="G228" t="s">
        <v>1243</v>
      </c>
      <c r="H228" s="112"/>
    </row>
    <row r="229" spans="1:8">
      <c r="A229">
        <v>2304</v>
      </c>
      <c r="B229" t="s">
        <v>1710</v>
      </c>
      <c r="C229" t="s">
        <v>1711</v>
      </c>
      <c r="D229" t="s">
        <v>1241</v>
      </c>
      <c r="E229" t="s">
        <v>1705</v>
      </c>
      <c r="F229">
        <v>1</v>
      </c>
      <c r="G229" t="s">
        <v>1243</v>
      </c>
      <c r="H229" s="112"/>
    </row>
    <row r="230" spans="1:8">
      <c r="A230">
        <v>2305</v>
      </c>
      <c r="B230" t="s">
        <v>1712</v>
      </c>
      <c r="C230" t="s">
        <v>1713</v>
      </c>
      <c r="D230" t="s">
        <v>1272</v>
      </c>
      <c r="E230" t="s">
        <v>1705</v>
      </c>
      <c r="F230">
        <v>1</v>
      </c>
      <c r="G230" t="s">
        <v>1243</v>
      </c>
      <c r="H230" s="112"/>
    </row>
    <row r="231" spans="1:8">
      <c r="A231">
        <v>2306</v>
      </c>
      <c r="B231" t="s">
        <v>1714</v>
      </c>
      <c r="C231" t="s">
        <v>1715</v>
      </c>
      <c r="D231" t="s">
        <v>1241</v>
      </c>
      <c r="E231" t="s">
        <v>1705</v>
      </c>
      <c r="F231">
        <v>1</v>
      </c>
      <c r="G231" t="s">
        <v>1243</v>
      </c>
      <c r="H231" s="112"/>
    </row>
    <row r="232" spans="1:8">
      <c r="A232">
        <v>2307</v>
      </c>
      <c r="B232" t="s">
        <v>1716</v>
      </c>
      <c r="C232" t="s">
        <v>1717</v>
      </c>
      <c r="D232" t="s">
        <v>1241</v>
      </c>
      <c r="E232" t="s">
        <v>1705</v>
      </c>
      <c r="F232">
        <v>1</v>
      </c>
      <c r="G232" t="s">
        <v>1243</v>
      </c>
      <c r="H232" s="112"/>
    </row>
    <row r="233" spans="1:8">
      <c r="A233">
        <v>2308</v>
      </c>
      <c r="B233" t="s">
        <v>1718</v>
      </c>
      <c r="C233" t="s">
        <v>1719</v>
      </c>
      <c r="D233" t="s">
        <v>1241</v>
      </c>
      <c r="E233" t="s">
        <v>1705</v>
      </c>
      <c r="F233">
        <v>1</v>
      </c>
      <c r="G233" t="s">
        <v>1243</v>
      </c>
      <c r="H233" s="112"/>
    </row>
    <row r="234" spans="1:8">
      <c r="A234">
        <v>2309</v>
      </c>
      <c r="B234" t="s">
        <v>1720</v>
      </c>
      <c r="C234" t="s">
        <v>1721</v>
      </c>
      <c r="D234" t="s">
        <v>1272</v>
      </c>
      <c r="E234" t="s">
        <v>1705</v>
      </c>
      <c r="F234">
        <v>1</v>
      </c>
      <c r="G234" t="s">
        <v>1243</v>
      </c>
      <c r="H234" s="112"/>
    </row>
    <row r="235" spans="1:8">
      <c r="A235">
        <v>2311</v>
      </c>
      <c r="B235" t="s">
        <v>1722</v>
      </c>
      <c r="C235" t="s">
        <v>1723</v>
      </c>
      <c r="D235" t="s">
        <v>1272</v>
      </c>
      <c r="E235" t="s">
        <v>1705</v>
      </c>
      <c r="F235">
        <v>1</v>
      </c>
      <c r="G235" t="s">
        <v>1243</v>
      </c>
      <c r="H235" s="112"/>
    </row>
    <row r="236" spans="1:8">
      <c r="A236">
        <v>2312</v>
      </c>
      <c r="B236" t="s">
        <v>1724</v>
      </c>
      <c r="C236" t="s">
        <v>1725</v>
      </c>
      <c r="D236" t="s">
        <v>1272</v>
      </c>
      <c r="E236" t="s">
        <v>1705</v>
      </c>
      <c r="F236">
        <v>1</v>
      </c>
      <c r="G236" t="s">
        <v>1243</v>
      </c>
      <c r="H236" s="112"/>
    </row>
    <row r="237" spans="1:8">
      <c r="A237">
        <v>2313</v>
      </c>
      <c r="B237" t="s">
        <v>1726</v>
      </c>
      <c r="C237" t="s">
        <v>1727</v>
      </c>
      <c r="D237" t="s">
        <v>1272</v>
      </c>
      <c r="E237" t="s">
        <v>1705</v>
      </c>
      <c r="F237">
        <v>1</v>
      </c>
      <c r="G237" t="s">
        <v>1243</v>
      </c>
      <c r="H237" s="112"/>
    </row>
    <row r="238" spans="1:8">
      <c r="A238">
        <v>2314</v>
      </c>
      <c r="B238" t="s">
        <v>1728</v>
      </c>
      <c r="C238" t="s">
        <v>1729</v>
      </c>
      <c r="D238" t="s">
        <v>1241</v>
      </c>
      <c r="E238" t="s">
        <v>1705</v>
      </c>
      <c r="F238">
        <v>3</v>
      </c>
      <c r="G238" t="s">
        <v>1243</v>
      </c>
      <c r="H238" s="112"/>
    </row>
    <row r="239" spans="1:8">
      <c r="A239">
        <v>2315</v>
      </c>
      <c r="B239" t="s">
        <v>1730</v>
      </c>
      <c r="C239" t="s">
        <v>1731</v>
      </c>
      <c r="D239" t="s">
        <v>1241</v>
      </c>
      <c r="E239" t="s">
        <v>1705</v>
      </c>
      <c r="F239">
        <v>3</v>
      </c>
      <c r="G239" t="s">
        <v>1243</v>
      </c>
      <c r="H239" s="112"/>
    </row>
    <row r="240" spans="1:8">
      <c r="A240">
        <v>2317</v>
      </c>
      <c r="B240" t="s">
        <v>1732</v>
      </c>
      <c r="C240" t="s">
        <v>1733</v>
      </c>
      <c r="D240" t="s">
        <v>1272</v>
      </c>
      <c r="E240" t="s">
        <v>1705</v>
      </c>
      <c r="F240">
        <v>3</v>
      </c>
      <c r="G240" t="s">
        <v>1243</v>
      </c>
      <c r="H240" s="112"/>
    </row>
    <row r="241" spans="1:8">
      <c r="A241">
        <v>2318</v>
      </c>
      <c r="B241" t="s">
        <v>1734</v>
      </c>
      <c r="C241" t="s">
        <v>1735</v>
      </c>
      <c r="D241" t="s">
        <v>1272</v>
      </c>
      <c r="E241" t="s">
        <v>1705</v>
      </c>
      <c r="F241">
        <v>3</v>
      </c>
      <c r="G241" t="s">
        <v>1243</v>
      </c>
      <c r="H241" s="112"/>
    </row>
    <row r="242" spans="1:8">
      <c r="A242">
        <v>2320</v>
      </c>
      <c r="B242" t="s">
        <v>1736</v>
      </c>
      <c r="C242" t="s">
        <v>1737</v>
      </c>
      <c r="D242" t="s">
        <v>1241</v>
      </c>
      <c r="E242" t="s">
        <v>1705</v>
      </c>
      <c r="F242">
        <v>3</v>
      </c>
      <c r="G242" t="s">
        <v>1243</v>
      </c>
      <c r="H242" s="112"/>
    </row>
    <row r="243" spans="1:8">
      <c r="A243">
        <v>2321</v>
      </c>
      <c r="B243" t="s">
        <v>1738</v>
      </c>
      <c r="C243" t="s">
        <v>1739</v>
      </c>
      <c r="D243" t="s">
        <v>1241</v>
      </c>
      <c r="E243" t="s">
        <v>1705</v>
      </c>
      <c r="F243">
        <v>3</v>
      </c>
      <c r="G243" t="s">
        <v>1243</v>
      </c>
      <c r="H243" s="112"/>
    </row>
    <row r="244" spans="1:8">
      <c r="A244">
        <v>2322</v>
      </c>
      <c r="B244" t="s">
        <v>1740</v>
      </c>
      <c r="C244" t="s">
        <v>1741</v>
      </c>
      <c r="D244" t="s">
        <v>1241</v>
      </c>
      <c r="E244" t="s">
        <v>1705</v>
      </c>
      <c r="F244">
        <v>3</v>
      </c>
      <c r="G244" t="s">
        <v>1243</v>
      </c>
      <c r="H244" s="112"/>
    </row>
    <row r="245" spans="1:8">
      <c r="A245">
        <v>2323</v>
      </c>
      <c r="B245" t="s">
        <v>1742</v>
      </c>
      <c r="C245" t="s">
        <v>1743</v>
      </c>
      <c r="D245" t="s">
        <v>1241</v>
      </c>
      <c r="E245" t="s">
        <v>1705</v>
      </c>
      <c r="F245">
        <v>3</v>
      </c>
      <c r="G245" t="s">
        <v>1243</v>
      </c>
      <c r="H245" s="112"/>
    </row>
    <row r="246" spans="1:8">
      <c r="A246">
        <v>2324</v>
      </c>
      <c r="B246" t="s">
        <v>1744</v>
      </c>
      <c r="C246" t="s">
        <v>1745</v>
      </c>
      <c r="D246" t="s">
        <v>1272</v>
      </c>
      <c r="E246" t="s">
        <v>1705</v>
      </c>
      <c r="F246">
        <v>3</v>
      </c>
      <c r="G246" t="s">
        <v>1243</v>
      </c>
      <c r="H246" s="112"/>
    </row>
    <row r="247" spans="1:8">
      <c r="A247">
        <v>2326</v>
      </c>
      <c r="B247" t="s">
        <v>1746</v>
      </c>
      <c r="C247" t="s">
        <v>1747</v>
      </c>
      <c r="D247" t="s">
        <v>1272</v>
      </c>
      <c r="E247" t="s">
        <v>1705</v>
      </c>
      <c r="F247">
        <v>2</v>
      </c>
      <c r="G247" t="s">
        <v>1243</v>
      </c>
      <c r="H247" s="112"/>
    </row>
    <row r="248" spans="1:8">
      <c r="A248">
        <v>2327</v>
      </c>
      <c r="B248" t="s">
        <v>1748</v>
      </c>
      <c r="C248" t="s">
        <v>1749</v>
      </c>
      <c r="D248" t="s">
        <v>1241</v>
      </c>
      <c r="E248" t="s">
        <v>1705</v>
      </c>
      <c r="F248">
        <v>2</v>
      </c>
      <c r="G248" t="s">
        <v>1243</v>
      </c>
      <c r="H248" s="112"/>
    </row>
    <row r="249" spans="1:8">
      <c r="A249">
        <v>2328</v>
      </c>
      <c r="B249" t="s">
        <v>1750</v>
      </c>
      <c r="C249" t="s">
        <v>1751</v>
      </c>
      <c r="D249" t="s">
        <v>1241</v>
      </c>
      <c r="E249" t="s">
        <v>1705</v>
      </c>
      <c r="F249">
        <v>2</v>
      </c>
      <c r="G249" t="s">
        <v>1243</v>
      </c>
      <c r="H249" s="112"/>
    </row>
    <row r="250" spans="1:8">
      <c r="A250">
        <v>2329</v>
      </c>
      <c r="B250" t="s">
        <v>1752</v>
      </c>
      <c r="C250" t="s">
        <v>1753</v>
      </c>
      <c r="D250" t="s">
        <v>1272</v>
      </c>
      <c r="E250" t="s">
        <v>1705</v>
      </c>
      <c r="F250">
        <v>2</v>
      </c>
      <c r="G250" t="s">
        <v>1243</v>
      </c>
      <c r="H250" s="112"/>
    </row>
    <row r="251" spans="1:8">
      <c r="A251">
        <v>2330</v>
      </c>
      <c r="B251" t="s">
        <v>1754</v>
      </c>
      <c r="C251" t="s">
        <v>1755</v>
      </c>
      <c r="D251" t="s">
        <v>1272</v>
      </c>
      <c r="E251" t="s">
        <v>1705</v>
      </c>
      <c r="F251">
        <v>2</v>
      </c>
      <c r="G251" t="s">
        <v>1243</v>
      </c>
      <c r="H251" s="112"/>
    </row>
    <row r="252" spans="1:8">
      <c r="A252">
        <v>2332</v>
      </c>
      <c r="B252" t="s">
        <v>1756</v>
      </c>
      <c r="C252" t="s">
        <v>1757</v>
      </c>
      <c r="D252" t="s">
        <v>1272</v>
      </c>
      <c r="E252" t="s">
        <v>1705</v>
      </c>
      <c r="F252">
        <v>2</v>
      </c>
      <c r="G252" t="s">
        <v>1243</v>
      </c>
      <c r="H252" s="112"/>
    </row>
    <row r="253" spans="1:8">
      <c r="A253">
        <v>2333</v>
      </c>
      <c r="B253" t="s">
        <v>1758</v>
      </c>
      <c r="C253" t="s">
        <v>1759</v>
      </c>
      <c r="D253" t="s">
        <v>1241</v>
      </c>
      <c r="E253" t="s">
        <v>1705</v>
      </c>
      <c r="F253">
        <v>2</v>
      </c>
      <c r="G253" t="s">
        <v>1243</v>
      </c>
      <c r="H253" s="112"/>
    </row>
    <row r="254" spans="1:8">
      <c r="A254">
        <v>2334</v>
      </c>
      <c r="B254" t="s">
        <v>1760</v>
      </c>
      <c r="C254" t="s">
        <v>1761</v>
      </c>
      <c r="D254" t="s">
        <v>1241</v>
      </c>
      <c r="E254" t="s">
        <v>1705</v>
      </c>
      <c r="F254">
        <v>3</v>
      </c>
      <c r="G254" t="s">
        <v>1243</v>
      </c>
      <c r="H254" s="112"/>
    </row>
    <row r="255" spans="1:8">
      <c r="A255">
        <v>2335</v>
      </c>
      <c r="B255" t="s">
        <v>1762</v>
      </c>
      <c r="C255" t="s">
        <v>1763</v>
      </c>
      <c r="D255" t="s">
        <v>1272</v>
      </c>
      <c r="E255" t="s">
        <v>1705</v>
      </c>
      <c r="F255">
        <v>2</v>
      </c>
      <c r="G255" t="s">
        <v>1243</v>
      </c>
      <c r="H255" s="112"/>
    </row>
    <row r="256" spans="1:8">
      <c r="A256">
        <v>2336</v>
      </c>
      <c r="B256" t="s">
        <v>1764</v>
      </c>
      <c r="C256" t="s">
        <v>1765</v>
      </c>
      <c r="D256" t="s">
        <v>1272</v>
      </c>
      <c r="E256" t="s">
        <v>1705</v>
      </c>
      <c r="F256">
        <v>1</v>
      </c>
      <c r="G256" t="s">
        <v>1243</v>
      </c>
      <c r="H256" s="112"/>
    </row>
    <row r="257" spans="1:8">
      <c r="A257">
        <v>2351</v>
      </c>
      <c r="B257" t="s">
        <v>1766</v>
      </c>
      <c r="C257" t="s">
        <v>1767</v>
      </c>
      <c r="D257" t="s">
        <v>1241</v>
      </c>
      <c r="E257" t="s">
        <v>1768</v>
      </c>
      <c r="F257">
        <v>2</v>
      </c>
      <c r="G257" t="s">
        <v>1243</v>
      </c>
      <c r="H257" s="112"/>
    </row>
    <row r="258" spans="1:8">
      <c r="A258">
        <v>2352</v>
      </c>
      <c r="B258" t="s">
        <v>1769</v>
      </c>
      <c r="C258" t="s">
        <v>1770</v>
      </c>
      <c r="D258" t="s">
        <v>1241</v>
      </c>
      <c r="E258" t="s">
        <v>1768</v>
      </c>
      <c r="F258">
        <v>2</v>
      </c>
      <c r="G258" t="s">
        <v>1243</v>
      </c>
      <c r="H258" s="112"/>
    </row>
    <row r="259" spans="1:8">
      <c r="A259">
        <v>2353</v>
      </c>
      <c r="B259" t="s">
        <v>1771</v>
      </c>
      <c r="C259" t="s">
        <v>1772</v>
      </c>
      <c r="D259" t="s">
        <v>1272</v>
      </c>
      <c r="E259" t="s">
        <v>1768</v>
      </c>
      <c r="F259">
        <v>2</v>
      </c>
      <c r="G259" t="s">
        <v>1243</v>
      </c>
      <c r="H259" s="112"/>
    </row>
    <row r="260" spans="1:8">
      <c r="A260">
        <v>2354</v>
      </c>
      <c r="B260" t="s">
        <v>1773</v>
      </c>
      <c r="C260" t="s">
        <v>1774</v>
      </c>
      <c r="D260" t="s">
        <v>1272</v>
      </c>
      <c r="E260" t="s">
        <v>1768</v>
      </c>
      <c r="F260">
        <v>2</v>
      </c>
      <c r="G260" t="s">
        <v>1243</v>
      </c>
      <c r="H260" s="112"/>
    </row>
    <row r="261" spans="1:8">
      <c r="A261">
        <v>2356</v>
      </c>
      <c r="B261" t="s">
        <v>1775</v>
      </c>
      <c r="C261" t="s">
        <v>1776</v>
      </c>
      <c r="D261" t="s">
        <v>1241</v>
      </c>
      <c r="E261" t="s">
        <v>4036</v>
      </c>
      <c r="F261">
        <v>3</v>
      </c>
      <c r="G261" t="s">
        <v>1243</v>
      </c>
      <c r="H261" s="112"/>
    </row>
    <row r="262" spans="1:8">
      <c r="A262">
        <v>2357</v>
      </c>
      <c r="B262" t="s">
        <v>1777</v>
      </c>
      <c r="C262" t="s">
        <v>1778</v>
      </c>
      <c r="D262" t="s">
        <v>1272</v>
      </c>
      <c r="E262" t="s">
        <v>4036</v>
      </c>
      <c r="F262">
        <v>3</v>
      </c>
      <c r="G262" t="s">
        <v>1243</v>
      </c>
      <c r="H262" s="112"/>
    </row>
    <row r="263" spans="1:8">
      <c r="A263">
        <v>2358</v>
      </c>
      <c r="B263" t="s">
        <v>1779</v>
      </c>
      <c r="C263" t="s">
        <v>1780</v>
      </c>
      <c r="D263" t="s">
        <v>1272</v>
      </c>
      <c r="E263" t="s">
        <v>4036</v>
      </c>
      <c r="F263">
        <v>2</v>
      </c>
      <c r="G263" t="s">
        <v>1243</v>
      </c>
      <c r="H263" s="112"/>
    </row>
    <row r="264" spans="1:8">
      <c r="A264">
        <v>2359</v>
      </c>
      <c r="B264" t="s">
        <v>1781</v>
      </c>
      <c r="C264" t="s">
        <v>1782</v>
      </c>
      <c r="D264" t="s">
        <v>1241</v>
      </c>
      <c r="E264" t="s">
        <v>1783</v>
      </c>
      <c r="F264">
        <v>3</v>
      </c>
      <c r="G264" t="s">
        <v>1243</v>
      </c>
      <c r="H264" s="112"/>
    </row>
    <row r="265" spans="1:8">
      <c r="A265">
        <v>2360</v>
      </c>
      <c r="B265" t="s">
        <v>1784</v>
      </c>
      <c r="C265" t="s">
        <v>1785</v>
      </c>
      <c r="D265" t="s">
        <v>1241</v>
      </c>
      <c r="E265" t="s">
        <v>1783</v>
      </c>
      <c r="F265">
        <v>3</v>
      </c>
      <c r="G265" t="s">
        <v>1243</v>
      </c>
      <c r="H265" s="112"/>
    </row>
    <row r="266" spans="1:8">
      <c r="A266">
        <v>2361</v>
      </c>
      <c r="B266" t="s">
        <v>1786</v>
      </c>
      <c r="C266" t="s">
        <v>1787</v>
      </c>
      <c r="D266" t="s">
        <v>1241</v>
      </c>
      <c r="E266" t="s">
        <v>1783</v>
      </c>
      <c r="F266">
        <v>3</v>
      </c>
      <c r="G266" t="s">
        <v>1243</v>
      </c>
      <c r="H266" s="112"/>
    </row>
    <row r="267" spans="1:8">
      <c r="A267">
        <v>2362</v>
      </c>
      <c r="B267" t="s">
        <v>1788</v>
      </c>
      <c r="C267" t="s">
        <v>1789</v>
      </c>
      <c r="D267" t="s">
        <v>1241</v>
      </c>
      <c r="E267" t="s">
        <v>1783</v>
      </c>
      <c r="F267">
        <v>3</v>
      </c>
      <c r="G267" t="s">
        <v>1243</v>
      </c>
      <c r="H267" s="112"/>
    </row>
    <row r="268" spans="1:8">
      <c r="A268">
        <v>2363</v>
      </c>
      <c r="B268" t="s">
        <v>1790</v>
      </c>
      <c r="C268" t="s">
        <v>1791</v>
      </c>
      <c r="D268" t="s">
        <v>1241</v>
      </c>
      <c r="E268" t="s">
        <v>1783</v>
      </c>
      <c r="F268">
        <v>3</v>
      </c>
      <c r="G268" t="s">
        <v>1243</v>
      </c>
      <c r="H268" s="112"/>
    </row>
    <row r="269" spans="1:8">
      <c r="A269">
        <v>2364</v>
      </c>
      <c r="B269" t="s">
        <v>1792</v>
      </c>
      <c r="C269" t="s">
        <v>1793</v>
      </c>
      <c r="D269" t="s">
        <v>1272</v>
      </c>
      <c r="E269" t="s">
        <v>1783</v>
      </c>
      <c r="F269">
        <v>3</v>
      </c>
      <c r="G269" t="s">
        <v>1243</v>
      </c>
      <c r="H269" s="112"/>
    </row>
    <row r="270" spans="1:8">
      <c r="A270">
        <v>2365</v>
      </c>
      <c r="B270" t="s">
        <v>1794</v>
      </c>
      <c r="C270" t="s">
        <v>1795</v>
      </c>
      <c r="D270" t="s">
        <v>1272</v>
      </c>
      <c r="E270" t="s">
        <v>1783</v>
      </c>
      <c r="F270">
        <v>3</v>
      </c>
      <c r="G270" t="s">
        <v>1243</v>
      </c>
      <c r="H270" s="112"/>
    </row>
    <row r="271" spans="1:8">
      <c r="A271">
        <v>2401</v>
      </c>
      <c r="B271" t="s">
        <v>1796</v>
      </c>
      <c r="C271" t="s">
        <v>1797</v>
      </c>
      <c r="D271" t="s">
        <v>1241</v>
      </c>
      <c r="E271" t="s">
        <v>1798</v>
      </c>
      <c r="F271">
        <v>3</v>
      </c>
      <c r="G271" t="s">
        <v>1243</v>
      </c>
      <c r="H271" s="112"/>
    </row>
    <row r="272" spans="1:8">
      <c r="A272">
        <v>2402</v>
      </c>
      <c r="B272" t="s">
        <v>1799</v>
      </c>
      <c r="C272" t="s">
        <v>1800</v>
      </c>
      <c r="D272" t="s">
        <v>1241</v>
      </c>
      <c r="E272" t="s">
        <v>1798</v>
      </c>
      <c r="F272">
        <v>3</v>
      </c>
      <c r="G272" t="s">
        <v>1243</v>
      </c>
      <c r="H272" s="112"/>
    </row>
    <row r="273" spans="1:8">
      <c r="A273">
        <v>2403</v>
      </c>
      <c r="B273" t="s">
        <v>1801</v>
      </c>
      <c r="C273" t="s">
        <v>1802</v>
      </c>
      <c r="D273" t="s">
        <v>1241</v>
      </c>
      <c r="E273" t="s">
        <v>1798</v>
      </c>
      <c r="F273">
        <v>3</v>
      </c>
      <c r="G273" t="s">
        <v>1243</v>
      </c>
      <c r="H273" s="112"/>
    </row>
    <row r="274" spans="1:8">
      <c r="A274">
        <v>2404</v>
      </c>
      <c r="B274" t="s">
        <v>1803</v>
      </c>
      <c r="C274" t="s">
        <v>1804</v>
      </c>
      <c r="D274" t="s">
        <v>1241</v>
      </c>
      <c r="E274" t="s">
        <v>1798</v>
      </c>
      <c r="F274">
        <v>3</v>
      </c>
      <c r="G274" t="s">
        <v>1243</v>
      </c>
      <c r="H274" s="112"/>
    </row>
    <row r="275" spans="1:8">
      <c r="A275">
        <v>2405</v>
      </c>
      <c r="B275" t="s">
        <v>1805</v>
      </c>
      <c r="C275" t="s">
        <v>1806</v>
      </c>
      <c r="D275" t="s">
        <v>1241</v>
      </c>
      <c r="E275" t="s">
        <v>1798</v>
      </c>
      <c r="F275">
        <v>2</v>
      </c>
      <c r="G275" t="s">
        <v>1243</v>
      </c>
      <c r="H275" s="112"/>
    </row>
    <row r="276" spans="1:8">
      <c r="A276">
        <v>2406</v>
      </c>
      <c r="B276" t="s">
        <v>1807</v>
      </c>
      <c r="C276" t="s">
        <v>1808</v>
      </c>
      <c r="D276" t="s">
        <v>1241</v>
      </c>
      <c r="E276" t="s">
        <v>1798</v>
      </c>
      <c r="F276">
        <v>2</v>
      </c>
      <c r="G276" t="s">
        <v>1243</v>
      </c>
      <c r="H276" s="112"/>
    </row>
    <row r="277" spans="1:8">
      <c r="A277">
        <v>2407</v>
      </c>
      <c r="B277" t="s">
        <v>1809</v>
      </c>
      <c r="C277" t="s">
        <v>1810</v>
      </c>
      <c r="D277" t="s">
        <v>1241</v>
      </c>
      <c r="E277" t="s">
        <v>1798</v>
      </c>
      <c r="F277">
        <v>2</v>
      </c>
      <c r="G277" t="s">
        <v>1243</v>
      </c>
      <c r="H277" s="112"/>
    </row>
    <row r="278" spans="1:8">
      <c r="A278">
        <v>2408</v>
      </c>
      <c r="B278" t="s">
        <v>1811</v>
      </c>
      <c r="C278" t="s">
        <v>1812</v>
      </c>
      <c r="D278" t="s">
        <v>1272</v>
      </c>
      <c r="E278" t="s">
        <v>1798</v>
      </c>
      <c r="F278">
        <v>3</v>
      </c>
      <c r="G278" t="s">
        <v>1243</v>
      </c>
      <c r="H278" s="112"/>
    </row>
    <row r="279" spans="1:8">
      <c r="A279">
        <v>2409</v>
      </c>
      <c r="B279" t="s">
        <v>1813</v>
      </c>
      <c r="C279" t="s">
        <v>1814</v>
      </c>
      <c r="D279" t="s">
        <v>1272</v>
      </c>
      <c r="E279" t="s">
        <v>1798</v>
      </c>
      <c r="F279">
        <v>3</v>
      </c>
      <c r="G279" t="s">
        <v>1243</v>
      </c>
      <c r="H279" s="112"/>
    </row>
    <row r="280" spans="1:8">
      <c r="A280">
        <v>2410</v>
      </c>
      <c r="B280" t="s">
        <v>1815</v>
      </c>
      <c r="C280" t="s">
        <v>1816</v>
      </c>
      <c r="D280" t="s">
        <v>1272</v>
      </c>
      <c r="E280" t="s">
        <v>1798</v>
      </c>
      <c r="F280">
        <v>3</v>
      </c>
      <c r="G280" t="s">
        <v>1243</v>
      </c>
      <c r="H280" s="112"/>
    </row>
    <row r="281" spans="1:8">
      <c r="A281">
        <v>2411</v>
      </c>
      <c r="B281" t="s">
        <v>1817</v>
      </c>
      <c r="C281" t="s">
        <v>1818</v>
      </c>
      <c r="D281" t="s">
        <v>1272</v>
      </c>
      <c r="E281" t="s">
        <v>1798</v>
      </c>
      <c r="F281">
        <v>3</v>
      </c>
      <c r="G281" t="s">
        <v>1243</v>
      </c>
      <c r="H281" s="112"/>
    </row>
    <row r="282" spans="1:8">
      <c r="A282">
        <v>2412</v>
      </c>
      <c r="B282" t="s">
        <v>1819</v>
      </c>
      <c r="C282" t="s">
        <v>1820</v>
      </c>
      <c r="D282" t="s">
        <v>1272</v>
      </c>
      <c r="E282" t="s">
        <v>1798</v>
      </c>
      <c r="F282">
        <v>3</v>
      </c>
      <c r="G282" t="s">
        <v>1243</v>
      </c>
      <c r="H282" s="112"/>
    </row>
    <row r="283" spans="1:8">
      <c r="A283">
        <v>2413</v>
      </c>
      <c r="B283" t="s">
        <v>1821</v>
      </c>
      <c r="C283" t="s">
        <v>1822</v>
      </c>
      <c r="D283" t="s">
        <v>1272</v>
      </c>
      <c r="E283" t="s">
        <v>1798</v>
      </c>
      <c r="F283">
        <v>3</v>
      </c>
      <c r="G283" t="s">
        <v>1243</v>
      </c>
      <c r="H283" s="112"/>
    </row>
    <row r="284" spans="1:8">
      <c r="A284">
        <v>2414</v>
      </c>
      <c r="B284" t="s">
        <v>1823</v>
      </c>
      <c r="C284" t="s">
        <v>1824</v>
      </c>
      <c r="D284" t="s">
        <v>1272</v>
      </c>
      <c r="E284" t="s">
        <v>1798</v>
      </c>
      <c r="F284">
        <v>3</v>
      </c>
      <c r="G284" t="s">
        <v>1243</v>
      </c>
      <c r="H284" s="112"/>
    </row>
    <row r="285" spans="1:8">
      <c r="A285">
        <v>2415</v>
      </c>
      <c r="B285" t="s">
        <v>1825</v>
      </c>
      <c r="C285" t="s">
        <v>1826</v>
      </c>
      <c r="D285" t="s">
        <v>1272</v>
      </c>
      <c r="E285" t="s">
        <v>1798</v>
      </c>
      <c r="F285">
        <v>2</v>
      </c>
      <c r="G285" t="s">
        <v>1243</v>
      </c>
      <c r="H285" s="112"/>
    </row>
    <row r="286" spans="1:8">
      <c r="A286">
        <v>2416</v>
      </c>
      <c r="B286" t="s">
        <v>1827</v>
      </c>
      <c r="C286" t="s">
        <v>1828</v>
      </c>
      <c r="D286" t="s">
        <v>1272</v>
      </c>
      <c r="E286" t="s">
        <v>1798</v>
      </c>
      <c r="F286">
        <v>2</v>
      </c>
      <c r="G286" t="s">
        <v>1243</v>
      </c>
      <c r="H286" s="112"/>
    </row>
    <row r="287" spans="1:8">
      <c r="A287">
        <v>2417</v>
      </c>
      <c r="B287" t="s">
        <v>1829</v>
      </c>
      <c r="C287" t="s">
        <v>1830</v>
      </c>
      <c r="D287" t="s">
        <v>1272</v>
      </c>
      <c r="E287" t="s">
        <v>1798</v>
      </c>
      <c r="F287">
        <v>2</v>
      </c>
      <c r="G287" t="s">
        <v>1243</v>
      </c>
      <c r="H287" s="112"/>
    </row>
    <row r="288" spans="1:8">
      <c r="A288">
        <v>2418</v>
      </c>
      <c r="B288" t="s">
        <v>1831</v>
      </c>
      <c r="C288" t="s">
        <v>1832</v>
      </c>
      <c r="D288" t="s">
        <v>1272</v>
      </c>
      <c r="E288" t="s">
        <v>1798</v>
      </c>
      <c r="F288">
        <v>2</v>
      </c>
      <c r="G288" t="s">
        <v>1243</v>
      </c>
      <c r="H288" s="112"/>
    </row>
    <row r="289" spans="1:8">
      <c r="A289">
        <v>2419</v>
      </c>
      <c r="B289" t="s">
        <v>1833</v>
      </c>
      <c r="C289" t="s">
        <v>1834</v>
      </c>
      <c r="D289" t="s">
        <v>1272</v>
      </c>
      <c r="E289" t="s">
        <v>1798</v>
      </c>
      <c r="F289">
        <v>1</v>
      </c>
      <c r="G289" t="s">
        <v>1243</v>
      </c>
      <c r="H289" s="112"/>
    </row>
    <row r="290" spans="1:8">
      <c r="A290">
        <v>2420</v>
      </c>
      <c r="B290" t="s">
        <v>1835</v>
      </c>
      <c r="C290" t="s">
        <v>1836</v>
      </c>
      <c r="D290" t="s">
        <v>1241</v>
      </c>
      <c r="E290" t="s">
        <v>1798</v>
      </c>
      <c r="F290">
        <v>2</v>
      </c>
      <c r="G290" t="s">
        <v>1243</v>
      </c>
      <c r="H290" s="112"/>
    </row>
    <row r="291" spans="1:8">
      <c r="A291">
        <v>2421</v>
      </c>
      <c r="B291" t="s">
        <v>1837</v>
      </c>
      <c r="C291" t="s">
        <v>1838</v>
      </c>
      <c r="D291" t="s">
        <v>1241</v>
      </c>
      <c r="E291" t="s">
        <v>1798</v>
      </c>
      <c r="F291">
        <v>1</v>
      </c>
      <c r="G291" t="s">
        <v>1243</v>
      </c>
      <c r="H291" s="112"/>
    </row>
    <row r="292" spans="1:8">
      <c r="A292">
        <v>2422</v>
      </c>
      <c r="B292" t="s">
        <v>1839</v>
      </c>
      <c r="C292" t="s">
        <v>1840</v>
      </c>
      <c r="D292" t="s">
        <v>1241</v>
      </c>
      <c r="E292" t="s">
        <v>1798</v>
      </c>
      <c r="F292">
        <v>1</v>
      </c>
      <c r="G292" t="s">
        <v>1243</v>
      </c>
      <c r="H292" s="112"/>
    </row>
    <row r="293" spans="1:8">
      <c r="A293">
        <v>2423</v>
      </c>
      <c r="B293" t="s">
        <v>1841</v>
      </c>
      <c r="C293" t="s">
        <v>1842</v>
      </c>
      <c r="D293" t="s">
        <v>1241</v>
      </c>
      <c r="E293" t="s">
        <v>1798</v>
      </c>
      <c r="F293">
        <v>1</v>
      </c>
      <c r="G293" t="s">
        <v>1243</v>
      </c>
      <c r="H293" s="112"/>
    </row>
    <row r="294" spans="1:8">
      <c r="A294">
        <v>2424</v>
      </c>
      <c r="B294" t="s">
        <v>1843</v>
      </c>
      <c r="C294" t="s">
        <v>1844</v>
      </c>
      <c r="D294" t="s">
        <v>1272</v>
      </c>
      <c r="E294" t="s">
        <v>1798</v>
      </c>
      <c r="F294">
        <v>1</v>
      </c>
      <c r="G294" t="s">
        <v>1243</v>
      </c>
      <c r="H294" s="112"/>
    </row>
    <row r="295" spans="1:8">
      <c r="A295">
        <v>2425</v>
      </c>
      <c r="B295" t="s">
        <v>1845</v>
      </c>
      <c r="C295" t="s">
        <v>1846</v>
      </c>
      <c r="D295" t="s">
        <v>1272</v>
      </c>
      <c r="E295" t="s">
        <v>1798</v>
      </c>
      <c r="F295">
        <v>1</v>
      </c>
      <c r="G295" t="s">
        <v>1243</v>
      </c>
      <c r="H295" s="112"/>
    </row>
    <row r="296" spans="1:8">
      <c r="A296">
        <v>2426</v>
      </c>
      <c r="B296" t="s">
        <v>1847</v>
      </c>
      <c r="C296" t="s">
        <v>1848</v>
      </c>
      <c r="D296" t="s">
        <v>1241</v>
      </c>
      <c r="E296" t="s">
        <v>1849</v>
      </c>
      <c r="F296">
        <v>2</v>
      </c>
      <c r="G296" t="s">
        <v>1243</v>
      </c>
      <c r="H296" s="112"/>
    </row>
    <row r="297" spans="1:8">
      <c r="A297">
        <v>2427</v>
      </c>
      <c r="B297" t="s">
        <v>1850</v>
      </c>
      <c r="C297" t="s">
        <v>1851</v>
      </c>
      <c r="D297" t="s">
        <v>1241</v>
      </c>
      <c r="E297" t="s">
        <v>1849</v>
      </c>
      <c r="F297">
        <v>2</v>
      </c>
      <c r="G297" t="s">
        <v>1243</v>
      </c>
      <c r="H297" s="112"/>
    </row>
    <row r="298" spans="1:8">
      <c r="A298">
        <v>2428</v>
      </c>
      <c r="B298" t="s">
        <v>1852</v>
      </c>
      <c r="C298" t="s">
        <v>1853</v>
      </c>
      <c r="D298" t="s">
        <v>1241</v>
      </c>
      <c r="E298" t="s">
        <v>1849</v>
      </c>
      <c r="F298">
        <v>2</v>
      </c>
      <c r="G298" t="s">
        <v>1243</v>
      </c>
      <c r="H298" s="112"/>
    </row>
    <row r="299" spans="1:8">
      <c r="A299">
        <v>2429</v>
      </c>
      <c r="B299" t="s">
        <v>1854</v>
      </c>
      <c r="C299" t="s">
        <v>1855</v>
      </c>
      <c r="D299" t="s">
        <v>1241</v>
      </c>
      <c r="E299" t="s">
        <v>1849</v>
      </c>
      <c r="F299">
        <v>2</v>
      </c>
      <c r="G299" t="s">
        <v>1243</v>
      </c>
      <c r="H299" s="112"/>
    </row>
    <row r="300" spans="1:8">
      <c r="A300">
        <v>2430</v>
      </c>
      <c r="B300" t="s">
        <v>1856</v>
      </c>
      <c r="C300" t="s">
        <v>1857</v>
      </c>
      <c r="D300" t="s">
        <v>1241</v>
      </c>
      <c r="E300" t="s">
        <v>1849</v>
      </c>
      <c r="F300">
        <v>2</v>
      </c>
      <c r="G300" t="s">
        <v>1243</v>
      </c>
      <c r="H300" s="112"/>
    </row>
    <row r="301" spans="1:8">
      <c r="A301">
        <v>2431</v>
      </c>
      <c r="B301" t="s">
        <v>1858</v>
      </c>
      <c r="C301" t="s">
        <v>1859</v>
      </c>
      <c r="D301" t="s">
        <v>1241</v>
      </c>
      <c r="E301" t="s">
        <v>1849</v>
      </c>
      <c r="F301">
        <v>2</v>
      </c>
      <c r="G301" t="s">
        <v>1243</v>
      </c>
      <c r="H301" s="112"/>
    </row>
    <row r="302" spans="1:8">
      <c r="A302">
        <v>2432</v>
      </c>
      <c r="B302" t="s">
        <v>1860</v>
      </c>
      <c r="C302" t="s">
        <v>1861</v>
      </c>
      <c r="D302" t="s">
        <v>1241</v>
      </c>
      <c r="E302" t="s">
        <v>1849</v>
      </c>
      <c r="F302">
        <v>2</v>
      </c>
      <c r="G302" t="s">
        <v>1243</v>
      </c>
      <c r="H302" s="112"/>
    </row>
    <row r="303" spans="1:8">
      <c r="A303">
        <v>2433</v>
      </c>
      <c r="B303" t="s">
        <v>1862</v>
      </c>
      <c r="C303" t="s">
        <v>1863</v>
      </c>
      <c r="D303" t="s">
        <v>1241</v>
      </c>
      <c r="E303" t="s">
        <v>1849</v>
      </c>
      <c r="F303">
        <v>2</v>
      </c>
      <c r="G303" t="s">
        <v>1243</v>
      </c>
      <c r="H303" s="112"/>
    </row>
    <row r="304" spans="1:8">
      <c r="A304">
        <v>2434</v>
      </c>
      <c r="B304" t="s">
        <v>1864</v>
      </c>
      <c r="C304" t="s">
        <v>1865</v>
      </c>
      <c r="D304" t="s">
        <v>1241</v>
      </c>
      <c r="E304" t="s">
        <v>1849</v>
      </c>
      <c r="F304">
        <v>2</v>
      </c>
      <c r="G304" t="s">
        <v>1243</v>
      </c>
      <c r="H304" s="112"/>
    </row>
    <row r="305" spans="1:8">
      <c r="A305">
        <v>2435</v>
      </c>
      <c r="B305" t="s">
        <v>1866</v>
      </c>
      <c r="C305" t="s">
        <v>1867</v>
      </c>
      <c r="D305" t="s">
        <v>1241</v>
      </c>
      <c r="E305" t="s">
        <v>1849</v>
      </c>
      <c r="F305">
        <v>2</v>
      </c>
      <c r="G305" t="s">
        <v>1243</v>
      </c>
      <c r="H305" s="112"/>
    </row>
    <row r="306" spans="1:8">
      <c r="A306">
        <v>2436</v>
      </c>
      <c r="B306" t="s">
        <v>1868</v>
      </c>
      <c r="C306" t="s">
        <v>1869</v>
      </c>
      <c r="D306" t="s">
        <v>1241</v>
      </c>
      <c r="E306" t="s">
        <v>1849</v>
      </c>
      <c r="F306">
        <v>2</v>
      </c>
      <c r="G306" t="s">
        <v>1243</v>
      </c>
      <c r="H306" s="112"/>
    </row>
    <row r="307" spans="1:8">
      <c r="A307">
        <v>2437</v>
      </c>
      <c r="B307" t="s">
        <v>1870</v>
      </c>
      <c r="C307" t="s">
        <v>1871</v>
      </c>
      <c r="D307" t="s">
        <v>1241</v>
      </c>
      <c r="E307" t="s">
        <v>1849</v>
      </c>
      <c r="F307">
        <v>2</v>
      </c>
      <c r="G307" t="s">
        <v>1243</v>
      </c>
      <c r="H307" s="112"/>
    </row>
    <row r="308" spans="1:8">
      <c r="A308">
        <v>2438</v>
      </c>
      <c r="B308" t="s">
        <v>1872</v>
      </c>
      <c r="C308" t="s">
        <v>1873</v>
      </c>
      <c r="D308" t="s">
        <v>1241</v>
      </c>
      <c r="E308" t="s">
        <v>1849</v>
      </c>
      <c r="F308">
        <v>3</v>
      </c>
      <c r="G308" t="s">
        <v>1243</v>
      </c>
      <c r="H308" s="112"/>
    </row>
    <row r="309" spans="1:8">
      <c r="A309">
        <v>2439</v>
      </c>
      <c r="B309" t="s">
        <v>1874</v>
      </c>
      <c r="C309" t="s">
        <v>1875</v>
      </c>
      <c r="D309" t="s">
        <v>1241</v>
      </c>
      <c r="E309" t="s">
        <v>1849</v>
      </c>
      <c r="F309">
        <v>3</v>
      </c>
      <c r="G309" t="s">
        <v>1243</v>
      </c>
      <c r="H309" s="112"/>
    </row>
    <row r="310" spans="1:8">
      <c r="A310">
        <v>2440</v>
      </c>
      <c r="B310" t="s">
        <v>1876</v>
      </c>
      <c r="C310" t="s">
        <v>1877</v>
      </c>
      <c r="D310" t="s">
        <v>1241</v>
      </c>
      <c r="E310" t="s">
        <v>1849</v>
      </c>
      <c r="F310">
        <v>3</v>
      </c>
      <c r="G310" t="s">
        <v>1243</v>
      </c>
      <c r="H310" s="112"/>
    </row>
    <row r="311" spans="1:8">
      <c r="A311">
        <v>2441</v>
      </c>
      <c r="B311" t="s">
        <v>1878</v>
      </c>
      <c r="C311" t="s">
        <v>1879</v>
      </c>
      <c r="D311" t="s">
        <v>1241</v>
      </c>
      <c r="E311" t="s">
        <v>1849</v>
      </c>
      <c r="F311">
        <v>3</v>
      </c>
      <c r="G311" t="s">
        <v>1243</v>
      </c>
      <c r="H311" s="112"/>
    </row>
    <row r="312" spans="1:8">
      <c r="A312">
        <v>2442</v>
      </c>
      <c r="B312" t="s">
        <v>1880</v>
      </c>
      <c r="C312" t="s">
        <v>1881</v>
      </c>
      <c r="D312" t="s">
        <v>1241</v>
      </c>
      <c r="E312" t="s">
        <v>1849</v>
      </c>
      <c r="F312">
        <v>3</v>
      </c>
      <c r="G312" t="s">
        <v>1243</v>
      </c>
      <c r="H312" s="112"/>
    </row>
    <row r="313" spans="1:8">
      <c r="A313">
        <v>2443</v>
      </c>
      <c r="B313" t="s">
        <v>1882</v>
      </c>
      <c r="C313" t="s">
        <v>1883</v>
      </c>
      <c r="D313" t="s">
        <v>1272</v>
      </c>
      <c r="E313" t="s">
        <v>1849</v>
      </c>
      <c r="F313">
        <v>2</v>
      </c>
      <c r="G313" t="s">
        <v>1243</v>
      </c>
      <c r="H313" s="112"/>
    </row>
    <row r="314" spans="1:8">
      <c r="A314">
        <v>2444</v>
      </c>
      <c r="B314" t="s">
        <v>1884</v>
      </c>
      <c r="C314" t="s">
        <v>1885</v>
      </c>
      <c r="D314" t="s">
        <v>1272</v>
      </c>
      <c r="E314" t="s">
        <v>1849</v>
      </c>
      <c r="F314">
        <v>2</v>
      </c>
      <c r="G314" t="s">
        <v>1243</v>
      </c>
      <c r="H314" s="112"/>
    </row>
    <row r="315" spans="1:8">
      <c r="A315">
        <v>2445</v>
      </c>
      <c r="B315" t="s">
        <v>1886</v>
      </c>
      <c r="C315" t="s">
        <v>1887</v>
      </c>
      <c r="D315" t="s">
        <v>1272</v>
      </c>
      <c r="E315" t="s">
        <v>1849</v>
      </c>
      <c r="F315">
        <v>2</v>
      </c>
      <c r="G315" t="s">
        <v>1243</v>
      </c>
      <c r="H315" s="112"/>
    </row>
    <row r="316" spans="1:8">
      <c r="A316">
        <v>2446</v>
      </c>
      <c r="B316" t="s">
        <v>1888</v>
      </c>
      <c r="C316" t="s">
        <v>1889</v>
      </c>
      <c r="D316" t="s">
        <v>1272</v>
      </c>
      <c r="E316" t="s">
        <v>1849</v>
      </c>
      <c r="F316">
        <v>3</v>
      </c>
      <c r="G316" t="s">
        <v>1243</v>
      </c>
      <c r="H316" s="112"/>
    </row>
    <row r="317" spans="1:8">
      <c r="A317">
        <v>2447</v>
      </c>
      <c r="B317" t="s">
        <v>1890</v>
      </c>
      <c r="C317" t="s">
        <v>1891</v>
      </c>
      <c r="D317" t="s">
        <v>1272</v>
      </c>
      <c r="E317" t="s">
        <v>1849</v>
      </c>
      <c r="F317">
        <v>3</v>
      </c>
      <c r="G317" t="s">
        <v>1243</v>
      </c>
      <c r="H317" s="112"/>
    </row>
    <row r="318" spans="1:8">
      <c r="A318">
        <v>2448</v>
      </c>
      <c r="B318" t="s">
        <v>1892</v>
      </c>
      <c r="C318" t="s">
        <v>1893</v>
      </c>
      <c r="D318" t="s">
        <v>1272</v>
      </c>
      <c r="E318" t="s">
        <v>1849</v>
      </c>
      <c r="F318">
        <v>3</v>
      </c>
      <c r="G318" t="s">
        <v>1243</v>
      </c>
      <c r="H318" s="112"/>
    </row>
    <row r="319" spans="1:8">
      <c r="A319">
        <v>2451</v>
      </c>
      <c r="B319" t="s">
        <v>1894</v>
      </c>
      <c r="C319" t="s">
        <v>1895</v>
      </c>
      <c r="D319" t="s">
        <v>1241</v>
      </c>
      <c r="E319" t="s">
        <v>1896</v>
      </c>
      <c r="F319">
        <v>3</v>
      </c>
      <c r="G319" t="s">
        <v>1243</v>
      </c>
      <c r="H319" s="112"/>
    </row>
    <row r="320" spans="1:8">
      <c r="A320">
        <v>2452</v>
      </c>
      <c r="B320" t="s">
        <v>1897</v>
      </c>
      <c r="C320" t="s">
        <v>1898</v>
      </c>
      <c r="D320" t="s">
        <v>1241</v>
      </c>
      <c r="E320" t="s">
        <v>1896</v>
      </c>
      <c r="F320">
        <v>3</v>
      </c>
      <c r="G320" t="s">
        <v>1243</v>
      </c>
      <c r="H320" s="112"/>
    </row>
    <row r="321" spans="1:8">
      <c r="A321">
        <v>2453</v>
      </c>
      <c r="B321" t="s">
        <v>1899</v>
      </c>
      <c r="C321" t="s">
        <v>1900</v>
      </c>
      <c r="D321" t="s">
        <v>1241</v>
      </c>
      <c r="E321" t="s">
        <v>1896</v>
      </c>
      <c r="F321">
        <v>3</v>
      </c>
      <c r="G321" t="s">
        <v>1243</v>
      </c>
      <c r="H321" s="112"/>
    </row>
    <row r="322" spans="1:8">
      <c r="A322">
        <v>2454</v>
      </c>
      <c r="B322" t="s">
        <v>1901</v>
      </c>
      <c r="C322" t="s">
        <v>1902</v>
      </c>
      <c r="D322" t="s">
        <v>1241</v>
      </c>
      <c r="E322" t="s">
        <v>1896</v>
      </c>
      <c r="F322">
        <v>3</v>
      </c>
      <c r="G322" t="s">
        <v>1243</v>
      </c>
      <c r="H322" s="112"/>
    </row>
    <row r="323" spans="1:8">
      <c r="A323">
        <v>2455</v>
      </c>
      <c r="B323" t="s">
        <v>1903</v>
      </c>
      <c r="C323" t="s">
        <v>1904</v>
      </c>
      <c r="D323" t="s">
        <v>1241</v>
      </c>
      <c r="E323" t="s">
        <v>1896</v>
      </c>
      <c r="F323">
        <v>3</v>
      </c>
      <c r="G323" t="s">
        <v>1243</v>
      </c>
      <c r="H323" s="112"/>
    </row>
    <row r="324" spans="1:8">
      <c r="A324">
        <v>2456</v>
      </c>
      <c r="B324" t="s">
        <v>1905</v>
      </c>
      <c r="C324" t="s">
        <v>1906</v>
      </c>
      <c r="D324" t="s">
        <v>1241</v>
      </c>
      <c r="E324" t="s">
        <v>1896</v>
      </c>
      <c r="F324">
        <v>3</v>
      </c>
      <c r="G324" t="s">
        <v>1243</v>
      </c>
      <c r="H324" s="112"/>
    </row>
    <row r="325" spans="1:8">
      <c r="A325">
        <v>2457</v>
      </c>
      <c r="B325" t="s">
        <v>1907</v>
      </c>
      <c r="C325" t="s">
        <v>1908</v>
      </c>
      <c r="D325" t="s">
        <v>1272</v>
      </c>
      <c r="E325" t="s">
        <v>1896</v>
      </c>
      <c r="F325">
        <v>3</v>
      </c>
      <c r="G325" t="s">
        <v>1243</v>
      </c>
      <c r="H325" s="112"/>
    </row>
    <row r="326" spans="1:8">
      <c r="A326">
        <v>2458</v>
      </c>
      <c r="B326" t="s">
        <v>1909</v>
      </c>
      <c r="C326" t="s">
        <v>1910</v>
      </c>
      <c r="D326" t="s">
        <v>1272</v>
      </c>
      <c r="E326" t="s">
        <v>1896</v>
      </c>
      <c r="F326">
        <v>3</v>
      </c>
      <c r="G326" t="s">
        <v>1243</v>
      </c>
      <c r="H326" s="112"/>
    </row>
    <row r="327" spans="1:8">
      <c r="A327">
        <v>2459</v>
      </c>
      <c r="B327" t="s">
        <v>1911</v>
      </c>
      <c r="C327" t="s">
        <v>1912</v>
      </c>
      <c r="D327" t="s">
        <v>1272</v>
      </c>
      <c r="E327" t="s">
        <v>1896</v>
      </c>
      <c r="F327">
        <v>3</v>
      </c>
      <c r="G327" t="s">
        <v>1243</v>
      </c>
      <c r="H327" s="112"/>
    </row>
    <row r="328" spans="1:8">
      <c r="A328">
        <v>2460</v>
      </c>
      <c r="B328" t="s">
        <v>1913</v>
      </c>
      <c r="C328" t="s">
        <v>1914</v>
      </c>
      <c r="D328" t="s">
        <v>1272</v>
      </c>
      <c r="E328" t="s">
        <v>1896</v>
      </c>
      <c r="F328">
        <v>3</v>
      </c>
      <c r="G328" t="s">
        <v>1243</v>
      </c>
      <c r="H328" s="112"/>
    </row>
    <row r="329" spans="1:8">
      <c r="A329">
        <v>2461</v>
      </c>
      <c r="B329" t="s">
        <v>1915</v>
      </c>
      <c r="C329" t="s">
        <v>1916</v>
      </c>
      <c r="D329" t="s">
        <v>1272</v>
      </c>
      <c r="E329" t="s">
        <v>1896</v>
      </c>
      <c r="F329">
        <v>3</v>
      </c>
      <c r="G329" t="s">
        <v>1243</v>
      </c>
      <c r="H329" s="112"/>
    </row>
    <row r="330" spans="1:8">
      <c r="A330">
        <v>2462</v>
      </c>
      <c r="B330" t="s">
        <v>1917</v>
      </c>
      <c r="C330" t="s">
        <v>1918</v>
      </c>
      <c r="D330" t="s">
        <v>1241</v>
      </c>
      <c r="E330" t="s">
        <v>1896</v>
      </c>
      <c r="F330">
        <v>2</v>
      </c>
      <c r="G330" t="s">
        <v>1243</v>
      </c>
      <c r="H330" s="112"/>
    </row>
    <row r="331" spans="1:8">
      <c r="A331">
        <v>2463</v>
      </c>
      <c r="B331" t="s">
        <v>1919</v>
      </c>
      <c r="C331" t="s">
        <v>1920</v>
      </c>
      <c r="D331" t="s">
        <v>1241</v>
      </c>
      <c r="E331" t="s">
        <v>1896</v>
      </c>
      <c r="F331">
        <v>2</v>
      </c>
      <c r="G331" t="s">
        <v>1243</v>
      </c>
      <c r="H331" s="112"/>
    </row>
    <row r="332" spans="1:8">
      <c r="A332">
        <v>2464</v>
      </c>
      <c r="B332" t="s">
        <v>1921</v>
      </c>
      <c r="C332" t="s">
        <v>1922</v>
      </c>
      <c r="D332" t="s">
        <v>1241</v>
      </c>
      <c r="E332" t="s">
        <v>1896</v>
      </c>
      <c r="F332">
        <v>2</v>
      </c>
      <c r="G332" t="s">
        <v>1243</v>
      </c>
      <c r="H332" s="112"/>
    </row>
    <row r="333" spans="1:8">
      <c r="A333">
        <v>2465</v>
      </c>
      <c r="B333" t="s">
        <v>1923</v>
      </c>
      <c r="C333" t="s">
        <v>1924</v>
      </c>
      <c r="D333" t="s">
        <v>1241</v>
      </c>
      <c r="E333" t="s">
        <v>1896</v>
      </c>
      <c r="F333">
        <v>2</v>
      </c>
      <c r="G333" t="s">
        <v>1243</v>
      </c>
      <c r="H333" s="112"/>
    </row>
    <row r="334" spans="1:8">
      <c r="A334">
        <v>2466</v>
      </c>
      <c r="B334" t="s">
        <v>1925</v>
      </c>
      <c r="C334" t="s">
        <v>1926</v>
      </c>
      <c r="D334" t="s">
        <v>1241</v>
      </c>
      <c r="E334" t="s">
        <v>1896</v>
      </c>
      <c r="F334">
        <v>2</v>
      </c>
      <c r="G334" t="s">
        <v>1243</v>
      </c>
      <c r="H334" s="112"/>
    </row>
    <row r="335" spans="1:8">
      <c r="A335">
        <v>2467</v>
      </c>
      <c r="B335" t="s">
        <v>1927</v>
      </c>
      <c r="C335" t="s">
        <v>1928</v>
      </c>
      <c r="D335" t="s">
        <v>1241</v>
      </c>
      <c r="E335" t="s">
        <v>1896</v>
      </c>
      <c r="F335">
        <v>2</v>
      </c>
      <c r="G335" t="s">
        <v>1243</v>
      </c>
      <c r="H335" s="112"/>
    </row>
    <row r="336" spans="1:8">
      <c r="A336">
        <v>2468</v>
      </c>
      <c r="B336" t="s">
        <v>1929</v>
      </c>
      <c r="C336" t="s">
        <v>1930</v>
      </c>
      <c r="D336" t="s">
        <v>1241</v>
      </c>
      <c r="E336" t="s">
        <v>1896</v>
      </c>
      <c r="F336">
        <v>2</v>
      </c>
      <c r="G336" t="s">
        <v>1243</v>
      </c>
      <c r="H336" s="112"/>
    </row>
    <row r="337" spans="1:8">
      <c r="A337">
        <v>2469</v>
      </c>
      <c r="B337" t="s">
        <v>1931</v>
      </c>
      <c r="C337" t="s">
        <v>1932</v>
      </c>
      <c r="D337" t="s">
        <v>1272</v>
      </c>
      <c r="E337" t="s">
        <v>1896</v>
      </c>
      <c r="F337">
        <v>2</v>
      </c>
      <c r="G337" t="s">
        <v>1243</v>
      </c>
      <c r="H337" s="112"/>
    </row>
    <row r="338" spans="1:8">
      <c r="A338">
        <v>2470</v>
      </c>
      <c r="B338" t="s">
        <v>1933</v>
      </c>
      <c r="C338" t="s">
        <v>1934</v>
      </c>
      <c r="D338" t="s">
        <v>1272</v>
      </c>
      <c r="E338" t="s">
        <v>1896</v>
      </c>
      <c r="F338">
        <v>2</v>
      </c>
      <c r="G338" t="s">
        <v>1243</v>
      </c>
      <c r="H338" s="112"/>
    </row>
    <row r="339" spans="1:8">
      <c r="A339">
        <v>2481</v>
      </c>
      <c r="B339" t="s">
        <v>1935</v>
      </c>
      <c r="C339" t="s">
        <v>1936</v>
      </c>
      <c r="D339" t="s">
        <v>1272</v>
      </c>
      <c r="E339" t="s">
        <v>1937</v>
      </c>
      <c r="F339">
        <v>2</v>
      </c>
      <c r="G339" t="s">
        <v>1243</v>
      </c>
      <c r="H339" s="112"/>
    </row>
    <row r="340" spans="1:8">
      <c r="A340">
        <v>2482</v>
      </c>
      <c r="B340" t="s">
        <v>1938</v>
      </c>
      <c r="C340" t="s">
        <v>1939</v>
      </c>
      <c r="D340" t="s">
        <v>1272</v>
      </c>
      <c r="E340" t="s">
        <v>1937</v>
      </c>
      <c r="F340">
        <v>2</v>
      </c>
      <c r="G340" t="s">
        <v>1243</v>
      </c>
      <c r="H340" s="112"/>
    </row>
    <row r="341" spans="1:8">
      <c r="A341">
        <v>2483</v>
      </c>
      <c r="B341" t="s">
        <v>1940</v>
      </c>
      <c r="C341" t="s">
        <v>1941</v>
      </c>
      <c r="D341" t="s">
        <v>1272</v>
      </c>
      <c r="E341" t="s">
        <v>1937</v>
      </c>
      <c r="F341">
        <v>2</v>
      </c>
      <c r="G341" t="s">
        <v>1243</v>
      </c>
      <c r="H341" s="112"/>
    </row>
    <row r="342" spans="1:8">
      <c r="A342">
        <v>2484</v>
      </c>
      <c r="B342" t="s">
        <v>1942</v>
      </c>
      <c r="C342" t="s">
        <v>1943</v>
      </c>
      <c r="D342" t="s">
        <v>1272</v>
      </c>
      <c r="E342" t="s">
        <v>1937</v>
      </c>
      <c r="F342">
        <v>2</v>
      </c>
      <c r="G342" t="s">
        <v>1243</v>
      </c>
      <c r="H342" s="112"/>
    </row>
    <row r="343" spans="1:8">
      <c r="A343">
        <v>2485</v>
      </c>
      <c r="B343" t="s">
        <v>1944</v>
      </c>
      <c r="C343" t="s">
        <v>1945</v>
      </c>
      <c r="D343" t="s">
        <v>1272</v>
      </c>
      <c r="E343" t="s">
        <v>1937</v>
      </c>
      <c r="F343">
        <v>2</v>
      </c>
      <c r="G343" t="s">
        <v>1243</v>
      </c>
      <c r="H343" s="112"/>
    </row>
    <row r="344" spans="1:8">
      <c r="A344">
        <v>2486</v>
      </c>
      <c r="B344" t="s">
        <v>1946</v>
      </c>
      <c r="C344" t="s">
        <v>1947</v>
      </c>
      <c r="D344" t="s">
        <v>1272</v>
      </c>
      <c r="E344" t="s">
        <v>1937</v>
      </c>
      <c r="F344">
        <v>2</v>
      </c>
      <c r="G344" t="s">
        <v>1243</v>
      </c>
      <c r="H344" s="112"/>
    </row>
    <row r="345" spans="1:8">
      <c r="A345">
        <v>2487</v>
      </c>
      <c r="B345" t="s">
        <v>1948</v>
      </c>
      <c r="C345" t="s">
        <v>1949</v>
      </c>
      <c r="D345" t="s">
        <v>1241</v>
      </c>
      <c r="E345" t="s">
        <v>1937</v>
      </c>
      <c r="F345">
        <v>3</v>
      </c>
      <c r="G345" t="s">
        <v>1243</v>
      </c>
      <c r="H345" s="112"/>
    </row>
    <row r="346" spans="1:8">
      <c r="A346">
        <v>2488</v>
      </c>
      <c r="B346" t="s">
        <v>1950</v>
      </c>
      <c r="C346" t="s">
        <v>1951</v>
      </c>
      <c r="D346" t="s">
        <v>1241</v>
      </c>
      <c r="E346" t="s">
        <v>1937</v>
      </c>
      <c r="F346">
        <v>2</v>
      </c>
      <c r="G346" t="s">
        <v>1243</v>
      </c>
      <c r="H346" s="112"/>
    </row>
    <row r="347" spans="1:8">
      <c r="A347">
        <v>2489</v>
      </c>
      <c r="B347" t="s">
        <v>1952</v>
      </c>
      <c r="C347" t="s">
        <v>1953</v>
      </c>
      <c r="D347" t="s">
        <v>1241</v>
      </c>
      <c r="E347" t="s">
        <v>1937</v>
      </c>
      <c r="F347">
        <v>3</v>
      </c>
      <c r="G347" t="s">
        <v>1243</v>
      </c>
      <c r="H347" s="112"/>
    </row>
    <row r="348" spans="1:8">
      <c r="A348">
        <v>2490</v>
      </c>
      <c r="B348" t="s">
        <v>1954</v>
      </c>
      <c r="C348" t="s">
        <v>1955</v>
      </c>
      <c r="D348" t="s">
        <v>1241</v>
      </c>
      <c r="E348" t="s">
        <v>1937</v>
      </c>
      <c r="F348">
        <v>2</v>
      </c>
      <c r="G348" t="s">
        <v>1243</v>
      </c>
      <c r="H348" s="112"/>
    </row>
    <row r="349" spans="1:8">
      <c r="A349">
        <v>2491</v>
      </c>
      <c r="B349" t="s">
        <v>1956</v>
      </c>
      <c r="C349" t="s">
        <v>1957</v>
      </c>
      <c r="D349" t="s">
        <v>1241</v>
      </c>
      <c r="E349" t="s">
        <v>1937</v>
      </c>
      <c r="F349">
        <v>3</v>
      </c>
      <c r="G349" t="s">
        <v>1243</v>
      </c>
      <c r="H349" s="112"/>
    </row>
    <row r="350" spans="1:8">
      <c r="A350">
        <v>2492</v>
      </c>
      <c r="B350" t="s">
        <v>1958</v>
      </c>
      <c r="C350" t="s">
        <v>1959</v>
      </c>
      <c r="D350" t="s">
        <v>1272</v>
      </c>
      <c r="E350" t="s">
        <v>1937</v>
      </c>
      <c r="F350">
        <v>1</v>
      </c>
      <c r="G350" t="s">
        <v>1243</v>
      </c>
      <c r="H350" s="112"/>
    </row>
    <row r="351" spans="1:8">
      <c r="A351">
        <v>2493</v>
      </c>
      <c r="B351" t="s">
        <v>1960</v>
      </c>
      <c r="C351" t="s">
        <v>1961</v>
      </c>
      <c r="D351" t="s">
        <v>1241</v>
      </c>
      <c r="E351" t="s">
        <v>1937</v>
      </c>
      <c r="F351">
        <v>1</v>
      </c>
      <c r="G351" t="s">
        <v>1243</v>
      </c>
      <c r="H351" s="112"/>
    </row>
    <row r="352" spans="1:8">
      <c r="A352">
        <v>2494</v>
      </c>
      <c r="B352" t="s">
        <v>1962</v>
      </c>
      <c r="C352" t="s">
        <v>1963</v>
      </c>
      <c r="D352" t="s">
        <v>1241</v>
      </c>
      <c r="E352" t="s">
        <v>1937</v>
      </c>
      <c r="F352">
        <v>3</v>
      </c>
      <c r="G352" t="s">
        <v>1243</v>
      </c>
      <c r="H352" s="112"/>
    </row>
    <row r="353" spans="1:8">
      <c r="A353">
        <v>2495</v>
      </c>
      <c r="B353" t="s">
        <v>1964</v>
      </c>
      <c r="C353" t="s">
        <v>1965</v>
      </c>
      <c r="D353" t="s">
        <v>1241</v>
      </c>
      <c r="E353" t="s">
        <v>1937</v>
      </c>
      <c r="F353">
        <v>1</v>
      </c>
      <c r="G353" t="s">
        <v>1243</v>
      </c>
      <c r="H353" s="112"/>
    </row>
    <row r="354" spans="1:8">
      <c r="A354">
        <v>2496</v>
      </c>
      <c r="B354" t="s">
        <v>1966</v>
      </c>
      <c r="C354" t="s">
        <v>1967</v>
      </c>
      <c r="D354" t="s">
        <v>1241</v>
      </c>
      <c r="E354" t="s">
        <v>4037</v>
      </c>
      <c r="F354">
        <v>3</v>
      </c>
      <c r="G354" t="s">
        <v>1243</v>
      </c>
      <c r="H354" s="112"/>
    </row>
    <row r="355" spans="1:8">
      <c r="A355">
        <v>2497</v>
      </c>
      <c r="B355" t="s">
        <v>1968</v>
      </c>
      <c r="C355" t="s">
        <v>1969</v>
      </c>
      <c r="D355" t="s">
        <v>1241</v>
      </c>
      <c r="E355" t="s">
        <v>4037</v>
      </c>
      <c r="F355">
        <v>3</v>
      </c>
      <c r="G355" t="s">
        <v>1243</v>
      </c>
      <c r="H355" s="112"/>
    </row>
    <row r="356" spans="1:8">
      <c r="A356">
        <v>2498</v>
      </c>
      <c r="B356" t="s">
        <v>1970</v>
      </c>
      <c r="C356" t="s">
        <v>1971</v>
      </c>
      <c r="D356" t="s">
        <v>1241</v>
      </c>
      <c r="E356" t="s">
        <v>4037</v>
      </c>
      <c r="F356">
        <v>3</v>
      </c>
      <c r="G356" t="s">
        <v>1243</v>
      </c>
      <c r="H356" s="112"/>
    </row>
    <row r="357" spans="1:8">
      <c r="A357">
        <v>2499</v>
      </c>
      <c r="B357" t="s">
        <v>1972</v>
      </c>
      <c r="C357" t="s">
        <v>1973</v>
      </c>
      <c r="D357" t="s">
        <v>1241</v>
      </c>
      <c r="E357" t="s">
        <v>4037</v>
      </c>
      <c r="F357">
        <v>3</v>
      </c>
      <c r="G357" t="s">
        <v>1243</v>
      </c>
      <c r="H357" s="112"/>
    </row>
    <row r="358" spans="1:8">
      <c r="A358">
        <v>2500</v>
      </c>
      <c r="B358" t="s">
        <v>1974</v>
      </c>
      <c r="C358" t="s">
        <v>1975</v>
      </c>
      <c r="D358" t="s">
        <v>1241</v>
      </c>
      <c r="E358" t="s">
        <v>4037</v>
      </c>
      <c r="F358">
        <v>3</v>
      </c>
      <c r="G358" t="s">
        <v>1243</v>
      </c>
      <c r="H358" s="112"/>
    </row>
    <row r="359" spans="1:8">
      <c r="A359">
        <v>2501</v>
      </c>
      <c r="B359" t="s">
        <v>1976</v>
      </c>
      <c r="C359" t="s">
        <v>1977</v>
      </c>
      <c r="D359" t="s">
        <v>1241</v>
      </c>
      <c r="E359" t="s">
        <v>4037</v>
      </c>
      <c r="F359">
        <v>3</v>
      </c>
      <c r="G359" t="s">
        <v>1243</v>
      </c>
      <c r="H359" s="112"/>
    </row>
    <row r="360" spans="1:8">
      <c r="A360">
        <v>2502</v>
      </c>
      <c r="B360" t="s">
        <v>1978</v>
      </c>
      <c r="C360" t="s">
        <v>1979</v>
      </c>
      <c r="D360" t="s">
        <v>1241</v>
      </c>
      <c r="E360" t="s">
        <v>4037</v>
      </c>
      <c r="F360">
        <v>3</v>
      </c>
      <c r="G360" t="s">
        <v>1243</v>
      </c>
      <c r="H360" s="112"/>
    </row>
    <row r="361" spans="1:8">
      <c r="A361">
        <v>2503</v>
      </c>
      <c r="B361" t="s">
        <v>1980</v>
      </c>
      <c r="C361" t="s">
        <v>1981</v>
      </c>
      <c r="D361" t="s">
        <v>1272</v>
      </c>
      <c r="E361" t="s">
        <v>4037</v>
      </c>
      <c r="F361">
        <v>3</v>
      </c>
      <c r="G361" t="s">
        <v>1243</v>
      </c>
      <c r="H361" s="112"/>
    </row>
    <row r="362" spans="1:8">
      <c r="A362">
        <v>2504</v>
      </c>
      <c r="B362" t="s">
        <v>1982</v>
      </c>
      <c r="C362" t="s">
        <v>1983</v>
      </c>
      <c r="D362" t="s">
        <v>1272</v>
      </c>
      <c r="E362" t="s">
        <v>4037</v>
      </c>
      <c r="F362">
        <v>3</v>
      </c>
      <c r="G362" t="s">
        <v>1243</v>
      </c>
      <c r="H362" s="112"/>
    </row>
    <row r="363" spans="1:8">
      <c r="A363">
        <v>2505</v>
      </c>
      <c r="B363" t="s">
        <v>1984</v>
      </c>
      <c r="C363" t="s">
        <v>1985</v>
      </c>
      <c r="D363" t="s">
        <v>1272</v>
      </c>
      <c r="E363" t="s">
        <v>4037</v>
      </c>
      <c r="F363">
        <v>3</v>
      </c>
      <c r="G363" t="s">
        <v>1243</v>
      </c>
      <c r="H363" s="112"/>
    </row>
    <row r="364" spans="1:8">
      <c r="A364">
        <v>2506</v>
      </c>
      <c r="B364" t="s">
        <v>1986</v>
      </c>
      <c r="C364" t="s">
        <v>1987</v>
      </c>
      <c r="D364" t="s">
        <v>1272</v>
      </c>
      <c r="E364" t="s">
        <v>4037</v>
      </c>
      <c r="F364">
        <v>3</v>
      </c>
      <c r="G364" t="s">
        <v>1243</v>
      </c>
      <c r="H364" s="112"/>
    </row>
    <row r="365" spans="1:8">
      <c r="A365">
        <v>2507</v>
      </c>
      <c r="B365" t="s">
        <v>1988</v>
      </c>
      <c r="C365" t="s">
        <v>1989</v>
      </c>
      <c r="D365" t="s">
        <v>1272</v>
      </c>
      <c r="E365" t="s">
        <v>4037</v>
      </c>
      <c r="F365">
        <v>3</v>
      </c>
      <c r="G365" t="s">
        <v>1243</v>
      </c>
      <c r="H365" s="112"/>
    </row>
    <row r="366" spans="1:8">
      <c r="A366">
        <v>2508</v>
      </c>
      <c r="B366" t="s">
        <v>1990</v>
      </c>
      <c r="C366" t="s">
        <v>1991</v>
      </c>
      <c r="D366" t="s">
        <v>1272</v>
      </c>
      <c r="E366" t="s">
        <v>4037</v>
      </c>
      <c r="F366">
        <v>3</v>
      </c>
      <c r="G366" t="s">
        <v>1243</v>
      </c>
      <c r="H366" s="112"/>
    </row>
    <row r="367" spans="1:8">
      <c r="A367">
        <v>2509</v>
      </c>
      <c r="B367" t="s">
        <v>1992</v>
      </c>
      <c r="C367" t="s">
        <v>1993</v>
      </c>
      <c r="D367" t="s">
        <v>1272</v>
      </c>
      <c r="E367" t="s">
        <v>4037</v>
      </c>
      <c r="F367">
        <v>3</v>
      </c>
      <c r="G367" t="s">
        <v>1243</v>
      </c>
      <c r="H367" s="112"/>
    </row>
    <row r="368" spans="1:8">
      <c r="A368">
        <v>2510</v>
      </c>
      <c r="B368" t="s">
        <v>1994</v>
      </c>
      <c r="C368" t="s">
        <v>1995</v>
      </c>
      <c r="D368" t="s">
        <v>1272</v>
      </c>
      <c r="E368" t="s">
        <v>4037</v>
      </c>
      <c r="F368">
        <v>3</v>
      </c>
      <c r="G368" t="s">
        <v>1243</v>
      </c>
      <c r="H368" s="112"/>
    </row>
    <row r="369" spans="1:8">
      <c r="A369">
        <v>2511</v>
      </c>
      <c r="B369" t="s">
        <v>1996</v>
      </c>
      <c r="C369" t="s">
        <v>1997</v>
      </c>
      <c r="D369" t="s">
        <v>1272</v>
      </c>
      <c r="E369" t="s">
        <v>4037</v>
      </c>
      <c r="F369">
        <v>2</v>
      </c>
      <c r="G369" t="s">
        <v>1243</v>
      </c>
      <c r="H369" s="112"/>
    </row>
    <row r="370" spans="1:8">
      <c r="A370">
        <v>2512</v>
      </c>
      <c r="B370" t="s">
        <v>1998</v>
      </c>
      <c r="C370" t="s">
        <v>1999</v>
      </c>
      <c r="D370" t="s">
        <v>1241</v>
      </c>
      <c r="E370" t="s">
        <v>4037</v>
      </c>
      <c r="F370">
        <v>2</v>
      </c>
      <c r="G370" t="s">
        <v>1243</v>
      </c>
      <c r="H370" s="112"/>
    </row>
    <row r="371" spans="1:8">
      <c r="A371">
        <v>2513</v>
      </c>
      <c r="B371" t="s">
        <v>2000</v>
      </c>
      <c r="C371" t="s">
        <v>2001</v>
      </c>
      <c r="D371" t="s">
        <v>1272</v>
      </c>
      <c r="E371" t="s">
        <v>4037</v>
      </c>
      <c r="F371">
        <v>2</v>
      </c>
      <c r="G371" t="s">
        <v>1243</v>
      </c>
      <c r="H371" s="112"/>
    </row>
    <row r="372" spans="1:8">
      <c r="A372">
        <v>2514</v>
      </c>
      <c r="B372" t="s">
        <v>2002</v>
      </c>
      <c r="C372" t="s">
        <v>2003</v>
      </c>
      <c r="D372" t="s">
        <v>1241</v>
      </c>
      <c r="E372" t="s">
        <v>4037</v>
      </c>
      <c r="F372">
        <v>2</v>
      </c>
      <c r="G372" t="s">
        <v>1243</v>
      </c>
      <c r="H372" s="112"/>
    </row>
    <row r="373" spans="1:8">
      <c r="A373">
        <v>2515</v>
      </c>
      <c r="B373" t="s">
        <v>2004</v>
      </c>
      <c r="C373" t="s">
        <v>2005</v>
      </c>
      <c r="D373" t="s">
        <v>1241</v>
      </c>
      <c r="E373" t="s">
        <v>4037</v>
      </c>
      <c r="F373">
        <v>2</v>
      </c>
      <c r="G373" t="s">
        <v>1243</v>
      </c>
      <c r="H373" s="112"/>
    </row>
    <row r="374" spans="1:8">
      <c r="A374">
        <v>2516</v>
      </c>
      <c r="B374" t="s">
        <v>2006</v>
      </c>
      <c r="C374" t="s">
        <v>2007</v>
      </c>
      <c r="D374" t="s">
        <v>1241</v>
      </c>
      <c r="E374" t="s">
        <v>4037</v>
      </c>
      <c r="F374">
        <v>2</v>
      </c>
      <c r="G374" t="s">
        <v>1243</v>
      </c>
      <c r="H374" s="112"/>
    </row>
    <row r="375" spans="1:8">
      <c r="A375">
        <v>2517</v>
      </c>
      <c r="B375" t="s">
        <v>2008</v>
      </c>
      <c r="C375" t="s">
        <v>2009</v>
      </c>
      <c r="D375" t="s">
        <v>1241</v>
      </c>
      <c r="E375" t="s">
        <v>4037</v>
      </c>
      <c r="F375">
        <v>2</v>
      </c>
      <c r="G375" t="s">
        <v>1243</v>
      </c>
      <c r="H375" s="112"/>
    </row>
    <row r="376" spans="1:8">
      <c r="A376">
        <v>2518</v>
      </c>
      <c r="B376" t="s">
        <v>2010</v>
      </c>
      <c r="C376" t="s">
        <v>2011</v>
      </c>
      <c r="D376" t="s">
        <v>1272</v>
      </c>
      <c r="E376" t="s">
        <v>4037</v>
      </c>
      <c r="F376">
        <v>2</v>
      </c>
      <c r="G376" t="s">
        <v>1243</v>
      </c>
      <c r="H376" s="112"/>
    </row>
    <row r="377" spans="1:8">
      <c r="A377">
        <v>2519</v>
      </c>
      <c r="B377" t="s">
        <v>2012</v>
      </c>
      <c r="C377" t="s">
        <v>2013</v>
      </c>
      <c r="D377" t="s">
        <v>1272</v>
      </c>
      <c r="E377" t="s">
        <v>4037</v>
      </c>
      <c r="F377">
        <v>2</v>
      </c>
      <c r="G377" t="s">
        <v>1243</v>
      </c>
      <c r="H377" s="112"/>
    </row>
    <row r="378" spans="1:8">
      <c r="A378">
        <v>2520</v>
      </c>
      <c r="B378" t="s">
        <v>2014</v>
      </c>
      <c r="C378" t="s">
        <v>2015</v>
      </c>
      <c r="D378" t="s">
        <v>1241</v>
      </c>
      <c r="E378" t="s">
        <v>2016</v>
      </c>
      <c r="F378">
        <v>3</v>
      </c>
      <c r="G378" t="s">
        <v>1243</v>
      </c>
      <c r="H378" s="112"/>
    </row>
    <row r="379" spans="1:8">
      <c r="A379">
        <v>2521</v>
      </c>
      <c r="B379" t="s">
        <v>2017</v>
      </c>
      <c r="C379" t="s">
        <v>2018</v>
      </c>
      <c r="D379" t="s">
        <v>1241</v>
      </c>
      <c r="E379" t="s">
        <v>2016</v>
      </c>
      <c r="F379">
        <v>3</v>
      </c>
      <c r="G379" t="s">
        <v>1243</v>
      </c>
      <c r="H379" s="112"/>
    </row>
    <row r="380" spans="1:8">
      <c r="A380">
        <v>2522</v>
      </c>
      <c r="B380" t="s">
        <v>2019</v>
      </c>
      <c r="C380" t="s">
        <v>2020</v>
      </c>
      <c r="D380" t="s">
        <v>1241</v>
      </c>
      <c r="E380" t="s">
        <v>2016</v>
      </c>
      <c r="F380">
        <v>3</v>
      </c>
      <c r="G380" t="s">
        <v>1243</v>
      </c>
      <c r="H380" s="112"/>
    </row>
    <row r="381" spans="1:8">
      <c r="A381">
        <v>2523</v>
      </c>
      <c r="B381" t="s">
        <v>2021</v>
      </c>
      <c r="C381" t="s">
        <v>2022</v>
      </c>
      <c r="D381" t="s">
        <v>1241</v>
      </c>
      <c r="E381" t="s">
        <v>2016</v>
      </c>
      <c r="F381">
        <v>3</v>
      </c>
      <c r="G381" t="s">
        <v>1243</v>
      </c>
      <c r="H381" s="112"/>
    </row>
    <row r="382" spans="1:8">
      <c r="A382">
        <v>2524</v>
      </c>
      <c r="B382" t="s">
        <v>2023</v>
      </c>
      <c r="C382" t="s">
        <v>2024</v>
      </c>
      <c r="D382" t="s">
        <v>1241</v>
      </c>
      <c r="E382" t="s">
        <v>2016</v>
      </c>
      <c r="F382">
        <v>3</v>
      </c>
      <c r="G382" t="s">
        <v>1243</v>
      </c>
      <c r="H382" s="112"/>
    </row>
    <row r="383" spans="1:8">
      <c r="A383">
        <v>2525</v>
      </c>
      <c r="B383" t="s">
        <v>2025</v>
      </c>
      <c r="C383" t="s">
        <v>2026</v>
      </c>
      <c r="D383" t="s">
        <v>1241</v>
      </c>
      <c r="E383" t="s">
        <v>2016</v>
      </c>
      <c r="F383">
        <v>3</v>
      </c>
      <c r="G383" t="s">
        <v>1243</v>
      </c>
      <c r="H383" s="112"/>
    </row>
    <row r="384" spans="1:8">
      <c r="A384">
        <v>2526</v>
      </c>
      <c r="B384" t="s">
        <v>2027</v>
      </c>
      <c r="C384" t="s">
        <v>2028</v>
      </c>
      <c r="D384" t="s">
        <v>1241</v>
      </c>
      <c r="E384" t="s">
        <v>2016</v>
      </c>
      <c r="F384">
        <v>3</v>
      </c>
      <c r="G384" t="s">
        <v>1243</v>
      </c>
      <c r="H384" s="112"/>
    </row>
    <row r="385" spans="1:8">
      <c r="A385">
        <v>2527</v>
      </c>
      <c r="B385" t="s">
        <v>2029</v>
      </c>
      <c r="C385" t="s">
        <v>2030</v>
      </c>
      <c r="D385" t="s">
        <v>1241</v>
      </c>
      <c r="E385" t="s">
        <v>2016</v>
      </c>
      <c r="F385">
        <v>3</v>
      </c>
      <c r="G385" t="s">
        <v>1243</v>
      </c>
      <c r="H385" s="112"/>
    </row>
    <row r="386" spans="1:8">
      <c r="A386">
        <v>2528</v>
      </c>
      <c r="B386" t="s">
        <v>2031</v>
      </c>
      <c r="C386" t="s">
        <v>2032</v>
      </c>
      <c r="D386" t="s">
        <v>1241</v>
      </c>
      <c r="E386" t="s">
        <v>2016</v>
      </c>
      <c r="F386">
        <v>3</v>
      </c>
      <c r="G386" t="s">
        <v>1243</v>
      </c>
      <c r="H386" s="112"/>
    </row>
    <row r="387" spans="1:8">
      <c r="A387">
        <v>2529</v>
      </c>
      <c r="B387" t="s">
        <v>2033</v>
      </c>
      <c r="C387" t="s">
        <v>2034</v>
      </c>
      <c r="D387" t="s">
        <v>1241</v>
      </c>
      <c r="E387" t="s">
        <v>2016</v>
      </c>
      <c r="F387">
        <v>3</v>
      </c>
      <c r="G387" t="s">
        <v>1243</v>
      </c>
      <c r="H387" s="112"/>
    </row>
    <row r="388" spans="1:8">
      <c r="A388">
        <v>2530</v>
      </c>
      <c r="B388" t="s">
        <v>2035</v>
      </c>
      <c r="C388" t="s">
        <v>2036</v>
      </c>
      <c r="D388" t="s">
        <v>1241</v>
      </c>
      <c r="E388" t="s">
        <v>2016</v>
      </c>
      <c r="F388">
        <v>3</v>
      </c>
      <c r="G388" t="s">
        <v>1243</v>
      </c>
      <c r="H388" s="112"/>
    </row>
    <row r="389" spans="1:8">
      <c r="A389">
        <v>2531</v>
      </c>
      <c r="B389" t="s">
        <v>2037</v>
      </c>
      <c r="C389" t="s">
        <v>2038</v>
      </c>
      <c r="D389" t="s">
        <v>1241</v>
      </c>
      <c r="E389" t="s">
        <v>2016</v>
      </c>
      <c r="F389">
        <v>3</v>
      </c>
      <c r="G389" t="s">
        <v>1243</v>
      </c>
      <c r="H389" s="112"/>
    </row>
    <row r="390" spans="1:8">
      <c r="A390">
        <v>2532</v>
      </c>
      <c r="B390" t="s">
        <v>2039</v>
      </c>
      <c r="C390" t="s">
        <v>2040</v>
      </c>
      <c r="D390" t="s">
        <v>1241</v>
      </c>
      <c r="E390" t="s">
        <v>2016</v>
      </c>
      <c r="F390">
        <v>3</v>
      </c>
      <c r="G390" t="s">
        <v>1243</v>
      </c>
      <c r="H390" s="112"/>
    </row>
    <row r="391" spans="1:8">
      <c r="A391">
        <v>2533</v>
      </c>
      <c r="B391" t="s">
        <v>2041</v>
      </c>
      <c r="C391" t="s">
        <v>2042</v>
      </c>
      <c r="D391" t="s">
        <v>1241</v>
      </c>
      <c r="E391" t="s">
        <v>2016</v>
      </c>
      <c r="F391">
        <v>3</v>
      </c>
      <c r="G391" t="s">
        <v>1243</v>
      </c>
      <c r="H391" s="112"/>
    </row>
    <row r="392" spans="1:8">
      <c r="A392">
        <v>2534</v>
      </c>
      <c r="B392" t="s">
        <v>2043</v>
      </c>
      <c r="C392" t="s">
        <v>2044</v>
      </c>
      <c r="D392" t="s">
        <v>1272</v>
      </c>
      <c r="E392" t="s">
        <v>2016</v>
      </c>
      <c r="F392">
        <v>3</v>
      </c>
      <c r="G392" t="s">
        <v>1243</v>
      </c>
      <c r="H392" s="112"/>
    </row>
    <row r="393" spans="1:8">
      <c r="A393">
        <v>2535</v>
      </c>
      <c r="B393" t="s">
        <v>2045</v>
      </c>
      <c r="C393" t="s">
        <v>2046</v>
      </c>
      <c r="D393" t="s">
        <v>1272</v>
      </c>
      <c r="E393" t="s">
        <v>2016</v>
      </c>
      <c r="F393">
        <v>3</v>
      </c>
      <c r="G393" t="s">
        <v>1243</v>
      </c>
      <c r="H393" s="112"/>
    </row>
    <row r="394" spans="1:8">
      <c r="A394">
        <v>2536</v>
      </c>
      <c r="B394" t="s">
        <v>2047</v>
      </c>
      <c r="C394" t="s">
        <v>2048</v>
      </c>
      <c r="D394" t="s">
        <v>1272</v>
      </c>
      <c r="E394" t="s">
        <v>2016</v>
      </c>
      <c r="F394">
        <v>3</v>
      </c>
      <c r="G394" t="s">
        <v>1243</v>
      </c>
      <c r="H394" s="112"/>
    </row>
    <row r="395" spans="1:8">
      <c r="A395">
        <v>2537</v>
      </c>
      <c r="B395" t="s">
        <v>2049</v>
      </c>
      <c r="C395" t="s">
        <v>2050</v>
      </c>
      <c r="D395" t="s">
        <v>1272</v>
      </c>
      <c r="E395" t="s">
        <v>2016</v>
      </c>
      <c r="F395">
        <v>3</v>
      </c>
      <c r="G395" t="s">
        <v>1243</v>
      </c>
      <c r="H395" s="112"/>
    </row>
    <row r="396" spans="1:8">
      <c r="A396">
        <v>2538</v>
      </c>
      <c r="B396" t="s">
        <v>2051</v>
      </c>
      <c r="C396" t="s">
        <v>2052</v>
      </c>
      <c r="D396" t="s">
        <v>1272</v>
      </c>
      <c r="E396" t="s">
        <v>2016</v>
      </c>
      <c r="F396">
        <v>3</v>
      </c>
      <c r="G396" t="s">
        <v>1243</v>
      </c>
      <c r="H396" s="112"/>
    </row>
    <row r="397" spans="1:8">
      <c r="A397">
        <v>2539</v>
      </c>
      <c r="B397" t="s">
        <v>2053</v>
      </c>
      <c r="C397" t="s">
        <v>2054</v>
      </c>
      <c r="D397" t="s">
        <v>1272</v>
      </c>
      <c r="E397" t="s">
        <v>2016</v>
      </c>
      <c r="F397">
        <v>3</v>
      </c>
      <c r="G397" t="s">
        <v>1243</v>
      </c>
      <c r="H397" s="112"/>
    </row>
    <row r="398" spans="1:8">
      <c r="A398">
        <v>2540</v>
      </c>
      <c r="B398" t="s">
        <v>2055</v>
      </c>
      <c r="C398" t="s">
        <v>2056</v>
      </c>
      <c r="D398" t="s">
        <v>1272</v>
      </c>
      <c r="E398" t="s">
        <v>2016</v>
      </c>
      <c r="F398">
        <v>3</v>
      </c>
      <c r="G398" t="s">
        <v>1243</v>
      </c>
      <c r="H398" s="112"/>
    </row>
    <row r="399" spans="1:8">
      <c r="A399">
        <v>2541</v>
      </c>
      <c r="B399" t="s">
        <v>2057</v>
      </c>
      <c r="C399" t="s">
        <v>2058</v>
      </c>
      <c r="D399" t="s">
        <v>1241</v>
      </c>
      <c r="E399" t="s">
        <v>2016</v>
      </c>
      <c r="F399">
        <v>2</v>
      </c>
      <c r="G399" t="s">
        <v>1243</v>
      </c>
      <c r="H399" s="112"/>
    </row>
    <row r="400" spans="1:8">
      <c r="A400">
        <v>2542</v>
      </c>
      <c r="B400" t="s">
        <v>2059</v>
      </c>
      <c r="C400" t="s">
        <v>2060</v>
      </c>
      <c r="D400" t="s">
        <v>1241</v>
      </c>
      <c r="E400" t="s">
        <v>2016</v>
      </c>
      <c r="F400">
        <v>2</v>
      </c>
      <c r="G400" t="s">
        <v>1243</v>
      </c>
      <c r="H400" s="112"/>
    </row>
    <row r="401" spans="1:8">
      <c r="A401">
        <v>2543</v>
      </c>
      <c r="B401" t="s">
        <v>2061</v>
      </c>
      <c r="C401" t="s">
        <v>2062</v>
      </c>
      <c r="D401" t="s">
        <v>1241</v>
      </c>
      <c r="E401" t="s">
        <v>2016</v>
      </c>
      <c r="F401">
        <v>2</v>
      </c>
      <c r="G401" t="s">
        <v>1243</v>
      </c>
      <c r="H401" s="112"/>
    </row>
    <row r="402" spans="1:8">
      <c r="A402">
        <v>2544</v>
      </c>
      <c r="B402" t="s">
        <v>2063</v>
      </c>
      <c r="C402" t="s">
        <v>2064</v>
      </c>
      <c r="D402" t="s">
        <v>1241</v>
      </c>
      <c r="E402" t="s">
        <v>2016</v>
      </c>
      <c r="F402">
        <v>2</v>
      </c>
      <c r="G402" t="s">
        <v>1243</v>
      </c>
      <c r="H402" s="112"/>
    </row>
    <row r="403" spans="1:8">
      <c r="A403">
        <v>2545</v>
      </c>
      <c r="B403" t="s">
        <v>2065</v>
      </c>
      <c r="C403" t="s">
        <v>2066</v>
      </c>
      <c r="D403" t="s">
        <v>1241</v>
      </c>
      <c r="E403" t="s">
        <v>2016</v>
      </c>
      <c r="F403">
        <v>2</v>
      </c>
      <c r="G403" t="s">
        <v>1243</v>
      </c>
      <c r="H403" s="112"/>
    </row>
    <row r="404" spans="1:8">
      <c r="A404">
        <v>2546</v>
      </c>
      <c r="B404" t="s">
        <v>2067</v>
      </c>
      <c r="C404" t="s">
        <v>2068</v>
      </c>
      <c r="D404" t="s">
        <v>1241</v>
      </c>
      <c r="E404" t="s">
        <v>2016</v>
      </c>
      <c r="F404">
        <v>2</v>
      </c>
      <c r="G404" t="s">
        <v>1243</v>
      </c>
      <c r="H404" s="112"/>
    </row>
    <row r="405" spans="1:8">
      <c r="A405">
        <v>2547</v>
      </c>
      <c r="B405" t="s">
        <v>2069</v>
      </c>
      <c r="C405" t="s">
        <v>2070</v>
      </c>
      <c r="D405" t="s">
        <v>1241</v>
      </c>
      <c r="E405" t="s">
        <v>2016</v>
      </c>
      <c r="F405">
        <v>2</v>
      </c>
      <c r="G405" t="s">
        <v>1243</v>
      </c>
      <c r="H405" s="112"/>
    </row>
    <row r="406" spans="1:8">
      <c r="A406">
        <v>2548</v>
      </c>
      <c r="B406" t="s">
        <v>2071</v>
      </c>
      <c r="C406" t="s">
        <v>2072</v>
      </c>
      <c r="D406" t="s">
        <v>1241</v>
      </c>
      <c r="E406" t="s">
        <v>2016</v>
      </c>
      <c r="F406">
        <v>2</v>
      </c>
      <c r="G406" t="s">
        <v>1243</v>
      </c>
      <c r="H406" s="112"/>
    </row>
    <row r="407" spans="1:8">
      <c r="A407">
        <v>2549</v>
      </c>
      <c r="B407" t="s">
        <v>2073</v>
      </c>
      <c r="C407" t="s">
        <v>2074</v>
      </c>
      <c r="D407" t="s">
        <v>1272</v>
      </c>
      <c r="E407" t="s">
        <v>2016</v>
      </c>
      <c r="F407">
        <v>2</v>
      </c>
      <c r="G407" t="s">
        <v>1243</v>
      </c>
      <c r="H407" s="112"/>
    </row>
    <row r="408" spans="1:8">
      <c r="A408">
        <v>2550</v>
      </c>
      <c r="B408" t="s">
        <v>2075</v>
      </c>
      <c r="C408" t="s">
        <v>2076</v>
      </c>
      <c r="D408" t="s">
        <v>1272</v>
      </c>
      <c r="E408" t="s">
        <v>2016</v>
      </c>
      <c r="F408">
        <v>2</v>
      </c>
      <c r="G408" t="s">
        <v>1243</v>
      </c>
      <c r="H408" s="112"/>
    </row>
    <row r="409" spans="1:8">
      <c r="A409">
        <v>2551</v>
      </c>
      <c r="B409" t="s">
        <v>2077</v>
      </c>
      <c r="C409" t="s">
        <v>2078</v>
      </c>
      <c r="D409" t="s">
        <v>1272</v>
      </c>
      <c r="E409" t="s">
        <v>2016</v>
      </c>
      <c r="F409">
        <v>2</v>
      </c>
      <c r="G409" t="s">
        <v>1243</v>
      </c>
      <c r="H409" s="112"/>
    </row>
    <row r="410" spans="1:8">
      <c r="A410">
        <v>2552</v>
      </c>
      <c r="B410" t="s">
        <v>2079</v>
      </c>
      <c r="C410" t="s">
        <v>2080</v>
      </c>
      <c r="D410" t="s">
        <v>1272</v>
      </c>
      <c r="E410" t="s">
        <v>2016</v>
      </c>
      <c r="F410">
        <v>2</v>
      </c>
      <c r="G410" t="s">
        <v>1243</v>
      </c>
      <c r="H410" s="112"/>
    </row>
    <row r="411" spans="1:8">
      <c r="A411">
        <v>2553</v>
      </c>
      <c r="B411" t="s">
        <v>2081</v>
      </c>
      <c r="C411" t="s">
        <v>2082</v>
      </c>
      <c r="D411" t="s">
        <v>1272</v>
      </c>
      <c r="E411" t="s">
        <v>2016</v>
      </c>
      <c r="F411">
        <v>2</v>
      </c>
      <c r="G411" t="s">
        <v>1243</v>
      </c>
      <c r="H411" s="112"/>
    </row>
    <row r="412" spans="1:8">
      <c r="A412">
        <v>2581</v>
      </c>
      <c r="B412" t="s">
        <v>2083</v>
      </c>
      <c r="C412" t="s">
        <v>2084</v>
      </c>
      <c r="D412" t="s">
        <v>1241</v>
      </c>
      <c r="E412" t="s">
        <v>4037</v>
      </c>
      <c r="F412">
        <v>3</v>
      </c>
      <c r="G412" t="s">
        <v>1243</v>
      </c>
      <c r="H412" s="112"/>
    </row>
    <row r="413" spans="1:8">
      <c r="A413">
        <v>2582</v>
      </c>
      <c r="B413" t="s">
        <v>2085</v>
      </c>
      <c r="C413" t="s">
        <v>2086</v>
      </c>
      <c r="D413" t="s">
        <v>1241</v>
      </c>
      <c r="E413" t="s">
        <v>4037</v>
      </c>
      <c r="F413">
        <v>2</v>
      </c>
      <c r="G413" t="s">
        <v>1243</v>
      </c>
      <c r="H413" s="112"/>
    </row>
    <row r="414" spans="1:8">
      <c r="A414">
        <v>2583</v>
      </c>
      <c r="B414" t="s">
        <v>2087</v>
      </c>
      <c r="C414" t="s">
        <v>2088</v>
      </c>
      <c r="D414" t="s">
        <v>1241</v>
      </c>
      <c r="E414" t="s">
        <v>4037</v>
      </c>
      <c r="F414">
        <v>1</v>
      </c>
      <c r="G414" t="s">
        <v>1243</v>
      </c>
      <c r="H414" s="112"/>
    </row>
    <row r="415" spans="1:8">
      <c r="A415">
        <v>2584</v>
      </c>
      <c r="B415" t="s">
        <v>2089</v>
      </c>
      <c r="C415" t="s">
        <v>2090</v>
      </c>
      <c r="D415" t="s">
        <v>1241</v>
      </c>
      <c r="E415" t="s">
        <v>4037</v>
      </c>
      <c r="F415">
        <v>1</v>
      </c>
      <c r="G415" t="s">
        <v>1243</v>
      </c>
      <c r="H415" s="112"/>
    </row>
    <row r="416" spans="1:8">
      <c r="A416">
        <v>2585</v>
      </c>
      <c r="B416" t="s">
        <v>2091</v>
      </c>
      <c r="C416" t="s">
        <v>2092</v>
      </c>
      <c r="D416" t="s">
        <v>1241</v>
      </c>
      <c r="E416" t="s">
        <v>4037</v>
      </c>
      <c r="F416">
        <v>1</v>
      </c>
      <c r="G416" t="s">
        <v>1243</v>
      </c>
      <c r="H416" s="112"/>
    </row>
    <row r="417" spans="1:8">
      <c r="A417">
        <v>2586</v>
      </c>
      <c r="B417" t="s">
        <v>2093</v>
      </c>
      <c r="C417" t="s">
        <v>2094</v>
      </c>
      <c r="D417" t="s">
        <v>1241</v>
      </c>
      <c r="E417" t="s">
        <v>4037</v>
      </c>
      <c r="F417">
        <v>1</v>
      </c>
      <c r="G417" t="s">
        <v>1243</v>
      </c>
      <c r="H417" s="112"/>
    </row>
    <row r="418" spans="1:8">
      <c r="A418">
        <v>2587</v>
      </c>
      <c r="B418" t="s">
        <v>2095</v>
      </c>
      <c r="C418" t="s">
        <v>2096</v>
      </c>
      <c r="D418" t="s">
        <v>1241</v>
      </c>
      <c r="E418" t="s">
        <v>4037</v>
      </c>
      <c r="F418">
        <v>1</v>
      </c>
      <c r="G418" t="s">
        <v>1243</v>
      </c>
      <c r="H418" s="112"/>
    </row>
    <row r="419" spans="1:8">
      <c r="A419">
        <v>2588</v>
      </c>
      <c r="B419" t="s">
        <v>2097</v>
      </c>
      <c r="C419" t="s">
        <v>2098</v>
      </c>
      <c r="D419" t="s">
        <v>1241</v>
      </c>
      <c r="E419" t="s">
        <v>4037</v>
      </c>
      <c r="F419">
        <v>1</v>
      </c>
      <c r="G419" t="s">
        <v>1243</v>
      </c>
      <c r="H419" s="112"/>
    </row>
    <row r="420" spans="1:8">
      <c r="A420">
        <v>2589</v>
      </c>
      <c r="B420" t="s">
        <v>2099</v>
      </c>
      <c r="C420" t="s">
        <v>2100</v>
      </c>
      <c r="D420" t="s">
        <v>1272</v>
      </c>
      <c r="E420" t="s">
        <v>4037</v>
      </c>
      <c r="F420">
        <v>1</v>
      </c>
      <c r="G420" t="s">
        <v>1243</v>
      </c>
      <c r="H420" s="112"/>
    </row>
    <row r="421" spans="1:8">
      <c r="A421">
        <v>2590</v>
      </c>
      <c r="B421" t="s">
        <v>2101</v>
      </c>
      <c r="C421" t="s">
        <v>2102</v>
      </c>
      <c r="D421" t="s">
        <v>1272</v>
      </c>
      <c r="E421" t="s">
        <v>4037</v>
      </c>
      <c r="F421">
        <v>1</v>
      </c>
      <c r="G421" t="s">
        <v>1243</v>
      </c>
      <c r="H421" s="112"/>
    </row>
    <row r="422" spans="1:8">
      <c r="A422">
        <v>2591</v>
      </c>
      <c r="B422" t="s">
        <v>2103</v>
      </c>
      <c r="C422" t="s">
        <v>2104</v>
      </c>
      <c r="D422" t="s">
        <v>1272</v>
      </c>
      <c r="E422" t="s">
        <v>4037</v>
      </c>
      <c r="F422">
        <v>1</v>
      </c>
      <c r="G422" t="s">
        <v>1243</v>
      </c>
      <c r="H422" s="112"/>
    </row>
    <row r="423" spans="1:8">
      <c r="A423">
        <v>2592</v>
      </c>
      <c r="B423" t="s">
        <v>2105</v>
      </c>
      <c r="C423" t="s">
        <v>2106</v>
      </c>
      <c r="D423" t="s">
        <v>1272</v>
      </c>
      <c r="E423" t="s">
        <v>4037</v>
      </c>
      <c r="F423">
        <v>1</v>
      </c>
      <c r="G423" t="s">
        <v>1243</v>
      </c>
      <c r="H423" s="112"/>
    </row>
    <row r="424" spans="1:8">
      <c r="A424">
        <v>2593</v>
      </c>
      <c r="B424" t="s">
        <v>2107</v>
      </c>
      <c r="C424" t="s">
        <v>2108</v>
      </c>
      <c r="D424" t="s">
        <v>1272</v>
      </c>
      <c r="E424" t="s">
        <v>4037</v>
      </c>
      <c r="F424">
        <v>1</v>
      </c>
      <c r="G424" t="s">
        <v>1243</v>
      </c>
      <c r="H424" s="112"/>
    </row>
    <row r="425" spans="1:8">
      <c r="A425">
        <v>2594</v>
      </c>
      <c r="B425" t="s">
        <v>2109</v>
      </c>
      <c r="C425" t="s">
        <v>2110</v>
      </c>
      <c r="D425" t="s">
        <v>1272</v>
      </c>
      <c r="E425" t="s">
        <v>4037</v>
      </c>
      <c r="F425">
        <v>1</v>
      </c>
      <c r="G425" t="s">
        <v>1243</v>
      </c>
      <c r="H425" s="112"/>
    </row>
    <row r="426" spans="1:8">
      <c r="A426">
        <v>2595</v>
      </c>
      <c r="B426" t="s">
        <v>2111</v>
      </c>
      <c r="C426" t="s">
        <v>2112</v>
      </c>
      <c r="D426" t="s">
        <v>1272</v>
      </c>
      <c r="E426" t="s">
        <v>4037</v>
      </c>
      <c r="F426">
        <v>1</v>
      </c>
      <c r="G426" t="s">
        <v>1243</v>
      </c>
      <c r="H426" s="112"/>
    </row>
    <row r="427" spans="1:8">
      <c r="A427">
        <v>2596</v>
      </c>
      <c r="B427" t="s">
        <v>2113</v>
      </c>
      <c r="C427" t="s">
        <v>2114</v>
      </c>
      <c r="D427" t="s">
        <v>1272</v>
      </c>
      <c r="E427" t="s">
        <v>4037</v>
      </c>
      <c r="F427">
        <v>1</v>
      </c>
      <c r="G427" t="s">
        <v>1243</v>
      </c>
      <c r="H427" s="112"/>
    </row>
    <row r="428" spans="1:8">
      <c r="A428">
        <v>2597</v>
      </c>
      <c r="B428" t="s">
        <v>2115</v>
      </c>
      <c r="C428" t="s">
        <v>2116</v>
      </c>
      <c r="D428" t="s">
        <v>1272</v>
      </c>
      <c r="E428" t="s">
        <v>4037</v>
      </c>
      <c r="F428">
        <v>1</v>
      </c>
      <c r="G428" t="s">
        <v>1243</v>
      </c>
      <c r="H428" s="112"/>
    </row>
    <row r="429" spans="1:8">
      <c r="A429">
        <v>2598</v>
      </c>
      <c r="B429" t="s">
        <v>2117</v>
      </c>
      <c r="C429" t="s">
        <v>2118</v>
      </c>
      <c r="D429" t="s">
        <v>1272</v>
      </c>
      <c r="E429" t="s">
        <v>4037</v>
      </c>
      <c r="F429">
        <v>1</v>
      </c>
      <c r="G429" t="s">
        <v>1243</v>
      </c>
      <c r="H429" s="112"/>
    </row>
    <row r="430" spans="1:8">
      <c r="A430">
        <v>2599</v>
      </c>
      <c r="B430" t="s">
        <v>2119</v>
      </c>
      <c r="C430" t="s">
        <v>2120</v>
      </c>
      <c r="D430" t="s">
        <v>1272</v>
      </c>
      <c r="E430" t="s">
        <v>4037</v>
      </c>
      <c r="F430">
        <v>1</v>
      </c>
      <c r="G430" t="s">
        <v>1243</v>
      </c>
      <c r="H430" s="112"/>
    </row>
    <row r="431" spans="1:8">
      <c r="A431">
        <v>2600</v>
      </c>
      <c r="B431" t="s">
        <v>2121</v>
      </c>
      <c r="C431" t="s">
        <v>2122</v>
      </c>
      <c r="D431" t="s">
        <v>1241</v>
      </c>
      <c r="E431" t="s">
        <v>1849</v>
      </c>
      <c r="F431">
        <v>2</v>
      </c>
      <c r="G431" t="s">
        <v>1243</v>
      </c>
      <c r="H431" s="112"/>
    </row>
    <row r="432" spans="1:8">
      <c r="A432">
        <v>2601</v>
      </c>
      <c r="B432" t="s">
        <v>2123</v>
      </c>
      <c r="C432" t="s">
        <v>2124</v>
      </c>
      <c r="D432" t="s">
        <v>1272</v>
      </c>
      <c r="E432" t="s">
        <v>1798</v>
      </c>
      <c r="F432">
        <v>1</v>
      </c>
      <c r="G432" t="s">
        <v>1243</v>
      </c>
      <c r="H432" s="112"/>
    </row>
    <row r="433" spans="1:8">
      <c r="A433">
        <v>2602</v>
      </c>
      <c r="B433" t="s">
        <v>2125</v>
      </c>
      <c r="C433" t="s">
        <v>2126</v>
      </c>
      <c r="D433" t="s">
        <v>1272</v>
      </c>
      <c r="E433" t="s">
        <v>1798</v>
      </c>
      <c r="F433">
        <v>1</v>
      </c>
      <c r="G433" t="s">
        <v>1243</v>
      </c>
      <c r="H433" s="112"/>
    </row>
    <row r="434" spans="1:8">
      <c r="A434">
        <v>2603</v>
      </c>
      <c r="B434" t="s">
        <v>2127</v>
      </c>
      <c r="C434" t="s">
        <v>2128</v>
      </c>
      <c r="D434" t="s">
        <v>1272</v>
      </c>
      <c r="E434" t="s">
        <v>1798</v>
      </c>
      <c r="F434">
        <v>1</v>
      </c>
      <c r="G434" t="s">
        <v>1243</v>
      </c>
      <c r="H434" s="112"/>
    </row>
    <row r="435" spans="1:8">
      <c r="A435">
        <v>2604</v>
      </c>
      <c r="B435" t="s">
        <v>2129</v>
      </c>
      <c r="C435" t="s">
        <v>2130</v>
      </c>
      <c r="D435" t="s">
        <v>1241</v>
      </c>
      <c r="E435" t="s">
        <v>2131</v>
      </c>
      <c r="F435">
        <v>3</v>
      </c>
      <c r="G435" t="s">
        <v>1243</v>
      </c>
      <c r="H435" s="112"/>
    </row>
    <row r="436" spans="1:8">
      <c r="A436">
        <v>2605</v>
      </c>
      <c r="B436" t="s">
        <v>2132</v>
      </c>
      <c r="C436" t="s">
        <v>2133</v>
      </c>
      <c r="D436" t="s">
        <v>1241</v>
      </c>
      <c r="E436" t="s">
        <v>2131</v>
      </c>
      <c r="F436">
        <v>3</v>
      </c>
      <c r="G436" t="s">
        <v>1243</v>
      </c>
      <c r="H436" s="112"/>
    </row>
    <row r="437" spans="1:8">
      <c r="A437">
        <v>2606</v>
      </c>
      <c r="B437" t="s">
        <v>2134</v>
      </c>
      <c r="C437" t="s">
        <v>2135</v>
      </c>
      <c r="D437" t="s">
        <v>1241</v>
      </c>
      <c r="E437" t="s">
        <v>2131</v>
      </c>
      <c r="F437">
        <v>3</v>
      </c>
      <c r="G437" t="s">
        <v>1243</v>
      </c>
      <c r="H437" s="112"/>
    </row>
    <row r="438" spans="1:8">
      <c r="A438">
        <v>2608</v>
      </c>
      <c r="B438" t="s">
        <v>2136</v>
      </c>
      <c r="C438" t="s">
        <v>2137</v>
      </c>
      <c r="D438" t="s">
        <v>1272</v>
      </c>
      <c r="E438" t="s">
        <v>2131</v>
      </c>
      <c r="F438">
        <v>3</v>
      </c>
      <c r="G438" t="s">
        <v>1243</v>
      </c>
      <c r="H438" s="112"/>
    </row>
    <row r="439" spans="1:8">
      <c r="A439">
        <v>2609</v>
      </c>
      <c r="B439" t="s">
        <v>2138</v>
      </c>
      <c r="C439" t="s">
        <v>2139</v>
      </c>
      <c r="D439" t="s">
        <v>1241</v>
      </c>
      <c r="E439" t="s">
        <v>2131</v>
      </c>
      <c r="F439">
        <v>3</v>
      </c>
      <c r="G439" t="s">
        <v>1243</v>
      </c>
      <c r="H439" s="112"/>
    </row>
    <row r="440" spans="1:8">
      <c r="A440">
        <v>2610</v>
      </c>
      <c r="B440" t="s">
        <v>2140</v>
      </c>
      <c r="C440" t="s">
        <v>2141</v>
      </c>
      <c r="D440" t="s">
        <v>1241</v>
      </c>
      <c r="E440" t="s">
        <v>2131</v>
      </c>
      <c r="F440">
        <v>3</v>
      </c>
      <c r="G440" t="s">
        <v>1243</v>
      </c>
      <c r="H440" s="112"/>
    </row>
    <row r="441" spans="1:8">
      <c r="A441">
        <v>2612</v>
      </c>
      <c r="B441" t="s">
        <v>2142</v>
      </c>
      <c r="C441" t="s">
        <v>2143</v>
      </c>
      <c r="D441" t="s">
        <v>1241</v>
      </c>
      <c r="E441" t="s">
        <v>2131</v>
      </c>
      <c r="F441">
        <v>3</v>
      </c>
      <c r="G441" t="s">
        <v>1243</v>
      </c>
      <c r="H441" s="112"/>
    </row>
    <row r="442" spans="1:8">
      <c r="A442">
        <v>2613</v>
      </c>
      <c r="B442" t="s">
        <v>2144</v>
      </c>
      <c r="C442" t="s">
        <v>2145</v>
      </c>
      <c r="D442" t="s">
        <v>1272</v>
      </c>
      <c r="E442" t="s">
        <v>2131</v>
      </c>
      <c r="F442">
        <v>3</v>
      </c>
      <c r="G442" t="s">
        <v>1243</v>
      </c>
      <c r="H442" s="112"/>
    </row>
    <row r="443" spans="1:8">
      <c r="A443">
        <v>2614</v>
      </c>
      <c r="B443" t="s">
        <v>2146</v>
      </c>
      <c r="C443" t="s">
        <v>2147</v>
      </c>
      <c r="D443" t="s">
        <v>1272</v>
      </c>
      <c r="E443" t="s">
        <v>2131</v>
      </c>
      <c r="F443">
        <v>3</v>
      </c>
      <c r="G443" t="s">
        <v>1243</v>
      </c>
      <c r="H443" s="112"/>
    </row>
    <row r="444" spans="1:8">
      <c r="A444">
        <v>2615</v>
      </c>
      <c r="B444" t="s">
        <v>2148</v>
      </c>
      <c r="C444" t="s">
        <v>2149</v>
      </c>
      <c r="D444" t="s">
        <v>1241</v>
      </c>
      <c r="E444" t="s">
        <v>2131</v>
      </c>
      <c r="F444">
        <v>3</v>
      </c>
      <c r="G444" t="s">
        <v>1243</v>
      </c>
      <c r="H444" s="112"/>
    </row>
    <row r="445" spans="1:8">
      <c r="A445">
        <v>2616</v>
      </c>
      <c r="B445" t="s">
        <v>2150</v>
      </c>
      <c r="C445" t="s">
        <v>2151</v>
      </c>
      <c r="D445" t="s">
        <v>1241</v>
      </c>
      <c r="E445" t="s">
        <v>2131</v>
      </c>
      <c r="F445">
        <v>3</v>
      </c>
      <c r="G445" t="s">
        <v>1243</v>
      </c>
      <c r="H445" s="112"/>
    </row>
    <row r="446" spans="1:8">
      <c r="A446">
        <v>2617</v>
      </c>
      <c r="B446" t="s">
        <v>2152</v>
      </c>
      <c r="C446" t="s">
        <v>2153</v>
      </c>
      <c r="D446" t="s">
        <v>1241</v>
      </c>
      <c r="E446" t="s">
        <v>2131</v>
      </c>
      <c r="F446">
        <v>3</v>
      </c>
      <c r="G446" t="s">
        <v>1243</v>
      </c>
      <c r="H446" s="112"/>
    </row>
    <row r="447" spans="1:8">
      <c r="A447">
        <v>2619</v>
      </c>
      <c r="B447" t="s">
        <v>2154</v>
      </c>
      <c r="C447" t="s">
        <v>2155</v>
      </c>
      <c r="D447" t="s">
        <v>1241</v>
      </c>
      <c r="E447" t="s">
        <v>2131</v>
      </c>
      <c r="F447">
        <v>2</v>
      </c>
      <c r="G447" t="s">
        <v>1243</v>
      </c>
      <c r="H447" s="112"/>
    </row>
    <row r="448" spans="1:8">
      <c r="A448">
        <v>2620</v>
      </c>
      <c r="B448" t="s">
        <v>2156</v>
      </c>
      <c r="C448" t="s">
        <v>2157</v>
      </c>
      <c r="D448" t="s">
        <v>1241</v>
      </c>
      <c r="E448" t="s">
        <v>2131</v>
      </c>
      <c r="F448">
        <v>2</v>
      </c>
      <c r="G448" t="s">
        <v>1243</v>
      </c>
      <c r="H448" s="112"/>
    </row>
    <row r="449" spans="1:8">
      <c r="A449">
        <v>2622</v>
      </c>
      <c r="B449" t="s">
        <v>2158</v>
      </c>
      <c r="C449" t="s">
        <v>2159</v>
      </c>
      <c r="D449" t="s">
        <v>1241</v>
      </c>
      <c r="E449" t="s">
        <v>2131</v>
      </c>
      <c r="F449">
        <v>2</v>
      </c>
      <c r="G449" t="s">
        <v>1243</v>
      </c>
      <c r="H449" s="112"/>
    </row>
    <row r="450" spans="1:8">
      <c r="A450">
        <v>2623</v>
      </c>
      <c r="B450" t="s">
        <v>2160</v>
      </c>
      <c r="C450" t="s">
        <v>2161</v>
      </c>
      <c r="D450" t="s">
        <v>1272</v>
      </c>
      <c r="E450" t="s">
        <v>2131</v>
      </c>
      <c r="F450">
        <v>2</v>
      </c>
      <c r="G450" t="s">
        <v>1243</v>
      </c>
      <c r="H450" s="112"/>
    </row>
    <row r="451" spans="1:8">
      <c r="A451">
        <v>2624</v>
      </c>
      <c r="B451" t="s">
        <v>2162</v>
      </c>
      <c r="C451" t="s">
        <v>2163</v>
      </c>
      <c r="D451" t="s">
        <v>1241</v>
      </c>
      <c r="E451" t="s">
        <v>2131</v>
      </c>
      <c r="F451">
        <v>2</v>
      </c>
      <c r="G451" t="s">
        <v>1243</v>
      </c>
      <c r="H451" s="112"/>
    </row>
    <row r="452" spans="1:8">
      <c r="A452">
        <v>2627</v>
      </c>
      <c r="B452" t="s">
        <v>2164</v>
      </c>
      <c r="C452" t="s">
        <v>2165</v>
      </c>
      <c r="D452" t="s">
        <v>1272</v>
      </c>
      <c r="E452" t="s">
        <v>2131</v>
      </c>
      <c r="F452">
        <v>3</v>
      </c>
      <c r="G452" t="s">
        <v>1243</v>
      </c>
      <c r="H452" s="112"/>
    </row>
    <row r="453" spans="1:8">
      <c r="A453">
        <v>2629</v>
      </c>
      <c r="B453" t="s">
        <v>2166</v>
      </c>
      <c r="C453" t="s">
        <v>2167</v>
      </c>
      <c r="D453" t="s">
        <v>1241</v>
      </c>
      <c r="E453" t="s">
        <v>2131</v>
      </c>
      <c r="F453">
        <v>2</v>
      </c>
      <c r="G453" t="s">
        <v>1243</v>
      </c>
      <c r="H453" s="112"/>
    </row>
    <row r="454" spans="1:8">
      <c r="A454">
        <v>2630</v>
      </c>
      <c r="B454" t="s">
        <v>2168</v>
      </c>
      <c r="C454" t="s">
        <v>2169</v>
      </c>
      <c r="D454" t="s">
        <v>1241</v>
      </c>
      <c r="E454" t="s">
        <v>2131</v>
      </c>
      <c r="F454">
        <v>2</v>
      </c>
      <c r="G454" t="s">
        <v>1243</v>
      </c>
      <c r="H454" s="112"/>
    </row>
    <row r="455" spans="1:8">
      <c r="A455">
        <v>2631</v>
      </c>
      <c r="B455" t="s">
        <v>2170</v>
      </c>
      <c r="C455" t="s">
        <v>2171</v>
      </c>
      <c r="D455" t="s">
        <v>1241</v>
      </c>
      <c r="E455" t="s">
        <v>2131</v>
      </c>
      <c r="F455">
        <v>3</v>
      </c>
      <c r="G455" t="s">
        <v>1243</v>
      </c>
      <c r="H455" s="112"/>
    </row>
    <row r="456" spans="1:8">
      <c r="A456">
        <v>2632</v>
      </c>
      <c r="B456" t="s">
        <v>2172</v>
      </c>
      <c r="C456" t="s">
        <v>2173</v>
      </c>
      <c r="D456" t="s">
        <v>1272</v>
      </c>
      <c r="E456" t="s">
        <v>2131</v>
      </c>
      <c r="F456">
        <v>3</v>
      </c>
      <c r="G456" t="s">
        <v>1243</v>
      </c>
      <c r="H456" s="112"/>
    </row>
    <row r="457" spans="1:8">
      <c r="A457">
        <v>2633</v>
      </c>
      <c r="B457" t="s">
        <v>2174</v>
      </c>
      <c r="C457" t="s">
        <v>2175</v>
      </c>
      <c r="D457" t="s">
        <v>1241</v>
      </c>
      <c r="E457" t="s">
        <v>2131</v>
      </c>
      <c r="F457">
        <v>2</v>
      </c>
      <c r="G457" t="s">
        <v>1243</v>
      </c>
      <c r="H457" s="112"/>
    </row>
    <row r="458" spans="1:8">
      <c r="A458">
        <v>2634</v>
      </c>
      <c r="B458" t="s">
        <v>2176</v>
      </c>
      <c r="C458" t="s">
        <v>2177</v>
      </c>
      <c r="D458" t="s">
        <v>1241</v>
      </c>
      <c r="E458" t="s">
        <v>2131</v>
      </c>
      <c r="F458">
        <v>2</v>
      </c>
      <c r="G458" t="s">
        <v>1243</v>
      </c>
      <c r="H458" s="112"/>
    </row>
    <row r="459" spans="1:8">
      <c r="A459">
        <v>2635</v>
      </c>
      <c r="B459" t="s">
        <v>2178</v>
      </c>
      <c r="C459" t="s">
        <v>2179</v>
      </c>
      <c r="D459" t="s">
        <v>1272</v>
      </c>
      <c r="E459" t="s">
        <v>2131</v>
      </c>
      <c r="F459">
        <v>2</v>
      </c>
      <c r="G459" t="s">
        <v>1243</v>
      </c>
      <c r="H459" s="112"/>
    </row>
    <row r="460" spans="1:8">
      <c r="A460">
        <v>2636</v>
      </c>
      <c r="B460" t="s">
        <v>2180</v>
      </c>
      <c r="C460" t="s">
        <v>2181</v>
      </c>
      <c r="D460" t="s">
        <v>1241</v>
      </c>
      <c r="E460" t="s">
        <v>2131</v>
      </c>
      <c r="F460">
        <v>2</v>
      </c>
      <c r="G460" t="s">
        <v>1243</v>
      </c>
      <c r="H460" s="112"/>
    </row>
    <row r="461" spans="1:8">
      <c r="A461">
        <v>2638</v>
      </c>
      <c r="B461" t="s">
        <v>2182</v>
      </c>
      <c r="C461" t="s">
        <v>2183</v>
      </c>
      <c r="D461" t="s">
        <v>1272</v>
      </c>
      <c r="E461" t="s">
        <v>2131</v>
      </c>
      <c r="F461">
        <v>1</v>
      </c>
      <c r="G461" t="s">
        <v>1243</v>
      </c>
      <c r="H461" s="112"/>
    </row>
    <row r="462" spans="1:8">
      <c r="A462">
        <v>2649</v>
      </c>
      <c r="B462" t="s">
        <v>2184</v>
      </c>
      <c r="C462" t="s">
        <v>2185</v>
      </c>
      <c r="D462" t="s">
        <v>1241</v>
      </c>
      <c r="E462" t="s">
        <v>1849</v>
      </c>
      <c r="F462">
        <v>2</v>
      </c>
      <c r="G462" t="s">
        <v>1243</v>
      </c>
      <c r="H462" s="112"/>
    </row>
    <row r="463" spans="1:8">
      <c r="A463">
        <v>2650</v>
      </c>
      <c r="B463" t="s">
        <v>2186</v>
      </c>
      <c r="C463" t="s">
        <v>2187</v>
      </c>
      <c r="D463" t="s">
        <v>1241</v>
      </c>
      <c r="E463" t="s">
        <v>1849</v>
      </c>
      <c r="F463">
        <v>1</v>
      </c>
      <c r="G463" t="s">
        <v>1243</v>
      </c>
      <c r="H463" s="112"/>
    </row>
    <row r="464" spans="1:8">
      <c r="A464">
        <v>2651</v>
      </c>
      <c r="B464" t="s">
        <v>2188</v>
      </c>
      <c r="C464" t="s">
        <v>2189</v>
      </c>
      <c r="D464" t="s">
        <v>1241</v>
      </c>
      <c r="E464" t="s">
        <v>1849</v>
      </c>
      <c r="F464">
        <v>1</v>
      </c>
      <c r="G464" t="s">
        <v>1243</v>
      </c>
      <c r="H464" s="112"/>
    </row>
    <row r="465" spans="1:8">
      <c r="A465">
        <v>2652</v>
      </c>
      <c r="B465" t="s">
        <v>2190</v>
      </c>
      <c r="C465" t="s">
        <v>2191</v>
      </c>
      <c r="D465" t="s">
        <v>1241</v>
      </c>
      <c r="E465" t="s">
        <v>1849</v>
      </c>
      <c r="F465">
        <v>1</v>
      </c>
      <c r="G465" t="s">
        <v>1243</v>
      </c>
      <c r="H465" s="112"/>
    </row>
    <row r="466" spans="1:8">
      <c r="A466">
        <v>2653</v>
      </c>
      <c r="B466" t="s">
        <v>2192</v>
      </c>
      <c r="C466" t="s">
        <v>2193</v>
      </c>
      <c r="D466" t="s">
        <v>1241</v>
      </c>
      <c r="E466" t="s">
        <v>1849</v>
      </c>
      <c r="F466">
        <v>1</v>
      </c>
      <c r="G466" t="s">
        <v>1243</v>
      </c>
      <c r="H466" s="112"/>
    </row>
    <row r="467" spans="1:8">
      <c r="A467">
        <v>2654</v>
      </c>
      <c r="B467" t="s">
        <v>2194</v>
      </c>
      <c r="C467" t="s">
        <v>2195</v>
      </c>
      <c r="D467" t="s">
        <v>1272</v>
      </c>
      <c r="E467" t="s">
        <v>1849</v>
      </c>
      <c r="F467">
        <v>1</v>
      </c>
      <c r="G467" t="s">
        <v>1243</v>
      </c>
      <c r="H467" s="112"/>
    </row>
    <row r="468" spans="1:8">
      <c r="A468">
        <v>2655</v>
      </c>
      <c r="B468" t="s">
        <v>2196</v>
      </c>
      <c r="C468" t="s">
        <v>2197</v>
      </c>
      <c r="D468" t="s">
        <v>1272</v>
      </c>
      <c r="E468" t="s">
        <v>1849</v>
      </c>
      <c r="F468">
        <v>1</v>
      </c>
      <c r="G468" t="s">
        <v>1243</v>
      </c>
      <c r="H468" s="112"/>
    </row>
    <row r="469" spans="1:8">
      <c r="A469">
        <v>2656</v>
      </c>
      <c r="B469" t="s">
        <v>2198</v>
      </c>
      <c r="C469" t="s">
        <v>2199</v>
      </c>
      <c r="D469" t="s">
        <v>1272</v>
      </c>
      <c r="E469" t="s">
        <v>1849</v>
      </c>
      <c r="F469">
        <v>1</v>
      </c>
      <c r="G469" t="s">
        <v>1243</v>
      </c>
      <c r="H469" s="112"/>
    </row>
    <row r="470" spans="1:8">
      <c r="A470">
        <v>2657</v>
      </c>
      <c r="B470" t="s">
        <v>2200</v>
      </c>
      <c r="C470" t="s">
        <v>2201</v>
      </c>
      <c r="D470" t="s">
        <v>1272</v>
      </c>
      <c r="E470" t="s">
        <v>1849</v>
      </c>
      <c r="F470">
        <v>1</v>
      </c>
      <c r="G470" t="s">
        <v>1243</v>
      </c>
      <c r="H470" s="112"/>
    </row>
    <row r="471" spans="1:8">
      <c r="A471">
        <v>2658</v>
      </c>
      <c r="B471" t="s">
        <v>2202</v>
      </c>
      <c r="C471" t="s">
        <v>2203</v>
      </c>
      <c r="D471" t="s">
        <v>1241</v>
      </c>
      <c r="E471" t="s">
        <v>1937</v>
      </c>
      <c r="F471">
        <v>1</v>
      </c>
      <c r="G471" t="s">
        <v>1243</v>
      </c>
      <c r="H471" s="112"/>
    </row>
    <row r="472" spans="1:8">
      <c r="A472">
        <v>2659</v>
      </c>
      <c r="B472" t="s">
        <v>2204</v>
      </c>
      <c r="C472" t="s">
        <v>2205</v>
      </c>
      <c r="D472" t="s">
        <v>1272</v>
      </c>
      <c r="E472" t="s">
        <v>1937</v>
      </c>
      <c r="F472">
        <v>1</v>
      </c>
      <c r="G472" t="s">
        <v>1243</v>
      </c>
      <c r="H472" s="112"/>
    </row>
    <row r="473" spans="1:8">
      <c r="A473">
        <v>2660</v>
      </c>
      <c r="B473" t="s">
        <v>2206</v>
      </c>
      <c r="C473" t="s">
        <v>2207</v>
      </c>
      <c r="D473" t="s">
        <v>1241</v>
      </c>
      <c r="E473" t="s">
        <v>1937</v>
      </c>
      <c r="F473">
        <v>1</v>
      </c>
      <c r="G473" t="s">
        <v>1243</v>
      </c>
      <c r="H473" s="112"/>
    </row>
    <row r="474" spans="1:8">
      <c r="A474">
        <v>2661</v>
      </c>
      <c r="B474" t="s">
        <v>2208</v>
      </c>
      <c r="C474" t="s">
        <v>2209</v>
      </c>
      <c r="D474" t="s">
        <v>1241</v>
      </c>
      <c r="E474" t="s">
        <v>1937</v>
      </c>
      <c r="F474">
        <v>1</v>
      </c>
      <c r="G474" t="s">
        <v>1243</v>
      </c>
      <c r="H474" s="112"/>
    </row>
    <row r="475" spans="1:8">
      <c r="A475">
        <v>2662</v>
      </c>
      <c r="B475" t="s">
        <v>2210</v>
      </c>
      <c r="C475" t="s">
        <v>2211</v>
      </c>
      <c r="D475" t="s">
        <v>1272</v>
      </c>
      <c r="E475" t="s">
        <v>1937</v>
      </c>
      <c r="F475">
        <v>1</v>
      </c>
      <c r="G475" t="s">
        <v>1243</v>
      </c>
      <c r="H475" s="112"/>
    </row>
    <row r="476" spans="1:8">
      <c r="A476">
        <v>2671</v>
      </c>
      <c r="B476" t="s">
        <v>2212</v>
      </c>
      <c r="C476" t="s">
        <v>2213</v>
      </c>
      <c r="D476" t="s">
        <v>1241</v>
      </c>
      <c r="E476" t="s">
        <v>1937</v>
      </c>
      <c r="F476">
        <v>2</v>
      </c>
      <c r="G476" t="s">
        <v>1243</v>
      </c>
      <c r="H476" s="112"/>
    </row>
    <row r="477" spans="1:8">
      <c r="A477">
        <v>2672</v>
      </c>
      <c r="B477" t="s">
        <v>2214</v>
      </c>
      <c r="C477" t="s">
        <v>2215</v>
      </c>
      <c r="D477" t="s">
        <v>1241</v>
      </c>
      <c r="E477" t="s">
        <v>1937</v>
      </c>
      <c r="F477">
        <v>2</v>
      </c>
      <c r="G477" t="s">
        <v>1243</v>
      </c>
      <c r="H477" s="112"/>
    </row>
    <row r="478" spans="1:8">
      <c r="A478">
        <v>2673</v>
      </c>
      <c r="B478" t="s">
        <v>2216</v>
      </c>
      <c r="C478" t="s">
        <v>2217</v>
      </c>
      <c r="D478" t="s">
        <v>1241</v>
      </c>
      <c r="E478" t="s">
        <v>1937</v>
      </c>
      <c r="F478">
        <v>3</v>
      </c>
      <c r="G478" t="s">
        <v>1243</v>
      </c>
      <c r="H478" s="112"/>
    </row>
    <row r="479" spans="1:8">
      <c r="A479">
        <v>2700</v>
      </c>
      <c r="B479" t="s">
        <v>2218</v>
      </c>
      <c r="C479" t="s">
        <v>2219</v>
      </c>
      <c r="D479" t="s">
        <v>1272</v>
      </c>
      <c r="E479" t="s">
        <v>1705</v>
      </c>
      <c r="F479">
        <v>2</v>
      </c>
      <c r="G479" t="s">
        <v>1243</v>
      </c>
      <c r="H479" s="112"/>
    </row>
    <row r="480" spans="1:8">
      <c r="A480">
        <v>2701</v>
      </c>
      <c r="B480" t="s">
        <v>2220</v>
      </c>
      <c r="C480" t="s">
        <v>2221</v>
      </c>
      <c r="D480" t="s">
        <v>1272</v>
      </c>
      <c r="E480" t="s">
        <v>4038</v>
      </c>
      <c r="F480">
        <v>3</v>
      </c>
      <c r="G480" t="s">
        <v>1243</v>
      </c>
      <c r="H480" s="112"/>
    </row>
    <row r="481" spans="1:8">
      <c r="A481">
        <v>2702</v>
      </c>
      <c r="B481" t="s">
        <v>2222</v>
      </c>
      <c r="C481" t="s">
        <v>2223</v>
      </c>
      <c r="D481" t="s">
        <v>1241</v>
      </c>
      <c r="E481" t="s">
        <v>4038</v>
      </c>
      <c r="F481">
        <v>3</v>
      </c>
      <c r="G481" t="s">
        <v>1243</v>
      </c>
      <c r="H481" s="112"/>
    </row>
    <row r="482" spans="1:8">
      <c r="A482">
        <v>2703</v>
      </c>
      <c r="B482" t="s">
        <v>2224</v>
      </c>
      <c r="C482" t="s">
        <v>2225</v>
      </c>
      <c r="D482" t="s">
        <v>1241</v>
      </c>
      <c r="E482" t="s">
        <v>4038</v>
      </c>
      <c r="F482">
        <v>3</v>
      </c>
      <c r="G482" t="s">
        <v>1243</v>
      </c>
      <c r="H482" s="112"/>
    </row>
    <row r="483" spans="1:8">
      <c r="A483">
        <v>2704</v>
      </c>
      <c r="B483" t="s">
        <v>2226</v>
      </c>
      <c r="C483" t="s">
        <v>2227</v>
      </c>
      <c r="D483" t="s">
        <v>1241</v>
      </c>
      <c r="E483" t="s">
        <v>4038</v>
      </c>
      <c r="F483">
        <v>3</v>
      </c>
      <c r="G483" t="s">
        <v>1243</v>
      </c>
      <c r="H483" s="112"/>
    </row>
    <row r="484" spans="1:8">
      <c r="A484">
        <v>2705</v>
      </c>
      <c r="B484" t="s">
        <v>2228</v>
      </c>
      <c r="C484" t="s">
        <v>2229</v>
      </c>
      <c r="D484" t="s">
        <v>1241</v>
      </c>
      <c r="E484" t="s">
        <v>4038</v>
      </c>
      <c r="F484">
        <v>3</v>
      </c>
      <c r="G484" t="s">
        <v>1243</v>
      </c>
      <c r="H484" s="112"/>
    </row>
    <row r="485" spans="1:8">
      <c r="A485">
        <v>2706</v>
      </c>
      <c r="B485" t="s">
        <v>2230</v>
      </c>
      <c r="C485" t="s">
        <v>2231</v>
      </c>
      <c r="D485" t="s">
        <v>1241</v>
      </c>
      <c r="E485" t="s">
        <v>4038</v>
      </c>
      <c r="F485">
        <v>3</v>
      </c>
      <c r="G485" t="s">
        <v>1243</v>
      </c>
      <c r="H485" s="112"/>
    </row>
    <row r="486" spans="1:8">
      <c r="A486">
        <v>2707</v>
      </c>
      <c r="B486" t="s">
        <v>2232</v>
      </c>
      <c r="C486" t="s">
        <v>2233</v>
      </c>
      <c r="D486" t="s">
        <v>1241</v>
      </c>
      <c r="E486" t="s">
        <v>4038</v>
      </c>
      <c r="F486">
        <v>3</v>
      </c>
      <c r="G486" t="s">
        <v>1243</v>
      </c>
      <c r="H486" s="112"/>
    </row>
    <row r="487" spans="1:8">
      <c r="A487">
        <v>2708</v>
      </c>
      <c r="B487" t="s">
        <v>2234</v>
      </c>
      <c r="C487" t="s">
        <v>2235</v>
      </c>
      <c r="D487" t="s">
        <v>1241</v>
      </c>
      <c r="E487" t="s">
        <v>4038</v>
      </c>
      <c r="F487">
        <v>3</v>
      </c>
      <c r="G487" t="s">
        <v>1243</v>
      </c>
      <c r="H487" s="112"/>
    </row>
    <row r="488" spans="1:8">
      <c r="A488">
        <v>2709</v>
      </c>
      <c r="B488" t="s">
        <v>2236</v>
      </c>
      <c r="C488" t="s">
        <v>2237</v>
      </c>
      <c r="D488" t="s">
        <v>1241</v>
      </c>
      <c r="E488" t="s">
        <v>4038</v>
      </c>
      <c r="F488">
        <v>3</v>
      </c>
      <c r="G488" t="s">
        <v>1243</v>
      </c>
      <c r="H488" s="112"/>
    </row>
    <row r="489" spans="1:8">
      <c r="A489">
        <v>2710</v>
      </c>
      <c r="B489" t="s">
        <v>2238</v>
      </c>
      <c r="C489" t="s">
        <v>2239</v>
      </c>
      <c r="D489" t="s">
        <v>1241</v>
      </c>
      <c r="E489" t="s">
        <v>4038</v>
      </c>
      <c r="F489">
        <v>2</v>
      </c>
      <c r="G489" t="s">
        <v>1243</v>
      </c>
      <c r="H489" s="112"/>
    </row>
    <row r="490" spans="1:8">
      <c r="A490">
        <v>2711</v>
      </c>
      <c r="B490" t="s">
        <v>2240</v>
      </c>
      <c r="C490" t="s">
        <v>2241</v>
      </c>
      <c r="D490" t="s">
        <v>1241</v>
      </c>
      <c r="E490" t="s">
        <v>4038</v>
      </c>
      <c r="F490">
        <v>2</v>
      </c>
      <c r="G490" t="s">
        <v>1243</v>
      </c>
      <c r="H490" s="112"/>
    </row>
    <row r="491" spans="1:8">
      <c r="A491">
        <v>2712</v>
      </c>
      <c r="B491" t="s">
        <v>2242</v>
      </c>
      <c r="C491" t="s">
        <v>2243</v>
      </c>
      <c r="D491" t="s">
        <v>1241</v>
      </c>
      <c r="E491" t="s">
        <v>4038</v>
      </c>
      <c r="F491">
        <v>2</v>
      </c>
      <c r="G491" t="s">
        <v>1243</v>
      </c>
      <c r="H491" s="112"/>
    </row>
    <row r="492" spans="1:8">
      <c r="A492">
        <v>2713</v>
      </c>
      <c r="B492" t="s">
        <v>2244</v>
      </c>
      <c r="C492" t="s">
        <v>2245</v>
      </c>
      <c r="D492" t="s">
        <v>1272</v>
      </c>
      <c r="E492" t="s">
        <v>4038</v>
      </c>
      <c r="F492">
        <v>2</v>
      </c>
      <c r="G492" t="s">
        <v>1243</v>
      </c>
      <c r="H492" s="112"/>
    </row>
    <row r="493" spans="1:8">
      <c r="A493">
        <v>2714</v>
      </c>
      <c r="B493" t="s">
        <v>2246</v>
      </c>
      <c r="C493" t="s">
        <v>2247</v>
      </c>
      <c r="D493" t="s">
        <v>1241</v>
      </c>
      <c r="E493" t="s">
        <v>4038</v>
      </c>
      <c r="F493">
        <v>2</v>
      </c>
      <c r="G493" t="s">
        <v>1243</v>
      </c>
      <c r="H493" s="112"/>
    </row>
    <row r="494" spans="1:8">
      <c r="A494">
        <v>2715</v>
      </c>
      <c r="B494" t="s">
        <v>2248</v>
      </c>
      <c r="C494" t="s">
        <v>2249</v>
      </c>
      <c r="D494" t="s">
        <v>1241</v>
      </c>
      <c r="E494" t="s">
        <v>4038</v>
      </c>
      <c r="F494">
        <v>2</v>
      </c>
      <c r="G494" t="s">
        <v>1243</v>
      </c>
      <c r="H494" s="112"/>
    </row>
    <row r="495" spans="1:8">
      <c r="A495">
        <v>2716</v>
      </c>
      <c r="B495" t="s">
        <v>2250</v>
      </c>
      <c r="C495" t="s">
        <v>2251</v>
      </c>
      <c r="D495" t="s">
        <v>1241</v>
      </c>
      <c r="E495" t="s">
        <v>4038</v>
      </c>
      <c r="F495">
        <v>2</v>
      </c>
      <c r="G495" t="s">
        <v>1243</v>
      </c>
      <c r="H495" s="112"/>
    </row>
    <row r="496" spans="1:8">
      <c r="A496">
        <v>2717</v>
      </c>
      <c r="B496" t="s">
        <v>2252</v>
      </c>
      <c r="C496" t="s">
        <v>2253</v>
      </c>
      <c r="D496" t="s">
        <v>1241</v>
      </c>
      <c r="E496" t="s">
        <v>4038</v>
      </c>
      <c r="F496">
        <v>2</v>
      </c>
      <c r="G496" t="s">
        <v>1243</v>
      </c>
      <c r="H496" s="112"/>
    </row>
    <row r="497" spans="1:8">
      <c r="A497">
        <v>2718</v>
      </c>
      <c r="B497" t="s">
        <v>2254</v>
      </c>
      <c r="C497" t="s">
        <v>2255</v>
      </c>
      <c r="D497" t="s">
        <v>1272</v>
      </c>
      <c r="E497" t="s">
        <v>4038</v>
      </c>
      <c r="F497">
        <v>2</v>
      </c>
      <c r="G497" t="s">
        <v>1243</v>
      </c>
      <c r="H497" s="112"/>
    </row>
    <row r="498" spans="1:8">
      <c r="A498">
        <v>2719</v>
      </c>
      <c r="B498" t="s">
        <v>2256</v>
      </c>
      <c r="C498" t="s">
        <v>2257</v>
      </c>
      <c r="D498" t="s">
        <v>1241</v>
      </c>
      <c r="E498" t="s">
        <v>4038</v>
      </c>
      <c r="F498">
        <v>2</v>
      </c>
      <c r="G498" t="s">
        <v>1243</v>
      </c>
      <c r="H498" s="112"/>
    </row>
    <row r="499" spans="1:8">
      <c r="A499">
        <v>2720</v>
      </c>
      <c r="B499" t="s">
        <v>2258</v>
      </c>
      <c r="C499" t="s">
        <v>2259</v>
      </c>
      <c r="D499" t="s">
        <v>1241</v>
      </c>
      <c r="E499" t="s">
        <v>4038</v>
      </c>
      <c r="F499">
        <v>2</v>
      </c>
      <c r="G499" t="s">
        <v>1243</v>
      </c>
      <c r="H499" s="112"/>
    </row>
    <row r="500" spans="1:8">
      <c r="A500">
        <v>2721</v>
      </c>
      <c r="B500" t="s">
        <v>2260</v>
      </c>
      <c r="C500" t="s">
        <v>2261</v>
      </c>
      <c r="D500" t="s">
        <v>1241</v>
      </c>
      <c r="E500" t="s">
        <v>4038</v>
      </c>
      <c r="F500">
        <v>2</v>
      </c>
      <c r="G500" t="s">
        <v>1243</v>
      </c>
      <c r="H500" s="112"/>
    </row>
    <row r="501" spans="1:8">
      <c r="A501">
        <v>2801</v>
      </c>
      <c r="B501" t="s">
        <v>2262</v>
      </c>
      <c r="C501" t="s">
        <v>2263</v>
      </c>
      <c r="D501" t="s">
        <v>1241</v>
      </c>
      <c r="E501" t="s">
        <v>2264</v>
      </c>
      <c r="F501">
        <v>3</v>
      </c>
      <c r="G501" t="s">
        <v>1243</v>
      </c>
      <c r="H501" s="112"/>
    </row>
    <row r="502" spans="1:8">
      <c r="A502">
        <v>2802</v>
      </c>
      <c r="B502" t="s">
        <v>2265</v>
      </c>
      <c r="C502" t="s">
        <v>2266</v>
      </c>
      <c r="D502" t="s">
        <v>1241</v>
      </c>
      <c r="E502" t="s">
        <v>2264</v>
      </c>
      <c r="F502">
        <v>3</v>
      </c>
      <c r="G502" t="s">
        <v>1243</v>
      </c>
      <c r="H502" s="112"/>
    </row>
    <row r="503" spans="1:8">
      <c r="A503">
        <v>2803</v>
      </c>
      <c r="B503" t="s">
        <v>2267</v>
      </c>
      <c r="C503" t="s">
        <v>2268</v>
      </c>
      <c r="D503" t="s">
        <v>1241</v>
      </c>
      <c r="E503" t="s">
        <v>2264</v>
      </c>
      <c r="F503">
        <v>3</v>
      </c>
      <c r="G503" t="s">
        <v>1243</v>
      </c>
      <c r="H503" s="112"/>
    </row>
    <row r="504" spans="1:8">
      <c r="A504">
        <v>2804</v>
      </c>
      <c r="B504" t="s">
        <v>2269</v>
      </c>
      <c r="C504" t="s">
        <v>2270</v>
      </c>
      <c r="D504" t="s">
        <v>1241</v>
      </c>
      <c r="E504" t="s">
        <v>2264</v>
      </c>
      <c r="F504">
        <v>3</v>
      </c>
      <c r="G504" t="s">
        <v>1243</v>
      </c>
      <c r="H504" s="112"/>
    </row>
    <row r="505" spans="1:8">
      <c r="A505">
        <v>2805</v>
      </c>
      <c r="B505" t="s">
        <v>2271</v>
      </c>
      <c r="C505" t="s">
        <v>2272</v>
      </c>
      <c r="D505" t="s">
        <v>1241</v>
      </c>
      <c r="E505" t="s">
        <v>2264</v>
      </c>
      <c r="F505">
        <v>3</v>
      </c>
      <c r="G505" t="s">
        <v>1243</v>
      </c>
      <c r="H505" s="112"/>
    </row>
    <row r="506" spans="1:8">
      <c r="A506">
        <v>2806</v>
      </c>
      <c r="B506" t="s">
        <v>2273</v>
      </c>
      <c r="C506" t="s">
        <v>2274</v>
      </c>
      <c r="D506" t="s">
        <v>1241</v>
      </c>
      <c r="E506" t="s">
        <v>2264</v>
      </c>
      <c r="F506">
        <v>3</v>
      </c>
      <c r="G506" t="s">
        <v>1243</v>
      </c>
      <c r="H506" s="112"/>
    </row>
    <row r="507" spans="1:8">
      <c r="A507">
        <v>2807</v>
      </c>
      <c r="B507" t="s">
        <v>2275</v>
      </c>
      <c r="C507" t="s">
        <v>2276</v>
      </c>
      <c r="D507" t="s">
        <v>1272</v>
      </c>
      <c r="E507" t="s">
        <v>2264</v>
      </c>
      <c r="F507">
        <v>3</v>
      </c>
      <c r="G507" t="s">
        <v>1243</v>
      </c>
      <c r="H507" s="112"/>
    </row>
    <row r="508" spans="1:8">
      <c r="A508">
        <v>2808</v>
      </c>
      <c r="B508" t="s">
        <v>2277</v>
      </c>
      <c r="C508" t="s">
        <v>2229</v>
      </c>
      <c r="D508" t="s">
        <v>1241</v>
      </c>
      <c r="E508" t="s">
        <v>2264</v>
      </c>
      <c r="F508">
        <v>3</v>
      </c>
      <c r="G508" t="s">
        <v>1243</v>
      </c>
      <c r="H508" s="112"/>
    </row>
    <row r="509" spans="1:8">
      <c r="A509">
        <v>2809</v>
      </c>
      <c r="B509" t="s">
        <v>2278</v>
      </c>
      <c r="C509" t="s">
        <v>2279</v>
      </c>
      <c r="D509" t="s">
        <v>1272</v>
      </c>
      <c r="E509" t="s">
        <v>2264</v>
      </c>
      <c r="F509">
        <v>3</v>
      </c>
      <c r="G509" t="s">
        <v>1243</v>
      </c>
      <c r="H509" s="112"/>
    </row>
    <row r="510" spans="1:8">
      <c r="A510">
        <v>2810</v>
      </c>
      <c r="B510" t="s">
        <v>2280</v>
      </c>
      <c r="C510" t="s">
        <v>2281</v>
      </c>
      <c r="D510" t="s">
        <v>1272</v>
      </c>
      <c r="E510" t="s">
        <v>2264</v>
      </c>
      <c r="F510">
        <v>3</v>
      </c>
      <c r="G510" t="s">
        <v>1243</v>
      </c>
      <c r="H510" s="112"/>
    </row>
    <row r="511" spans="1:8">
      <c r="A511">
        <v>2811</v>
      </c>
      <c r="B511" t="s">
        <v>2282</v>
      </c>
      <c r="C511" t="s">
        <v>2283</v>
      </c>
      <c r="D511" t="s">
        <v>1272</v>
      </c>
      <c r="E511" t="s">
        <v>2264</v>
      </c>
      <c r="F511">
        <v>3</v>
      </c>
      <c r="G511" t="s">
        <v>1243</v>
      </c>
      <c r="H511" s="112"/>
    </row>
    <row r="512" spans="1:8">
      <c r="A512">
        <v>2812</v>
      </c>
      <c r="B512" t="s">
        <v>2284</v>
      </c>
      <c r="C512" t="s">
        <v>2285</v>
      </c>
      <c r="D512" t="s">
        <v>1241</v>
      </c>
      <c r="E512" t="s">
        <v>2264</v>
      </c>
      <c r="F512">
        <v>2</v>
      </c>
      <c r="G512" t="s">
        <v>1243</v>
      </c>
      <c r="H512" s="112"/>
    </row>
    <row r="513" spans="1:8">
      <c r="A513">
        <v>2813</v>
      </c>
      <c r="B513" t="s">
        <v>2286</v>
      </c>
      <c r="C513" t="s">
        <v>2287</v>
      </c>
      <c r="D513" t="s">
        <v>1272</v>
      </c>
      <c r="E513" t="s">
        <v>2264</v>
      </c>
      <c r="F513">
        <v>2</v>
      </c>
      <c r="G513" t="s">
        <v>1243</v>
      </c>
      <c r="H513" s="112"/>
    </row>
    <row r="514" spans="1:8">
      <c r="A514">
        <v>2814</v>
      </c>
      <c r="B514" t="s">
        <v>2288</v>
      </c>
      <c r="C514" t="s">
        <v>2289</v>
      </c>
      <c r="D514" t="s">
        <v>1241</v>
      </c>
      <c r="E514" t="s">
        <v>2264</v>
      </c>
      <c r="F514">
        <v>2</v>
      </c>
      <c r="G514" t="s">
        <v>1243</v>
      </c>
      <c r="H514" s="112"/>
    </row>
    <row r="515" spans="1:8">
      <c r="A515">
        <v>2815</v>
      </c>
      <c r="B515" t="s">
        <v>2290</v>
      </c>
      <c r="C515" t="s">
        <v>2291</v>
      </c>
      <c r="D515" t="s">
        <v>1272</v>
      </c>
      <c r="E515" t="s">
        <v>2264</v>
      </c>
      <c r="F515">
        <v>2</v>
      </c>
      <c r="G515" t="s">
        <v>1243</v>
      </c>
      <c r="H515" s="112"/>
    </row>
    <row r="516" spans="1:8">
      <c r="A516">
        <v>2816</v>
      </c>
      <c r="B516" t="s">
        <v>2292</v>
      </c>
      <c r="C516" t="s">
        <v>2293</v>
      </c>
      <c r="D516" t="s">
        <v>1272</v>
      </c>
      <c r="E516" t="s">
        <v>2264</v>
      </c>
      <c r="F516">
        <v>3</v>
      </c>
      <c r="G516" t="s">
        <v>1243</v>
      </c>
      <c r="H516" s="112"/>
    </row>
    <row r="517" spans="1:8">
      <c r="A517">
        <v>2817</v>
      </c>
      <c r="B517" t="s">
        <v>2294</v>
      </c>
      <c r="C517" t="s">
        <v>2295</v>
      </c>
      <c r="D517" t="s">
        <v>1241</v>
      </c>
      <c r="E517" t="s">
        <v>2264</v>
      </c>
      <c r="F517">
        <v>2</v>
      </c>
      <c r="G517" t="s">
        <v>1243</v>
      </c>
      <c r="H517" s="112"/>
    </row>
    <row r="518" spans="1:8">
      <c r="A518">
        <v>2818</v>
      </c>
      <c r="B518" t="s">
        <v>2296</v>
      </c>
      <c r="C518" t="s">
        <v>2297</v>
      </c>
      <c r="D518" t="s">
        <v>1272</v>
      </c>
      <c r="E518" t="s">
        <v>2264</v>
      </c>
      <c r="F518">
        <v>2</v>
      </c>
      <c r="G518" t="s">
        <v>1243</v>
      </c>
      <c r="H518" s="112"/>
    </row>
    <row r="519" spans="1:8">
      <c r="A519">
        <v>2819</v>
      </c>
      <c r="B519" t="s">
        <v>2298</v>
      </c>
      <c r="C519" t="s">
        <v>2299</v>
      </c>
      <c r="D519" t="s">
        <v>1272</v>
      </c>
      <c r="E519" t="s">
        <v>2264</v>
      </c>
      <c r="F519">
        <v>2</v>
      </c>
      <c r="G519" t="s">
        <v>1243</v>
      </c>
      <c r="H519" s="112"/>
    </row>
    <row r="520" spans="1:8">
      <c r="A520">
        <v>2820</v>
      </c>
      <c r="B520" t="s">
        <v>2300</v>
      </c>
      <c r="C520" t="s">
        <v>2301</v>
      </c>
      <c r="D520" t="s">
        <v>1241</v>
      </c>
      <c r="E520" t="s">
        <v>2264</v>
      </c>
      <c r="F520">
        <v>1</v>
      </c>
      <c r="G520" t="s">
        <v>1243</v>
      </c>
      <c r="H520" s="112"/>
    </row>
    <row r="521" spans="1:8">
      <c r="A521">
        <v>2821</v>
      </c>
      <c r="B521" t="s">
        <v>2302</v>
      </c>
      <c r="C521" t="s">
        <v>2303</v>
      </c>
      <c r="D521" t="s">
        <v>1272</v>
      </c>
      <c r="E521" t="s">
        <v>2264</v>
      </c>
      <c r="F521">
        <v>1</v>
      </c>
      <c r="G521" t="s">
        <v>1243</v>
      </c>
      <c r="H521" s="112"/>
    </row>
    <row r="522" spans="1:8">
      <c r="A522">
        <v>2822</v>
      </c>
      <c r="B522" t="s">
        <v>2304</v>
      </c>
      <c r="C522" t="s">
        <v>2305</v>
      </c>
      <c r="D522" t="s">
        <v>1241</v>
      </c>
      <c r="E522" t="s">
        <v>2264</v>
      </c>
      <c r="F522">
        <v>1</v>
      </c>
      <c r="G522" t="s">
        <v>1243</v>
      </c>
      <c r="H522" s="112"/>
    </row>
    <row r="523" spans="1:8">
      <c r="A523">
        <v>2823</v>
      </c>
      <c r="B523" t="s">
        <v>2306</v>
      </c>
      <c r="C523" t="s">
        <v>2307</v>
      </c>
      <c r="D523" t="s">
        <v>1241</v>
      </c>
      <c r="E523" t="s">
        <v>2264</v>
      </c>
      <c r="F523">
        <v>1</v>
      </c>
      <c r="G523" t="s">
        <v>1243</v>
      </c>
      <c r="H523" s="112"/>
    </row>
    <row r="524" spans="1:8">
      <c r="A524">
        <v>2824</v>
      </c>
      <c r="B524" t="s">
        <v>2308</v>
      </c>
      <c r="C524" t="s">
        <v>2309</v>
      </c>
      <c r="D524" t="s">
        <v>1272</v>
      </c>
      <c r="E524" t="s">
        <v>2264</v>
      </c>
      <c r="F524">
        <v>1</v>
      </c>
      <c r="G524" t="s">
        <v>1243</v>
      </c>
      <c r="H524" s="112"/>
    </row>
    <row r="525" spans="1:8">
      <c r="A525">
        <v>2825</v>
      </c>
      <c r="B525" t="s">
        <v>2310</v>
      </c>
      <c r="C525" t="s">
        <v>2311</v>
      </c>
      <c r="D525" t="s">
        <v>1241</v>
      </c>
      <c r="E525" t="s">
        <v>2264</v>
      </c>
      <c r="F525">
        <v>1</v>
      </c>
      <c r="G525" t="s">
        <v>1243</v>
      </c>
      <c r="H525" s="112"/>
    </row>
    <row r="526" spans="1:8">
      <c r="A526">
        <v>2861</v>
      </c>
      <c r="B526" t="s">
        <v>2312</v>
      </c>
      <c r="C526" t="s">
        <v>2313</v>
      </c>
      <c r="D526" t="s">
        <v>1272</v>
      </c>
      <c r="E526" t="s">
        <v>2314</v>
      </c>
      <c r="F526">
        <v>3</v>
      </c>
      <c r="G526" t="s">
        <v>1243</v>
      </c>
      <c r="H526" s="112"/>
    </row>
    <row r="527" spans="1:8">
      <c r="A527">
        <v>2862</v>
      </c>
      <c r="B527" t="s">
        <v>2315</v>
      </c>
      <c r="C527" t="s">
        <v>2316</v>
      </c>
      <c r="D527" t="s">
        <v>1241</v>
      </c>
      <c r="E527" t="s">
        <v>2314</v>
      </c>
      <c r="F527">
        <v>3</v>
      </c>
      <c r="G527" t="s">
        <v>1243</v>
      </c>
      <c r="H527" s="112"/>
    </row>
    <row r="528" spans="1:8">
      <c r="A528">
        <v>2863</v>
      </c>
      <c r="B528" t="s">
        <v>2317</v>
      </c>
      <c r="C528" t="s">
        <v>2318</v>
      </c>
      <c r="D528" t="s">
        <v>1241</v>
      </c>
      <c r="E528" t="s">
        <v>2314</v>
      </c>
      <c r="F528">
        <v>3</v>
      </c>
      <c r="G528" t="s">
        <v>1243</v>
      </c>
      <c r="H528" s="112"/>
    </row>
    <row r="529" spans="1:8">
      <c r="A529">
        <v>2864</v>
      </c>
      <c r="B529" t="s">
        <v>2319</v>
      </c>
      <c r="C529" t="s">
        <v>2320</v>
      </c>
      <c r="D529" t="s">
        <v>1241</v>
      </c>
      <c r="E529" t="s">
        <v>2314</v>
      </c>
      <c r="F529">
        <v>3</v>
      </c>
      <c r="G529" t="s">
        <v>1243</v>
      </c>
      <c r="H529" s="112"/>
    </row>
    <row r="530" spans="1:8">
      <c r="A530">
        <v>2865</v>
      </c>
      <c r="B530" t="s">
        <v>2321</v>
      </c>
      <c r="C530" t="s">
        <v>2322</v>
      </c>
      <c r="D530" t="s">
        <v>1241</v>
      </c>
      <c r="E530" t="s">
        <v>2314</v>
      </c>
      <c r="F530">
        <v>2</v>
      </c>
      <c r="G530" t="s">
        <v>1243</v>
      </c>
      <c r="H530" s="112"/>
    </row>
    <row r="531" spans="1:8">
      <c r="A531">
        <v>2866</v>
      </c>
      <c r="B531" t="s">
        <v>2323</v>
      </c>
      <c r="C531" t="s">
        <v>2324</v>
      </c>
      <c r="D531" t="s">
        <v>1241</v>
      </c>
      <c r="E531" t="s">
        <v>2314</v>
      </c>
      <c r="F531">
        <v>2</v>
      </c>
      <c r="G531" t="s">
        <v>1243</v>
      </c>
      <c r="H531" s="112"/>
    </row>
    <row r="532" spans="1:8">
      <c r="A532">
        <v>2868</v>
      </c>
      <c r="B532" t="s">
        <v>2325</v>
      </c>
      <c r="C532" t="s">
        <v>2326</v>
      </c>
      <c r="D532" t="s">
        <v>1241</v>
      </c>
      <c r="E532" t="s">
        <v>2327</v>
      </c>
      <c r="F532">
        <v>2</v>
      </c>
      <c r="G532" t="s">
        <v>1243</v>
      </c>
      <c r="H532" s="112"/>
    </row>
    <row r="533" spans="1:8">
      <c r="A533">
        <v>2869</v>
      </c>
      <c r="B533" t="s">
        <v>2328</v>
      </c>
      <c r="C533" t="s">
        <v>2329</v>
      </c>
      <c r="D533" t="s">
        <v>1272</v>
      </c>
      <c r="E533" t="s">
        <v>2327</v>
      </c>
      <c r="F533">
        <v>3</v>
      </c>
      <c r="G533" t="s">
        <v>1243</v>
      </c>
      <c r="H533" s="112"/>
    </row>
    <row r="534" spans="1:8">
      <c r="A534">
        <v>2870</v>
      </c>
      <c r="B534" t="s">
        <v>2330</v>
      </c>
      <c r="C534" t="s">
        <v>2331</v>
      </c>
      <c r="D534" t="s">
        <v>1272</v>
      </c>
      <c r="E534" t="s">
        <v>2327</v>
      </c>
      <c r="F534">
        <v>3</v>
      </c>
      <c r="G534" t="s">
        <v>1243</v>
      </c>
      <c r="H534" s="112"/>
    </row>
    <row r="535" spans="1:8">
      <c r="A535">
        <v>2871</v>
      </c>
      <c r="B535" t="s">
        <v>2332</v>
      </c>
      <c r="C535" t="s">
        <v>2333</v>
      </c>
      <c r="D535" t="s">
        <v>1272</v>
      </c>
      <c r="E535" t="s">
        <v>2327</v>
      </c>
      <c r="F535">
        <v>2</v>
      </c>
      <c r="G535" t="s">
        <v>1243</v>
      </c>
      <c r="H535" s="112"/>
    </row>
    <row r="536" spans="1:8">
      <c r="A536">
        <v>2872</v>
      </c>
      <c r="B536" t="s">
        <v>2334</v>
      </c>
      <c r="C536" t="s">
        <v>2335</v>
      </c>
      <c r="D536" t="s">
        <v>1272</v>
      </c>
      <c r="E536" t="s">
        <v>2327</v>
      </c>
      <c r="F536">
        <v>2</v>
      </c>
      <c r="G536" t="s">
        <v>1243</v>
      </c>
      <c r="H536" s="112"/>
    </row>
    <row r="537" spans="1:8">
      <c r="A537">
        <v>2873</v>
      </c>
      <c r="B537" t="s">
        <v>2336</v>
      </c>
      <c r="C537" t="s">
        <v>2337</v>
      </c>
      <c r="D537" t="s">
        <v>1272</v>
      </c>
      <c r="E537" t="s">
        <v>2327</v>
      </c>
      <c r="F537">
        <v>2</v>
      </c>
      <c r="G537" t="s">
        <v>1243</v>
      </c>
      <c r="H537" s="112"/>
    </row>
    <row r="538" spans="1:8">
      <c r="A538">
        <v>2874</v>
      </c>
      <c r="B538" t="s">
        <v>2338</v>
      </c>
      <c r="C538" t="s">
        <v>2339</v>
      </c>
      <c r="D538" t="s">
        <v>1272</v>
      </c>
      <c r="E538" t="s">
        <v>2327</v>
      </c>
      <c r="F538">
        <v>2</v>
      </c>
      <c r="G538" t="s">
        <v>1243</v>
      </c>
      <c r="H538" s="112"/>
    </row>
    <row r="539" spans="1:8">
      <c r="A539">
        <v>2875</v>
      </c>
      <c r="B539" t="s">
        <v>2340</v>
      </c>
      <c r="C539" t="s">
        <v>2341</v>
      </c>
      <c r="D539" t="s">
        <v>1241</v>
      </c>
      <c r="E539" t="s">
        <v>2327</v>
      </c>
      <c r="F539">
        <v>3</v>
      </c>
      <c r="G539" t="s">
        <v>1243</v>
      </c>
      <c r="H539" s="112"/>
    </row>
    <row r="540" spans="1:8">
      <c r="A540">
        <v>2891</v>
      </c>
      <c r="B540" t="s">
        <v>2342</v>
      </c>
      <c r="C540" t="s">
        <v>2343</v>
      </c>
      <c r="D540" t="s">
        <v>1272</v>
      </c>
      <c r="E540" t="s">
        <v>2344</v>
      </c>
      <c r="F540">
        <v>1</v>
      </c>
      <c r="G540" t="s">
        <v>1243</v>
      </c>
      <c r="H540" s="112"/>
    </row>
    <row r="541" spans="1:8">
      <c r="A541">
        <v>2892</v>
      </c>
      <c r="B541" t="s">
        <v>2345</v>
      </c>
      <c r="C541" t="s">
        <v>2346</v>
      </c>
      <c r="D541" t="s">
        <v>1241</v>
      </c>
      <c r="E541" t="s">
        <v>2314</v>
      </c>
      <c r="F541">
        <v>1</v>
      </c>
      <c r="G541" t="s">
        <v>1243</v>
      </c>
      <c r="H541" s="112"/>
    </row>
    <row r="542" spans="1:8">
      <c r="A542">
        <v>2901</v>
      </c>
      <c r="B542" t="s">
        <v>2347</v>
      </c>
      <c r="C542" t="s">
        <v>2348</v>
      </c>
      <c r="D542" t="s">
        <v>1241</v>
      </c>
      <c r="E542" t="s">
        <v>2349</v>
      </c>
      <c r="F542">
        <v>3</v>
      </c>
      <c r="G542" t="s">
        <v>1243</v>
      </c>
      <c r="H542" s="112"/>
    </row>
    <row r="543" spans="1:8">
      <c r="A543">
        <v>2902</v>
      </c>
      <c r="B543" t="s">
        <v>2350</v>
      </c>
      <c r="C543" t="s">
        <v>2351</v>
      </c>
      <c r="D543" t="s">
        <v>1241</v>
      </c>
      <c r="E543" t="s">
        <v>2349</v>
      </c>
      <c r="F543">
        <v>3</v>
      </c>
      <c r="G543" t="s">
        <v>1243</v>
      </c>
      <c r="H543" s="112"/>
    </row>
    <row r="544" spans="1:8">
      <c r="A544">
        <v>2903</v>
      </c>
      <c r="B544" t="s">
        <v>2352</v>
      </c>
      <c r="C544" t="s">
        <v>2353</v>
      </c>
      <c r="D544" t="s">
        <v>1241</v>
      </c>
      <c r="E544" t="s">
        <v>2349</v>
      </c>
      <c r="F544">
        <v>3</v>
      </c>
      <c r="G544" t="s">
        <v>1243</v>
      </c>
      <c r="H544" s="112"/>
    </row>
    <row r="545" spans="1:8">
      <c r="A545">
        <v>2904</v>
      </c>
      <c r="B545" t="s">
        <v>2354</v>
      </c>
      <c r="C545" t="s">
        <v>2355</v>
      </c>
      <c r="D545" t="s">
        <v>1241</v>
      </c>
      <c r="E545" t="s">
        <v>2349</v>
      </c>
      <c r="F545">
        <v>3</v>
      </c>
      <c r="G545" t="s">
        <v>1243</v>
      </c>
      <c r="H545" s="112"/>
    </row>
    <row r="546" spans="1:8">
      <c r="A546">
        <v>2905</v>
      </c>
      <c r="B546" t="s">
        <v>2356</v>
      </c>
      <c r="C546" t="s">
        <v>2357</v>
      </c>
      <c r="D546" t="s">
        <v>1241</v>
      </c>
      <c r="E546" t="s">
        <v>2349</v>
      </c>
      <c r="F546">
        <v>3</v>
      </c>
      <c r="G546" t="s">
        <v>1243</v>
      </c>
      <c r="H546" s="112"/>
    </row>
    <row r="547" spans="1:8">
      <c r="A547">
        <v>2906</v>
      </c>
      <c r="B547" t="s">
        <v>2358</v>
      </c>
      <c r="C547" t="s">
        <v>2359</v>
      </c>
      <c r="D547" t="s">
        <v>1272</v>
      </c>
      <c r="E547" t="s">
        <v>2349</v>
      </c>
      <c r="F547">
        <v>3</v>
      </c>
      <c r="G547" t="s">
        <v>1243</v>
      </c>
      <c r="H547" s="112"/>
    </row>
    <row r="548" spans="1:8">
      <c r="A548">
        <v>2907</v>
      </c>
      <c r="B548" t="s">
        <v>2360</v>
      </c>
      <c r="C548" t="s">
        <v>2361</v>
      </c>
      <c r="D548" t="s">
        <v>1272</v>
      </c>
      <c r="E548" t="s">
        <v>2349</v>
      </c>
      <c r="F548">
        <v>3</v>
      </c>
      <c r="G548" t="s">
        <v>1243</v>
      </c>
      <c r="H548" s="112"/>
    </row>
    <row r="549" spans="1:8">
      <c r="A549">
        <v>2908</v>
      </c>
      <c r="B549" t="s">
        <v>2362</v>
      </c>
      <c r="C549" t="s">
        <v>2363</v>
      </c>
      <c r="D549" t="s">
        <v>1272</v>
      </c>
      <c r="E549" t="s">
        <v>2349</v>
      </c>
      <c r="F549">
        <v>3</v>
      </c>
      <c r="G549" t="s">
        <v>1243</v>
      </c>
      <c r="H549" s="112"/>
    </row>
    <row r="550" spans="1:8">
      <c r="A550">
        <v>2909</v>
      </c>
      <c r="B550" t="s">
        <v>2364</v>
      </c>
      <c r="C550" t="s">
        <v>2365</v>
      </c>
      <c r="D550" t="s">
        <v>1272</v>
      </c>
      <c r="E550" t="s">
        <v>2349</v>
      </c>
      <c r="F550">
        <v>3</v>
      </c>
      <c r="G550" t="s">
        <v>1243</v>
      </c>
      <c r="H550" s="112"/>
    </row>
    <row r="551" spans="1:8">
      <c r="A551">
        <v>2910</v>
      </c>
      <c r="B551" t="s">
        <v>2366</v>
      </c>
      <c r="C551" t="s">
        <v>2367</v>
      </c>
      <c r="D551" t="s">
        <v>1272</v>
      </c>
      <c r="E551" t="s">
        <v>2349</v>
      </c>
      <c r="F551">
        <v>3</v>
      </c>
      <c r="G551" t="s">
        <v>1243</v>
      </c>
      <c r="H551" s="112"/>
    </row>
    <row r="552" spans="1:8">
      <c r="A552">
        <v>2911</v>
      </c>
      <c r="B552" t="s">
        <v>2368</v>
      </c>
      <c r="C552" t="s">
        <v>2369</v>
      </c>
      <c r="D552" t="s">
        <v>1272</v>
      </c>
      <c r="E552" t="s">
        <v>2349</v>
      </c>
      <c r="F552">
        <v>3</v>
      </c>
      <c r="G552" t="s">
        <v>1243</v>
      </c>
      <c r="H552" s="112"/>
    </row>
    <row r="553" spans="1:8">
      <c r="A553">
        <v>2912</v>
      </c>
      <c r="B553" t="s">
        <v>2370</v>
      </c>
      <c r="C553" t="s">
        <v>2371</v>
      </c>
      <c r="D553" t="s">
        <v>1241</v>
      </c>
      <c r="E553" t="s">
        <v>2349</v>
      </c>
      <c r="F553">
        <v>3</v>
      </c>
      <c r="G553" t="s">
        <v>1243</v>
      </c>
      <c r="H553" s="112"/>
    </row>
    <row r="554" spans="1:8">
      <c r="A554">
        <v>2913</v>
      </c>
      <c r="B554" t="s">
        <v>2372</v>
      </c>
      <c r="C554" t="s">
        <v>2373</v>
      </c>
      <c r="D554" t="s">
        <v>1241</v>
      </c>
      <c r="E554" t="s">
        <v>2349</v>
      </c>
      <c r="F554">
        <v>3</v>
      </c>
      <c r="G554" t="s">
        <v>1243</v>
      </c>
      <c r="H554" s="112"/>
    </row>
    <row r="555" spans="1:8">
      <c r="A555">
        <v>2914</v>
      </c>
      <c r="B555" t="s">
        <v>2374</v>
      </c>
      <c r="C555" t="s">
        <v>2375</v>
      </c>
      <c r="D555" t="s">
        <v>1241</v>
      </c>
      <c r="E555" t="s">
        <v>2349</v>
      </c>
      <c r="F555">
        <v>3</v>
      </c>
      <c r="G555" t="s">
        <v>1243</v>
      </c>
      <c r="H555" s="112"/>
    </row>
    <row r="556" spans="1:8">
      <c r="A556">
        <v>2915</v>
      </c>
      <c r="B556" t="s">
        <v>2376</v>
      </c>
      <c r="C556" t="s">
        <v>2377</v>
      </c>
      <c r="D556" t="s">
        <v>1241</v>
      </c>
      <c r="E556" t="s">
        <v>2349</v>
      </c>
      <c r="F556">
        <v>2</v>
      </c>
      <c r="G556" t="s">
        <v>1243</v>
      </c>
      <c r="H556" s="112"/>
    </row>
    <row r="557" spans="1:8">
      <c r="A557">
        <v>2916</v>
      </c>
      <c r="B557" t="s">
        <v>2378</v>
      </c>
      <c r="C557" t="s">
        <v>2379</v>
      </c>
      <c r="D557" t="s">
        <v>1241</v>
      </c>
      <c r="E557" t="s">
        <v>2349</v>
      </c>
      <c r="F557">
        <v>2</v>
      </c>
      <c r="G557" t="s">
        <v>1243</v>
      </c>
      <c r="H557" s="112"/>
    </row>
    <row r="558" spans="1:8">
      <c r="A558">
        <v>2917</v>
      </c>
      <c r="B558" t="s">
        <v>2380</v>
      </c>
      <c r="C558" t="s">
        <v>2381</v>
      </c>
      <c r="D558" t="s">
        <v>1241</v>
      </c>
      <c r="E558" t="s">
        <v>2349</v>
      </c>
      <c r="F558">
        <v>2</v>
      </c>
      <c r="G558" t="s">
        <v>1243</v>
      </c>
      <c r="H558" s="112"/>
    </row>
    <row r="559" spans="1:8">
      <c r="A559">
        <v>2918</v>
      </c>
      <c r="B559" t="s">
        <v>2382</v>
      </c>
      <c r="C559" t="s">
        <v>2383</v>
      </c>
      <c r="D559" t="s">
        <v>1241</v>
      </c>
      <c r="E559" t="s">
        <v>2349</v>
      </c>
      <c r="F559">
        <v>2</v>
      </c>
      <c r="G559" t="s">
        <v>1243</v>
      </c>
      <c r="H559" s="112"/>
    </row>
    <row r="560" spans="1:8">
      <c r="A560">
        <v>2919</v>
      </c>
      <c r="B560" t="s">
        <v>2384</v>
      </c>
      <c r="C560" t="s">
        <v>2385</v>
      </c>
      <c r="D560" t="s">
        <v>1241</v>
      </c>
      <c r="E560" t="s">
        <v>2349</v>
      </c>
      <c r="F560">
        <v>2</v>
      </c>
      <c r="G560" t="s">
        <v>1243</v>
      </c>
      <c r="H560" s="112"/>
    </row>
    <row r="561" spans="1:8">
      <c r="A561">
        <v>2920</v>
      </c>
      <c r="B561" t="s">
        <v>2386</v>
      </c>
      <c r="C561" t="s">
        <v>2387</v>
      </c>
      <c r="D561" t="s">
        <v>1241</v>
      </c>
      <c r="E561" t="s">
        <v>2349</v>
      </c>
      <c r="F561">
        <v>2</v>
      </c>
      <c r="G561" t="s">
        <v>1243</v>
      </c>
      <c r="H561" s="112"/>
    </row>
    <row r="562" spans="1:8">
      <c r="A562">
        <v>2921</v>
      </c>
      <c r="B562" t="s">
        <v>2388</v>
      </c>
      <c r="C562" t="s">
        <v>2389</v>
      </c>
      <c r="D562" t="s">
        <v>1272</v>
      </c>
      <c r="E562" t="s">
        <v>2349</v>
      </c>
      <c r="F562">
        <v>2</v>
      </c>
      <c r="G562" t="s">
        <v>1243</v>
      </c>
      <c r="H562" s="112"/>
    </row>
    <row r="563" spans="1:8">
      <c r="A563">
        <v>2922</v>
      </c>
      <c r="B563" t="s">
        <v>2390</v>
      </c>
      <c r="C563" t="s">
        <v>2391</v>
      </c>
      <c r="D563" t="s">
        <v>1272</v>
      </c>
      <c r="E563" t="s">
        <v>2349</v>
      </c>
      <c r="F563">
        <v>2</v>
      </c>
      <c r="G563" t="s">
        <v>1243</v>
      </c>
      <c r="H563" s="112"/>
    </row>
    <row r="564" spans="1:8">
      <c r="A564">
        <v>2923</v>
      </c>
      <c r="B564" t="s">
        <v>2392</v>
      </c>
      <c r="C564" t="s">
        <v>2102</v>
      </c>
      <c r="D564" t="s">
        <v>1272</v>
      </c>
      <c r="E564" t="s">
        <v>2349</v>
      </c>
      <c r="F564">
        <v>2</v>
      </c>
      <c r="G564" t="s">
        <v>1243</v>
      </c>
      <c r="H564" s="112"/>
    </row>
    <row r="565" spans="1:8">
      <c r="A565">
        <v>2924</v>
      </c>
      <c r="B565" t="s">
        <v>2393</v>
      </c>
      <c r="C565" t="s">
        <v>2394</v>
      </c>
      <c r="D565" t="s">
        <v>1272</v>
      </c>
      <c r="E565" t="s">
        <v>2349</v>
      </c>
      <c r="F565">
        <v>2</v>
      </c>
      <c r="G565" t="s">
        <v>1243</v>
      </c>
      <c r="H565" s="112"/>
    </row>
    <row r="566" spans="1:8">
      <c r="A566">
        <v>2925</v>
      </c>
      <c r="B566" t="s">
        <v>2395</v>
      </c>
      <c r="C566" t="s">
        <v>2396</v>
      </c>
      <c r="D566" t="s">
        <v>1272</v>
      </c>
      <c r="E566" t="s">
        <v>2349</v>
      </c>
      <c r="F566">
        <v>2</v>
      </c>
      <c r="G566" t="s">
        <v>1243</v>
      </c>
      <c r="H566" s="112"/>
    </row>
    <row r="567" spans="1:8">
      <c r="A567">
        <v>2926</v>
      </c>
      <c r="B567" t="s">
        <v>2397</v>
      </c>
      <c r="C567" t="s">
        <v>2398</v>
      </c>
      <c r="D567" t="s">
        <v>1272</v>
      </c>
      <c r="E567" t="s">
        <v>2349</v>
      </c>
      <c r="F567">
        <v>2</v>
      </c>
      <c r="G567" t="s">
        <v>1243</v>
      </c>
      <c r="H567" s="112"/>
    </row>
    <row r="568" spans="1:8">
      <c r="A568">
        <v>2927</v>
      </c>
      <c r="B568" t="s">
        <v>2399</v>
      </c>
      <c r="C568" t="s">
        <v>2400</v>
      </c>
      <c r="D568" t="s">
        <v>1241</v>
      </c>
      <c r="E568" t="s">
        <v>2349</v>
      </c>
      <c r="F568">
        <v>1</v>
      </c>
      <c r="G568" t="s">
        <v>1243</v>
      </c>
      <c r="H568" s="112"/>
    </row>
    <row r="569" spans="1:8">
      <c r="A569">
        <v>2928</v>
      </c>
      <c r="B569" t="s">
        <v>2401</v>
      </c>
      <c r="C569" t="s">
        <v>2402</v>
      </c>
      <c r="D569" t="s">
        <v>1241</v>
      </c>
      <c r="E569" t="s">
        <v>2349</v>
      </c>
      <c r="F569">
        <v>1</v>
      </c>
      <c r="G569" t="s">
        <v>1243</v>
      </c>
      <c r="H569" s="112"/>
    </row>
    <row r="570" spans="1:8">
      <c r="A570">
        <v>2929</v>
      </c>
      <c r="B570" t="s">
        <v>2403</v>
      </c>
      <c r="C570" t="s">
        <v>2404</v>
      </c>
      <c r="D570" t="s">
        <v>1272</v>
      </c>
      <c r="E570" t="s">
        <v>2349</v>
      </c>
      <c r="F570">
        <v>1</v>
      </c>
      <c r="G570" t="s">
        <v>1243</v>
      </c>
      <c r="H570" s="112"/>
    </row>
    <row r="571" spans="1:8">
      <c r="A571">
        <v>2930</v>
      </c>
      <c r="B571" t="s">
        <v>2405</v>
      </c>
      <c r="C571" t="s">
        <v>2406</v>
      </c>
      <c r="D571" t="s">
        <v>1272</v>
      </c>
      <c r="E571" t="s">
        <v>2349</v>
      </c>
      <c r="F571">
        <v>1</v>
      </c>
      <c r="G571" t="s">
        <v>1243</v>
      </c>
      <c r="H571" s="112"/>
    </row>
    <row r="572" spans="1:8">
      <c r="A572">
        <v>2931</v>
      </c>
      <c r="B572" t="s">
        <v>2407</v>
      </c>
      <c r="C572" t="s">
        <v>2408</v>
      </c>
      <c r="D572" t="s">
        <v>1272</v>
      </c>
      <c r="E572" t="s">
        <v>2349</v>
      </c>
      <c r="F572">
        <v>1</v>
      </c>
      <c r="G572" t="s">
        <v>1243</v>
      </c>
      <c r="H572" s="112"/>
    </row>
    <row r="573" spans="1:8">
      <c r="A573">
        <v>2932</v>
      </c>
      <c r="B573" t="s">
        <v>2409</v>
      </c>
      <c r="C573" t="s">
        <v>2410</v>
      </c>
      <c r="D573" t="s">
        <v>1272</v>
      </c>
      <c r="E573" t="s">
        <v>2349</v>
      </c>
      <c r="F573">
        <v>1</v>
      </c>
      <c r="G573" t="s">
        <v>1243</v>
      </c>
      <c r="H573" s="112"/>
    </row>
    <row r="574" spans="1:8">
      <c r="A574">
        <v>2951</v>
      </c>
      <c r="B574" t="s">
        <v>2411</v>
      </c>
      <c r="C574" t="s">
        <v>2412</v>
      </c>
      <c r="D574" t="s">
        <v>1241</v>
      </c>
      <c r="E574" t="s">
        <v>2413</v>
      </c>
      <c r="F574">
        <v>2</v>
      </c>
      <c r="G574" t="s">
        <v>1243</v>
      </c>
      <c r="H574" s="112"/>
    </row>
    <row r="575" spans="1:8">
      <c r="A575">
        <v>2952</v>
      </c>
      <c r="B575" t="s">
        <v>2414</v>
      </c>
      <c r="C575" t="s">
        <v>2415</v>
      </c>
      <c r="D575" t="s">
        <v>1272</v>
      </c>
      <c r="E575" t="s">
        <v>2413</v>
      </c>
      <c r="F575">
        <v>1</v>
      </c>
      <c r="G575" t="s">
        <v>1243</v>
      </c>
      <c r="H575" s="112"/>
    </row>
    <row r="576" spans="1:8">
      <c r="A576">
        <v>2953</v>
      </c>
      <c r="B576" t="s">
        <v>2416</v>
      </c>
      <c r="C576" t="s">
        <v>2417</v>
      </c>
      <c r="D576" t="s">
        <v>1272</v>
      </c>
      <c r="E576" t="s">
        <v>2413</v>
      </c>
      <c r="F576">
        <v>1</v>
      </c>
      <c r="G576" t="s">
        <v>1243</v>
      </c>
      <c r="H576" s="112"/>
    </row>
    <row r="577" spans="1:8">
      <c r="A577">
        <v>2954</v>
      </c>
      <c r="B577" t="s">
        <v>2418</v>
      </c>
      <c r="C577" t="s">
        <v>2419</v>
      </c>
      <c r="D577" t="s">
        <v>1241</v>
      </c>
      <c r="E577" t="s">
        <v>2413</v>
      </c>
      <c r="F577">
        <v>1</v>
      </c>
      <c r="G577" t="s">
        <v>1243</v>
      </c>
      <c r="H577" s="112"/>
    </row>
    <row r="578" spans="1:8">
      <c r="A578">
        <v>2955</v>
      </c>
      <c r="B578" t="s">
        <v>2420</v>
      </c>
      <c r="C578" t="s">
        <v>2421</v>
      </c>
      <c r="D578" t="s">
        <v>1241</v>
      </c>
      <c r="E578" t="s">
        <v>2413</v>
      </c>
      <c r="F578">
        <v>1</v>
      </c>
      <c r="G578" t="s">
        <v>1243</v>
      </c>
      <c r="H578" s="112"/>
    </row>
    <row r="579" spans="1:8">
      <c r="A579">
        <v>2956</v>
      </c>
      <c r="B579" t="s">
        <v>2422</v>
      </c>
      <c r="C579" t="s">
        <v>2423</v>
      </c>
      <c r="D579" t="s">
        <v>1241</v>
      </c>
      <c r="E579" t="s">
        <v>2413</v>
      </c>
      <c r="F579">
        <v>1</v>
      </c>
      <c r="G579" t="s">
        <v>1243</v>
      </c>
      <c r="H579" s="112"/>
    </row>
    <row r="580" spans="1:8">
      <c r="A580">
        <v>2957</v>
      </c>
      <c r="B580" t="s">
        <v>2424</v>
      </c>
      <c r="C580" t="s">
        <v>2425</v>
      </c>
      <c r="D580" t="s">
        <v>1241</v>
      </c>
      <c r="E580" t="s">
        <v>2413</v>
      </c>
      <c r="F580">
        <v>2</v>
      </c>
      <c r="G580" t="s">
        <v>1243</v>
      </c>
      <c r="H580" s="112"/>
    </row>
    <row r="581" spans="1:8">
      <c r="A581">
        <v>2958</v>
      </c>
      <c r="B581" t="s">
        <v>2426</v>
      </c>
      <c r="C581" t="s">
        <v>2427</v>
      </c>
      <c r="D581" t="s">
        <v>1272</v>
      </c>
      <c r="E581" t="s">
        <v>2413</v>
      </c>
      <c r="F581">
        <v>2</v>
      </c>
      <c r="G581" t="s">
        <v>1243</v>
      </c>
      <c r="H581" s="112"/>
    </row>
    <row r="582" spans="1:8">
      <c r="A582">
        <v>2959</v>
      </c>
      <c r="B582" t="s">
        <v>2428</v>
      </c>
      <c r="C582" t="s">
        <v>2429</v>
      </c>
      <c r="D582" t="s">
        <v>1241</v>
      </c>
      <c r="E582" t="s">
        <v>2413</v>
      </c>
      <c r="F582">
        <v>2</v>
      </c>
      <c r="G582" t="s">
        <v>1243</v>
      </c>
      <c r="H582" s="112"/>
    </row>
    <row r="583" spans="1:8">
      <c r="A583">
        <v>2960</v>
      </c>
      <c r="B583" t="s">
        <v>2430</v>
      </c>
      <c r="C583" t="s">
        <v>2431</v>
      </c>
      <c r="D583" t="s">
        <v>1272</v>
      </c>
      <c r="E583" t="s">
        <v>2413</v>
      </c>
      <c r="F583">
        <v>3</v>
      </c>
      <c r="G583" t="s">
        <v>1243</v>
      </c>
      <c r="H583" s="112"/>
    </row>
    <row r="584" spans="1:8">
      <c r="A584">
        <v>2961</v>
      </c>
      <c r="B584" t="s">
        <v>2432</v>
      </c>
      <c r="C584" t="s">
        <v>2433</v>
      </c>
      <c r="D584" t="s">
        <v>1272</v>
      </c>
      <c r="E584" t="s">
        <v>2413</v>
      </c>
      <c r="F584">
        <v>3</v>
      </c>
      <c r="G584" t="s">
        <v>1243</v>
      </c>
      <c r="H584" s="112"/>
    </row>
    <row r="585" spans="1:8">
      <c r="A585">
        <v>2962</v>
      </c>
      <c r="B585" t="s">
        <v>2434</v>
      </c>
      <c r="C585" t="s">
        <v>2435</v>
      </c>
      <c r="D585" t="s">
        <v>1241</v>
      </c>
      <c r="E585" t="s">
        <v>2413</v>
      </c>
      <c r="F585">
        <v>3</v>
      </c>
      <c r="G585" t="s">
        <v>1243</v>
      </c>
      <c r="H585" s="112"/>
    </row>
    <row r="586" spans="1:8">
      <c r="A586">
        <v>2963</v>
      </c>
      <c r="B586" t="s">
        <v>2436</v>
      </c>
      <c r="C586" t="s">
        <v>2437</v>
      </c>
      <c r="D586" t="s">
        <v>1241</v>
      </c>
      <c r="E586" t="s">
        <v>2413</v>
      </c>
      <c r="F586">
        <v>3</v>
      </c>
      <c r="G586" t="s">
        <v>1243</v>
      </c>
      <c r="H586" s="112"/>
    </row>
    <row r="587" spans="1:8">
      <c r="A587">
        <v>2964</v>
      </c>
      <c r="B587" t="s">
        <v>2438</v>
      </c>
      <c r="C587" t="s">
        <v>2439</v>
      </c>
      <c r="D587" t="s">
        <v>1241</v>
      </c>
      <c r="E587" t="s">
        <v>2413</v>
      </c>
      <c r="F587">
        <v>3</v>
      </c>
      <c r="G587" t="s">
        <v>1243</v>
      </c>
      <c r="H587" s="112"/>
    </row>
    <row r="588" spans="1:8">
      <c r="A588">
        <v>2965</v>
      </c>
      <c r="B588" t="s">
        <v>2440</v>
      </c>
      <c r="C588" t="s">
        <v>2441</v>
      </c>
      <c r="D588" t="s">
        <v>1241</v>
      </c>
      <c r="E588" t="s">
        <v>2413</v>
      </c>
      <c r="F588">
        <v>3</v>
      </c>
      <c r="G588" t="s">
        <v>1243</v>
      </c>
      <c r="H588" s="112"/>
    </row>
    <row r="589" spans="1:8">
      <c r="A589">
        <v>2966</v>
      </c>
      <c r="B589" t="s">
        <v>2442</v>
      </c>
      <c r="C589" t="s">
        <v>2443</v>
      </c>
      <c r="D589" t="s">
        <v>1241</v>
      </c>
      <c r="E589" t="s">
        <v>2413</v>
      </c>
      <c r="F589">
        <v>2</v>
      </c>
      <c r="G589" t="s">
        <v>1243</v>
      </c>
      <c r="H589" s="112"/>
    </row>
    <row r="590" spans="1:8">
      <c r="A590">
        <v>2967</v>
      </c>
      <c r="B590" t="s">
        <v>2444</v>
      </c>
      <c r="C590" t="s">
        <v>2445</v>
      </c>
      <c r="D590" t="s">
        <v>1272</v>
      </c>
      <c r="E590" t="s">
        <v>2413</v>
      </c>
      <c r="F590">
        <v>2</v>
      </c>
      <c r="G590" t="s">
        <v>1243</v>
      </c>
      <c r="H590" s="112"/>
    </row>
    <row r="591" spans="1:8">
      <c r="A591">
        <v>3001</v>
      </c>
      <c r="B591" t="s">
        <v>2446</v>
      </c>
      <c r="C591" t="s">
        <v>2447</v>
      </c>
      <c r="D591" t="s">
        <v>1272</v>
      </c>
      <c r="E591" t="s">
        <v>2448</v>
      </c>
      <c r="F591">
        <v>2</v>
      </c>
      <c r="G591" t="s">
        <v>1243</v>
      </c>
      <c r="H591" s="112"/>
    </row>
    <row r="592" spans="1:8">
      <c r="A592">
        <v>3002</v>
      </c>
      <c r="B592" t="s">
        <v>2449</v>
      </c>
      <c r="C592" t="s">
        <v>2450</v>
      </c>
      <c r="D592" t="s">
        <v>1241</v>
      </c>
      <c r="E592" t="s">
        <v>2448</v>
      </c>
      <c r="F592">
        <v>3</v>
      </c>
      <c r="G592" t="s">
        <v>1243</v>
      </c>
      <c r="H592" s="112"/>
    </row>
    <row r="593" spans="1:8">
      <c r="A593">
        <v>3003</v>
      </c>
      <c r="B593" t="s">
        <v>2451</v>
      </c>
      <c r="C593" t="s">
        <v>2452</v>
      </c>
      <c r="D593" t="s">
        <v>1241</v>
      </c>
      <c r="E593" t="s">
        <v>2448</v>
      </c>
      <c r="F593">
        <v>3</v>
      </c>
      <c r="G593" t="s">
        <v>1243</v>
      </c>
      <c r="H593" s="112"/>
    </row>
    <row r="594" spans="1:8">
      <c r="A594">
        <v>3004</v>
      </c>
      <c r="B594" t="s">
        <v>2453</v>
      </c>
      <c r="C594" t="s">
        <v>2454</v>
      </c>
      <c r="D594" t="s">
        <v>1272</v>
      </c>
      <c r="E594" t="s">
        <v>2448</v>
      </c>
      <c r="F594">
        <v>3</v>
      </c>
      <c r="G594" t="s">
        <v>1243</v>
      </c>
      <c r="H594" s="112"/>
    </row>
    <row r="595" spans="1:8">
      <c r="A595">
        <v>3005</v>
      </c>
      <c r="B595" t="s">
        <v>2455</v>
      </c>
      <c r="C595" t="s">
        <v>2456</v>
      </c>
      <c r="D595" t="s">
        <v>1272</v>
      </c>
      <c r="E595" t="s">
        <v>2448</v>
      </c>
      <c r="F595">
        <v>3</v>
      </c>
      <c r="G595" t="s">
        <v>1243</v>
      </c>
      <c r="H595" s="112"/>
    </row>
    <row r="596" spans="1:8">
      <c r="A596">
        <v>3006</v>
      </c>
      <c r="B596" t="s">
        <v>2457</v>
      </c>
      <c r="C596" t="s">
        <v>2458</v>
      </c>
      <c r="D596" t="s">
        <v>1272</v>
      </c>
      <c r="E596" t="s">
        <v>2448</v>
      </c>
      <c r="F596">
        <v>3</v>
      </c>
      <c r="G596" t="s">
        <v>1243</v>
      </c>
      <c r="H596" s="112"/>
    </row>
    <row r="597" spans="1:8">
      <c r="A597">
        <v>3007</v>
      </c>
      <c r="B597" t="s">
        <v>2459</v>
      </c>
      <c r="C597" t="s">
        <v>2460</v>
      </c>
      <c r="D597" t="s">
        <v>1241</v>
      </c>
      <c r="E597" t="s">
        <v>2448</v>
      </c>
      <c r="F597">
        <v>2</v>
      </c>
      <c r="G597" t="s">
        <v>1243</v>
      </c>
      <c r="H597" s="112"/>
    </row>
    <row r="598" spans="1:8">
      <c r="A598">
        <v>3008</v>
      </c>
      <c r="B598" t="s">
        <v>2461</v>
      </c>
      <c r="C598" t="s">
        <v>2462</v>
      </c>
      <c r="D598" t="s">
        <v>1241</v>
      </c>
      <c r="E598" t="s">
        <v>2448</v>
      </c>
      <c r="F598">
        <v>2</v>
      </c>
      <c r="G598" t="s">
        <v>1243</v>
      </c>
      <c r="H598" s="112"/>
    </row>
    <row r="599" spans="1:8">
      <c r="A599">
        <v>3009</v>
      </c>
      <c r="B599" t="s">
        <v>2463</v>
      </c>
      <c r="C599" t="s">
        <v>2464</v>
      </c>
      <c r="D599" t="s">
        <v>1241</v>
      </c>
      <c r="E599" t="s">
        <v>2448</v>
      </c>
      <c r="F599">
        <v>3</v>
      </c>
      <c r="G599" t="s">
        <v>1243</v>
      </c>
      <c r="H599" s="112"/>
    </row>
    <row r="600" spans="1:8">
      <c r="A600">
        <v>3010</v>
      </c>
      <c r="B600" t="s">
        <v>2465</v>
      </c>
      <c r="C600" t="s">
        <v>2466</v>
      </c>
      <c r="D600" t="s">
        <v>1272</v>
      </c>
      <c r="E600" t="s">
        <v>2448</v>
      </c>
      <c r="F600">
        <v>2</v>
      </c>
      <c r="G600" t="s">
        <v>1243</v>
      </c>
      <c r="H600" s="112"/>
    </row>
    <row r="601" spans="1:8">
      <c r="A601">
        <v>3011</v>
      </c>
      <c r="B601" t="s">
        <v>2467</v>
      </c>
      <c r="C601" t="s">
        <v>2468</v>
      </c>
      <c r="D601" t="s">
        <v>1241</v>
      </c>
      <c r="E601" t="s">
        <v>2469</v>
      </c>
      <c r="F601">
        <v>3</v>
      </c>
      <c r="G601" t="s">
        <v>1243</v>
      </c>
      <c r="H601" s="112"/>
    </row>
    <row r="602" spans="1:8">
      <c r="A602">
        <v>3012</v>
      </c>
      <c r="B602" t="s">
        <v>2470</v>
      </c>
      <c r="C602" t="s">
        <v>2471</v>
      </c>
      <c r="D602" t="s">
        <v>1241</v>
      </c>
      <c r="E602" t="s">
        <v>2469</v>
      </c>
      <c r="F602">
        <v>3</v>
      </c>
      <c r="G602" t="s">
        <v>1243</v>
      </c>
      <c r="H602" s="112"/>
    </row>
    <row r="603" spans="1:8">
      <c r="A603">
        <v>3013</v>
      </c>
      <c r="B603" t="s">
        <v>2472</v>
      </c>
      <c r="C603" t="s">
        <v>2473</v>
      </c>
      <c r="D603" t="s">
        <v>1241</v>
      </c>
      <c r="E603" t="s">
        <v>2469</v>
      </c>
      <c r="F603">
        <v>3</v>
      </c>
      <c r="G603" t="s">
        <v>1243</v>
      </c>
      <c r="H603" s="112"/>
    </row>
    <row r="604" spans="1:8">
      <c r="A604">
        <v>3014</v>
      </c>
      <c r="B604" t="s">
        <v>2474</v>
      </c>
      <c r="C604" t="s">
        <v>2475</v>
      </c>
      <c r="D604" t="s">
        <v>1241</v>
      </c>
      <c r="E604" t="s">
        <v>2469</v>
      </c>
      <c r="F604">
        <v>3</v>
      </c>
      <c r="G604" t="s">
        <v>1243</v>
      </c>
      <c r="H604" s="112"/>
    </row>
    <row r="605" spans="1:8">
      <c r="A605">
        <v>3015</v>
      </c>
      <c r="B605" t="s">
        <v>2476</v>
      </c>
      <c r="C605" t="s">
        <v>2477</v>
      </c>
      <c r="D605" t="s">
        <v>1241</v>
      </c>
      <c r="E605" t="s">
        <v>2469</v>
      </c>
      <c r="F605">
        <v>3</v>
      </c>
      <c r="G605" t="s">
        <v>1243</v>
      </c>
      <c r="H605" s="112"/>
    </row>
    <row r="606" spans="1:8">
      <c r="A606">
        <v>3016</v>
      </c>
      <c r="B606" t="s">
        <v>2478</v>
      </c>
      <c r="C606" t="s">
        <v>2479</v>
      </c>
      <c r="D606" t="s">
        <v>1272</v>
      </c>
      <c r="E606" t="s">
        <v>2469</v>
      </c>
      <c r="F606">
        <v>3</v>
      </c>
      <c r="G606" t="s">
        <v>1243</v>
      </c>
      <c r="H606" s="112"/>
    </row>
    <row r="607" spans="1:8">
      <c r="A607">
        <v>3017</v>
      </c>
      <c r="B607" t="s">
        <v>2480</v>
      </c>
      <c r="C607" t="s">
        <v>2481</v>
      </c>
      <c r="D607" t="s">
        <v>1241</v>
      </c>
      <c r="E607" t="s">
        <v>2469</v>
      </c>
      <c r="F607">
        <v>2</v>
      </c>
      <c r="G607" t="s">
        <v>1243</v>
      </c>
      <c r="H607" s="112"/>
    </row>
    <row r="608" spans="1:8">
      <c r="A608">
        <v>3018</v>
      </c>
      <c r="B608" t="s">
        <v>2482</v>
      </c>
      <c r="C608" t="s">
        <v>2483</v>
      </c>
      <c r="D608" t="s">
        <v>1241</v>
      </c>
      <c r="E608" t="s">
        <v>2469</v>
      </c>
      <c r="F608">
        <v>2</v>
      </c>
      <c r="G608" t="s">
        <v>1243</v>
      </c>
      <c r="H608" s="112"/>
    </row>
    <row r="609" spans="1:8">
      <c r="A609">
        <v>3019</v>
      </c>
      <c r="B609" t="s">
        <v>2484</v>
      </c>
      <c r="C609" t="s">
        <v>2485</v>
      </c>
      <c r="D609" t="s">
        <v>1241</v>
      </c>
      <c r="E609" t="s">
        <v>2469</v>
      </c>
      <c r="F609">
        <v>2</v>
      </c>
      <c r="G609" t="s">
        <v>1243</v>
      </c>
      <c r="H609" s="112"/>
    </row>
    <row r="610" spans="1:8">
      <c r="A610">
        <v>3020</v>
      </c>
      <c r="B610" t="s">
        <v>2486</v>
      </c>
      <c r="C610" t="s">
        <v>2487</v>
      </c>
      <c r="D610" t="s">
        <v>1272</v>
      </c>
      <c r="E610" t="s">
        <v>2469</v>
      </c>
      <c r="F610">
        <v>2</v>
      </c>
      <c r="G610" t="s">
        <v>1243</v>
      </c>
      <c r="H610" s="112"/>
    </row>
    <row r="611" spans="1:8">
      <c r="A611">
        <v>3021</v>
      </c>
      <c r="B611" t="s">
        <v>2488</v>
      </c>
      <c r="C611" t="s">
        <v>2489</v>
      </c>
      <c r="D611" t="s">
        <v>1272</v>
      </c>
      <c r="E611" t="s">
        <v>2469</v>
      </c>
      <c r="F611">
        <v>1</v>
      </c>
      <c r="G611" t="s">
        <v>1243</v>
      </c>
      <c r="H611" s="112"/>
    </row>
    <row r="612" spans="1:8">
      <c r="A612">
        <v>3022</v>
      </c>
      <c r="B612" t="s">
        <v>2490</v>
      </c>
      <c r="C612" t="s">
        <v>2491</v>
      </c>
      <c r="D612" t="s">
        <v>1241</v>
      </c>
      <c r="E612" t="s">
        <v>2469</v>
      </c>
      <c r="F612">
        <v>3</v>
      </c>
      <c r="G612" t="s">
        <v>1243</v>
      </c>
      <c r="H612" s="112"/>
    </row>
    <row r="613" spans="1:8">
      <c r="A613">
        <v>3023</v>
      </c>
      <c r="B613" t="s">
        <v>2492</v>
      </c>
      <c r="C613" t="s">
        <v>2493</v>
      </c>
      <c r="D613" t="s">
        <v>1241</v>
      </c>
      <c r="E613" t="s">
        <v>2494</v>
      </c>
      <c r="F613">
        <v>3</v>
      </c>
      <c r="G613" t="s">
        <v>1243</v>
      </c>
      <c r="H613" s="112"/>
    </row>
    <row r="614" spans="1:8">
      <c r="A614">
        <v>3024</v>
      </c>
      <c r="B614" t="s">
        <v>2495</v>
      </c>
      <c r="C614" t="s">
        <v>2496</v>
      </c>
      <c r="D614" t="s">
        <v>1241</v>
      </c>
      <c r="E614" t="s">
        <v>2494</v>
      </c>
      <c r="F614">
        <v>3</v>
      </c>
      <c r="G614" t="s">
        <v>1243</v>
      </c>
      <c r="H614" s="112"/>
    </row>
    <row r="615" spans="1:8">
      <c r="A615">
        <v>3025</v>
      </c>
      <c r="B615" t="s">
        <v>2497</v>
      </c>
      <c r="C615" t="s">
        <v>2498</v>
      </c>
      <c r="D615" t="s">
        <v>1241</v>
      </c>
      <c r="E615" t="s">
        <v>2494</v>
      </c>
      <c r="F615">
        <v>3</v>
      </c>
      <c r="G615" t="s">
        <v>1243</v>
      </c>
      <c r="H615" s="112"/>
    </row>
    <row r="616" spans="1:8">
      <c r="A616">
        <v>3026</v>
      </c>
      <c r="B616" t="s">
        <v>2499</v>
      </c>
      <c r="C616" t="s">
        <v>2500</v>
      </c>
      <c r="D616" t="s">
        <v>1241</v>
      </c>
      <c r="E616" t="s">
        <v>2494</v>
      </c>
      <c r="F616">
        <v>3</v>
      </c>
      <c r="G616" t="s">
        <v>1243</v>
      </c>
      <c r="H616" s="112"/>
    </row>
    <row r="617" spans="1:8">
      <c r="A617">
        <v>3027</v>
      </c>
      <c r="B617" t="s">
        <v>2501</v>
      </c>
      <c r="C617" t="s">
        <v>2502</v>
      </c>
      <c r="D617" t="s">
        <v>1241</v>
      </c>
      <c r="E617" t="s">
        <v>2494</v>
      </c>
      <c r="F617">
        <v>3</v>
      </c>
      <c r="G617" t="s">
        <v>1243</v>
      </c>
      <c r="H617" s="112"/>
    </row>
    <row r="618" spans="1:8">
      <c r="A618">
        <v>3028</v>
      </c>
      <c r="B618" t="s">
        <v>2503</v>
      </c>
      <c r="C618" t="s">
        <v>2504</v>
      </c>
      <c r="D618" t="s">
        <v>1241</v>
      </c>
      <c r="E618" t="s">
        <v>2494</v>
      </c>
      <c r="F618">
        <v>3</v>
      </c>
      <c r="G618" t="s">
        <v>1243</v>
      </c>
      <c r="H618" s="112"/>
    </row>
    <row r="619" spans="1:8">
      <c r="A619">
        <v>3029</v>
      </c>
      <c r="B619" t="s">
        <v>2505</v>
      </c>
      <c r="C619" t="s">
        <v>2506</v>
      </c>
      <c r="D619" t="s">
        <v>1241</v>
      </c>
      <c r="E619" t="s">
        <v>2494</v>
      </c>
      <c r="F619">
        <v>3</v>
      </c>
      <c r="G619" t="s">
        <v>1243</v>
      </c>
      <c r="H619" s="112"/>
    </row>
    <row r="620" spans="1:8">
      <c r="A620">
        <v>3030</v>
      </c>
      <c r="B620" t="s">
        <v>2507</v>
      </c>
      <c r="C620" t="s">
        <v>2508</v>
      </c>
      <c r="D620" t="s">
        <v>1241</v>
      </c>
      <c r="E620" t="s">
        <v>2494</v>
      </c>
      <c r="F620">
        <v>3</v>
      </c>
      <c r="G620" t="s">
        <v>1243</v>
      </c>
      <c r="H620" s="112"/>
    </row>
    <row r="621" spans="1:8">
      <c r="A621">
        <v>3031</v>
      </c>
      <c r="B621" t="s">
        <v>2509</v>
      </c>
      <c r="C621" t="s">
        <v>2510</v>
      </c>
      <c r="D621" t="s">
        <v>1241</v>
      </c>
      <c r="E621" t="s">
        <v>2494</v>
      </c>
      <c r="F621">
        <v>3</v>
      </c>
      <c r="G621" t="s">
        <v>1243</v>
      </c>
      <c r="H621" s="112"/>
    </row>
    <row r="622" spans="1:8">
      <c r="A622">
        <v>3032</v>
      </c>
      <c r="B622" t="s">
        <v>2511</v>
      </c>
      <c r="C622" t="s">
        <v>2512</v>
      </c>
      <c r="D622" t="s">
        <v>1272</v>
      </c>
      <c r="E622" t="s">
        <v>2494</v>
      </c>
      <c r="F622">
        <v>3</v>
      </c>
      <c r="G622" t="s">
        <v>1243</v>
      </c>
      <c r="H622" s="112"/>
    </row>
    <row r="623" spans="1:8">
      <c r="A623">
        <v>3033</v>
      </c>
      <c r="B623" t="s">
        <v>2513</v>
      </c>
      <c r="C623" t="s">
        <v>2514</v>
      </c>
      <c r="D623" t="s">
        <v>1272</v>
      </c>
      <c r="E623" t="s">
        <v>2494</v>
      </c>
      <c r="F623">
        <v>2</v>
      </c>
      <c r="G623" t="s">
        <v>1243</v>
      </c>
      <c r="H623" s="112"/>
    </row>
    <row r="624" spans="1:8">
      <c r="A624">
        <v>3034</v>
      </c>
      <c r="B624" t="s">
        <v>2515</v>
      </c>
      <c r="C624" t="s">
        <v>2516</v>
      </c>
      <c r="D624" t="s">
        <v>1272</v>
      </c>
      <c r="E624" t="s">
        <v>2494</v>
      </c>
      <c r="F624">
        <v>2</v>
      </c>
      <c r="G624" t="s">
        <v>1243</v>
      </c>
      <c r="H624" s="112"/>
    </row>
    <row r="625" spans="1:8">
      <c r="A625">
        <v>3035</v>
      </c>
      <c r="B625" t="s">
        <v>2517</v>
      </c>
      <c r="C625" t="s">
        <v>2518</v>
      </c>
      <c r="D625" t="s">
        <v>1272</v>
      </c>
      <c r="E625" t="s">
        <v>2494</v>
      </c>
      <c r="F625">
        <v>2</v>
      </c>
      <c r="G625" t="s">
        <v>1243</v>
      </c>
      <c r="H625" s="112"/>
    </row>
    <row r="626" spans="1:8">
      <c r="A626">
        <v>3036</v>
      </c>
      <c r="B626" t="s">
        <v>2519</v>
      </c>
      <c r="C626" t="s">
        <v>2520</v>
      </c>
      <c r="D626" t="s">
        <v>1272</v>
      </c>
      <c r="E626" t="s">
        <v>2494</v>
      </c>
      <c r="F626">
        <v>2</v>
      </c>
      <c r="G626" t="s">
        <v>1243</v>
      </c>
      <c r="H626" s="112"/>
    </row>
    <row r="627" spans="1:8">
      <c r="A627">
        <v>3037</v>
      </c>
      <c r="B627" t="s">
        <v>2521</v>
      </c>
      <c r="C627" t="s">
        <v>2522</v>
      </c>
      <c r="D627" t="s">
        <v>1272</v>
      </c>
      <c r="E627" t="s">
        <v>2494</v>
      </c>
      <c r="F627">
        <v>2</v>
      </c>
      <c r="G627" t="s">
        <v>1243</v>
      </c>
      <c r="H627" s="112"/>
    </row>
    <row r="628" spans="1:8">
      <c r="A628">
        <v>3038</v>
      </c>
      <c r="B628" t="s">
        <v>2523</v>
      </c>
      <c r="C628" t="s">
        <v>2524</v>
      </c>
      <c r="D628" t="s">
        <v>1272</v>
      </c>
      <c r="E628" t="s">
        <v>2494</v>
      </c>
      <c r="F628">
        <v>2</v>
      </c>
      <c r="G628" t="s">
        <v>1243</v>
      </c>
      <c r="H628" s="112"/>
    </row>
    <row r="629" spans="1:8">
      <c r="A629">
        <v>3039</v>
      </c>
      <c r="B629" t="s">
        <v>2525</v>
      </c>
      <c r="C629" t="s">
        <v>2526</v>
      </c>
      <c r="D629" t="s">
        <v>1272</v>
      </c>
      <c r="E629" t="s">
        <v>2494</v>
      </c>
      <c r="F629">
        <v>2</v>
      </c>
      <c r="G629" t="s">
        <v>1243</v>
      </c>
      <c r="H629" s="112"/>
    </row>
    <row r="630" spans="1:8">
      <c r="A630">
        <v>3040</v>
      </c>
      <c r="B630" t="s">
        <v>2527</v>
      </c>
      <c r="C630" t="s">
        <v>2528</v>
      </c>
      <c r="D630" t="s">
        <v>1272</v>
      </c>
      <c r="E630" t="s">
        <v>2494</v>
      </c>
      <c r="F630">
        <v>2</v>
      </c>
      <c r="G630" t="s">
        <v>1243</v>
      </c>
      <c r="H630" s="112"/>
    </row>
    <row r="631" spans="1:8">
      <c r="A631">
        <v>3041</v>
      </c>
      <c r="B631" t="s">
        <v>2529</v>
      </c>
      <c r="C631" t="s">
        <v>2530</v>
      </c>
      <c r="D631" t="s">
        <v>1241</v>
      </c>
      <c r="E631" t="s">
        <v>2494</v>
      </c>
      <c r="F631">
        <v>1</v>
      </c>
      <c r="G631" t="s">
        <v>1243</v>
      </c>
      <c r="H631" s="112"/>
    </row>
    <row r="632" spans="1:8">
      <c r="A632">
        <v>3042</v>
      </c>
      <c r="B632" t="s">
        <v>2531</v>
      </c>
      <c r="C632" t="s">
        <v>2532</v>
      </c>
      <c r="D632" t="s">
        <v>1272</v>
      </c>
      <c r="E632" t="s">
        <v>2494</v>
      </c>
      <c r="F632">
        <v>1</v>
      </c>
      <c r="G632" t="s">
        <v>1243</v>
      </c>
      <c r="H632" s="112"/>
    </row>
    <row r="633" spans="1:8">
      <c r="A633">
        <v>3043</v>
      </c>
      <c r="B633" t="s">
        <v>2533</v>
      </c>
      <c r="C633" t="s">
        <v>2534</v>
      </c>
      <c r="D633" t="s">
        <v>1272</v>
      </c>
      <c r="E633" t="s">
        <v>2494</v>
      </c>
      <c r="F633">
        <v>1</v>
      </c>
      <c r="G633" t="s">
        <v>1243</v>
      </c>
      <c r="H633" s="112"/>
    </row>
    <row r="634" spans="1:8">
      <c r="A634">
        <v>3044</v>
      </c>
      <c r="B634" t="s">
        <v>2535</v>
      </c>
      <c r="C634" t="s">
        <v>2536</v>
      </c>
      <c r="D634" t="s">
        <v>1241</v>
      </c>
      <c r="E634" t="s">
        <v>2494</v>
      </c>
      <c r="F634">
        <v>1</v>
      </c>
      <c r="G634" t="s">
        <v>1243</v>
      </c>
      <c r="H634" s="112"/>
    </row>
    <row r="635" spans="1:8">
      <c r="A635">
        <v>3045</v>
      </c>
      <c r="B635" t="s">
        <v>2537</v>
      </c>
      <c r="C635" t="s">
        <v>2538</v>
      </c>
      <c r="D635" t="s">
        <v>1241</v>
      </c>
      <c r="E635" t="s">
        <v>2494</v>
      </c>
      <c r="F635">
        <v>1</v>
      </c>
      <c r="G635" t="s">
        <v>1243</v>
      </c>
      <c r="H635" s="112"/>
    </row>
    <row r="636" spans="1:8">
      <c r="A636">
        <v>3046</v>
      </c>
      <c r="B636" t="s">
        <v>2539</v>
      </c>
      <c r="C636" t="s">
        <v>2540</v>
      </c>
      <c r="D636" t="s">
        <v>1241</v>
      </c>
      <c r="E636" t="s">
        <v>2494</v>
      </c>
      <c r="F636">
        <v>1</v>
      </c>
      <c r="G636" t="s">
        <v>1243</v>
      </c>
      <c r="H636" s="112"/>
    </row>
    <row r="637" spans="1:8">
      <c r="A637">
        <v>3047</v>
      </c>
      <c r="B637" t="s">
        <v>2541</v>
      </c>
      <c r="C637" t="s">
        <v>2542</v>
      </c>
      <c r="D637" t="s">
        <v>1241</v>
      </c>
      <c r="E637" t="s">
        <v>2494</v>
      </c>
      <c r="F637">
        <v>1</v>
      </c>
      <c r="G637" t="s">
        <v>1243</v>
      </c>
      <c r="H637" s="112"/>
    </row>
    <row r="638" spans="1:8">
      <c r="A638">
        <v>3048</v>
      </c>
      <c r="B638" t="s">
        <v>2543</v>
      </c>
      <c r="C638" t="s">
        <v>2544</v>
      </c>
      <c r="D638" t="s">
        <v>1241</v>
      </c>
      <c r="E638" t="s">
        <v>2494</v>
      </c>
      <c r="F638">
        <v>1</v>
      </c>
      <c r="G638" t="s">
        <v>1243</v>
      </c>
      <c r="H638" s="112"/>
    </row>
    <row r="639" spans="1:8">
      <c r="A639">
        <v>3049</v>
      </c>
      <c r="B639" t="s">
        <v>2545</v>
      </c>
      <c r="C639" t="s">
        <v>2546</v>
      </c>
      <c r="D639" t="s">
        <v>1272</v>
      </c>
      <c r="E639" t="s">
        <v>2494</v>
      </c>
      <c r="F639">
        <v>1</v>
      </c>
      <c r="G639" t="s">
        <v>1243</v>
      </c>
      <c r="H639" s="112"/>
    </row>
    <row r="640" spans="1:8">
      <c r="A640">
        <v>3050</v>
      </c>
      <c r="B640" t="s">
        <v>2547</v>
      </c>
      <c r="C640" t="s">
        <v>2548</v>
      </c>
      <c r="D640" t="s">
        <v>1241</v>
      </c>
      <c r="E640" t="s">
        <v>2494</v>
      </c>
      <c r="F640">
        <v>1</v>
      </c>
      <c r="G640" t="s">
        <v>1243</v>
      </c>
      <c r="H640" s="112"/>
    </row>
    <row r="641" spans="1:8">
      <c r="A641">
        <v>3091</v>
      </c>
      <c r="B641" t="s">
        <v>2549</v>
      </c>
      <c r="C641" t="s">
        <v>2550</v>
      </c>
      <c r="D641" t="s">
        <v>1241</v>
      </c>
      <c r="E641" t="s">
        <v>2551</v>
      </c>
      <c r="F641">
        <v>3</v>
      </c>
      <c r="G641" t="s">
        <v>1243</v>
      </c>
      <c r="H641" s="112"/>
    </row>
    <row r="642" spans="1:8">
      <c r="A642">
        <v>3092</v>
      </c>
      <c r="B642" t="s">
        <v>2552</v>
      </c>
      <c r="C642" t="s">
        <v>2553</v>
      </c>
      <c r="D642" t="s">
        <v>1241</v>
      </c>
      <c r="E642" t="s">
        <v>2551</v>
      </c>
      <c r="F642">
        <v>3</v>
      </c>
      <c r="G642" t="s">
        <v>1243</v>
      </c>
      <c r="H642" s="112"/>
    </row>
    <row r="643" spans="1:8">
      <c r="A643">
        <v>3093</v>
      </c>
      <c r="B643" t="s">
        <v>2554</v>
      </c>
      <c r="C643" t="s">
        <v>2555</v>
      </c>
      <c r="D643" t="s">
        <v>1241</v>
      </c>
      <c r="E643" t="s">
        <v>2551</v>
      </c>
      <c r="F643">
        <v>3</v>
      </c>
      <c r="G643" t="s">
        <v>1243</v>
      </c>
      <c r="H643" s="112"/>
    </row>
    <row r="644" spans="1:8">
      <c r="A644">
        <v>3094</v>
      </c>
      <c r="B644" t="s">
        <v>2556</v>
      </c>
      <c r="C644" t="s">
        <v>2557</v>
      </c>
      <c r="D644" t="s">
        <v>1241</v>
      </c>
      <c r="E644" t="s">
        <v>2551</v>
      </c>
      <c r="F644">
        <v>3</v>
      </c>
      <c r="G644" t="s">
        <v>1243</v>
      </c>
      <c r="H644" s="112"/>
    </row>
    <row r="645" spans="1:8">
      <c r="A645">
        <v>3095</v>
      </c>
      <c r="B645" t="s">
        <v>2558</v>
      </c>
      <c r="C645" t="s">
        <v>2559</v>
      </c>
      <c r="D645" t="s">
        <v>1241</v>
      </c>
      <c r="E645" t="s">
        <v>2551</v>
      </c>
      <c r="F645">
        <v>3</v>
      </c>
      <c r="G645" t="s">
        <v>1243</v>
      </c>
      <c r="H645" s="112"/>
    </row>
    <row r="646" spans="1:8">
      <c r="A646">
        <v>3096</v>
      </c>
      <c r="B646" t="s">
        <v>2560</v>
      </c>
      <c r="C646" t="s">
        <v>2561</v>
      </c>
      <c r="D646" t="s">
        <v>1241</v>
      </c>
      <c r="E646" t="s">
        <v>2551</v>
      </c>
      <c r="F646">
        <v>3</v>
      </c>
      <c r="G646" t="s">
        <v>1243</v>
      </c>
      <c r="H646" s="112"/>
    </row>
    <row r="647" spans="1:8">
      <c r="A647">
        <v>3097</v>
      </c>
      <c r="B647" t="s">
        <v>2562</v>
      </c>
      <c r="C647" t="s">
        <v>2563</v>
      </c>
      <c r="D647" t="s">
        <v>1241</v>
      </c>
      <c r="E647" t="s">
        <v>2551</v>
      </c>
      <c r="F647">
        <v>3</v>
      </c>
      <c r="G647" t="s">
        <v>1243</v>
      </c>
      <c r="H647" s="112"/>
    </row>
    <row r="648" spans="1:8">
      <c r="A648">
        <v>3098</v>
      </c>
      <c r="B648" t="s">
        <v>2564</v>
      </c>
      <c r="C648" t="s">
        <v>2565</v>
      </c>
      <c r="D648" t="s">
        <v>1241</v>
      </c>
      <c r="E648" t="s">
        <v>2551</v>
      </c>
      <c r="F648">
        <v>3</v>
      </c>
      <c r="G648" t="s">
        <v>1243</v>
      </c>
      <c r="H648" s="112"/>
    </row>
    <row r="649" spans="1:8">
      <c r="A649">
        <v>3099</v>
      </c>
      <c r="B649" t="s">
        <v>2566</v>
      </c>
      <c r="C649" t="s">
        <v>2567</v>
      </c>
      <c r="D649" t="s">
        <v>1272</v>
      </c>
      <c r="E649" t="s">
        <v>2551</v>
      </c>
      <c r="F649">
        <v>2</v>
      </c>
      <c r="G649" t="s">
        <v>1243</v>
      </c>
      <c r="H649" s="112"/>
    </row>
    <row r="650" spans="1:8">
      <c r="A650">
        <v>3100</v>
      </c>
      <c r="B650" t="s">
        <v>2568</v>
      </c>
      <c r="C650" t="s">
        <v>2569</v>
      </c>
      <c r="D650" t="s">
        <v>1272</v>
      </c>
      <c r="E650" t="s">
        <v>2551</v>
      </c>
      <c r="F650">
        <v>2</v>
      </c>
      <c r="G650" t="s">
        <v>1243</v>
      </c>
      <c r="H650" s="112"/>
    </row>
    <row r="651" spans="1:8">
      <c r="A651">
        <v>3101</v>
      </c>
      <c r="B651" t="s">
        <v>2570</v>
      </c>
      <c r="C651" t="s">
        <v>2571</v>
      </c>
      <c r="D651" t="s">
        <v>1241</v>
      </c>
      <c r="E651" t="s">
        <v>2551</v>
      </c>
      <c r="F651">
        <v>2</v>
      </c>
      <c r="G651" t="s">
        <v>1243</v>
      </c>
      <c r="H651" s="112"/>
    </row>
    <row r="652" spans="1:8">
      <c r="A652">
        <v>3102</v>
      </c>
      <c r="B652" t="s">
        <v>2572</v>
      </c>
      <c r="C652" t="s">
        <v>2573</v>
      </c>
      <c r="D652" t="s">
        <v>1241</v>
      </c>
      <c r="E652" t="s">
        <v>2551</v>
      </c>
      <c r="F652">
        <v>2</v>
      </c>
      <c r="G652" t="s">
        <v>1243</v>
      </c>
      <c r="H652" s="112"/>
    </row>
    <row r="653" spans="1:8">
      <c r="A653">
        <v>3103</v>
      </c>
      <c r="B653" t="s">
        <v>2574</v>
      </c>
      <c r="C653" t="s">
        <v>2575</v>
      </c>
      <c r="D653" t="s">
        <v>1241</v>
      </c>
      <c r="E653" t="s">
        <v>2551</v>
      </c>
      <c r="F653">
        <v>2</v>
      </c>
      <c r="G653" t="s">
        <v>1243</v>
      </c>
      <c r="H653" s="112"/>
    </row>
    <row r="654" spans="1:8">
      <c r="A654">
        <v>3104</v>
      </c>
      <c r="B654" t="s">
        <v>2576</v>
      </c>
      <c r="C654" t="s">
        <v>2577</v>
      </c>
      <c r="D654" t="s">
        <v>1241</v>
      </c>
      <c r="E654" t="s">
        <v>2551</v>
      </c>
      <c r="F654">
        <v>2</v>
      </c>
      <c r="G654" t="s">
        <v>1243</v>
      </c>
      <c r="H654" s="112"/>
    </row>
    <row r="655" spans="1:8">
      <c r="A655">
        <v>3105</v>
      </c>
      <c r="B655" t="s">
        <v>2578</v>
      </c>
      <c r="C655" t="s">
        <v>2579</v>
      </c>
      <c r="D655" t="s">
        <v>1241</v>
      </c>
      <c r="E655" t="s">
        <v>2551</v>
      </c>
      <c r="F655">
        <v>2</v>
      </c>
      <c r="G655" t="s">
        <v>1243</v>
      </c>
      <c r="H655" s="112"/>
    </row>
    <row r="656" spans="1:8">
      <c r="A656">
        <v>3106</v>
      </c>
      <c r="B656" t="s">
        <v>2580</v>
      </c>
      <c r="C656" t="s">
        <v>2581</v>
      </c>
      <c r="D656" t="s">
        <v>1272</v>
      </c>
      <c r="E656" t="s">
        <v>2551</v>
      </c>
      <c r="F656">
        <v>1</v>
      </c>
      <c r="G656" t="s">
        <v>1243</v>
      </c>
      <c r="H656" s="112"/>
    </row>
    <row r="657" spans="1:8">
      <c r="A657">
        <v>3107</v>
      </c>
      <c r="B657" t="s">
        <v>2582</v>
      </c>
      <c r="C657" t="s">
        <v>2583</v>
      </c>
      <c r="D657" t="s">
        <v>1241</v>
      </c>
      <c r="E657" t="s">
        <v>2551</v>
      </c>
      <c r="F657">
        <v>1</v>
      </c>
      <c r="G657" t="s">
        <v>1243</v>
      </c>
      <c r="H657" s="112"/>
    </row>
    <row r="658" spans="1:8">
      <c r="A658">
        <v>3108</v>
      </c>
      <c r="B658" t="s">
        <v>2584</v>
      </c>
      <c r="C658" t="s">
        <v>2585</v>
      </c>
      <c r="D658" t="s">
        <v>1272</v>
      </c>
      <c r="E658" t="s">
        <v>2551</v>
      </c>
      <c r="F658">
        <v>1</v>
      </c>
      <c r="G658" t="s">
        <v>1243</v>
      </c>
      <c r="H658" s="112"/>
    </row>
    <row r="659" spans="1:8">
      <c r="A659">
        <v>3109</v>
      </c>
      <c r="B659" t="s">
        <v>2586</v>
      </c>
      <c r="C659" t="s">
        <v>2587</v>
      </c>
      <c r="D659" t="s">
        <v>1241</v>
      </c>
      <c r="E659" t="s">
        <v>2551</v>
      </c>
      <c r="F659">
        <v>1</v>
      </c>
      <c r="G659" t="s">
        <v>1243</v>
      </c>
      <c r="H659" s="112"/>
    </row>
    <row r="660" spans="1:8">
      <c r="A660">
        <v>3110</v>
      </c>
      <c r="B660" t="s">
        <v>2588</v>
      </c>
      <c r="C660" t="s">
        <v>2589</v>
      </c>
      <c r="D660" t="s">
        <v>1241</v>
      </c>
      <c r="E660" t="s">
        <v>2551</v>
      </c>
      <c r="F660">
        <v>1</v>
      </c>
      <c r="G660" t="s">
        <v>1243</v>
      </c>
      <c r="H660" s="112"/>
    </row>
    <row r="661" spans="1:8">
      <c r="A661">
        <v>3111</v>
      </c>
      <c r="B661" t="s">
        <v>2590</v>
      </c>
      <c r="C661" t="s">
        <v>2591</v>
      </c>
      <c r="D661" t="s">
        <v>1241</v>
      </c>
      <c r="E661" t="s">
        <v>2551</v>
      </c>
      <c r="F661">
        <v>1</v>
      </c>
      <c r="G661" t="s">
        <v>1243</v>
      </c>
      <c r="H661" s="112"/>
    </row>
    <row r="662" spans="1:8">
      <c r="A662">
        <v>3112</v>
      </c>
      <c r="B662" t="s">
        <v>2592</v>
      </c>
      <c r="C662" t="s">
        <v>2593</v>
      </c>
      <c r="D662" t="s">
        <v>1241</v>
      </c>
      <c r="E662" t="s">
        <v>2551</v>
      </c>
      <c r="F662">
        <v>1</v>
      </c>
      <c r="G662" t="s">
        <v>1243</v>
      </c>
      <c r="H662" s="112"/>
    </row>
    <row r="663" spans="1:8">
      <c r="A663">
        <v>3113</v>
      </c>
      <c r="B663" t="s">
        <v>2594</v>
      </c>
      <c r="C663" t="s">
        <v>2595</v>
      </c>
      <c r="D663" t="s">
        <v>1241</v>
      </c>
      <c r="E663" t="s">
        <v>2551</v>
      </c>
      <c r="F663">
        <v>1</v>
      </c>
      <c r="G663" t="s">
        <v>1243</v>
      </c>
      <c r="H663" s="112"/>
    </row>
    <row r="664" spans="1:8">
      <c r="A664">
        <v>3114</v>
      </c>
      <c r="B664" t="s">
        <v>2596</v>
      </c>
      <c r="C664" t="s">
        <v>2597</v>
      </c>
      <c r="D664" t="s">
        <v>1272</v>
      </c>
      <c r="E664" t="s">
        <v>2551</v>
      </c>
      <c r="F664">
        <v>1</v>
      </c>
      <c r="G664" t="s">
        <v>1243</v>
      </c>
      <c r="H664" s="112"/>
    </row>
    <row r="665" spans="1:8">
      <c r="A665">
        <v>3115</v>
      </c>
      <c r="B665" t="s">
        <v>2598</v>
      </c>
      <c r="C665" t="s">
        <v>2599</v>
      </c>
      <c r="D665" t="s">
        <v>1272</v>
      </c>
      <c r="E665" t="s">
        <v>2551</v>
      </c>
      <c r="F665">
        <v>1</v>
      </c>
      <c r="G665" t="s">
        <v>1243</v>
      </c>
      <c r="H665" s="112"/>
    </row>
    <row r="666" spans="1:8">
      <c r="A666">
        <v>3135</v>
      </c>
      <c r="B666" t="s">
        <v>2600</v>
      </c>
      <c r="C666" t="s">
        <v>2601</v>
      </c>
      <c r="D666" t="s">
        <v>1241</v>
      </c>
      <c r="E666" t="s">
        <v>2602</v>
      </c>
      <c r="F666">
        <v>2</v>
      </c>
      <c r="G666" t="s">
        <v>1243</v>
      </c>
      <c r="H666" s="112"/>
    </row>
    <row r="667" spans="1:8">
      <c r="A667">
        <v>3141</v>
      </c>
      <c r="B667" t="s">
        <v>2603</v>
      </c>
      <c r="C667" t="s">
        <v>2604</v>
      </c>
      <c r="D667" t="s">
        <v>1241</v>
      </c>
      <c r="E667" t="s">
        <v>2605</v>
      </c>
      <c r="F667">
        <v>1</v>
      </c>
      <c r="G667" t="s">
        <v>1243</v>
      </c>
      <c r="H667" s="112"/>
    </row>
    <row r="668" spans="1:8">
      <c r="A668">
        <v>3142</v>
      </c>
      <c r="B668" t="s">
        <v>2606</v>
      </c>
      <c r="C668" t="s">
        <v>2607</v>
      </c>
      <c r="D668" t="s">
        <v>1241</v>
      </c>
      <c r="E668" t="s">
        <v>2605</v>
      </c>
      <c r="F668">
        <v>1</v>
      </c>
      <c r="G668" t="s">
        <v>1243</v>
      </c>
      <c r="H668" s="112"/>
    </row>
    <row r="669" spans="1:8">
      <c r="A669">
        <v>3143</v>
      </c>
      <c r="B669" t="s">
        <v>2608</v>
      </c>
      <c r="C669" t="s">
        <v>2609</v>
      </c>
      <c r="D669" t="s">
        <v>1241</v>
      </c>
      <c r="E669" t="s">
        <v>2605</v>
      </c>
      <c r="F669">
        <v>1</v>
      </c>
      <c r="G669" t="s">
        <v>1243</v>
      </c>
      <c r="H669" s="112"/>
    </row>
    <row r="670" spans="1:8">
      <c r="A670">
        <v>3144</v>
      </c>
      <c r="B670" t="s">
        <v>2610</v>
      </c>
      <c r="C670" t="s">
        <v>2611</v>
      </c>
      <c r="D670" t="s">
        <v>1241</v>
      </c>
      <c r="E670" t="s">
        <v>2605</v>
      </c>
      <c r="F670">
        <v>1</v>
      </c>
      <c r="G670" t="s">
        <v>1243</v>
      </c>
      <c r="H670" s="112"/>
    </row>
    <row r="671" spans="1:8">
      <c r="A671">
        <v>3145</v>
      </c>
      <c r="B671" t="s">
        <v>2612</v>
      </c>
      <c r="C671" t="s">
        <v>2613</v>
      </c>
      <c r="D671" t="s">
        <v>1272</v>
      </c>
      <c r="E671" t="s">
        <v>2605</v>
      </c>
      <c r="F671">
        <v>1</v>
      </c>
      <c r="G671" t="s">
        <v>1243</v>
      </c>
      <c r="H671" s="112"/>
    </row>
    <row r="672" spans="1:8">
      <c r="A672">
        <v>3146</v>
      </c>
      <c r="B672" t="s">
        <v>2614</v>
      </c>
      <c r="C672" t="s">
        <v>2615</v>
      </c>
      <c r="D672" t="s">
        <v>1272</v>
      </c>
      <c r="E672" t="s">
        <v>2605</v>
      </c>
      <c r="F672">
        <v>1</v>
      </c>
      <c r="G672" t="s">
        <v>1243</v>
      </c>
      <c r="H672" s="112"/>
    </row>
    <row r="673" spans="1:8">
      <c r="A673">
        <v>3147</v>
      </c>
      <c r="B673" t="s">
        <v>2616</v>
      </c>
      <c r="C673" t="s">
        <v>2617</v>
      </c>
      <c r="D673" t="s">
        <v>1272</v>
      </c>
      <c r="E673" t="s">
        <v>2605</v>
      </c>
      <c r="F673">
        <v>1</v>
      </c>
      <c r="G673" t="s">
        <v>1243</v>
      </c>
      <c r="H673" s="112"/>
    </row>
    <row r="674" spans="1:8">
      <c r="A674">
        <v>3148</v>
      </c>
      <c r="B674" t="s">
        <v>2618</v>
      </c>
      <c r="C674" t="s">
        <v>2619</v>
      </c>
      <c r="D674" t="s">
        <v>1272</v>
      </c>
      <c r="E674" t="s">
        <v>2605</v>
      </c>
      <c r="F674">
        <v>1</v>
      </c>
      <c r="G674" t="s">
        <v>1243</v>
      </c>
      <c r="H674" s="112"/>
    </row>
    <row r="675" spans="1:8">
      <c r="A675">
        <v>3149</v>
      </c>
      <c r="B675" t="s">
        <v>2620</v>
      </c>
      <c r="C675" t="s">
        <v>2621</v>
      </c>
      <c r="D675" t="s">
        <v>1241</v>
      </c>
      <c r="E675" t="s">
        <v>2605</v>
      </c>
      <c r="F675">
        <v>3</v>
      </c>
      <c r="G675" t="s">
        <v>1243</v>
      </c>
      <c r="H675" s="112"/>
    </row>
    <row r="676" spans="1:8">
      <c r="A676">
        <v>3151</v>
      </c>
      <c r="B676" t="s">
        <v>2622</v>
      </c>
      <c r="C676" t="s">
        <v>2623</v>
      </c>
      <c r="D676" t="s">
        <v>1241</v>
      </c>
      <c r="E676" t="s">
        <v>2605</v>
      </c>
      <c r="F676">
        <v>3</v>
      </c>
      <c r="G676" t="s">
        <v>1243</v>
      </c>
      <c r="H676" s="112"/>
    </row>
    <row r="677" spans="1:8">
      <c r="A677">
        <v>3155</v>
      </c>
      <c r="B677" t="s">
        <v>2624</v>
      </c>
      <c r="C677" t="s">
        <v>2625</v>
      </c>
      <c r="D677" t="s">
        <v>1272</v>
      </c>
      <c r="E677" t="s">
        <v>2605</v>
      </c>
      <c r="F677">
        <v>3</v>
      </c>
      <c r="G677" t="s">
        <v>1243</v>
      </c>
      <c r="H677" s="112"/>
    </row>
    <row r="678" spans="1:8">
      <c r="A678">
        <v>3156</v>
      </c>
      <c r="B678" t="s">
        <v>2626</v>
      </c>
      <c r="C678" t="s">
        <v>2627</v>
      </c>
      <c r="D678" t="s">
        <v>1241</v>
      </c>
      <c r="E678" t="s">
        <v>2605</v>
      </c>
      <c r="F678">
        <v>2</v>
      </c>
      <c r="G678" t="s">
        <v>1243</v>
      </c>
      <c r="H678" s="112"/>
    </row>
    <row r="679" spans="1:8">
      <c r="A679">
        <v>3157</v>
      </c>
      <c r="B679" t="s">
        <v>2628</v>
      </c>
      <c r="C679" t="s">
        <v>2629</v>
      </c>
      <c r="D679" t="s">
        <v>1241</v>
      </c>
      <c r="E679" t="s">
        <v>2605</v>
      </c>
      <c r="F679">
        <v>2</v>
      </c>
      <c r="G679" t="s">
        <v>1243</v>
      </c>
      <c r="H679" s="112"/>
    </row>
    <row r="680" spans="1:8">
      <c r="A680">
        <v>3158</v>
      </c>
      <c r="B680" t="s">
        <v>2630</v>
      </c>
      <c r="C680" t="s">
        <v>2631</v>
      </c>
      <c r="D680" t="s">
        <v>1241</v>
      </c>
      <c r="E680" t="s">
        <v>2605</v>
      </c>
      <c r="F680">
        <v>2</v>
      </c>
      <c r="G680" t="s">
        <v>1243</v>
      </c>
      <c r="H680" s="112"/>
    </row>
    <row r="681" spans="1:8">
      <c r="A681">
        <v>3159</v>
      </c>
      <c r="B681" t="s">
        <v>2632</v>
      </c>
      <c r="C681" t="s">
        <v>2633</v>
      </c>
      <c r="D681" t="s">
        <v>1272</v>
      </c>
      <c r="E681" t="s">
        <v>2605</v>
      </c>
      <c r="F681">
        <v>2</v>
      </c>
      <c r="G681" t="s">
        <v>1243</v>
      </c>
      <c r="H681" s="112"/>
    </row>
    <row r="682" spans="1:8">
      <c r="A682">
        <v>3169</v>
      </c>
      <c r="B682" t="s">
        <v>2634</v>
      </c>
      <c r="C682" t="s">
        <v>2635</v>
      </c>
      <c r="D682" t="s">
        <v>1272</v>
      </c>
      <c r="E682" t="s">
        <v>2636</v>
      </c>
      <c r="F682">
        <v>3</v>
      </c>
      <c r="G682" t="s">
        <v>1243</v>
      </c>
      <c r="H682" s="112"/>
    </row>
    <row r="683" spans="1:8">
      <c r="A683">
        <v>3170</v>
      </c>
      <c r="B683" t="s">
        <v>2637</v>
      </c>
      <c r="C683" t="s">
        <v>2638</v>
      </c>
      <c r="D683" t="s">
        <v>1272</v>
      </c>
      <c r="E683" t="s">
        <v>2636</v>
      </c>
      <c r="F683">
        <v>3</v>
      </c>
      <c r="G683" t="s">
        <v>1243</v>
      </c>
      <c r="H683" s="112"/>
    </row>
    <row r="684" spans="1:8">
      <c r="A684">
        <v>3171</v>
      </c>
      <c r="B684" t="s">
        <v>2639</v>
      </c>
      <c r="C684" t="s">
        <v>2640</v>
      </c>
      <c r="D684" t="s">
        <v>1241</v>
      </c>
      <c r="E684" t="s">
        <v>2636</v>
      </c>
      <c r="F684">
        <v>3</v>
      </c>
      <c r="G684" t="s">
        <v>1243</v>
      </c>
      <c r="H684" s="112"/>
    </row>
    <row r="685" spans="1:8">
      <c r="A685">
        <v>3172</v>
      </c>
      <c r="B685" t="s">
        <v>2641</v>
      </c>
      <c r="C685" t="s">
        <v>2642</v>
      </c>
      <c r="D685" t="s">
        <v>1272</v>
      </c>
      <c r="E685" t="s">
        <v>2636</v>
      </c>
      <c r="F685">
        <v>3</v>
      </c>
      <c r="G685" t="s">
        <v>1243</v>
      </c>
      <c r="H685" s="112"/>
    </row>
    <row r="686" spans="1:8">
      <c r="A686">
        <v>3173</v>
      </c>
      <c r="B686" t="s">
        <v>2643</v>
      </c>
      <c r="C686" t="s">
        <v>2644</v>
      </c>
      <c r="D686" t="s">
        <v>1272</v>
      </c>
      <c r="E686" t="s">
        <v>2636</v>
      </c>
      <c r="F686">
        <v>3</v>
      </c>
      <c r="G686" t="s">
        <v>1243</v>
      </c>
      <c r="H686" s="112"/>
    </row>
    <row r="687" spans="1:8">
      <c r="A687">
        <v>3174</v>
      </c>
      <c r="B687" t="s">
        <v>2645</v>
      </c>
      <c r="C687" t="s">
        <v>2646</v>
      </c>
      <c r="D687" t="s">
        <v>1241</v>
      </c>
      <c r="E687" t="s">
        <v>2636</v>
      </c>
      <c r="F687">
        <v>2</v>
      </c>
      <c r="G687" t="s">
        <v>1243</v>
      </c>
      <c r="H687" s="112"/>
    </row>
    <row r="688" spans="1:8">
      <c r="A688">
        <v>3175</v>
      </c>
      <c r="B688" t="s">
        <v>2647</v>
      </c>
      <c r="C688" t="s">
        <v>2648</v>
      </c>
      <c r="D688" t="s">
        <v>1272</v>
      </c>
      <c r="E688" t="s">
        <v>2636</v>
      </c>
      <c r="F688">
        <v>2</v>
      </c>
      <c r="G688" t="s">
        <v>1243</v>
      </c>
      <c r="H688" s="112"/>
    </row>
    <row r="689" spans="1:8">
      <c r="A689">
        <v>3176</v>
      </c>
      <c r="B689" t="s">
        <v>2649</v>
      </c>
      <c r="C689" t="s">
        <v>2650</v>
      </c>
      <c r="D689" t="s">
        <v>1241</v>
      </c>
      <c r="E689" t="s">
        <v>2636</v>
      </c>
      <c r="F689">
        <v>2</v>
      </c>
      <c r="G689" t="s">
        <v>1243</v>
      </c>
      <c r="H689" s="112"/>
    </row>
    <row r="690" spans="1:8">
      <c r="A690">
        <v>3177</v>
      </c>
      <c r="B690" t="s">
        <v>2651</v>
      </c>
      <c r="C690" t="s">
        <v>2652</v>
      </c>
      <c r="D690" t="s">
        <v>1241</v>
      </c>
      <c r="E690" t="s">
        <v>2636</v>
      </c>
      <c r="F690">
        <v>2</v>
      </c>
      <c r="G690" t="s">
        <v>1243</v>
      </c>
      <c r="H690" s="112"/>
    </row>
    <row r="691" spans="1:8">
      <c r="A691">
        <v>3178</v>
      </c>
      <c r="B691" t="s">
        <v>2653</v>
      </c>
      <c r="C691" t="s">
        <v>2654</v>
      </c>
      <c r="D691" t="s">
        <v>1241</v>
      </c>
      <c r="E691" t="s">
        <v>2636</v>
      </c>
      <c r="F691">
        <v>2</v>
      </c>
      <c r="G691" t="s">
        <v>1243</v>
      </c>
      <c r="H691" s="112"/>
    </row>
    <row r="692" spans="1:8">
      <c r="A692">
        <v>3179</v>
      </c>
      <c r="B692" t="s">
        <v>2655</v>
      </c>
      <c r="C692" t="s">
        <v>2656</v>
      </c>
      <c r="D692" t="s">
        <v>1272</v>
      </c>
      <c r="E692" t="s">
        <v>2636</v>
      </c>
      <c r="F692">
        <v>2</v>
      </c>
      <c r="G692" t="s">
        <v>1243</v>
      </c>
      <c r="H692" s="112"/>
    </row>
    <row r="693" spans="1:8">
      <c r="A693">
        <v>3180</v>
      </c>
      <c r="B693" t="s">
        <v>2657</v>
      </c>
      <c r="C693" t="s">
        <v>2658</v>
      </c>
      <c r="D693" t="s">
        <v>1272</v>
      </c>
      <c r="E693" t="s">
        <v>2636</v>
      </c>
      <c r="F693">
        <v>2</v>
      </c>
      <c r="G693" t="s">
        <v>1243</v>
      </c>
      <c r="H693" s="112"/>
    </row>
    <row r="694" spans="1:8">
      <c r="A694">
        <v>3181</v>
      </c>
      <c r="B694" t="s">
        <v>2659</v>
      </c>
      <c r="C694" t="s">
        <v>2660</v>
      </c>
      <c r="D694" t="s">
        <v>1272</v>
      </c>
      <c r="E694" t="s">
        <v>2636</v>
      </c>
      <c r="F694">
        <v>2</v>
      </c>
      <c r="G694" t="s">
        <v>1243</v>
      </c>
      <c r="H694" s="112"/>
    </row>
    <row r="695" spans="1:8">
      <c r="A695">
        <v>3182</v>
      </c>
      <c r="B695" t="s">
        <v>2661</v>
      </c>
      <c r="C695" t="s">
        <v>2662</v>
      </c>
      <c r="D695" t="s">
        <v>1241</v>
      </c>
      <c r="E695" t="s">
        <v>2636</v>
      </c>
      <c r="F695">
        <v>2</v>
      </c>
      <c r="G695" t="s">
        <v>1243</v>
      </c>
      <c r="H695" s="112"/>
    </row>
    <row r="696" spans="1:8">
      <c r="A696">
        <v>3183</v>
      </c>
      <c r="B696" t="s">
        <v>2663</v>
      </c>
      <c r="C696" t="s">
        <v>2664</v>
      </c>
      <c r="D696" t="s">
        <v>1241</v>
      </c>
      <c r="E696" t="s">
        <v>2636</v>
      </c>
      <c r="F696">
        <v>1</v>
      </c>
      <c r="G696" t="s">
        <v>1243</v>
      </c>
      <c r="H696" s="112"/>
    </row>
    <row r="697" spans="1:8">
      <c r="A697">
        <v>3184</v>
      </c>
      <c r="B697" t="s">
        <v>2665</v>
      </c>
      <c r="C697" t="s">
        <v>2666</v>
      </c>
      <c r="D697" t="s">
        <v>1272</v>
      </c>
      <c r="E697" t="s">
        <v>2636</v>
      </c>
      <c r="F697">
        <v>1</v>
      </c>
      <c r="G697" t="s">
        <v>1243</v>
      </c>
      <c r="H697" s="112"/>
    </row>
    <row r="698" spans="1:8">
      <c r="A698">
        <v>3185</v>
      </c>
      <c r="B698" t="s">
        <v>2667</v>
      </c>
      <c r="C698" t="s">
        <v>2668</v>
      </c>
      <c r="D698" t="s">
        <v>1241</v>
      </c>
      <c r="E698" t="s">
        <v>2636</v>
      </c>
      <c r="F698">
        <v>1</v>
      </c>
      <c r="G698" t="s">
        <v>1243</v>
      </c>
      <c r="H698" s="112"/>
    </row>
    <row r="699" spans="1:8">
      <c r="A699">
        <v>3219</v>
      </c>
      <c r="B699" t="s">
        <v>2669</v>
      </c>
      <c r="C699" t="s">
        <v>2670</v>
      </c>
      <c r="D699" t="s">
        <v>1272</v>
      </c>
      <c r="E699" t="s">
        <v>2551</v>
      </c>
      <c r="F699">
        <v>1</v>
      </c>
      <c r="G699" t="s">
        <v>1243</v>
      </c>
      <c r="H699" s="112"/>
    </row>
    <row r="700" spans="1:8">
      <c r="A700">
        <v>3220</v>
      </c>
      <c r="B700" t="s">
        <v>2671</v>
      </c>
      <c r="C700" t="s">
        <v>2672</v>
      </c>
      <c r="D700" t="s">
        <v>1241</v>
      </c>
      <c r="E700" t="s">
        <v>2551</v>
      </c>
      <c r="F700">
        <v>1</v>
      </c>
      <c r="G700" t="s">
        <v>1243</v>
      </c>
      <c r="H700" s="112"/>
    </row>
    <row r="701" spans="1:8">
      <c r="A701">
        <v>3221</v>
      </c>
      <c r="B701" t="s">
        <v>2673</v>
      </c>
      <c r="C701" t="s">
        <v>2674</v>
      </c>
      <c r="D701" t="s">
        <v>1272</v>
      </c>
      <c r="E701" t="s">
        <v>2551</v>
      </c>
      <c r="F701">
        <v>1</v>
      </c>
      <c r="G701" t="s">
        <v>1243</v>
      </c>
      <c r="H701" s="112"/>
    </row>
    <row r="702" spans="1:8">
      <c r="A702">
        <v>3222</v>
      </c>
      <c r="B702" t="s">
        <v>2675</v>
      </c>
      <c r="C702" t="s">
        <v>2676</v>
      </c>
      <c r="D702" t="s">
        <v>1272</v>
      </c>
      <c r="E702" t="s">
        <v>2551</v>
      </c>
      <c r="F702">
        <v>1</v>
      </c>
      <c r="G702" t="s">
        <v>1243</v>
      </c>
      <c r="H702" s="112"/>
    </row>
    <row r="703" spans="1:8">
      <c r="A703">
        <v>3223</v>
      </c>
      <c r="B703" t="s">
        <v>2677</v>
      </c>
      <c r="C703" t="s">
        <v>2678</v>
      </c>
      <c r="D703" t="s">
        <v>1241</v>
      </c>
      <c r="E703" t="s">
        <v>2551</v>
      </c>
      <c r="F703">
        <v>1</v>
      </c>
      <c r="G703" t="s">
        <v>1243</v>
      </c>
      <c r="H703" s="112"/>
    </row>
    <row r="704" spans="1:8">
      <c r="A704">
        <v>3225</v>
      </c>
      <c r="B704" t="s">
        <v>2679</v>
      </c>
      <c r="C704" t="s">
        <v>2680</v>
      </c>
      <c r="D704" t="s">
        <v>1241</v>
      </c>
      <c r="E704" t="s">
        <v>2448</v>
      </c>
      <c r="F704">
        <v>1</v>
      </c>
      <c r="G704" t="s">
        <v>1243</v>
      </c>
      <c r="H704" s="112"/>
    </row>
    <row r="705" spans="1:8">
      <c r="A705">
        <v>3226</v>
      </c>
      <c r="B705" t="s">
        <v>2681</v>
      </c>
      <c r="C705" t="s">
        <v>2682</v>
      </c>
      <c r="D705" t="s">
        <v>1272</v>
      </c>
      <c r="E705" t="s">
        <v>2448</v>
      </c>
      <c r="F705">
        <v>1</v>
      </c>
      <c r="G705" t="s">
        <v>1243</v>
      </c>
      <c r="H705" s="112"/>
    </row>
    <row r="706" spans="1:8">
      <c r="A706">
        <v>3227</v>
      </c>
      <c r="B706" t="s">
        <v>2683</v>
      </c>
      <c r="C706" t="s">
        <v>2684</v>
      </c>
      <c r="D706" t="s">
        <v>1272</v>
      </c>
      <c r="E706" t="s">
        <v>2448</v>
      </c>
      <c r="F706">
        <v>1</v>
      </c>
      <c r="G706" t="s">
        <v>1243</v>
      </c>
      <c r="H706" s="112"/>
    </row>
    <row r="707" spans="1:8">
      <c r="A707">
        <v>3228</v>
      </c>
      <c r="B707" t="s">
        <v>2685</v>
      </c>
      <c r="C707" t="s">
        <v>2686</v>
      </c>
      <c r="D707" t="s">
        <v>1241</v>
      </c>
      <c r="E707" t="s">
        <v>2448</v>
      </c>
      <c r="F707">
        <v>1</v>
      </c>
      <c r="G707" t="s">
        <v>1243</v>
      </c>
      <c r="H707" s="112"/>
    </row>
    <row r="708" spans="1:8">
      <c r="A708">
        <v>3229</v>
      </c>
      <c r="B708" t="s">
        <v>2687</v>
      </c>
      <c r="C708" t="s">
        <v>2688</v>
      </c>
      <c r="D708" t="s">
        <v>1272</v>
      </c>
      <c r="E708" t="s">
        <v>2448</v>
      </c>
      <c r="F708">
        <v>1</v>
      </c>
      <c r="G708" t="s">
        <v>1243</v>
      </c>
      <c r="H708" s="112"/>
    </row>
    <row r="709" spans="1:8">
      <c r="A709">
        <v>3230</v>
      </c>
      <c r="B709" t="s">
        <v>2689</v>
      </c>
      <c r="C709" t="s">
        <v>2690</v>
      </c>
      <c r="D709" t="s">
        <v>1241</v>
      </c>
      <c r="E709" t="s">
        <v>2448</v>
      </c>
      <c r="F709">
        <v>1</v>
      </c>
      <c r="G709" t="s">
        <v>1243</v>
      </c>
      <c r="H709" s="112"/>
    </row>
    <row r="710" spans="1:8">
      <c r="A710">
        <v>4331</v>
      </c>
      <c r="B710" t="s">
        <v>2691</v>
      </c>
      <c r="C710" t="s">
        <v>2692</v>
      </c>
      <c r="D710" t="s">
        <v>1272</v>
      </c>
      <c r="E710" t="s">
        <v>4039</v>
      </c>
      <c r="F710">
        <v>3</v>
      </c>
      <c r="G710" t="s">
        <v>1243</v>
      </c>
      <c r="H710" s="112"/>
    </row>
    <row r="711" spans="1:8">
      <c r="A711">
        <v>4332</v>
      </c>
      <c r="B711" t="s">
        <v>2693</v>
      </c>
      <c r="C711" t="s">
        <v>2694</v>
      </c>
      <c r="D711" t="s">
        <v>1241</v>
      </c>
      <c r="E711" t="s">
        <v>4039</v>
      </c>
      <c r="F711">
        <v>3</v>
      </c>
      <c r="G711" t="s">
        <v>1243</v>
      </c>
      <c r="H711" s="112"/>
    </row>
    <row r="712" spans="1:8">
      <c r="A712">
        <v>4333</v>
      </c>
      <c r="B712" t="s">
        <v>2695</v>
      </c>
      <c r="C712" t="s">
        <v>2696</v>
      </c>
      <c r="D712" t="s">
        <v>1241</v>
      </c>
      <c r="E712" t="s">
        <v>4039</v>
      </c>
      <c r="F712">
        <v>3</v>
      </c>
      <c r="G712" t="s">
        <v>1243</v>
      </c>
      <c r="H712" s="112"/>
    </row>
    <row r="713" spans="1:8">
      <c r="A713">
        <v>4334</v>
      </c>
      <c r="B713" t="s">
        <v>2697</v>
      </c>
      <c r="C713" t="s">
        <v>2698</v>
      </c>
      <c r="D713" t="s">
        <v>1241</v>
      </c>
      <c r="E713" t="s">
        <v>4039</v>
      </c>
      <c r="F713">
        <v>3</v>
      </c>
      <c r="G713" t="s">
        <v>1243</v>
      </c>
      <c r="H713" s="112"/>
    </row>
    <row r="714" spans="1:8">
      <c r="A714">
        <v>4335</v>
      </c>
      <c r="B714" t="s">
        <v>2699</v>
      </c>
      <c r="C714" t="s">
        <v>2700</v>
      </c>
      <c r="D714" t="s">
        <v>1241</v>
      </c>
      <c r="E714" t="s">
        <v>4039</v>
      </c>
      <c r="F714">
        <v>2</v>
      </c>
      <c r="G714" t="s">
        <v>1243</v>
      </c>
      <c r="H714" s="112"/>
    </row>
    <row r="715" spans="1:8">
      <c r="A715">
        <v>4336</v>
      </c>
      <c r="B715" t="s">
        <v>2701</v>
      </c>
      <c r="C715" t="s">
        <v>2702</v>
      </c>
      <c r="D715" t="s">
        <v>1272</v>
      </c>
      <c r="E715" t="s">
        <v>4039</v>
      </c>
      <c r="F715">
        <v>2</v>
      </c>
      <c r="G715" t="s">
        <v>1243</v>
      </c>
      <c r="H715" s="112"/>
    </row>
    <row r="716" spans="1:8">
      <c r="A716">
        <v>4337</v>
      </c>
      <c r="B716" t="s">
        <v>2703</v>
      </c>
      <c r="C716" t="s">
        <v>2704</v>
      </c>
      <c r="D716" t="s">
        <v>1272</v>
      </c>
      <c r="E716" t="s">
        <v>4039</v>
      </c>
      <c r="F716">
        <v>2</v>
      </c>
      <c r="G716" t="s">
        <v>1243</v>
      </c>
      <c r="H716" s="112"/>
    </row>
    <row r="717" spans="1:8">
      <c r="A717">
        <v>4346</v>
      </c>
      <c r="B717" t="s">
        <v>2705</v>
      </c>
      <c r="C717" t="s">
        <v>2706</v>
      </c>
      <c r="D717" t="s">
        <v>1241</v>
      </c>
      <c r="E717" t="s">
        <v>4040</v>
      </c>
      <c r="F717">
        <v>3</v>
      </c>
      <c r="G717" t="s">
        <v>1243</v>
      </c>
      <c r="H717" s="112"/>
    </row>
    <row r="718" spans="1:8">
      <c r="A718">
        <v>4347</v>
      </c>
      <c r="B718" t="s">
        <v>2707</v>
      </c>
      <c r="C718" t="s">
        <v>2708</v>
      </c>
      <c r="D718" t="s">
        <v>1241</v>
      </c>
      <c r="E718" t="s">
        <v>4040</v>
      </c>
      <c r="F718">
        <v>3</v>
      </c>
      <c r="G718" t="s">
        <v>1243</v>
      </c>
      <c r="H718" s="112"/>
    </row>
    <row r="719" spans="1:8">
      <c r="A719">
        <v>4348</v>
      </c>
      <c r="B719" t="s">
        <v>2709</v>
      </c>
      <c r="C719" t="s">
        <v>2710</v>
      </c>
      <c r="D719" t="s">
        <v>1241</v>
      </c>
      <c r="E719" t="s">
        <v>4040</v>
      </c>
      <c r="F719">
        <v>3</v>
      </c>
      <c r="G719" t="s">
        <v>1243</v>
      </c>
      <c r="H719" s="112"/>
    </row>
    <row r="720" spans="1:8">
      <c r="A720">
        <v>4349</v>
      </c>
      <c r="B720" t="s">
        <v>2711</v>
      </c>
      <c r="C720" t="s">
        <v>2712</v>
      </c>
      <c r="D720" t="s">
        <v>1241</v>
      </c>
      <c r="E720" t="s">
        <v>4040</v>
      </c>
      <c r="F720">
        <v>2</v>
      </c>
      <c r="G720" t="s">
        <v>1243</v>
      </c>
      <c r="H720" s="112"/>
    </row>
    <row r="721" spans="1:8">
      <c r="A721">
        <v>4350</v>
      </c>
      <c r="B721" t="s">
        <v>2713</v>
      </c>
      <c r="C721" t="s">
        <v>2714</v>
      </c>
      <c r="D721" t="s">
        <v>1241</v>
      </c>
      <c r="E721" t="s">
        <v>4040</v>
      </c>
      <c r="F721">
        <v>2</v>
      </c>
      <c r="G721" t="s">
        <v>1243</v>
      </c>
      <c r="H721" s="112"/>
    </row>
    <row r="722" spans="1:8">
      <c r="A722">
        <v>4351</v>
      </c>
      <c r="B722" t="s">
        <v>2715</v>
      </c>
      <c r="C722" t="s">
        <v>2716</v>
      </c>
      <c r="D722" t="s">
        <v>1241</v>
      </c>
      <c r="E722" t="s">
        <v>4040</v>
      </c>
      <c r="F722">
        <v>2</v>
      </c>
      <c r="G722" t="s">
        <v>1243</v>
      </c>
      <c r="H722" s="112"/>
    </row>
    <row r="723" spans="1:8">
      <c r="A723">
        <v>4352</v>
      </c>
      <c r="B723" t="s">
        <v>2717</v>
      </c>
      <c r="C723" t="s">
        <v>2718</v>
      </c>
      <c r="D723" t="s">
        <v>1241</v>
      </c>
      <c r="E723" t="s">
        <v>4040</v>
      </c>
      <c r="F723">
        <v>2</v>
      </c>
      <c r="G723" t="s">
        <v>1243</v>
      </c>
      <c r="H723" s="112"/>
    </row>
    <row r="724" spans="1:8">
      <c r="A724">
        <v>4353</v>
      </c>
      <c r="B724" t="s">
        <v>2719</v>
      </c>
      <c r="C724" t="s">
        <v>2720</v>
      </c>
      <c r="D724" t="s">
        <v>1241</v>
      </c>
      <c r="E724" t="s">
        <v>4040</v>
      </c>
      <c r="F724">
        <v>2</v>
      </c>
      <c r="G724" t="s">
        <v>1243</v>
      </c>
      <c r="H724" s="112"/>
    </row>
    <row r="725" spans="1:8">
      <c r="A725">
        <v>4354</v>
      </c>
      <c r="B725" t="s">
        <v>2721</v>
      </c>
      <c r="C725" t="s">
        <v>2722</v>
      </c>
      <c r="D725" t="s">
        <v>1272</v>
      </c>
      <c r="E725" t="s">
        <v>4040</v>
      </c>
      <c r="F725">
        <v>2</v>
      </c>
      <c r="G725" t="s">
        <v>1243</v>
      </c>
      <c r="H725" s="112"/>
    </row>
    <row r="726" spans="1:8">
      <c r="A726">
        <v>4355</v>
      </c>
      <c r="B726" t="s">
        <v>2723</v>
      </c>
      <c r="C726" t="s">
        <v>2724</v>
      </c>
      <c r="D726" t="s">
        <v>1272</v>
      </c>
      <c r="E726" t="s">
        <v>4040</v>
      </c>
      <c r="F726">
        <v>1</v>
      </c>
      <c r="G726" t="s">
        <v>1243</v>
      </c>
      <c r="H726" s="112"/>
    </row>
    <row r="727" spans="1:8">
      <c r="A727">
        <v>4426</v>
      </c>
      <c r="B727" t="s">
        <v>2725</v>
      </c>
      <c r="C727" t="s">
        <v>2726</v>
      </c>
      <c r="D727" t="s">
        <v>1241</v>
      </c>
      <c r="E727" t="s">
        <v>4041</v>
      </c>
      <c r="F727">
        <v>3</v>
      </c>
      <c r="G727" t="s">
        <v>1243</v>
      </c>
      <c r="H727" s="112"/>
    </row>
    <row r="728" spans="1:8">
      <c r="A728">
        <v>4427</v>
      </c>
      <c r="B728" t="s">
        <v>2727</v>
      </c>
      <c r="C728" t="s">
        <v>2728</v>
      </c>
      <c r="D728" t="s">
        <v>1241</v>
      </c>
      <c r="E728" t="s">
        <v>4041</v>
      </c>
      <c r="F728">
        <v>3</v>
      </c>
      <c r="G728" t="s">
        <v>1243</v>
      </c>
      <c r="H728" s="112"/>
    </row>
    <row r="729" spans="1:8">
      <c r="A729">
        <v>4428</v>
      </c>
      <c r="B729" t="s">
        <v>2729</v>
      </c>
      <c r="C729" t="s">
        <v>2730</v>
      </c>
      <c r="D729" t="s">
        <v>1241</v>
      </c>
      <c r="E729" t="s">
        <v>4041</v>
      </c>
      <c r="F729">
        <v>3</v>
      </c>
      <c r="G729" t="s">
        <v>1243</v>
      </c>
      <c r="H729" s="112"/>
    </row>
    <row r="730" spans="1:8">
      <c r="A730">
        <v>4429</v>
      </c>
      <c r="B730" t="s">
        <v>2731</v>
      </c>
      <c r="C730" t="s">
        <v>2732</v>
      </c>
      <c r="D730" t="s">
        <v>1241</v>
      </c>
      <c r="E730" t="s">
        <v>4041</v>
      </c>
      <c r="F730">
        <v>3</v>
      </c>
      <c r="G730" t="s">
        <v>1243</v>
      </c>
      <c r="H730" s="112"/>
    </row>
    <row r="731" spans="1:8">
      <c r="A731">
        <v>4430</v>
      </c>
      <c r="B731" t="s">
        <v>2733</v>
      </c>
      <c r="C731" t="s">
        <v>1324</v>
      </c>
      <c r="D731" t="s">
        <v>1241</v>
      </c>
      <c r="E731" t="s">
        <v>4041</v>
      </c>
      <c r="F731">
        <v>3</v>
      </c>
      <c r="G731" t="s">
        <v>1243</v>
      </c>
      <c r="H731" s="112"/>
    </row>
    <row r="732" spans="1:8">
      <c r="A732">
        <v>4431</v>
      </c>
      <c r="B732" t="s">
        <v>2734</v>
      </c>
      <c r="C732" t="s">
        <v>2735</v>
      </c>
      <c r="D732" t="s">
        <v>1241</v>
      </c>
      <c r="E732" t="s">
        <v>4041</v>
      </c>
      <c r="F732">
        <v>2</v>
      </c>
      <c r="G732" t="s">
        <v>1243</v>
      </c>
      <c r="H732" s="112"/>
    </row>
    <row r="733" spans="1:8">
      <c r="A733">
        <v>4432</v>
      </c>
      <c r="B733" t="s">
        <v>2736</v>
      </c>
      <c r="C733" t="s">
        <v>2737</v>
      </c>
      <c r="D733" t="s">
        <v>1241</v>
      </c>
      <c r="E733" t="s">
        <v>4041</v>
      </c>
      <c r="F733">
        <v>1</v>
      </c>
      <c r="G733" t="s">
        <v>1243</v>
      </c>
      <c r="H733" s="112"/>
    </row>
    <row r="734" spans="1:8">
      <c r="A734">
        <v>4433</v>
      </c>
      <c r="B734" t="s">
        <v>2738</v>
      </c>
      <c r="C734" t="s">
        <v>2739</v>
      </c>
      <c r="D734" t="s">
        <v>1241</v>
      </c>
      <c r="E734" t="s">
        <v>4041</v>
      </c>
      <c r="F734">
        <v>1</v>
      </c>
      <c r="G734" t="s">
        <v>1243</v>
      </c>
      <c r="H734" s="112"/>
    </row>
    <row r="735" spans="1:8">
      <c r="A735">
        <v>4434</v>
      </c>
      <c r="B735" t="s">
        <v>2740</v>
      </c>
      <c r="C735" t="s">
        <v>2741</v>
      </c>
      <c r="D735" t="s">
        <v>1272</v>
      </c>
      <c r="E735" t="s">
        <v>4041</v>
      </c>
      <c r="F735">
        <v>1</v>
      </c>
      <c r="G735" t="s">
        <v>1243</v>
      </c>
      <c r="H735" s="112"/>
    </row>
    <row r="736" spans="1:8">
      <c r="A736">
        <v>4435</v>
      </c>
      <c r="B736" t="s">
        <v>2742</v>
      </c>
      <c r="C736" t="s">
        <v>2743</v>
      </c>
      <c r="D736" t="s">
        <v>1241</v>
      </c>
      <c r="E736" t="s">
        <v>4041</v>
      </c>
      <c r="F736">
        <v>1</v>
      </c>
      <c r="G736" t="s">
        <v>1243</v>
      </c>
      <c r="H736" s="112"/>
    </row>
    <row r="737" spans="1:8">
      <c r="A737">
        <v>4436</v>
      </c>
      <c r="B737" t="s">
        <v>2744</v>
      </c>
      <c r="C737" t="s">
        <v>2745</v>
      </c>
      <c r="D737" t="s">
        <v>1241</v>
      </c>
      <c r="E737" t="s">
        <v>4041</v>
      </c>
      <c r="F737">
        <v>2</v>
      </c>
      <c r="G737" t="s">
        <v>1243</v>
      </c>
      <c r="H737" s="112"/>
    </row>
    <row r="738" spans="1:8">
      <c r="A738">
        <v>4437</v>
      </c>
      <c r="B738" t="s">
        <v>2746</v>
      </c>
      <c r="C738" t="s">
        <v>2747</v>
      </c>
      <c r="D738" t="s">
        <v>1241</v>
      </c>
      <c r="E738" t="s">
        <v>4041</v>
      </c>
      <c r="F738">
        <v>2</v>
      </c>
      <c r="G738" t="s">
        <v>1243</v>
      </c>
      <c r="H738" s="112"/>
    </row>
    <row r="739" spans="1:8">
      <c r="A739">
        <v>4471</v>
      </c>
      <c r="B739" t="s">
        <v>2748</v>
      </c>
      <c r="C739" t="s">
        <v>2749</v>
      </c>
      <c r="D739" t="s">
        <v>1272</v>
      </c>
      <c r="E739" t="s">
        <v>2750</v>
      </c>
      <c r="F739">
        <v>3</v>
      </c>
      <c r="G739" t="s">
        <v>1243</v>
      </c>
      <c r="H739" s="112"/>
    </row>
    <row r="740" spans="1:8">
      <c r="A740">
        <v>4472</v>
      </c>
      <c r="B740" t="s">
        <v>2751</v>
      </c>
      <c r="C740" t="s">
        <v>2752</v>
      </c>
      <c r="D740" t="s">
        <v>1272</v>
      </c>
      <c r="E740" t="s">
        <v>2750</v>
      </c>
      <c r="F740">
        <v>3</v>
      </c>
      <c r="G740" t="s">
        <v>1243</v>
      </c>
      <c r="H740" s="112"/>
    </row>
    <row r="741" spans="1:8">
      <c r="A741">
        <v>4473</v>
      </c>
      <c r="B741" t="s">
        <v>2753</v>
      </c>
      <c r="C741" t="s">
        <v>2754</v>
      </c>
      <c r="D741" t="s">
        <v>1241</v>
      </c>
      <c r="E741" t="s">
        <v>2750</v>
      </c>
      <c r="F741">
        <v>3</v>
      </c>
      <c r="G741" t="s">
        <v>1243</v>
      </c>
      <c r="H741" s="112"/>
    </row>
    <row r="742" spans="1:8">
      <c r="A742">
        <v>4474</v>
      </c>
      <c r="B742" t="s">
        <v>2755</v>
      </c>
      <c r="C742" t="s">
        <v>2756</v>
      </c>
      <c r="D742" t="s">
        <v>1241</v>
      </c>
      <c r="E742" t="s">
        <v>2750</v>
      </c>
      <c r="F742">
        <v>3</v>
      </c>
      <c r="G742" t="s">
        <v>1243</v>
      </c>
      <c r="H742" s="112"/>
    </row>
    <row r="743" spans="1:8">
      <c r="A743">
        <v>4475</v>
      </c>
      <c r="B743" t="s">
        <v>2757</v>
      </c>
      <c r="C743" t="s">
        <v>2758</v>
      </c>
      <c r="D743" t="s">
        <v>1272</v>
      </c>
      <c r="E743" t="s">
        <v>2750</v>
      </c>
      <c r="F743">
        <v>2</v>
      </c>
      <c r="G743" t="s">
        <v>1243</v>
      </c>
      <c r="H743" s="112"/>
    </row>
    <row r="744" spans="1:8">
      <c r="A744">
        <v>4476</v>
      </c>
      <c r="B744" t="s">
        <v>2759</v>
      </c>
      <c r="C744" t="s">
        <v>2760</v>
      </c>
      <c r="D744" t="s">
        <v>1272</v>
      </c>
      <c r="E744" t="s">
        <v>2750</v>
      </c>
      <c r="F744">
        <v>2</v>
      </c>
      <c r="G744" t="s">
        <v>1243</v>
      </c>
      <c r="H744" s="112"/>
    </row>
    <row r="745" spans="1:8">
      <c r="A745">
        <v>4477</v>
      </c>
      <c r="B745" t="s">
        <v>2761</v>
      </c>
      <c r="C745" t="s">
        <v>2762</v>
      </c>
      <c r="D745" t="s">
        <v>1272</v>
      </c>
      <c r="E745" t="s">
        <v>2750</v>
      </c>
      <c r="F745">
        <v>2</v>
      </c>
      <c r="G745" t="s">
        <v>1243</v>
      </c>
      <c r="H745" s="112"/>
    </row>
    <row r="746" spans="1:8">
      <c r="A746">
        <v>4478</v>
      </c>
      <c r="B746" t="s">
        <v>2763</v>
      </c>
      <c r="C746" t="s">
        <v>2764</v>
      </c>
      <c r="D746" t="s">
        <v>1272</v>
      </c>
      <c r="E746" t="s">
        <v>2750</v>
      </c>
      <c r="F746">
        <v>1</v>
      </c>
      <c r="G746" t="s">
        <v>1243</v>
      </c>
      <c r="H746" s="112"/>
    </row>
    <row r="747" spans="1:8">
      <c r="A747">
        <v>4479</v>
      </c>
      <c r="B747" t="s">
        <v>2765</v>
      </c>
      <c r="C747" t="s">
        <v>2766</v>
      </c>
      <c r="D747" t="s">
        <v>1272</v>
      </c>
      <c r="E747" t="s">
        <v>2750</v>
      </c>
      <c r="F747">
        <v>1</v>
      </c>
      <c r="G747" t="s">
        <v>1243</v>
      </c>
      <c r="H747" s="112"/>
    </row>
    <row r="748" spans="1:8">
      <c r="A748">
        <v>4480</v>
      </c>
      <c r="B748" t="s">
        <v>2767</v>
      </c>
      <c r="C748" t="s">
        <v>2768</v>
      </c>
      <c r="D748" t="s">
        <v>1241</v>
      </c>
      <c r="E748" t="s">
        <v>2750</v>
      </c>
      <c r="F748">
        <v>3</v>
      </c>
      <c r="G748" t="s">
        <v>1243</v>
      </c>
      <c r="H748" s="112"/>
    </row>
    <row r="749" spans="1:8">
      <c r="A749">
        <v>4481</v>
      </c>
      <c r="B749" t="s">
        <v>2769</v>
      </c>
      <c r="C749" t="s">
        <v>2770</v>
      </c>
      <c r="D749" t="s">
        <v>1241</v>
      </c>
      <c r="E749" t="s">
        <v>2750</v>
      </c>
      <c r="F749">
        <v>2</v>
      </c>
      <c r="G749" t="s">
        <v>1243</v>
      </c>
      <c r="H749" s="112"/>
    </row>
    <row r="750" spans="1:8">
      <c r="A750">
        <v>4482</v>
      </c>
      <c r="B750" t="s">
        <v>2771</v>
      </c>
      <c r="C750" t="s">
        <v>2772</v>
      </c>
      <c r="D750" t="s">
        <v>1241</v>
      </c>
      <c r="E750" t="s">
        <v>2750</v>
      </c>
      <c r="F750">
        <v>2</v>
      </c>
      <c r="G750" t="s">
        <v>1243</v>
      </c>
      <c r="H750" s="112"/>
    </row>
    <row r="751" spans="1:8">
      <c r="A751">
        <v>4483</v>
      </c>
      <c r="B751" t="s">
        <v>2773</v>
      </c>
      <c r="C751" t="s">
        <v>2607</v>
      </c>
      <c r="D751" t="s">
        <v>1241</v>
      </c>
      <c r="E751" t="s">
        <v>2750</v>
      </c>
      <c r="F751">
        <v>2</v>
      </c>
      <c r="G751" t="s">
        <v>1243</v>
      </c>
      <c r="H751" s="112"/>
    </row>
    <row r="752" spans="1:8">
      <c r="A752">
        <v>4484</v>
      </c>
      <c r="B752" t="s">
        <v>2774</v>
      </c>
      <c r="C752" t="s">
        <v>2775</v>
      </c>
      <c r="D752" t="s">
        <v>1241</v>
      </c>
      <c r="E752" t="s">
        <v>2750</v>
      </c>
      <c r="F752">
        <v>1</v>
      </c>
      <c r="G752" t="s">
        <v>1243</v>
      </c>
      <c r="H752" s="112"/>
    </row>
    <row r="753" spans="1:8">
      <c r="A753">
        <v>4485</v>
      </c>
      <c r="B753" t="s">
        <v>2776</v>
      </c>
      <c r="C753" t="s">
        <v>2777</v>
      </c>
      <c r="D753" t="s">
        <v>1241</v>
      </c>
      <c r="E753" t="s">
        <v>2750</v>
      </c>
      <c r="F753">
        <v>1</v>
      </c>
      <c r="G753" t="s">
        <v>1243</v>
      </c>
      <c r="H753" s="112"/>
    </row>
    <row r="754" spans="1:8">
      <c r="A754">
        <v>4491</v>
      </c>
      <c r="B754" t="s">
        <v>2778</v>
      </c>
      <c r="C754" t="s">
        <v>2779</v>
      </c>
      <c r="D754" t="s">
        <v>1241</v>
      </c>
      <c r="E754" t="s">
        <v>267</v>
      </c>
      <c r="F754">
        <v>3</v>
      </c>
      <c r="G754" t="s">
        <v>1243</v>
      </c>
      <c r="H754" s="112"/>
    </row>
    <row r="755" spans="1:8">
      <c r="A755">
        <v>4492</v>
      </c>
      <c r="B755" t="s">
        <v>2780</v>
      </c>
      <c r="C755" t="s">
        <v>2781</v>
      </c>
      <c r="D755" t="s">
        <v>1241</v>
      </c>
      <c r="E755" t="s">
        <v>267</v>
      </c>
      <c r="F755">
        <v>3</v>
      </c>
      <c r="G755" t="s">
        <v>1243</v>
      </c>
      <c r="H755" s="112"/>
    </row>
    <row r="756" spans="1:8">
      <c r="A756">
        <v>4493</v>
      </c>
      <c r="B756" t="s">
        <v>2782</v>
      </c>
      <c r="C756" t="s">
        <v>2783</v>
      </c>
      <c r="D756" t="s">
        <v>1241</v>
      </c>
      <c r="E756" t="s">
        <v>267</v>
      </c>
      <c r="F756">
        <v>3</v>
      </c>
      <c r="G756" t="s">
        <v>1243</v>
      </c>
      <c r="H756" s="112"/>
    </row>
    <row r="757" spans="1:8">
      <c r="A757">
        <v>4494</v>
      </c>
      <c r="B757" t="s">
        <v>2784</v>
      </c>
      <c r="C757" t="s">
        <v>2785</v>
      </c>
      <c r="D757" t="s">
        <v>1241</v>
      </c>
      <c r="E757" t="s">
        <v>267</v>
      </c>
      <c r="F757">
        <v>3</v>
      </c>
      <c r="G757" t="s">
        <v>1243</v>
      </c>
      <c r="H757" s="112"/>
    </row>
    <row r="758" spans="1:8">
      <c r="A758">
        <v>4495</v>
      </c>
      <c r="B758" t="s">
        <v>2786</v>
      </c>
      <c r="C758" t="s">
        <v>2787</v>
      </c>
      <c r="D758" t="s">
        <v>1241</v>
      </c>
      <c r="E758" t="s">
        <v>267</v>
      </c>
      <c r="F758">
        <v>3</v>
      </c>
      <c r="G758" t="s">
        <v>1243</v>
      </c>
      <c r="H758" s="112"/>
    </row>
    <row r="759" spans="1:8">
      <c r="A759">
        <v>4496</v>
      </c>
      <c r="B759" t="s">
        <v>2788</v>
      </c>
      <c r="C759" t="s">
        <v>2789</v>
      </c>
      <c r="D759" t="s">
        <v>1241</v>
      </c>
      <c r="E759" t="s">
        <v>267</v>
      </c>
      <c r="F759">
        <v>3</v>
      </c>
      <c r="G759" t="s">
        <v>1243</v>
      </c>
      <c r="H759" s="112"/>
    </row>
    <row r="760" spans="1:8">
      <c r="A760">
        <v>4497</v>
      </c>
      <c r="B760" t="s">
        <v>2790</v>
      </c>
      <c r="C760" t="s">
        <v>2791</v>
      </c>
      <c r="D760" t="s">
        <v>1241</v>
      </c>
      <c r="E760" t="s">
        <v>267</v>
      </c>
      <c r="F760">
        <v>2</v>
      </c>
      <c r="G760" t="s">
        <v>1243</v>
      </c>
      <c r="H760" s="112"/>
    </row>
    <row r="761" spans="1:8">
      <c r="A761">
        <v>4498</v>
      </c>
      <c r="B761" t="s">
        <v>2792</v>
      </c>
      <c r="C761" t="s">
        <v>2793</v>
      </c>
      <c r="D761" t="s">
        <v>1241</v>
      </c>
      <c r="E761" t="s">
        <v>267</v>
      </c>
      <c r="F761">
        <v>2</v>
      </c>
      <c r="G761" t="s">
        <v>1243</v>
      </c>
      <c r="H761" s="112"/>
    </row>
    <row r="762" spans="1:8">
      <c r="A762">
        <v>4499</v>
      </c>
      <c r="B762" t="s">
        <v>2794</v>
      </c>
      <c r="C762" t="s">
        <v>2795</v>
      </c>
      <c r="D762" t="s">
        <v>1241</v>
      </c>
      <c r="E762" t="s">
        <v>267</v>
      </c>
      <c r="F762">
        <v>3</v>
      </c>
      <c r="G762" t="s">
        <v>1243</v>
      </c>
      <c r="H762" s="112"/>
    </row>
    <row r="763" spans="1:8">
      <c r="A763">
        <v>4500</v>
      </c>
      <c r="B763" t="s">
        <v>2796</v>
      </c>
      <c r="C763" t="s">
        <v>2797</v>
      </c>
      <c r="D763" t="s">
        <v>1272</v>
      </c>
      <c r="E763" t="s">
        <v>267</v>
      </c>
      <c r="F763">
        <v>2</v>
      </c>
      <c r="G763" t="s">
        <v>1243</v>
      </c>
      <c r="H763" s="112"/>
    </row>
    <row r="764" spans="1:8">
      <c r="A764">
        <v>4501</v>
      </c>
      <c r="B764" t="s">
        <v>2798</v>
      </c>
      <c r="C764" t="s">
        <v>2799</v>
      </c>
      <c r="D764" t="s">
        <v>1272</v>
      </c>
      <c r="E764" t="s">
        <v>267</v>
      </c>
      <c r="F764">
        <v>2</v>
      </c>
      <c r="G764" t="s">
        <v>1243</v>
      </c>
      <c r="H764" s="112"/>
    </row>
    <row r="765" spans="1:8">
      <c r="A765">
        <v>4502</v>
      </c>
      <c r="B765" t="s">
        <v>2800</v>
      </c>
      <c r="C765" t="s">
        <v>2801</v>
      </c>
      <c r="D765" t="s">
        <v>1272</v>
      </c>
      <c r="E765" t="s">
        <v>267</v>
      </c>
      <c r="F765">
        <v>2</v>
      </c>
      <c r="G765" t="s">
        <v>1243</v>
      </c>
      <c r="H765" s="112"/>
    </row>
    <row r="766" spans="1:8">
      <c r="A766">
        <v>4503</v>
      </c>
      <c r="B766" t="s">
        <v>2802</v>
      </c>
      <c r="C766" t="s">
        <v>2803</v>
      </c>
      <c r="D766" t="s">
        <v>1272</v>
      </c>
      <c r="E766" t="s">
        <v>267</v>
      </c>
      <c r="F766">
        <v>2</v>
      </c>
      <c r="G766" t="s">
        <v>1243</v>
      </c>
      <c r="H766" s="112"/>
    </row>
    <row r="767" spans="1:8">
      <c r="A767">
        <v>4504</v>
      </c>
      <c r="B767" t="s">
        <v>2804</v>
      </c>
      <c r="C767" t="s">
        <v>2805</v>
      </c>
      <c r="D767" t="s">
        <v>1272</v>
      </c>
      <c r="E767" t="s">
        <v>267</v>
      </c>
      <c r="F767">
        <v>2</v>
      </c>
      <c r="G767" t="s">
        <v>1243</v>
      </c>
      <c r="H767" s="112"/>
    </row>
    <row r="768" spans="1:8">
      <c r="A768">
        <v>4511</v>
      </c>
      <c r="B768" t="s">
        <v>2806</v>
      </c>
      <c r="C768" t="s">
        <v>2807</v>
      </c>
      <c r="D768" t="s">
        <v>1241</v>
      </c>
      <c r="E768" t="s">
        <v>2808</v>
      </c>
      <c r="F768">
        <v>3</v>
      </c>
      <c r="G768" t="s">
        <v>1243</v>
      </c>
      <c r="H768" s="112"/>
    </row>
    <row r="769" spans="1:8">
      <c r="A769">
        <v>4512</v>
      </c>
      <c r="B769" t="s">
        <v>2809</v>
      </c>
      <c r="C769" t="s">
        <v>2810</v>
      </c>
      <c r="D769" t="s">
        <v>1241</v>
      </c>
      <c r="E769" t="s">
        <v>2808</v>
      </c>
      <c r="F769">
        <v>3</v>
      </c>
      <c r="G769" t="s">
        <v>1243</v>
      </c>
      <c r="H769" s="112"/>
    </row>
    <row r="770" spans="1:8">
      <c r="A770">
        <v>4513</v>
      </c>
      <c r="B770" t="s">
        <v>2811</v>
      </c>
      <c r="C770" t="s">
        <v>2812</v>
      </c>
      <c r="D770" t="s">
        <v>1241</v>
      </c>
      <c r="E770" t="s">
        <v>2808</v>
      </c>
      <c r="F770">
        <v>3</v>
      </c>
      <c r="G770" t="s">
        <v>1243</v>
      </c>
      <c r="H770" s="112"/>
    </row>
    <row r="771" spans="1:8">
      <c r="A771">
        <v>4514</v>
      </c>
      <c r="B771" t="s">
        <v>2813</v>
      </c>
      <c r="C771" t="s">
        <v>2814</v>
      </c>
      <c r="D771" t="s">
        <v>1241</v>
      </c>
      <c r="E771" t="s">
        <v>2808</v>
      </c>
      <c r="F771">
        <v>3</v>
      </c>
      <c r="G771" t="s">
        <v>1243</v>
      </c>
      <c r="H771" s="112"/>
    </row>
    <row r="772" spans="1:8">
      <c r="A772">
        <v>4515</v>
      </c>
      <c r="B772" t="s">
        <v>2815</v>
      </c>
      <c r="C772" t="s">
        <v>2816</v>
      </c>
      <c r="D772" t="s">
        <v>1241</v>
      </c>
      <c r="E772" t="s">
        <v>2808</v>
      </c>
      <c r="F772">
        <v>3</v>
      </c>
      <c r="G772" t="s">
        <v>1243</v>
      </c>
      <c r="H772" s="112"/>
    </row>
    <row r="773" spans="1:8">
      <c r="A773">
        <v>4516</v>
      </c>
      <c r="B773" t="s">
        <v>2817</v>
      </c>
      <c r="C773" t="s">
        <v>2818</v>
      </c>
      <c r="D773" t="s">
        <v>1272</v>
      </c>
      <c r="E773" t="s">
        <v>2808</v>
      </c>
      <c r="F773">
        <v>3</v>
      </c>
      <c r="G773" t="s">
        <v>1243</v>
      </c>
      <c r="H773" s="112"/>
    </row>
    <row r="774" spans="1:8">
      <c r="A774">
        <v>4517</v>
      </c>
      <c r="B774" t="s">
        <v>2819</v>
      </c>
      <c r="C774" t="s">
        <v>2820</v>
      </c>
      <c r="D774" t="s">
        <v>1272</v>
      </c>
      <c r="E774" t="s">
        <v>2808</v>
      </c>
      <c r="F774">
        <v>3</v>
      </c>
      <c r="G774" t="s">
        <v>1243</v>
      </c>
      <c r="H774" s="112"/>
    </row>
    <row r="775" spans="1:8">
      <c r="A775">
        <v>4518</v>
      </c>
      <c r="B775" t="s">
        <v>2821</v>
      </c>
      <c r="C775" t="s">
        <v>2822</v>
      </c>
      <c r="D775" t="s">
        <v>1241</v>
      </c>
      <c r="E775" t="s">
        <v>2808</v>
      </c>
      <c r="F775">
        <v>2</v>
      </c>
      <c r="G775" t="s">
        <v>1243</v>
      </c>
      <c r="H775" s="112"/>
    </row>
    <row r="776" spans="1:8">
      <c r="A776">
        <v>4519</v>
      </c>
      <c r="B776" t="s">
        <v>2823</v>
      </c>
      <c r="C776" t="s">
        <v>2824</v>
      </c>
      <c r="D776" t="s">
        <v>1241</v>
      </c>
      <c r="E776" t="s">
        <v>2808</v>
      </c>
      <c r="F776">
        <v>2</v>
      </c>
      <c r="G776" t="s">
        <v>1243</v>
      </c>
      <c r="H776" s="112"/>
    </row>
    <row r="777" spans="1:8">
      <c r="A777">
        <v>4520</v>
      </c>
      <c r="B777" t="s">
        <v>2825</v>
      </c>
      <c r="C777" t="s">
        <v>2826</v>
      </c>
      <c r="D777" t="s">
        <v>1241</v>
      </c>
      <c r="E777" t="s">
        <v>2808</v>
      </c>
      <c r="F777">
        <v>2</v>
      </c>
      <c r="G777" t="s">
        <v>1243</v>
      </c>
      <c r="H777" s="112"/>
    </row>
    <row r="778" spans="1:8">
      <c r="A778">
        <v>4521</v>
      </c>
      <c r="B778" t="s">
        <v>2827</v>
      </c>
      <c r="C778" t="s">
        <v>2828</v>
      </c>
      <c r="D778" t="s">
        <v>1241</v>
      </c>
      <c r="E778" t="s">
        <v>2808</v>
      </c>
      <c r="F778">
        <v>2</v>
      </c>
      <c r="G778" t="s">
        <v>1243</v>
      </c>
      <c r="H778" s="112"/>
    </row>
    <row r="779" spans="1:8">
      <c r="A779">
        <v>4522</v>
      </c>
      <c r="B779" t="s">
        <v>2829</v>
      </c>
      <c r="C779" t="s">
        <v>2830</v>
      </c>
      <c r="D779" t="s">
        <v>1241</v>
      </c>
      <c r="E779" t="s">
        <v>2808</v>
      </c>
      <c r="F779">
        <v>2</v>
      </c>
      <c r="G779" t="s">
        <v>1243</v>
      </c>
      <c r="H779" s="112"/>
    </row>
    <row r="780" spans="1:8">
      <c r="A780">
        <v>4523</v>
      </c>
      <c r="B780" t="s">
        <v>2831</v>
      </c>
      <c r="C780" t="s">
        <v>2832</v>
      </c>
      <c r="D780" t="s">
        <v>1272</v>
      </c>
      <c r="E780" t="s">
        <v>2808</v>
      </c>
      <c r="F780">
        <v>2</v>
      </c>
      <c r="G780" t="s">
        <v>1243</v>
      </c>
      <c r="H780" s="112"/>
    </row>
    <row r="781" spans="1:8">
      <c r="A781">
        <v>4524</v>
      </c>
      <c r="B781" t="s">
        <v>2833</v>
      </c>
      <c r="C781" t="s">
        <v>2834</v>
      </c>
      <c r="D781" t="s">
        <v>1241</v>
      </c>
      <c r="E781" t="s">
        <v>2808</v>
      </c>
      <c r="F781">
        <v>1</v>
      </c>
      <c r="G781" t="s">
        <v>1243</v>
      </c>
      <c r="H781" s="112"/>
    </row>
    <row r="782" spans="1:8">
      <c r="A782">
        <v>4525</v>
      </c>
      <c r="B782" t="s">
        <v>2835</v>
      </c>
      <c r="C782" t="s">
        <v>2836</v>
      </c>
      <c r="D782" t="s">
        <v>1241</v>
      </c>
      <c r="E782" t="s">
        <v>2808</v>
      </c>
      <c r="F782">
        <v>1</v>
      </c>
      <c r="G782" t="s">
        <v>1243</v>
      </c>
      <c r="H782" s="112"/>
    </row>
    <row r="783" spans="1:8">
      <c r="A783">
        <v>4526</v>
      </c>
      <c r="B783" t="s">
        <v>2837</v>
      </c>
      <c r="C783" t="s">
        <v>2838</v>
      </c>
      <c r="D783" t="s">
        <v>1272</v>
      </c>
      <c r="E783" t="s">
        <v>2808</v>
      </c>
      <c r="F783">
        <v>1</v>
      </c>
      <c r="G783" t="s">
        <v>1243</v>
      </c>
      <c r="H783" s="112"/>
    </row>
    <row r="784" spans="1:8">
      <c r="A784">
        <v>4601</v>
      </c>
      <c r="B784" t="s">
        <v>2839</v>
      </c>
      <c r="C784" t="s">
        <v>2840</v>
      </c>
      <c r="D784" t="s">
        <v>1241</v>
      </c>
      <c r="E784" t="s">
        <v>2841</v>
      </c>
      <c r="F784">
        <v>3</v>
      </c>
      <c r="G784" t="s">
        <v>1243</v>
      </c>
      <c r="H784" s="112"/>
    </row>
    <row r="785" spans="1:8">
      <c r="A785">
        <v>4602</v>
      </c>
      <c r="B785" t="s">
        <v>2842</v>
      </c>
      <c r="C785" t="s">
        <v>2843</v>
      </c>
      <c r="D785" t="s">
        <v>1241</v>
      </c>
      <c r="E785" t="s">
        <v>2841</v>
      </c>
      <c r="F785">
        <v>3</v>
      </c>
      <c r="G785" t="s">
        <v>1243</v>
      </c>
      <c r="H785" s="112"/>
    </row>
    <row r="786" spans="1:8">
      <c r="A786">
        <v>4603</v>
      </c>
      <c r="B786" t="s">
        <v>2844</v>
      </c>
      <c r="C786" t="s">
        <v>2845</v>
      </c>
      <c r="D786" t="s">
        <v>1241</v>
      </c>
      <c r="E786" t="s">
        <v>2841</v>
      </c>
      <c r="F786">
        <v>3</v>
      </c>
      <c r="G786" t="s">
        <v>1243</v>
      </c>
      <c r="H786" s="112"/>
    </row>
    <row r="787" spans="1:8">
      <c r="A787">
        <v>4604</v>
      </c>
      <c r="B787" t="s">
        <v>2846</v>
      </c>
      <c r="C787" t="s">
        <v>2847</v>
      </c>
      <c r="D787" t="s">
        <v>1241</v>
      </c>
      <c r="E787" t="s">
        <v>2841</v>
      </c>
      <c r="F787">
        <v>3</v>
      </c>
      <c r="G787" t="s">
        <v>1243</v>
      </c>
      <c r="H787" s="112"/>
    </row>
    <row r="788" spans="1:8">
      <c r="A788">
        <v>4605</v>
      </c>
      <c r="B788" t="s">
        <v>2848</v>
      </c>
      <c r="C788" t="s">
        <v>2849</v>
      </c>
      <c r="D788" t="s">
        <v>1241</v>
      </c>
      <c r="E788" t="s">
        <v>2841</v>
      </c>
      <c r="F788">
        <v>3</v>
      </c>
      <c r="G788" t="s">
        <v>1243</v>
      </c>
      <c r="H788" s="112"/>
    </row>
    <row r="789" spans="1:8">
      <c r="A789">
        <v>4606</v>
      </c>
      <c r="B789" t="s">
        <v>2850</v>
      </c>
      <c r="C789" t="s">
        <v>2851</v>
      </c>
      <c r="D789" t="s">
        <v>1272</v>
      </c>
      <c r="E789" t="s">
        <v>2841</v>
      </c>
      <c r="F789">
        <v>3</v>
      </c>
      <c r="G789" t="s">
        <v>1243</v>
      </c>
      <c r="H789" s="112"/>
    </row>
    <row r="790" spans="1:8">
      <c r="A790">
        <v>4607</v>
      </c>
      <c r="B790" t="s">
        <v>2852</v>
      </c>
      <c r="C790" t="s">
        <v>2853</v>
      </c>
      <c r="D790" t="s">
        <v>1241</v>
      </c>
      <c r="E790" t="s">
        <v>2841</v>
      </c>
      <c r="F790">
        <v>3</v>
      </c>
      <c r="G790" t="s">
        <v>1243</v>
      </c>
      <c r="H790" s="112"/>
    </row>
    <row r="791" spans="1:8">
      <c r="A791">
        <v>4608</v>
      </c>
      <c r="B791" t="s">
        <v>2854</v>
      </c>
      <c r="C791" t="s">
        <v>2855</v>
      </c>
      <c r="D791" t="s">
        <v>1241</v>
      </c>
      <c r="E791" t="s">
        <v>2841</v>
      </c>
      <c r="F791">
        <v>3</v>
      </c>
      <c r="G791" t="s">
        <v>1243</v>
      </c>
      <c r="H791" s="112"/>
    </row>
    <row r="792" spans="1:8">
      <c r="A792">
        <v>4609</v>
      </c>
      <c r="B792" t="s">
        <v>2856</v>
      </c>
      <c r="C792" t="s">
        <v>2857</v>
      </c>
      <c r="D792" t="s">
        <v>1241</v>
      </c>
      <c r="E792" t="s">
        <v>2841</v>
      </c>
      <c r="F792">
        <v>2</v>
      </c>
      <c r="G792" t="s">
        <v>1243</v>
      </c>
      <c r="H792" s="112"/>
    </row>
    <row r="793" spans="1:8">
      <c r="A793">
        <v>4610</v>
      </c>
      <c r="B793" t="s">
        <v>2858</v>
      </c>
      <c r="C793" t="s">
        <v>2859</v>
      </c>
      <c r="D793" t="s">
        <v>1241</v>
      </c>
      <c r="E793" t="s">
        <v>2841</v>
      </c>
      <c r="F793">
        <v>2</v>
      </c>
      <c r="G793" t="s">
        <v>1243</v>
      </c>
      <c r="H793" s="112"/>
    </row>
    <row r="794" spans="1:8">
      <c r="A794">
        <v>4611</v>
      </c>
      <c r="B794" t="s">
        <v>2860</v>
      </c>
      <c r="C794" t="s">
        <v>2861</v>
      </c>
      <c r="D794" t="s">
        <v>1241</v>
      </c>
      <c r="E794" t="s">
        <v>2841</v>
      </c>
      <c r="F794">
        <v>2</v>
      </c>
      <c r="G794" t="s">
        <v>1243</v>
      </c>
      <c r="H794" s="112"/>
    </row>
    <row r="795" spans="1:8">
      <c r="A795">
        <v>4612</v>
      </c>
      <c r="B795" t="s">
        <v>2862</v>
      </c>
      <c r="C795" t="s">
        <v>2863</v>
      </c>
      <c r="D795" t="s">
        <v>1241</v>
      </c>
      <c r="E795" t="s">
        <v>2841</v>
      </c>
      <c r="F795">
        <v>2</v>
      </c>
      <c r="G795" t="s">
        <v>1243</v>
      </c>
      <c r="H795" s="112"/>
    </row>
    <row r="796" spans="1:8">
      <c r="A796">
        <v>4614</v>
      </c>
      <c r="B796" t="s">
        <v>2864</v>
      </c>
      <c r="C796" t="s">
        <v>2865</v>
      </c>
      <c r="D796" t="s">
        <v>1241</v>
      </c>
      <c r="E796" t="s">
        <v>2841</v>
      </c>
      <c r="F796">
        <v>2</v>
      </c>
      <c r="G796" t="s">
        <v>1243</v>
      </c>
      <c r="H796" s="112"/>
    </row>
    <row r="797" spans="1:8">
      <c r="A797">
        <v>4615</v>
      </c>
      <c r="B797" t="s">
        <v>2866</v>
      </c>
      <c r="C797" t="s">
        <v>2867</v>
      </c>
      <c r="D797" t="s">
        <v>1241</v>
      </c>
      <c r="E797" t="s">
        <v>2841</v>
      </c>
      <c r="F797">
        <v>2</v>
      </c>
      <c r="G797" t="s">
        <v>1243</v>
      </c>
      <c r="H797" s="112"/>
    </row>
    <row r="798" spans="1:8">
      <c r="A798">
        <v>4616</v>
      </c>
      <c r="B798" t="s">
        <v>2868</v>
      </c>
      <c r="C798" t="s">
        <v>1459</v>
      </c>
      <c r="D798" t="s">
        <v>1241</v>
      </c>
      <c r="E798" t="s">
        <v>2841</v>
      </c>
      <c r="F798">
        <v>2</v>
      </c>
      <c r="G798" t="s">
        <v>1243</v>
      </c>
      <c r="H798" s="112"/>
    </row>
    <row r="799" spans="1:8">
      <c r="A799">
        <v>4617</v>
      </c>
      <c r="B799" t="s">
        <v>2869</v>
      </c>
      <c r="C799" t="s">
        <v>2870</v>
      </c>
      <c r="D799" t="s">
        <v>1241</v>
      </c>
      <c r="E799" t="s">
        <v>2841</v>
      </c>
      <c r="F799">
        <v>2</v>
      </c>
      <c r="G799" t="s">
        <v>1243</v>
      </c>
      <c r="H799" s="112"/>
    </row>
    <row r="800" spans="1:8">
      <c r="A800">
        <v>4618</v>
      </c>
      <c r="B800" t="s">
        <v>2871</v>
      </c>
      <c r="C800" t="s">
        <v>2872</v>
      </c>
      <c r="D800" t="s">
        <v>1241</v>
      </c>
      <c r="E800" t="s">
        <v>2841</v>
      </c>
      <c r="F800">
        <v>2</v>
      </c>
      <c r="G800" t="s">
        <v>1243</v>
      </c>
      <c r="H800" s="112"/>
    </row>
    <row r="801" spans="1:8">
      <c r="A801">
        <v>4619</v>
      </c>
      <c r="B801" t="s">
        <v>2873</v>
      </c>
      <c r="C801" t="s">
        <v>2874</v>
      </c>
      <c r="D801" t="s">
        <v>1241</v>
      </c>
      <c r="E801" t="s">
        <v>2841</v>
      </c>
      <c r="F801">
        <v>2</v>
      </c>
      <c r="G801" t="s">
        <v>1243</v>
      </c>
      <c r="H801" s="112"/>
    </row>
    <row r="802" spans="1:8">
      <c r="A802">
        <v>4620</v>
      </c>
      <c r="B802" t="s">
        <v>2875</v>
      </c>
      <c r="C802" t="s">
        <v>2876</v>
      </c>
      <c r="D802" t="s">
        <v>1241</v>
      </c>
      <c r="E802" t="s">
        <v>2841</v>
      </c>
      <c r="F802">
        <v>2</v>
      </c>
      <c r="G802" t="s">
        <v>1243</v>
      </c>
      <c r="H802" s="112"/>
    </row>
    <row r="803" spans="1:8">
      <c r="A803">
        <v>4621</v>
      </c>
      <c r="B803" t="s">
        <v>2877</v>
      </c>
      <c r="C803" t="s">
        <v>2878</v>
      </c>
      <c r="D803" t="s">
        <v>1241</v>
      </c>
      <c r="E803" t="s">
        <v>2841</v>
      </c>
      <c r="F803">
        <v>2</v>
      </c>
      <c r="G803" t="s">
        <v>1243</v>
      </c>
      <c r="H803" s="112"/>
    </row>
    <row r="804" spans="1:8">
      <c r="A804">
        <v>4623</v>
      </c>
      <c r="B804" t="s">
        <v>2879</v>
      </c>
      <c r="C804" t="s">
        <v>2880</v>
      </c>
      <c r="D804" t="s">
        <v>1241</v>
      </c>
      <c r="E804" t="s">
        <v>2841</v>
      </c>
      <c r="F804">
        <v>2</v>
      </c>
      <c r="G804" t="s">
        <v>1243</v>
      </c>
      <c r="H804" s="112"/>
    </row>
    <row r="805" spans="1:8">
      <c r="A805">
        <v>4624</v>
      </c>
      <c r="B805" t="s">
        <v>2881</v>
      </c>
      <c r="C805" t="s">
        <v>2882</v>
      </c>
      <c r="D805" t="s">
        <v>1272</v>
      </c>
      <c r="E805" t="s">
        <v>2841</v>
      </c>
      <c r="F805">
        <v>2</v>
      </c>
      <c r="G805" t="s">
        <v>1243</v>
      </c>
      <c r="H805" s="112"/>
    </row>
    <row r="806" spans="1:8">
      <c r="A806">
        <v>4625</v>
      </c>
      <c r="B806" t="s">
        <v>2883</v>
      </c>
      <c r="C806" t="s">
        <v>2884</v>
      </c>
      <c r="D806" t="s">
        <v>1241</v>
      </c>
      <c r="E806" t="s">
        <v>2841</v>
      </c>
      <c r="F806">
        <v>3</v>
      </c>
      <c r="G806" t="s">
        <v>1243</v>
      </c>
      <c r="H806" s="112"/>
    </row>
    <row r="807" spans="1:8">
      <c r="A807">
        <v>4626</v>
      </c>
      <c r="B807" t="s">
        <v>2885</v>
      </c>
      <c r="C807" t="s">
        <v>2886</v>
      </c>
      <c r="D807" t="s">
        <v>1241</v>
      </c>
      <c r="E807" t="s">
        <v>2841</v>
      </c>
      <c r="F807">
        <v>3</v>
      </c>
      <c r="G807" t="s">
        <v>1243</v>
      </c>
      <c r="H807" s="112"/>
    </row>
    <row r="808" spans="1:8">
      <c r="A808">
        <v>4627</v>
      </c>
      <c r="B808" t="s">
        <v>2887</v>
      </c>
      <c r="C808" t="s">
        <v>2888</v>
      </c>
      <c r="D808" t="s">
        <v>1272</v>
      </c>
      <c r="E808" t="s">
        <v>2841</v>
      </c>
      <c r="F808">
        <v>3</v>
      </c>
      <c r="G808" t="s">
        <v>1243</v>
      </c>
      <c r="H808" s="112"/>
    </row>
    <row r="809" spans="1:8">
      <c r="A809">
        <v>4628</v>
      </c>
      <c r="B809" t="s">
        <v>2889</v>
      </c>
      <c r="C809" t="s">
        <v>2890</v>
      </c>
      <c r="D809" t="s">
        <v>1272</v>
      </c>
      <c r="E809" t="s">
        <v>2841</v>
      </c>
      <c r="F809">
        <v>3</v>
      </c>
      <c r="G809" t="s">
        <v>1243</v>
      </c>
      <c r="H809" s="112"/>
    </row>
    <row r="810" spans="1:8">
      <c r="A810">
        <v>4629</v>
      </c>
      <c r="B810" t="s">
        <v>2891</v>
      </c>
      <c r="C810" t="s">
        <v>2892</v>
      </c>
      <c r="D810" t="s">
        <v>1241</v>
      </c>
      <c r="E810" t="s">
        <v>2841</v>
      </c>
      <c r="F810">
        <v>2</v>
      </c>
      <c r="G810" t="s">
        <v>1243</v>
      </c>
      <c r="H810" s="112"/>
    </row>
    <row r="811" spans="1:8">
      <c r="A811">
        <v>4630</v>
      </c>
      <c r="B811" t="s">
        <v>2893</v>
      </c>
      <c r="C811" t="s">
        <v>2894</v>
      </c>
      <c r="D811" t="s">
        <v>1241</v>
      </c>
      <c r="E811" t="s">
        <v>2841</v>
      </c>
      <c r="F811">
        <v>2</v>
      </c>
      <c r="G811" t="s">
        <v>1243</v>
      </c>
      <c r="H811" s="112"/>
    </row>
    <row r="812" spans="1:8">
      <c r="A812">
        <v>4631</v>
      </c>
      <c r="B812" t="s">
        <v>2895</v>
      </c>
      <c r="C812" t="s">
        <v>2896</v>
      </c>
      <c r="D812" t="s">
        <v>1241</v>
      </c>
      <c r="E812" t="s">
        <v>2841</v>
      </c>
      <c r="F812">
        <v>1</v>
      </c>
      <c r="G812" t="s">
        <v>1243</v>
      </c>
      <c r="H812" s="112"/>
    </row>
    <row r="813" spans="1:8">
      <c r="A813">
        <v>4632</v>
      </c>
      <c r="B813" t="s">
        <v>2897</v>
      </c>
      <c r="C813" t="s">
        <v>2898</v>
      </c>
      <c r="D813" t="s">
        <v>1241</v>
      </c>
      <c r="E813" t="s">
        <v>2841</v>
      </c>
      <c r="F813">
        <v>1</v>
      </c>
      <c r="G813" t="s">
        <v>1243</v>
      </c>
      <c r="H813" s="112"/>
    </row>
    <row r="814" spans="1:8">
      <c r="A814">
        <v>4633</v>
      </c>
      <c r="B814" t="s">
        <v>2899</v>
      </c>
      <c r="C814" t="s">
        <v>2900</v>
      </c>
      <c r="D814" t="s">
        <v>1241</v>
      </c>
      <c r="E814" t="s">
        <v>2841</v>
      </c>
      <c r="F814">
        <v>1</v>
      </c>
      <c r="G814" t="s">
        <v>1243</v>
      </c>
      <c r="H814" s="112"/>
    </row>
    <row r="815" spans="1:8">
      <c r="A815">
        <v>4634</v>
      </c>
      <c r="B815" t="s">
        <v>2901</v>
      </c>
      <c r="C815" t="s">
        <v>2902</v>
      </c>
      <c r="D815" t="s">
        <v>1272</v>
      </c>
      <c r="E815" t="s">
        <v>2841</v>
      </c>
      <c r="F815">
        <v>1</v>
      </c>
      <c r="G815" t="s">
        <v>1243</v>
      </c>
      <c r="H815" s="112"/>
    </row>
    <row r="816" spans="1:8">
      <c r="A816">
        <v>4635</v>
      </c>
      <c r="B816" t="s">
        <v>2903</v>
      </c>
      <c r="C816" t="s">
        <v>2904</v>
      </c>
      <c r="D816" t="s">
        <v>1272</v>
      </c>
      <c r="E816" t="s">
        <v>2841</v>
      </c>
      <c r="F816">
        <v>1</v>
      </c>
      <c r="G816" t="s">
        <v>1243</v>
      </c>
      <c r="H816" s="112"/>
    </row>
    <row r="817" spans="1:8">
      <c r="A817">
        <v>4651</v>
      </c>
      <c r="B817" t="s">
        <v>2905</v>
      </c>
      <c r="C817" t="s">
        <v>2906</v>
      </c>
      <c r="D817" t="s">
        <v>1272</v>
      </c>
      <c r="E817" t="s">
        <v>2907</v>
      </c>
      <c r="F817">
        <v>3</v>
      </c>
      <c r="G817" t="s">
        <v>1243</v>
      </c>
      <c r="H817" s="112"/>
    </row>
    <row r="818" spans="1:8">
      <c r="A818">
        <v>4652</v>
      </c>
      <c r="B818" t="s">
        <v>2908</v>
      </c>
      <c r="C818" t="s">
        <v>2909</v>
      </c>
      <c r="D818" t="s">
        <v>1272</v>
      </c>
      <c r="E818" t="s">
        <v>2907</v>
      </c>
      <c r="F818">
        <v>2</v>
      </c>
      <c r="G818" t="s">
        <v>1243</v>
      </c>
      <c r="H818" s="112"/>
    </row>
    <row r="819" spans="1:8">
      <c r="A819">
        <v>4653</v>
      </c>
      <c r="B819" t="s">
        <v>2910</v>
      </c>
      <c r="C819" t="s">
        <v>2911</v>
      </c>
      <c r="D819" t="s">
        <v>1241</v>
      </c>
      <c r="E819" t="s">
        <v>2907</v>
      </c>
      <c r="F819">
        <v>2</v>
      </c>
      <c r="G819" t="s">
        <v>1243</v>
      </c>
      <c r="H819" s="112"/>
    </row>
    <row r="820" spans="1:8">
      <c r="A820">
        <v>4654</v>
      </c>
      <c r="B820" t="s">
        <v>2912</v>
      </c>
      <c r="C820" t="s">
        <v>2913</v>
      </c>
      <c r="D820" t="s">
        <v>1272</v>
      </c>
      <c r="E820" t="s">
        <v>2907</v>
      </c>
      <c r="F820">
        <v>2</v>
      </c>
      <c r="G820" t="s">
        <v>1243</v>
      </c>
      <c r="H820" s="112"/>
    </row>
    <row r="821" spans="1:8">
      <c r="A821">
        <v>4681</v>
      </c>
      <c r="B821" t="s">
        <v>2914</v>
      </c>
      <c r="C821" t="s">
        <v>2915</v>
      </c>
      <c r="D821" t="s">
        <v>1241</v>
      </c>
      <c r="E821" t="s">
        <v>246</v>
      </c>
      <c r="F821">
        <v>3</v>
      </c>
      <c r="G821" t="s">
        <v>1243</v>
      </c>
      <c r="H821" s="112"/>
    </row>
    <row r="822" spans="1:8">
      <c r="A822">
        <v>4682</v>
      </c>
      <c r="B822" t="s">
        <v>2916</v>
      </c>
      <c r="C822" t="s">
        <v>2917</v>
      </c>
      <c r="D822" t="s">
        <v>1241</v>
      </c>
      <c r="E822" t="s">
        <v>246</v>
      </c>
      <c r="F822">
        <v>3</v>
      </c>
      <c r="G822" t="s">
        <v>1243</v>
      </c>
      <c r="H822" s="112"/>
    </row>
    <row r="823" spans="1:8">
      <c r="A823">
        <v>4683</v>
      </c>
      <c r="B823" t="s">
        <v>2918</v>
      </c>
      <c r="C823" t="s">
        <v>2919</v>
      </c>
      <c r="D823" t="s">
        <v>1241</v>
      </c>
      <c r="E823" t="s">
        <v>246</v>
      </c>
      <c r="F823">
        <v>3</v>
      </c>
      <c r="G823" t="s">
        <v>1243</v>
      </c>
      <c r="H823" s="112"/>
    </row>
    <row r="824" spans="1:8">
      <c r="A824">
        <v>4684</v>
      </c>
      <c r="B824" t="s">
        <v>2920</v>
      </c>
      <c r="C824" t="s">
        <v>2921</v>
      </c>
      <c r="D824" t="s">
        <v>1272</v>
      </c>
      <c r="E824" t="s">
        <v>246</v>
      </c>
      <c r="F824">
        <v>2</v>
      </c>
      <c r="G824" t="s">
        <v>1243</v>
      </c>
      <c r="H824" s="112"/>
    </row>
    <row r="825" spans="1:8">
      <c r="A825">
        <v>4685</v>
      </c>
      <c r="B825" t="s">
        <v>2922</v>
      </c>
      <c r="C825" t="s">
        <v>2923</v>
      </c>
      <c r="D825" t="s">
        <v>1272</v>
      </c>
      <c r="E825" t="s">
        <v>246</v>
      </c>
      <c r="F825">
        <v>2</v>
      </c>
      <c r="G825" t="s">
        <v>1243</v>
      </c>
      <c r="H825" s="112"/>
    </row>
    <row r="826" spans="1:8">
      <c r="A826">
        <v>4686</v>
      </c>
      <c r="B826" t="s">
        <v>2924</v>
      </c>
      <c r="C826" t="s">
        <v>2925</v>
      </c>
      <c r="D826" t="s">
        <v>1272</v>
      </c>
      <c r="E826" t="s">
        <v>246</v>
      </c>
      <c r="F826">
        <v>2</v>
      </c>
      <c r="G826" t="s">
        <v>1243</v>
      </c>
      <c r="H826" s="112"/>
    </row>
    <row r="827" spans="1:8">
      <c r="A827">
        <v>4687</v>
      </c>
      <c r="B827" t="s">
        <v>2926</v>
      </c>
      <c r="C827" t="s">
        <v>2927</v>
      </c>
      <c r="D827" t="s">
        <v>1241</v>
      </c>
      <c r="E827" t="s">
        <v>246</v>
      </c>
      <c r="F827">
        <v>2</v>
      </c>
      <c r="G827" t="s">
        <v>1243</v>
      </c>
      <c r="H827" s="112"/>
    </row>
    <row r="828" spans="1:8">
      <c r="A828">
        <v>4688</v>
      </c>
      <c r="B828" t="s">
        <v>2928</v>
      </c>
      <c r="C828" t="s">
        <v>2929</v>
      </c>
      <c r="D828" t="s">
        <v>1272</v>
      </c>
      <c r="E828" t="s">
        <v>246</v>
      </c>
      <c r="F828">
        <v>1</v>
      </c>
      <c r="G828" t="s">
        <v>1243</v>
      </c>
      <c r="H828" s="112"/>
    </row>
    <row r="829" spans="1:8">
      <c r="A829">
        <v>4701</v>
      </c>
      <c r="B829" t="s">
        <v>2930</v>
      </c>
      <c r="C829" t="s">
        <v>2931</v>
      </c>
      <c r="D829" t="s">
        <v>1241</v>
      </c>
      <c r="E829" t="s">
        <v>248</v>
      </c>
      <c r="F829">
        <v>3</v>
      </c>
      <c r="G829" t="s">
        <v>1243</v>
      </c>
      <c r="H829" s="112"/>
    </row>
    <row r="830" spans="1:8">
      <c r="A830">
        <v>4702</v>
      </c>
      <c r="B830" t="s">
        <v>2932</v>
      </c>
      <c r="C830" t="s">
        <v>2933</v>
      </c>
      <c r="D830" t="s">
        <v>1241</v>
      </c>
      <c r="E830" t="s">
        <v>248</v>
      </c>
      <c r="F830">
        <v>3</v>
      </c>
      <c r="G830" t="s">
        <v>1243</v>
      </c>
      <c r="H830" s="112"/>
    </row>
    <row r="831" spans="1:8">
      <c r="A831">
        <v>4703</v>
      </c>
      <c r="B831" t="s">
        <v>2934</v>
      </c>
      <c r="C831" t="s">
        <v>2935</v>
      </c>
      <c r="D831" t="s">
        <v>1241</v>
      </c>
      <c r="E831" t="s">
        <v>248</v>
      </c>
      <c r="F831">
        <v>3</v>
      </c>
      <c r="G831" t="s">
        <v>1243</v>
      </c>
      <c r="H831" s="112"/>
    </row>
    <row r="832" spans="1:8">
      <c r="A832">
        <v>4704</v>
      </c>
      <c r="B832" t="s">
        <v>2936</v>
      </c>
      <c r="C832" t="s">
        <v>2937</v>
      </c>
      <c r="D832" t="s">
        <v>1241</v>
      </c>
      <c r="E832" t="s">
        <v>248</v>
      </c>
      <c r="F832">
        <v>3</v>
      </c>
      <c r="G832" t="s">
        <v>1243</v>
      </c>
      <c r="H832" s="112"/>
    </row>
    <row r="833" spans="1:8">
      <c r="A833">
        <v>4705</v>
      </c>
      <c r="B833" t="s">
        <v>2938</v>
      </c>
      <c r="C833" t="s">
        <v>2939</v>
      </c>
      <c r="D833" t="s">
        <v>1241</v>
      </c>
      <c r="E833" t="s">
        <v>248</v>
      </c>
      <c r="F833">
        <v>3</v>
      </c>
      <c r="G833" t="s">
        <v>1243</v>
      </c>
      <c r="H833" s="112"/>
    </row>
    <row r="834" spans="1:8">
      <c r="A834">
        <v>4706</v>
      </c>
      <c r="B834" t="s">
        <v>2940</v>
      </c>
      <c r="C834" t="s">
        <v>2941</v>
      </c>
      <c r="D834" t="s">
        <v>1241</v>
      </c>
      <c r="E834" t="s">
        <v>248</v>
      </c>
      <c r="F834">
        <v>3</v>
      </c>
      <c r="G834" t="s">
        <v>1243</v>
      </c>
      <c r="H834" s="112"/>
    </row>
    <row r="835" spans="1:8">
      <c r="A835">
        <v>4707</v>
      </c>
      <c r="B835" t="s">
        <v>2942</v>
      </c>
      <c r="C835" t="s">
        <v>2943</v>
      </c>
      <c r="D835" t="s">
        <v>1272</v>
      </c>
      <c r="E835" t="s">
        <v>248</v>
      </c>
      <c r="F835">
        <v>3</v>
      </c>
      <c r="G835" t="s">
        <v>1243</v>
      </c>
      <c r="H835" s="112"/>
    </row>
    <row r="836" spans="1:8">
      <c r="A836">
        <v>4708</v>
      </c>
      <c r="B836" t="s">
        <v>2944</v>
      </c>
      <c r="C836" t="s">
        <v>2945</v>
      </c>
      <c r="D836" t="s">
        <v>1272</v>
      </c>
      <c r="E836" t="s">
        <v>248</v>
      </c>
      <c r="F836">
        <v>3</v>
      </c>
      <c r="G836" t="s">
        <v>1243</v>
      </c>
      <c r="H836" s="112"/>
    </row>
    <row r="837" spans="1:8">
      <c r="A837">
        <v>4709</v>
      </c>
      <c r="B837" t="s">
        <v>2946</v>
      </c>
      <c r="C837" t="s">
        <v>2947</v>
      </c>
      <c r="D837" t="s">
        <v>1272</v>
      </c>
      <c r="E837" t="s">
        <v>248</v>
      </c>
      <c r="F837">
        <v>3</v>
      </c>
      <c r="G837" t="s">
        <v>1243</v>
      </c>
      <c r="H837" s="112"/>
    </row>
    <row r="838" spans="1:8">
      <c r="A838">
        <v>4710</v>
      </c>
      <c r="B838" t="s">
        <v>2948</v>
      </c>
      <c r="C838" t="s">
        <v>2949</v>
      </c>
      <c r="D838" t="s">
        <v>1241</v>
      </c>
      <c r="E838" t="s">
        <v>248</v>
      </c>
      <c r="F838">
        <v>2</v>
      </c>
      <c r="G838" t="s">
        <v>1243</v>
      </c>
      <c r="H838" s="112"/>
    </row>
    <row r="839" spans="1:8">
      <c r="A839">
        <v>4711</v>
      </c>
      <c r="B839" t="s">
        <v>2950</v>
      </c>
      <c r="C839" t="s">
        <v>2951</v>
      </c>
      <c r="D839" t="s">
        <v>1241</v>
      </c>
      <c r="E839" t="s">
        <v>248</v>
      </c>
      <c r="F839">
        <v>2</v>
      </c>
      <c r="G839" t="s">
        <v>1243</v>
      </c>
      <c r="H839" s="112"/>
    </row>
    <row r="840" spans="1:8">
      <c r="A840">
        <v>4712</v>
      </c>
      <c r="B840" t="s">
        <v>2952</v>
      </c>
      <c r="C840" t="s">
        <v>2953</v>
      </c>
      <c r="D840" t="s">
        <v>1272</v>
      </c>
      <c r="E840" t="s">
        <v>248</v>
      </c>
      <c r="F840">
        <v>2</v>
      </c>
      <c r="G840" t="s">
        <v>1243</v>
      </c>
      <c r="H840" s="112"/>
    </row>
    <row r="841" spans="1:8">
      <c r="A841">
        <v>5401</v>
      </c>
      <c r="B841" t="s">
        <v>2954</v>
      </c>
      <c r="C841" t="s">
        <v>2955</v>
      </c>
      <c r="D841" t="s">
        <v>1241</v>
      </c>
      <c r="E841" t="s">
        <v>4044</v>
      </c>
      <c r="F841">
        <v>3</v>
      </c>
      <c r="G841" t="s">
        <v>1243</v>
      </c>
      <c r="H841" s="112"/>
    </row>
    <row r="842" spans="1:8">
      <c r="A842">
        <v>5402</v>
      </c>
      <c r="B842" t="s">
        <v>2956</v>
      </c>
      <c r="C842" t="s">
        <v>2957</v>
      </c>
      <c r="D842" t="s">
        <v>1272</v>
      </c>
      <c r="E842" t="s">
        <v>4044</v>
      </c>
      <c r="F842">
        <v>3</v>
      </c>
      <c r="G842" t="s">
        <v>1243</v>
      </c>
      <c r="H842" s="112"/>
    </row>
    <row r="843" spans="1:8">
      <c r="A843">
        <v>5403</v>
      </c>
      <c r="B843" t="s">
        <v>2958</v>
      </c>
      <c r="C843" t="s">
        <v>2959</v>
      </c>
      <c r="D843" t="s">
        <v>1241</v>
      </c>
      <c r="E843" t="s">
        <v>4044</v>
      </c>
      <c r="F843">
        <v>2</v>
      </c>
      <c r="G843" t="s">
        <v>1243</v>
      </c>
      <c r="H843" s="112"/>
    </row>
    <row r="844" spans="1:8">
      <c r="A844">
        <v>5412</v>
      </c>
      <c r="B844" t="s">
        <v>2960</v>
      </c>
      <c r="C844" t="s">
        <v>2961</v>
      </c>
      <c r="D844" t="s">
        <v>1241</v>
      </c>
      <c r="E844" t="s">
        <v>2962</v>
      </c>
      <c r="F844">
        <v>3</v>
      </c>
      <c r="G844" t="s">
        <v>1243</v>
      </c>
      <c r="H844" s="112"/>
    </row>
    <row r="845" spans="1:8">
      <c r="A845">
        <v>5413</v>
      </c>
      <c r="B845" t="s">
        <v>2963</v>
      </c>
      <c r="C845" t="s">
        <v>2964</v>
      </c>
      <c r="D845" t="s">
        <v>1241</v>
      </c>
      <c r="E845" t="s">
        <v>2962</v>
      </c>
      <c r="F845">
        <v>3</v>
      </c>
      <c r="G845" t="s">
        <v>1243</v>
      </c>
      <c r="H845" s="112"/>
    </row>
    <row r="846" spans="1:8">
      <c r="A846">
        <v>5414</v>
      </c>
      <c r="B846" t="s">
        <v>2965</v>
      </c>
      <c r="C846" t="s">
        <v>2966</v>
      </c>
      <c r="D846" t="s">
        <v>1241</v>
      </c>
      <c r="E846" t="s">
        <v>2962</v>
      </c>
      <c r="F846">
        <v>3</v>
      </c>
      <c r="G846" t="s">
        <v>1243</v>
      </c>
      <c r="H846" s="112"/>
    </row>
    <row r="847" spans="1:8">
      <c r="A847">
        <v>5415</v>
      </c>
      <c r="B847" t="s">
        <v>2967</v>
      </c>
      <c r="C847" t="s">
        <v>2968</v>
      </c>
      <c r="D847" t="s">
        <v>1241</v>
      </c>
      <c r="E847" t="s">
        <v>2962</v>
      </c>
      <c r="F847">
        <v>3</v>
      </c>
      <c r="G847" t="s">
        <v>1243</v>
      </c>
      <c r="H847" s="112"/>
    </row>
    <row r="848" spans="1:8">
      <c r="A848">
        <v>5416</v>
      </c>
      <c r="B848" t="s">
        <v>2969</v>
      </c>
      <c r="C848" t="s">
        <v>2970</v>
      </c>
      <c r="D848" t="s">
        <v>1241</v>
      </c>
      <c r="E848" t="s">
        <v>2962</v>
      </c>
      <c r="F848">
        <v>3</v>
      </c>
      <c r="G848" t="s">
        <v>1243</v>
      </c>
      <c r="H848" s="112"/>
    </row>
    <row r="849" spans="1:8">
      <c r="A849">
        <v>5417</v>
      </c>
      <c r="B849" t="s">
        <v>2971</v>
      </c>
      <c r="C849" t="s">
        <v>2972</v>
      </c>
      <c r="D849" t="s">
        <v>1272</v>
      </c>
      <c r="E849" t="s">
        <v>2962</v>
      </c>
      <c r="F849">
        <v>3</v>
      </c>
      <c r="G849" t="s">
        <v>1243</v>
      </c>
      <c r="H849" s="112"/>
    </row>
    <row r="850" spans="1:8">
      <c r="A850">
        <v>5418</v>
      </c>
      <c r="B850" t="s">
        <v>2973</v>
      </c>
      <c r="C850" t="s">
        <v>2974</v>
      </c>
      <c r="D850" t="s">
        <v>1272</v>
      </c>
      <c r="E850" t="s">
        <v>2962</v>
      </c>
      <c r="F850">
        <v>3</v>
      </c>
      <c r="G850" t="s">
        <v>1243</v>
      </c>
      <c r="H850" s="112"/>
    </row>
    <row r="851" spans="1:8">
      <c r="A851">
        <v>5419</v>
      </c>
      <c r="B851" t="s">
        <v>2975</v>
      </c>
      <c r="C851" t="s">
        <v>2976</v>
      </c>
      <c r="D851" t="s">
        <v>1272</v>
      </c>
      <c r="E851" t="s">
        <v>2962</v>
      </c>
      <c r="F851">
        <v>3</v>
      </c>
      <c r="G851" t="s">
        <v>1243</v>
      </c>
      <c r="H851" s="112"/>
    </row>
    <row r="852" spans="1:8">
      <c r="A852">
        <v>5420</v>
      </c>
      <c r="B852" t="s">
        <v>2977</v>
      </c>
      <c r="C852" t="s">
        <v>2978</v>
      </c>
      <c r="D852" t="s">
        <v>1272</v>
      </c>
      <c r="E852" t="s">
        <v>2962</v>
      </c>
      <c r="F852">
        <v>3</v>
      </c>
      <c r="G852" t="s">
        <v>1243</v>
      </c>
      <c r="H852" s="112"/>
    </row>
    <row r="853" spans="1:8">
      <c r="A853">
        <v>5421</v>
      </c>
      <c r="B853" t="s">
        <v>2979</v>
      </c>
      <c r="C853" t="s">
        <v>2980</v>
      </c>
      <c r="D853" t="s">
        <v>1241</v>
      </c>
      <c r="E853" t="s">
        <v>2962</v>
      </c>
      <c r="F853">
        <v>2</v>
      </c>
      <c r="G853" t="s">
        <v>1243</v>
      </c>
      <c r="H853" s="112"/>
    </row>
    <row r="854" spans="1:8">
      <c r="A854">
        <v>5422</v>
      </c>
      <c r="B854" t="s">
        <v>2981</v>
      </c>
      <c r="C854" t="s">
        <v>2982</v>
      </c>
      <c r="D854" t="s">
        <v>1241</v>
      </c>
      <c r="E854" t="s">
        <v>2962</v>
      </c>
      <c r="F854">
        <v>2</v>
      </c>
      <c r="G854" t="s">
        <v>1243</v>
      </c>
      <c r="H854" s="112"/>
    </row>
    <row r="855" spans="1:8">
      <c r="A855">
        <v>5423</v>
      </c>
      <c r="B855" t="s">
        <v>2983</v>
      </c>
      <c r="C855" t="s">
        <v>2984</v>
      </c>
      <c r="D855" t="s">
        <v>1241</v>
      </c>
      <c r="E855" t="s">
        <v>2962</v>
      </c>
      <c r="F855">
        <v>2</v>
      </c>
      <c r="G855" t="s">
        <v>1243</v>
      </c>
      <c r="H855" s="112"/>
    </row>
    <row r="856" spans="1:8">
      <c r="A856">
        <v>5424</v>
      </c>
      <c r="B856" t="s">
        <v>2985</v>
      </c>
      <c r="C856" t="s">
        <v>2986</v>
      </c>
      <c r="D856" t="s">
        <v>1272</v>
      </c>
      <c r="E856" t="s">
        <v>2962</v>
      </c>
      <c r="F856">
        <v>2</v>
      </c>
      <c r="G856" t="s">
        <v>1243</v>
      </c>
      <c r="H856" s="112"/>
    </row>
    <row r="857" spans="1:8">
      <c r="A857">
        <v>5425</v>
      </c>
      <c r="B857" t="s">
        <v>2987</v>
      </c>
      <c r="C857" t="s">
        <v>2988</v>
      </c>
      <c r="D857" t="s">
        <v>1272</v>
      </c>
      <c r="E857" t="s">
        <v>2962</v>
      </c>
      <c r="F857">
        <v>2</v>
      </c>
      <c r="G857" t="s">
        <v>1243</v>
      </c>
      <c r="H857" s="112"/>
    </row>
    <row r="858" spans="1:8">
      <c r="A858">
        <v>5426</v>
      </c>
      <c r="B858" t="s">
        <v>2989</v>
      </c>
      <c r="C858" t="s">
        <v>2990</v>
      </c>
      <c r="D858" t="s">
        <v>1272</v>
      </c>
      <c r="E858" t="s">
        <v>2962</v>
      </c>
      <c r="F858">
        <v>2</v>
      </c>
      <c r="G858" t="s">
        <v>1243</v>
      </c>
      <c r="H858" s="112"/>
    </row>
    <row r="859" spans="1:8">
      <c r="A859">
        <v>5427</v>
      </c>
      <c r="B859" t="s">
        <v>2991</v>
      </c>
      <c r="C859" t="s">
        <v>2992</v>
      </c>
      <c r="D859" t="s">
        <v>1272</v>
      </c>
      <c r="E859" t="s">
        <v>2962</v>
      </c>
      <c r="F859">
        <v>2</v>
      </c>
      <c r="G859" t="s">
        <v>1243</v>
      </c>
      <c r="H859" s="112"/>
    </row>
    <row r="860" spans="1:8">
      <c r="A860">
        <v>5428</v>
      </c>
      <c r="B860" t="s">
        <v>2993</v>
      </c>
      <c r="C860" t="s">
        <v>2994</v>
      </c>
      <c r="D860" t="s">
        <v>1241</v>
      </c>
      <c r="E860" t="s">
        <v>2962</v>
      </c>
      <c r="F860">
        <v>2</v>
      </c>
      <c r="G860" t="s">
        <v>1243</v>
      </c>
      <c r="H860" s="112"/>
    </row>
    <row r="861" spans="1:8">
      <c r="A861">
        <v>5436</v>
      </c>
      <c r="B861" t="s">
        <v>2995</v>
      </c>
      <c r="C861" t="s">
        <v>2996</v>
      </c>
      <c r="D861" t="s">
        <v>1241</v>
      </c>
      <c r="E861" t="s">
        <v>2997</v>
      </c>
      <c r="F861">
        <v>3</v>
      </c>
      <c r="G861" t="s">
        <v>1243</v>
      </c>
      <c r="H861" s="112"/>
    </row>
    <row r="862" spans="1:8">
      <c r="A862">
        <v>5437</v>
      </c>
      <c r="B862" t="s">
        <v>2998</v>
      </c>
      <c r="C862" t="s">
        <v>2999</v>
      </c>
      <c r="D862" t="s">
        <v>1272</v>
      </c>
      <c r="E862" t="s">
        <v>2997</v>
      </c>
      <c r="F862">
        <v>3</v>
      </c>
      <c r="G862" t="s">
        <v>1243</v>
      </c>
      <c r="H862" s="112"/>
    </row>
    <row r="863" spans="1:8">
      <c r="A863">
        <v>5438</v>
      </c>
      <c r="B863" t="s">
        <v>3000</v>
      </c>
      <c r="C863" t="s">
        <v>3001</v>
      </c>
      <c r="D863" t="s">
        <v>1272</v>
      </c>
      <c r="E863" t="s">
        <v>2997</v>
      </c>
      <c r="F863">
        <v>3</v>
      </c>
      <c r="G863" t="s">
        <v>1243</v>
      </c>
      <c r="H863" s="112"/>
    </row>
    <row r="864" spans="1:8">
      <c r="A864">
        <v>5439</v>
      </c>
      <c r="B864" t="s">
        <v>3002</v>
      </c>
      <c r="C864" t="s">
        <v>3003</v>
      </c>
      <c r="D864" t="s">
        <v>1272</v>
      </c>
      <c r="E864" t="s">
        <v>2997</v>
      </c>
      <c r="F864">
        <v>3</v>
      </c>
      <c r="G864" t="s">
        <v>1243</v>
      </c>
      <c r="H864" s="112"/>
    </row>
    <row r="865" spans="1:8">
      <c r="A865">
        <v>5440</v>
      </c>
      <c r="B865" t="s">
        <v>3004</v>
      </c>
      <c r="C865" t="s">
        <v>3005</v>
      </c>
      <c r="D865" t="s">
        <v>1241</v>
      </c>
      <c r="E865" t="s">
        <v>2997</v>
      </c>
      <c r="F865">
        <v>2</v>
      </c>
      <c r="G865" t="s">
        <v>1243</v>
      </c>
      <c r="H865" s="112"/>
    </row>
    <row r="866" spans="1:8">
      <c r="A866">
        <v>5441</v>
      </c>
      <c r="B866" t="s">
        <v>3006</v>
      </c>
      <c r="C866" t="s">
        <v>3007</v>
      </c>
      <c r="D866" t="s">
        <v>1241</v>
      </c>
      <c r="E866" t="s">
        <v>2997</v>
      </c>
      <c r="F866">
        <v>2</v>
      </c>
      <c r="G866" t="s">
        <v>1243</v>
      </c>
      <c r="H866" s="112"/>
    </row>
    <row r="867" spans="1:8">
      <c r="A867">
        <v>5442</v>
      </c>
      <c r="B867" t="s">
        <v>3008</v>
      </c>
      <c r="C867" t="s">
        <v>3009</v>
      </c>
      <c r="D867" t="s">
        <v>1241</v>
      </c>
      <c r="E867" t="s">
        <v>2997</v>
      </c>
      <c r="F867">
        <v>2</v>
      </c>
      <c r="G867" t="s">
        <v>1243</v>
      </c>
      <c r="H867" s="112"/>
    </row>
    <row r="868" spans="1:8">
      <c r="A868">
        <v>5443</v>
      </c>
      <c r="B868" t="s">
        <v>3010</v>
      </c>
      <c r="C868" t="s">
        <v>3011</v>
      </c>
      <c r="D868" t="s">
        <v>1241</v>
      </c>
      <c r="E868" t="s">
        <v>2997</v>
      </c>
      <c r="F868">
        <v>2</v>
      </c>
      <c r="G868" t="s">
        <v>1243</v>
      </c>
      <c r="H868" s="112"/>
    </row>
    <row r="869" spans="1:8">
      <c r="A869">
        <v>5444</v>
      </c>
      <c r="B869" t="s">
        <v>3012</v>
      </c>
      <c r="C869" t="s">
        <v>3013</v>
      </c>
      <c r="D869" t="s">
        <v>1241</v>
      </c>
      <c r="E869" t="s">
        <v>2997</v>
      </c>
      <c r="F869">
        <v>2</v>
      </c>
      <c r="G869" t="s">
        <v>1243</v>
      </c>
      <c r="H869" s="112"/>
    </row>
    <row r="870" spans="1:8">
      <c r="A870">
        <v>5445</v>
      </c>
      <c r="B870" t="s">
        <v>3014</v>
      </c>
      <c r="C870" t="s">
        <v>3015</v>
      </c>
      <c r="D870" t="s">
        <v>1272</v>
      </c>
      <c r="E870" t="s">
        <v>2997</v>
      </c>
      <c r="F870">
        <v>2</v>
      </c>
      <c r="G870" t="s">
        <v>1243</v>
      </c>
      <c r="H870" s="112"/>
    </row>
    <row r="871" spans="1:8">
      <c r="A871">
        <v>5446</v>
      </c>
      <c r="B871" t="s">
        <v>3016</v>
      </c>
      <c r="C871" t="s">
        <v>3017</v>
      </c>
      <c r="D871" t="s">
        <v>1272</v>
      </c>
      <c r="E871" t="s">
        <v>2997</v>
      </c>
      <c r="F871">
        <v>2</v>
      </c>
      <c r="G871" t="s">
        <v>1243</v>
      </c>
      <c r="H871" s="112"/>
    </row>
    <row r="872" spans="1:8">
      <c r="A872">
        <v>5447</v>
      </c>
      <c r="B872" t="s">
        <v>3018</v>
      </c>
      <c r="C872" t="s">
        <v>3019</v>
      </c>
      <c r="D872" t="s">
        <v>1272</v>
      </c>
      <c r="E872" t="s">
        <v>2997</v>
      </c>
      <c r="F872">
        <v>2</v>
      </c>
      <c r="G872" t="s">
        <v>1243</v>
      </c>
      <c r="H872" s="112"/>
    </row>
    <row r="873" spans="1:8">
      <c r="A873">
        <v>5448</v>
      </c>
      <c r="B873" t="s">
        <v>3020</v>
      </c>
      <c r="C873" t="s">
        <v>3021</v>
      </c>
      <c r="D873" t="s">
        <v>1272</v>
      </c>
      <c r="E873" t="s">
        <v>2997</v>
      </c>
      <c r="F873">
        <v>2</v>
      </c>
      <c r="G873" t="s">
        <v>1243</v>
      </c>
      <c r="H873" s="112"/>
    </row>
    <row r="874" spans="1:8">
      <c r="A874">
        <v>5449</v>
      </c>
      <c r="B874" t="s">
        <v>3022</v>
      </c>
      <c r="C874" t="s">
        <v>3023</v>
      </c>
      <c r="D874" t="s">
        <v>1272</v>
      </c>
      <c r="E874" t="s">
        <v>2997</v>
      </c>
      <c r="F874">
        <v>2</v>
      </c>
      <c r="G874" t="s">
        <v>1243</v>
      </c>
      <c r="H874" s="112"/>
    </row>
    <row r="875" spans="1:8">
      <c r="A875">
        <v>5450</v>
      </c>
      <c r="B875" t="s">
        <v>3024</v>
      </c>
      <c r="C875" t="s">
        <v>3025</v>
      </c>
      <c r="D875" t="s">
        <v>1241</v>
      </c>
      <c r="E875" t="s">
        <v>2997</v>
      </c>
      <c r="F875">
        <v>1</v>
      </c>
      <c r="G875" t="s">
        <v>1243</v>
      </c>
      <c r="H875" s="112"/>
    </row>
    <row r="876" spans="1:8">
      <c r="A876">
        <v>5451</v>
      </c>
      <c r="B876" t="s">
        <v>3026</v>
      </c>
      <c r="C876" t="s">
        <v>3027</v>
      </c>
      <c r="D876" t="s">
        <v>1241</v>
      </c>
      <c r="E876" t="s">
        <v>2997</v>
      </c>
      <c r="F876">
        <v>1</v>
      </c>
      <c r="G876" t="s">
        <v>1243</v>
      </c>
      <c r="H876" s="112"/>
    </row>
    <row r="877" spans="1:8">
      <c r="A877">
        <v>5452</v>
      </c>
      <c r="B877" t="s">
        <v>3028</v>
      </c>
      <c r="C877" t="s">
        <v>3029</v>
      </c>
      <c r="D877" t="s">
        <v>1272</v>
      </c>
      <c r="E877" t="s">
        <v>2997</v>
      </c>
      <c r="F877">
        <v>1</v>
      </c>
      <c r="G877" t="s">
        <v>1243</v>
      </c>
      <c r="H877" s="112"/>
    </row>
    <row r="878" spans="1:8">
      <c r="A878">
        <v>5453</v>
      </c>
      <c r="B878" t="s">
        <v>3030</v>
      </c>
      <c r="C878" t="s">
        <v>3031</v>
      </c>
      <c r="D878" t="s">
        <v>1272</v>
      </c>
      <c r="E878" t="s">
        <v>2997</v>
      </c>
      <c r="F878">
        <v>1</v>
      </c>
      <c r="G878" t="s">
        <v>1243</v>
      </c>
      <c r="H878" s="112"/>
    </row>
    <row r="879" spans="1:8">
      <c r="A879">
        <v>5454</v>
      </c>
      <c r="B879" t="s">
        <v>3032</v>
      </c>
      <c r="C879" t="s">
        <v>3033</v>
      </c>
      <c r="D879" t="s">
        <v>1272</v>
      </c>
      <c r="E879" t="s">
        <v>2997</v>
      </c>
      <c r="F879">
        <v>1</v>
      </c>
      <c r="G879" t="s">
        <v>1243</v>
      </c>
      <c r="H879" s="112"/>
    </row>
    <row r="880" spans="1:8">
      <c r="A880">
        <v>5455</v>
      </c>
      <c r="B880" t="s">
        <v>3034</v>
      </c>
      <c r="C880" t="s">
        <v>3035</v>
      </c>
      <c r="D880" t="s">
        <v>1272</v>
      </c>
      <c r="E880" t="s">
        <v>2997</v>
      </c>
      <c r="F880">
        <v>1</v>
      </c>
      <c r="G880" t="s">
        <v>1243</v>
      </c>
      <c r="H880" s="112"/>
    </row>
    <row r="881" spans="1:8">
      <c r="A881">
        <v>5456</v>
      </c>
      <c r="B881" t="s">
        <v>3036</v>
      </c>
      <c r="C881" t="s">
        <v>3037</v>
      </c>
      <c r="D881" t="s">
        <v>1272</v>
      </c>
      <c r="E881" t="s">
        <v>2997</v>
      </c>
      <c r="F881">
        <v>1</v>
      </c>
      <c r="G881" t="s">
        <v>1243</v>
      </c>
      <c r="H881" s="112"/>
    </row>
    <row r="882" spans="1:8">
      <c r="A882">
        <v>5457</v>
      </c>
      <c r="B882" t="s">
        <v>3038</v>
      </c>
      <c r="C882" t="s">
        <v>3039</v>
      </c>
      <c r="D882" t="s">
        <v>1241</v>
      </c>
      <c r="E882" t="s">
        <v>2962</v>
      </c>
      <c r="F882">
        <v>1</v>
      </c>
      <c r="G882" t="s">
        <v>1243</v>
      </c>
      <c r="H882" s="112"/>
    </row>
    <row r="883" spans="1:8">
      <c r="A883">
        <v>5458</v>
      </c>
      <c r="B883" t="s">
        <v>3040</v>
      </c>
      <c r="C883" t="s">
        <v>3041</v>
      </c>
      <c r="D883" t="s">
        <v>1272</v>
      </c>
      <c r="E883" t="s">
        <v>2962</v>
      </c>
      <c r="F883">
        <v>1</v>
      </c>
      <c r="G883" t="s">
        <v>1243</v>
      </c>
      <c r="H883" s="112"/>
    </row>
    <row r="884" spans="1:8">
      <c r="A884">
        <v>5459</v>
      </c>
      <c r="B884" t="s">
        <v>3042</v>
      </c>
      <c r="C884" t="s">
        <v>3043</v>
      </c>
      <c r="D884" t="s">
        <v>1272</v>
      </c>
      <c r="E884" t="s">
        <v>2962</v>
      </c>
      <c r="F884">
        <v>1</v>
      </c>
      <c r="G884" t="s">
        <v>1243</v>
      </c>
      <c r="H884" s="112"/>
    </row>
    <row r="885" spans="1:8">
      <c r="A885">
        <v>5460</v>
      </c>
      <c r="B885" t="s">
        <v>3044</v>
      </c>
      <c r="C885" t="s">
        <v>3045</v>
      </c>
      <c r="D885" t="s">
        <v>1272</v>
      </c>
      <c r="E885" t="s">
        <v>2962</v>
      </c>
      <c r="F885">
        <v>1</v>
      </c>
      <c r="G885" t="s">
        <v>1243</v>
      </c>
      <c r="H885" s="112"/>
    </row>
    <row r="886" spans="1:8">
      <c r="A886">
        <v>5461</v>
      </c>
      <c r="B886" t="s">
        <v>3046</v>
      </c>
      <c r="C886" t="s">
        <v>3047</v>
      </c>
      <c r="D886" t="s">
        <v>1272</v>
      </c>
      <c r="E886" t="s">
        <v>2962</v>
      </c>
      <c r="F886">
        <v>1</v>
      </c>
      <c r="G886" t="s">
        <v>1243</v>
      </c>
      <c r="H886" s="112"/>
    </row>
    <row r="887" spans="1:8">
      <c r="A887">
        <v>5462</v>
      </c>
      <c r="B887" t="s">
        <v>3048</v>
      </c>
      <c r="C887" t="s">
        <v>3049</v>
      </c>
      <c r="D887" t="s">
        <v>1272</v>
      </c>
      <c r="E887" t="s">
        <v>2997</v>
      </c>
      <c r="F887">
        <v>1</v>
      </c>
      <c r="G887" t="s">
        <v>1243</v>
      </c>
      <c r="H887" s="112"/>
    </row>
    <row r="888" spans="1:8">
      <c r="A888">
        <v>5500</v>
      </c>
      <c r="B888" t="s">
        <v>3050</v>
      </c>
      <c r="C888" t="s">
        <v>3051</v>
      </c>
      <c r="D888" t="s">
        <v>1272</v>
      </c>
      <c r="E888" t="s">
        <v>4044</v>
      </c>
      <c r="F888">
        <v>3</v>
      </c>
      <c r="G888" t="s">
        <v>1243</v>
      </c>
      <c r="H888" s="112"/>
    </row>
    <row r="889" spans="1:8">
      <c r="A889">
        <v>5501</v>
      </c>
      <c r="B889" t="s">
        <v>3052</v>
      </c>
      <c r="C889" t="s">
        <v>3053</v>
      </c>
      <c r="D889" t="s">
        <v>1272</v>
      </c>
      <c r="E889" t="s">
        <v>4044</v>
      </c>
      <c r="F889">
        <v>3</v>
      </c>
      <c r="G889" t="s">
        <v>1243</v>
      </c>
      <c r="H889" s="112"/>
    </row>
    <row r="890" spans="1:8">
      <c r="A890">
        <v>5502</v>
      </c>
      <c r="B890" t="s">
        <v>3054</v>
      </c>
      <c r="C890" t="s">
        <v>3055</v>
      </c>
      <c r="D890" t="s">
        <v>1272</v>
      </c>
      <c r="E890" t="s">
        <v>4044</v>
      </c>
      <c r="F890">
        <v>3</v>
      </c>
      <c r="G890" t="s">
        <v>1243</v>
      </c>
      <c r="H890" s="112"/>
    </row>
    <row r="891" spans="1:8">
      <c r="A891">
        <v>5503</v>
      </c>
      <c r="B891" t="s">
        <v>3056</v>
      </c>
      <c r="C891" t="s">
        <v>3057</v>
      </c>
      <c r="D891" t="s">
        <v>1241</v>
      </c>
      <c r="E891" t="s">
        <v>4044</v>
      </c>
      <c r="F891">
        <v>3</v>
      </c>
      <c r="G891" t="s">
        <v>1243</v>
      </c>
      <c r="H891" s="112"/>
    </row>
    <row r="892" spans="1:8">
      <c r="A892">
        <v>5504</v>
      </c>
      <c r="B892" t="s">
        <v>3058</v>
      </c>
      <c r="C892" t="s">
        <v>3059</v>
      </c>
      <c r="D892" t="s">
        <v>1272</v>
      </c>
      <c r="E892" t="s">
        <v>4044</v>
      </c>
      <c r="F892">
        <v>3</v>
      </c>
      <c r="G892" t="s">
        <v>1243</v>
      </c>
      <c r="H892" s="112"/>
    </row>
    <row r="893" spans="1:8">
      <c r="A893">
        <v>5505</v>
      </c>
      <c r="B893" t="s">
        <v>3060</v>
      </c>
      <c r="C893" t="s">
        <v>3061</v>
      </c>
      <c r="D893" t="s">
        <v>1241</v>
      </c>
      <c r="E893" t="s">
        <v>4044</v>
      </c>
      <c r="F893">
        <v>3</v>
      </c>
      <c r="G893" t="s">
        <v>1243</v>
      </c>
      <c r="H893" s="112"/>
    </row>
    <row r="894" spans="1:8">
      <c r="A894">
        <v>5506</v>
      </c>
      <c r="B894" t="s">
        <v>3062</v>
      </c>
      <c r="C894" t="s">
        <v>3063</v>
      </c>
      <c r="D894" t="s">
        <v>1241</v>
      </c>
      <c r="E894" t="s">
        <v>4044</v>
      </c>
      <c r="F894">
        <v>2</v>
      </c>
      <c r="G894" t="s">
        <v>1243</v>
      </c>
      <c r="H894" s="112"/>
    </row>
    <row r="895" spans="1:8">
      <c r="A895">
        <v>5507</v>
      </c>
      <c r="B895" t="s">
        <v>3064</v>
      </c>
      <c r="C895" t="s">
        <v>3065</v>
      </c>
      <c r="D895" t="s">
        <v>1241</v>
      </c>
      <c r="E895" t="s">
        <v>4044</v>
      </c>
      <c r="F895">
        <v>2</v>
      </c>
      <c r="G895" t="s">
        <v>1243</v>
      </c>
      <c r="H895" s="112"/>
    </row>
    <row r="896" spans="1:8">
      <c r="A896">
        <v>5508</v>
      </c>
      <c r="B896" t="s">
        <v>3066</v>
      </c>
      <c r="C896" t="s">
        <v>3067</v>
      </c>
      <c r="D896" t="s">
        <v>1241</v>
      </c>
      <c r="E896" t="s">
        <v>4044</v>
      </c>
      <c r="F896">
        <v>2</v>
      </c>
      <c r="G896" t="s">
        <v>1243</v>
      </c>
      <c r="H896" s="112"/>
    </row>
    <row r="897" spans="1:8">
      <c r="A897">
        <v>5509</v>
      </c>
      <c r="B897" t="s">
        <v>3068</v>
      </c>
      <c r="C897" t="s">
        <v>3069</v>
      </c>
      <c r="D897" t="s">
        <v>1241</v>
      </c>
      <c r="E897" t="s">
        <v>4044</v>
      </c>
      <c r="F897">
        <v>2</v>
      </c>
      <c r="G897" t="s">
        <v>1243</v>
      </c>
      <c r="H897" s="112"/>
    </row>
    <row r="898" spans="1:8">
      <c r="A898">
        <v>5510</v>
      </c>
      <c r="B898" t="s">
        <v>3070</v>
      </c>
      <c r="C898" t="s">
        <v>3071</v>
      </c>
      <c r="D898" t="s">
        <v>1272</v>
      </c>
      <c r="E898" t="s">
        <v>4044</v>
      </c>
      <c r="F898">
        <v>2</v>
      </c>
      <c r="G898" t="s">
        <v>1243</v>
      </c>
      <c r="H898" s="112"/>
    </row>
    <row r="899" spans="1:8">
      <c r="A899">
        <v>5511</v>
      </c>
      <c r="B899" t="s">
        <v>3072</v>
      </c>
      <c r="C899" t="s">
        <v>3073</v>
      </c>
      <c r="D899" t="s">
        <v>1241</v>
      </c>
      <c r="E899" t="s">
        <v>4044</v>
      </c>
      <c r="F899">
        <v>2</v>
      </c>
      <c r="G899" t="s">
        <v>1243</v>
      </c>
      <c r="H899" s="112"/>
    </row>
    <row r="900" spans="1:8">
      <c r="A900">
        <v>5512</v>
      </c>
      <c r="B900" t="s">
        <v>3074</v>
      </c>
      <c r="C900" t="s">
        <v>3075</v>
      </c>
      <c r="D900" t="s">
        <v>1241</v>
      </c>
      <c r="E900" t="s">
        <v>4044</v>
      </c>
      <c r="F900">
        <v>2</v>
      </c>
      <c r="G900" t="s">
        <v>1243</v>
      </c>
      <c r="H900" s="112"/>
    </row>
    <row r="901" spans="1:8">
      <c r="A901">
        <v>5513</v>
      </c>
      <c r="B901" t="s">
        <v>3076</v>
      </c>
      <c r="C901" t="s">
        <v>3077</v>
      </c>
      <c r="D901" t="s">
        <v>1272</v>
      </c>
      <c r="E901" t="s">
        <v>4044</v>
      </c>
      <c r="F901">
        <v>2</v>
      </c>
      <c r="G901" t="s">
        <v>1243</v>
      </c>
      <c r="H901" s="112"/>
    </row>
    <row r="902" spans="1:8">
      <c r="A902">
        <v>5514</v>
      </c>
      <c r="B902" t="s">
        <v>3078</v>
      </c>
      <c r="C902" t="s">
        <v>3079</v>
      </c>
      <c r="D902" t="s">
        <v>1241</v>
      </c>
      <c r="E902" t="s">
        <v>4044</v>
      </c>
      <c r="F902">
        <v>1</v>
      </c>
      <c r="G902" t="s">
        <v>1243</v>
      </c>
      <c r="H902" s="112"/>
    </row>
    <row r="903" spans="1:8">
      <c r="A903">
        <v>5515</v>
      </c>
      <c r="B903" t="s">
        <v>3080</v>
      </c>
      <c r="C903" t="s">
        <v>3081</v>
      </c>
      <c r="D903" t="s">
        <v>1272</v>
      </c>
      <c r="E903" t="s">
        <v>4044</v>
      </c>
      <c r="F903">
        <v>2</v>
      </c>
      <c r="G903" t="s">
        <v>1243</v>
      </c>
      <c r="H903" s="112"/>
    </row>
    <row r="904" spans="1:8">
      <c r="A904">
        <v>5516</v>
      </c>
      <c r="B904" t="s">
        <v>3082</v>
      </c>
      <c r="C904" t="s">
        <v>3083</v>
      </c>
      <c r="D904" t="s">
        <v>1241</v>
      </c>
      <c r="E904" t="s">
        <v>4044</v>
      </c>
      <c r="F904">
        <v>1</v>
      </c>
      <c r="G904" t="s">
        <v>1243</v>
      </c>
      <c r="H904" s="112"/>
    </row>
    <row r="905" spans="1:8">
      <c r="A905">
        <v>5517</v>
      </c>
      <c r="B905" t="s">
        <v>3084</v>
      </c>
      <c r="C905" t="s">
        <v>3085</v>
      </c>
      <c r="D905" t="s">
        <v>1241</v>
      </c>
      <c r="E905" t="s">
        <v>4044</v>
      </c>
      <c r="F905">
        <v>1</v>
      </c>
      <c r="G905" t="s">
        <v>1243</v>
      </c>
      <c r="H905" s="112"/>
    </row>
    <row r="906" spans="1:8">
      <c r="A906">
        <v>5518</v>
      </c>
      <c r="B906" t="s">
        <v>3086</v>
      </c>
      <c r="C906" t="s">
        <v>3087</v>
      </c>
      <c r="D906" t="s">
        <v>1272</v>
      </c>
      <c r="E906" t="s">
        <v>4044</v>
      </c>
      <c r="F906">
        <v>1</v>
      </c>
      <c r="G906" t="s">
        <v>1243</v>
      </c>
      <c r="H906" s="112"/>
    </row>
    <row r="907" spans="1:8">
      <c r="A907">
        <v>5519</v>
      </c>
      <c r="B907" t="s">
        <v>3088</v>
      </c>
      <c r="C907" t="s">
        <v>3089</v>
      </c>
      <c r="D907" t="s">
        <v>1272</v>
      </c>
      <c r="E907" t="s">
        <v>4044</v>
      </c>
      <c r="F907">
        <v>1</v>
      </c>
      <c r="G907" t="s">
        <v>1243</v>
      </c>
      <c r="H907" s="112"/>
    </row>
    <row r="908" spans="1:8">
      <c r="A908">
        <v>5520</v>
      </c>
      <c r="B908" t="s">
        <v>3090</v>
      </c>
      <c r="C908" t="s">
        <v>3091</v>
      </c>
      <c r="D908" t="s">
        <v>1272</v>
      </c>
      <c r="E908" t="s">
        <v>4044</v>
      </c>
      <c r="F908">
        <v>1</v>
      </c>
      <c r="G908" t="s">
        <v>1243</v>
      </c>
      <c r="H908" s="112"/>
    </row>
    <row r="909" spans="1:8">
      <c r="A909">
        <v>5521</v>
      </c>
      <c r="B909" t="s">
        <v>3092</v>
      </c>
      <c r="C909" t="s">
        <v>3093</v>
      </c>
      <c r="D909" t="s">
        <v>1272</v>
      </c>
      <c r="E909" t="s">
        <v>4044</v>
      </c>
      <c r="F909">
        <v>1</v>
      </c>
      <c r="G909" t="s">
        <v>1243</v>
      </c>
      <c r="H909" s="112"/>
    </row>
    <row r="910" spans="1:8">
      <c r="A910">
        <v>5522</v>
      </c>
      <c r="B910" t="s">
        <v>3094</v>
      </c>
      <c r="C910" t="s">
        <v>3095</v>
      </c>
      <c r="D910" t="s">
        <v>1272</v>
      </c>
      <c r="E910" t="s">
        <v>4044</v>
      </c>
      <c r="F910">
        <v>1</v>
      </c>
      <c r="G910" t="s">
        <v>1243</v>
      </c>
      <c r="H910" s="112"/>
    </row>
    <row r="911" spans="1:8">
      <c r="A911">
        <v>5523</v>
      </c>
      <c r="B911" t="s">
        <v>3096</v>
      </c>
      <c r="C911" t="s">
        <v>3097</v>
      </c>
      <c r="D911" t="s">
        <v>1272</v>
      </c>
      <c r="E911" t="s">
        <v>4044</v>
      </c>
      <c r="F911">
        <v>1</v>
      </c>
      <c r="G911" t="s">
        <v>1243</v>
      </c>
      <c r="H911" s="112"/>
    </row>
    <row r="912" spans="1:8">
      <c r="A912">
        <v>5524</v>
      </c>
      <c r="B912" t="s">
        <v>3098</v>
      </c>
      <c r="C912" t="s">
        <v>3099</v>
      </c>
      <c r="D912" t="s">
        <v>1272</v>
      </c>
      <c r="E912" t="s">
        <v>4044</v>
      </c>
      <c r="F912">
        <v>1</v>
      </c>
      <c r="G912" t="s">
        <v>1243</v>
      </c>
      <c r="H912" s="112"/>
    </row>
    <row r="913" spans="1:8">
      <c r="A913">
        <v>5525</v>
      </c>
      <c r="B913" t="s">
        <v>3100</v>
      </c>
      <c r="C913" t="s">
        <v>3101</v>
      </c>
      <c r="D913" t="s">
        <v>1272</v>
      </c>
      <c r="E913" t="s">
        <v>4044</v>
      </c>
      <c r="F913">
        <v>1</v>
      </c>
      <c r="G913" t="s">
        <v>1243</v>
      </c>
      <c r="H913" s="112"/>
    </row>
    <row r="914" spans="1:8">
      <c r="A914">
        <v>5526</v>
      </c>
      <c r="B914" t="s">
        <v>3102</v>
      </c>
      <c r="C914" t="s">
        <v>3103</v>
      </c>
      <c r="D914" t="s">
        <v>1272</v>
      </c>
      <c r="E914" t="s">
        <v>4044</v>
      </c>
      <c r="F914">
        <v>1</v>
      </c>
      <c r="G914" t="s">
        <v>1243</v>
      </c>
      <c r="H914" s="112"/>
    </row>
    <row r="915" spans="1:8">
      <c r="A915">
        <v>5527</v>
      </c>
      <c r="B915" t="s">
        <v>3104</v>
      </c>
      <c r="C915" t="s">
        <v>3105</v>
      </c>
      <c r="D915" t="s">
        <v>1272</v>
      </c>
      <c r="E915" t="s">
        <v>4044</v>
      </c>
      <c r="F915">
        <v>1</v>
      </c>
      <c r="G915" t="s">
        <v>1243</v>
      </c>
      <c r="H915" s="112"/>
    </row>
    <row r="916" spans="1:8">
      <c r="A916">
        <v>5528</v>
      </c>
      <c r="B916" t="s">
        <v>3106</v>
      </c>
      <c r="C916" t="s">
        <v>3107</v>
      </c>
      <c r="D916" t="s">
        <v>1272</v>
      </c>
      <c r="E916" t="s">
        <v>4044</v>
      </c>
      <c r="F916">
        <v>1</v>
      </c>
      <c r="G916" t="s">
        <v>1243</v>
      </c>
      <c r="H916" s="112"/>
    </row>
    <row r="917" spans="1:8">
      <c r="A917">
        <v>5529</v>
      </c>
      <c r="B917" t="s">
        <v>3108</v>
      </c>
      <c r="C917" t="s">
        <v>3109</v>
      </c>
      <c r="D917" t="s">
        <v>1272</v>
      </c>
      <c r="E917" t="s">
        <v>4044</v>
      </c>
      <c r="F917">
        <v>1</v>
      </c>
      <c r="G917" t="s">
        <v>1243</v>
      </c>
      <c r="H917" s="112"/>
    </row>
    <row r="918" spans="1:8">
      <c r="A918">
        <v>5553</v>
      </c>
      <c r="B918" t="s">
        <v>3110</v>
      </c>
      <c r="C918" t="s">
        <v>3111</v>
      </c>
      <c r="D918" t="s">
        <v>1241</v>
      </c>
      <c r="E918" t="s">
        <v>3112</v>
      </c>
      <c r="F918">
        <v>3</v>
      </c>
      <c r="G918" t="s">
        <v>1243</v>
      </c>
      <c r="H918" s="112"/>
    </row>
    <row r="919" spans="1:8">
      <c r="A919">
        <v>5554</v>
      </c>
      <c r="B919" t="s">
        <v>3113</v>
      </c>
      <c r="C919" t="s">
        <v>3114</v>
      </c>
      <c r="D919" t="s">
        <v>1241</v>
      </c>
      <c r="E919" t="s">
        <v>3112</v>
      </c>
      <c r="F919">
        <v>3</v>
      </c>
      <c r="G919" t="s">
        <v>1243</v>
      </c>
      <c r="H919" s="112"/>
    </row>
    <row r="920" spans="1:8">
      <c r="A920">
        <v>5555</v>
      </c>
      <c r="B920" t="s">
        <v>3115</v>
      </c>
      <c r="C920" t="s">
        <v>3116</v>
      </c>
      <c r="D920" t="s">
        <v>1272</v>
      </c>
      <c r="E920" t="s">
        <v>3112</v>
      </c>
      <c r="F920">
        <v>3</v>
      </c>
      <c r="G920" t="s">
        <v>1243</v>
      </c>
      <c r="H920" s="112"/>
    </row>
    <row r="921" spans="1:8">
      <c r="A921">
        <v>5556</v>
      </c>
      <c r="B921" t="s">
        <v>3117</v>
      </c>
      <c r="C921" t="s">
        <v>1591</v>
      </c>
      <c r="D921" t="s">
        <v>1241</v>
      </c>
      <c r="E921" t="s">
        <v>3112</v>
      </c>
      <c r="F921">
        <v>3</v>
      </c>
      <c r="G921" t="s">
        <v>1243</v>
      </c>
      <c r="H921" s="112"/>
    </row>
    <row r="922" spans="1:8">
      <c r="A922">
        <v>5557</v>
      </c>
      <c r="B922" t="s">
        <v>3118</v>
      </c>
      <c r="C922" t="s">
        <v>3119</v>
      </c>
      <c r="D922" t="s">
        <v>1272</v>
      </c>
      <c r="E922" t="s">
        <v>3112</v>
      </c>
      <c r="F922">
        <v>2</v>
      </c>
      <c r="G922" t="s">
        <v>1243</v>
      </c>
      <c r="H922" s="112"/>
    </row>
    <row r="923" spans="1:8">
      <c r="A923">
        <v>5558</v>
      </c>
      <c r="B923" t="s">
        <v>3120</v>
      </c>
      <c r="C923" t="s">
        <v>3121</v>
      </c>
      <c r="D923" t="s">
        <v>1241</v>
      </c>
      <c r="E923" t="s">
        <v>3112</v>
      </c>
      <c r="F923">
        <v>2</v>
      </c>
      <c r="G923" t="s">
        <v>1243</v>
      </c>
      <c r="H923" s="112"/>
    </row>
    <row r="924" spans="1:8">
      <c r="A924">
        <v>5559</v>
      </c>
      <c r="B924" t="s">
        <v>3122</v>
      </c>
      <c r="C924" t="s">
        <v>3123</v>
      </c>
      <c r="D924" t="s">
        <v>1272</v>
      </c>
      <c r="E924" t="s">
        <v>3112</v>
      </c>
      <c r="F924">
        <v>1</v>
      </c>
      <c r="G924" t="s">
        <v>1243</v>
      </c>
      <c r="H924" s="112"/>
    </row>
    <row r="925" spans="1:8">
      <c r="A925">
        <v>5560</v>
      </c>
      <c r="B925" t="s">
        <v>3124</v>
      </c>
      <c r="C925" t="s">
        <v>3125</v>
      </c>
      <c r="D925" t="s">
        <v>1272</v>
      </c>
      <c r="E925" t="s">
        <v>3112</v>
      </c>
      <c r="F925">
        <v>1</v>
      </c>
      <c r="G925" t="s">
        <v>1243</v>
      </c>
      <c r="H925" s="112"/>
    </row>
    <row r="926" spans="1:8">
      <c r="A926">
        <v>5561</v>
      </c>
      <c r="B926" t="s">
        <v>3126</v>
      </c>
      <c r="C926" t="s">
        <v>3127</v>
      </c>
      <c r="D926" t="s">
        <v>1241</v>
      </c>
      <c r="E926" t="s">
        <v>3112</v>
      </c>
      <c r="F926">
        <v>1</v>
      </c>
      <c r="G926" t="s">
        <v>1243</v>
      </c>
      <c r="H926" s="112"/>
    </row>
    <row r="927" spans="1:8">
      <c r="A927">
        <v>5562</v>
      </c>
      <c r="B927" t="s">
        <v>3128</v>
      </c>
      <c r="C927" t="s">
        <v>1650</v>
      </c>
      <c r="D927" t="s">
        <v>1241</v>
      </c>
      <c r="E927" t="s">
        <v>3112</v>
      </c>
      <c r="F927">
        <v>1</v>
      </c>
      <c r="G927" t="s">
        <v>1243</v>
      </c>
      <c r="H927" s="112"/>
    </row>
    <row r="928" spans="1:8">
      <c r="A928">
        <v>5563</v>
      </c>
      <c r="B928" t="s">
        <v>3129</v>
      </c>
      <c r="C928" t="s">
        <v>3130</v>
      </c>
      <c r="D928" t="s">
        <v>1241</v>
      </c>
      <c r="E928" t="s">
        <v>3112</v>
      </c>
      <c r="F928">
        <v>1</v>
      </c>
      <c r="G928" t="s">
        <v>1243</v>
      </c>
      <c r="H928" s="112"/>
    </row>
    <row r="929" spans="1:8">
      <c r="A929">
        <v>5659</v>
      </c>
      <c r="B929" t="s">
        <v>3131</v>
      </c>
      <c r="C929" t="s">
        <v>3132</v>
      </c>
      <c r="D929" t="s">
        <v>1241</v>
      </c>
      <c r="E929" t="s">
        <v>3133</v>
      </c>
      <c r="F929">
        <v>1</v>
      </c>
      <c r="G929" t="s">
        <v>1243</v>
      </c>
      <c r="H929" s="112"/>
    </row>
    <row r="930" spans="1:8">
      <c r="A930">
        <v>5660</v>
      </c>
      <c r="B930" t="s">
        <v>3134</v>
      </c>
      <c r="C930" t="s">
        <v>3135</v>
      </c>
      <c r="D930" t="s">
        <v>1241</v>
      </c>
      <c r="E930" t="s">
        <v>3133</v>
      </c>
      <c r="F930">
        <v>1</v>
      </c>
      <c r="G930" t="s">
        <v>1243</v>
      </c>
      <c r="H930" s="112"/>
    </row>
    <row r="931" spans="1:8">
      <c r="A931">
        <v>5661</v>
      </c>
      <c r="B931" t="s">
        <v>3136</v>
      </c>
      <c r="C931" t="s">
        <v>3137</v>
      </c>
      <c r="D931" t="s">
        <v>1241</v>
      </c>
      <c r="E931" t="s">
        <v>3133</v>
      </c>
      <c r="F931">
        <v>1</v>
      </c>
      <c r="G931" t="s">
        <v>1243</v>
      </c>
      <c r="H931" s="112"/>
    </row>
    <row r="932" spans="1:8">
      <c r="A932">
        <v>5662</v>
      </c>
      <c r="B932" t="s">
        <v>3138</v>
      </c>
      <c r="C932" t="s">
        <v>3139</v>
      </c>
      <c r="D932" t="s">
        <v>1241</v>
      </c>
      <c r="E932" t="s">
        <v>3133</v>
      </c>
      <c r="F932">
        <v>1</v>
      </c>
      <c r="G932" t="s">
        <v>1243</v>
      </c>
      <c r="H932" s="112"/>
    </row>
    <row r="933" spans="1:8">
      <c r="A933">
        <v>5663</v>
      </c>
      <c r="B933" t="s">
        <v>3140</v>
      </c>
      <c r="C933" t="s">
        <v>3141</v>
      </c>
      <c r="D933" t="s">
        <v>1241</v>
      </c>
      <c r="E933" t="s">
        <v>3133</v>
      </c>
      <c r="F933">
        <v>1</v>
      </c>
      <c r="G933" t="s">
        <v>1243</v>
      </c>
      <c r="H933" s="112"/>
    </row>
    <row r="934" spans="1:8">
      <c r="A934">
        <v>5664</v>
      </c>
      <c r="B934" t="s">
        <v>3142</v>
      </c>
      <c r="C934" t="s">
        <v>3143</v>
      </c>
      <c r="D934" t="s">
        <v>1241</v>
      </c>
      <c r="E934" t="s">
        <v>3133</v>
      </c>
      <c r="F934">
        <v>1</v>
      </c>
      <c r="G934" t="s">
        <v>1243</v>
      </c>
      <c r="H934" s="112"/>
    </row>
    <row r="935" spans="1:8">
      <c r="A935">
        <v>5665</v>
      </c>
      <c r="B935" t="s">
        <v>3144</v>
      </c>
      <c r="C935" t="s">
        <v>3145</v>
      </c>
      <c r="D935" t="s">
        <v>1241</v>
      </c>
      <c r="E935" t="s">
        <v>3133</v>
      </c>
      <c r="F935">
        <v>1</v>
      </c>
      <c r="G935" t="s">
        <v>1243</v>
      </c>
      <c r="H935" s="112"/>
    </row>
    <row r="936" spans="1:8">
      <c r="A936">
        <v>5666</v>
      </c>
      <c r="B936" t="s">
        <v>3146</v>
      </c>
      <c r="C936" t="s">
        <v>3147</v>
      </c>
      <c r="D936" t="s">
        <v>1241</v>
      </c>
      <c r="E936" t="s">
        <v>3133</v>
      </c>
      <c r="F936">
        <v>2</v>
      </c>
      <c r="G936" t="s">
        <v>1243</v>
      </c>
      <c r="H936" s="112"/>
    </row>
    <row r="937" spans="1:8">
      <c r="A937">
        <v>5667</v>
      </c>
      <c r="B937" t="s">
        <v>3148</v>
      </c>
      <c r="C937" t="s">
        <v>3149</v>
      </c>
      <c r="D937" t="s">
        <v>1241</v>
      </c>
      <c r="E937" t="s">
        <v>3133</v>
      </c>
      <c r="F937">
        <v>2</v>
      </c>
      <c r="G937" t="s">
        <v>1243</v>
      </c>
      <c r="H937" s="112"/>
    </row>
    <row r="938" spans="1:8">
      <c r="A938">
        <v>5668</v>
      </c>
      <c r="B938" t="s">
        <v>3150</v>
      </c>
      <c r="C938" t="s">
        <v>3151</v>
      </c>
      <c r="D938" t="s">
        <v>1241</v>
      </c>
      <c r="E938" t="s">
        <v>3133</v>
      </c>
      <c r="F938">
        <v>2</v>
      </c>
      <c r="G938" t="s">
        <v>1243</v>
      </c>
      <c r="H938" s="112"/>
    </row>
    <row r="939" spans="1:8">
      <c r="A939">
        <v>5669</v>
      </c>
      <c r="B939" t="s">
        <v>3152</v>
      </c>
      <c r="C939" t="s">
        <v>1511</v>
      </c>
      <c r="D939" t="s">
        <v>1241</v>
      </c>
      <c r="E939" t="s">
        <v>3133</v>
      </c>
      <c r="F939">
        <v>3</v>
      </c>
      <c r="G939" t="s">
        <v>1243</v>
      </c>
      <c r="H939" s="112"/>
    </row>
    <row r="940" spans="1:8">
      <c r="A940">
        <v>5670</v>
      </c>
      <c r="B940" t="s">
        <v>3153</v>
      </c>
      <c r="C940" t="s">
        <v>3154</v>
      </c>
      <c r="D940" t="s">
        <v>1241</v>
      </c>
      <c r="E940" t="s">
        <v>3133</v>
      </c>
      <c r="F940">
        <v>3</v>
      </c>
      <c r="G940" t="s">
        <v>1243</v>
      </c>
      <c r="H940" s="112"/>
    </row>
    <row r="941" spans="1:8">
      <c r="A941">
        <v>5671</v>
      </c>
      <c r="B941" t="s">
        <v>3155</v>
      </c>
      <c r="C941" t="s">
        <v>2607</v>
      </c>
      <c r="D941" t="s">
        <v>1241</v>
      </c>
      <c r="E941" t="s">
        <v>3133</v>
      </c>
      <c r="F941">
        <v>3</v>
      </c>
      <c r="G941" t="s">
        <v>1243</v>
      </c>
      <c r="H941" s="112"/>
    </row>
    <row r="942" spans="1:8">
      <c r="A942">
        <v>5672</v>
      </c>
      <c r="B942" t="s">
        <v>3156</v>
      </c>
      <c r="C942" t="s">
        <v>3157</v>
      </c>
      <c r="D942" t="s">
        <v>1241</v>
      </c>
      <c r="E942" t="s">
        <v>3133</v>
      </c>
      <c r="F942">
        <v>3</v>
      </c>
      <c r="G942" t="s">
        <v>1243</v>
      </c>
      <c r="H942" s="112"/>
    </row>
    <row r="943" spans="1:8">
      <c r="A943">
        <v>5673</v>
      </c>
      <c r="B943" t="s">
        <v>3158</v>
      </c>
      <c r="C943" t="s">
        <v>3159</v>
      </c>
      <c r="D943" t="s">
        <v>1272</v>
      </c>
      <c r="E943" t="s">
        <v>3133</v>
      </c>
      <c r="F943">
        <v>1</v>
      </c>
      <c r="G943" t="s">
        <v>1243</v>
      </c>
      <c r="H943" s="112"/>
    </row>
    <row r="944" spans="1:8">
      <c r="A944">
        <v>5674</v>
      </c>
      <c r="B944" t="s">
        <v>3160</v>
      </c>
      <c r="C944" t="s">
        <v>3161</v>
      </c>
      <c r="D944" t="s">
        <v>1272</v>
      </c>
      <c r="E944" t="s">
        <v>3133</v>
      </c>
      <c r="F944">
        <v>1</v>
      </c>
      <c r="G944" t="s">
        <v>1243</v>
      </c>
      <c r="H944" s="112"/>
    </row>
    <row r="945" spans="1:8">
      <c r="A945">
        <v>5675</v>
      </c>
      <c r="B945" t="s">
        <v>3162</v>
      </c>
      <c r="C945" t="s">
        <v>3163</v>
      </c>
      <c r="D945" t="s">
        <v>1272</v>
      </c>
      <c r="E945" t="s">
        <v>3133</v>
      </c>
      <c r="F945">
        <v>1</v>
      </c>
      <c r="G945" t="s">
        <v>1243</v>
      </c>
      <c r="H945" s="112"/>
    </row>
    <row r="946" spans="1:8">
      <c r="A946">
        <v>5676</v>
      </c>
      <c r="B946" t="s">
        <v>3164</v>
      </c>
      <c r="C946" t="s">
        <v>3165</v>
      </c>
      <c r="D946" t="s">
        <v>1272</v>
      </c>
      <c r="E946" t="s">
        <v>3133</v>
      </c>
      <c r="F946">
        <v>1</v>
      </c>
      <c r="G946" t="s">
        <v>1243</v>
      </c>
      <c r="H946" s="112"/>
    </row>
    <row r="947" spans="1:8">
      <c r="A947">
        <v>5677</v>
      </c>
      <c r="B947" t="s">
        <v>3166</v>
      </c>
      <c r="C947" t="s">
        <v>3167</v>
      </c>
      <c r="D947" t="s">
        <v>1272</v>
      </c>
      <c r="E947" t="s">
        <v>3133</v>
      </c>
      <c r="F947">
        <v>1</v>
      </c>
      <c r="G947" t="s">
        <v>1243</v>
      </c>
      <c r="H947" s="112"/>
    </row>
    <row r="948" spans="1:8">
      <c r="A948">
        <v>5678</v>
      </c>
      <c r="B948" t="s">
        <v>3168</v>
      </c>
      <c r="C948" t="s">
        <v>3169</v>
      </c>
      <c r="D948" t="s">
        <v>1272</v>
      </c>
      <c r="E948" t="s">
        <v>3133</v>
      </c>
      <c r="F948">
        <v>2</v>
      </c>
      <c r="G948" t="s">
        <v>1243</v>
      </c>
      <c r="H948" s="112"/>
    </row>
    <row r="949" spans="1:8">
      <c r="A949">
        <v>5679</v>
      </c>
      <c r="B949" t="s">
        <v>3170</v>
      </c>
      <c r="C949" t="s">
        <v>3171</v>
      </c>
      <c r="D949" t="s">
        <v>1272</v>
      </c>
      <c r="E949" t="s">
        <v>3133</v>
      </c>
      <c r="F949">
        <v>3</v>
      </c>
      <c r="G949" t="s">
        <v>1243</v>
      </c>
      <c r="H949" s="112"/>
    </row>
    <row r="950" spans="1:8">
      <c r="A950">
        <v>5680</v>
      </c>
      <c r="B950" t="s">
        <v>3172</v>
      </c>
      <c r="C950" t="s">
        <v>3173</v>
      </c>
      <c r="D950" t="s">
        <v>1272</v>
      </c>
      <c r="E950" t="s">
        <v>3133</v>
      </c>
      <c r="F950">
        <v>3</v>
      </c>
      <c r="G950" t="s">
        <v>1243</v>
      </c>
      <c r="H950" s="112"/>
    </row>
    <row r="951" spans="1:8">
      <c r="A951">
        <v>5686</v>
      </c>
      <c r="B951" t="s">
        <v>3174</v>
      </c>
      <c r="C951" t="s">
        <v>3175</v>
      </c>
      <c r="D951" t="s">
        <v>1272</v>
      </c>
      <c r="E951" t="s">
        <v>3176</v>
      </c>
      <c r="F951">
        <v>2</v>
      </c>
      <c r="G951" t="s">
        <v>1243</v>
      </c>
      <c r="H951" s="112"/>
    </row>
    <row r="952" spans="1:8">
      <c r="A952">
        <v>6312</v>
      </c>
      <c r="B952" t="s">
        <v>3177</v>
      </c>
      <c r="C952" t="s">
        <v>3178</v>
      </c>
      <c r="D952" t="s">
        <v>1241</v>
      </c>
      <c r="E952" t="s">
        <v>3179</v>
      </c>
      <c r="F952">
        <v>3</v>
      </c>
      <c r="G952" t="s">
        <v>1243</v>
      </c>
      <c r="H952" s="112"/>
    </row>
    <row r="953" spans="1:8">
      <c r="A953">
        <v>6315</v>
      </c>
      <c r="B953" t="s">
        <v>3180</v>
      </c>
      <c r="C953" t="s">
        <v>3181</v>
      </c>
      <c r="D953" t="s">
        <v>1272</v>
      </c>
      <c r="E953" t="s">
        <v>3182</v>
      </c>
      <c r="F953">
        <v>1</v>
      </c>
      <c r="G953" t="s">
        <v>1243</v>
      </c>
      <c r="H953" s="112"/>
    </row>
    <row r="954" spans="1:8">
      <c r="A954">
        <v>6316</v>
      </c>
      <c r="B954" t="s">
        <v>3183</v>
      </c>
      <c r="C954" t="s">
        <v>3184</v>
      </c>
      <c r="D954" t="s">
        <v>1272</v>
      </c>
      <c r="E954" t="s">
        <v>3182</v>
      </c>
      <c r="F954">
        <v>1</v>
      </c>
      <c r="G954" t="s">
        <v>1243</v>
      </c>
      <c r="H954" s="112"/>
    </row>
    <row r="955" spans="1:8">
      <c r="A955">
        <v>6317</v>
      </c>
      <c r="B955" t="s">
        <v>3185</v>
      </c>
      <c r="C955" t="s">
        <v>2984</v>
      </c>
      <c r="D955" t="s">
        <v>1241</v>
      </c>
      <c r="E955" t="s">
        <v>3182</v>
      </c>
      <c r="F955">
        <v>1</v>
      </c>
      <c r="G955" t="s">
        <v>1243</v>
      </c>
      <c r="H955" s="112"/>
    </row>
    <row r="956" spans="1:8">
      <c r="A956">
        <v>6336</v>
      </c>
      <c r="B956" t="s">
        <v>3186</v>
      </c>
      <c r="C956" t="s">
        <v>3187</v>
      </c>
      <c r="D956" t="s">
        <v>1272</v>
      </c>
      <c r="E956" t="s">
        <v>4045</v>
      </c>
      <c r="F956">
        <v>3</v>
      </c>
      <c r="G956" t="s">
        <v>1243</v>
      </c>
      <c r="H956" s="112"/>
    </row>
    <row r="957" spans="1:8">
      <c r="A957">
        <v>6337</v>
      </c>
      <c r="B957" t="s">
        <v>3188</v>
      </c>
      <c r="C957" t="s">
        <v>3189</v>
      </c>
      <c r="D957" t="s">
        <v>1272</v>
      </c>
      <c r="E957" t="s">
        <v>4045</v>
      </c>
      <c r="F957">
        <v>3</v>
      </c>
      <c r="G957" t="s">
        <v>1243</v>
      </c>
      <c r="H957" s="112"/>
    </row>
    <row r="958" spans="1:8">
      <c r="A958">
        <v>6338</v>
      </c>
      <c r="B958" t="s">
        <v>3190</v>
      </c>
      <c r="C958" t="s">
        <v>3191</v>
      </c>
      <c r="D958" t="s">
        <v>1272</v>
      </c>
      <c r="E958" t="s">
        <v>4045</v>
      </c>
      <c r="F958">
        <v>3</v>
      </c>
      <c r="G958" t="s">
        <v>1243</v>
      </c>
      <c r="H958" s="112"/>
    </row>
    <row r="959" spans="1:8">
      <c r="A959">
        <v>6339</v>
      </c>
      <c r="B959" t="s">
        <v>3192</v>
      </c>
      <c r="C959" t="s">
        <v>3193</v>
      </c>
      <c r="D959" t="s">
        <v>1272</v>
      </c>
      <c r="E959" t="s">
        <v>4045</v>
      </c>
      <c r="F959">
        <v>3</v>
      </c>
      <c r="G959" t="s">
        <v>1243</v>
      </c>
      <c r="H959" s="112"/>
    </row>
    <row r="960" spans="1:8">
      <c r="A960">
        <v>6340</v>
      </c>
      <c r="B960" t="s">
        <v>3194</v>
      </c>
      <c r="C960" t="s">
        <v>3195</v>
      </c>
      <c r="D960" t="s">
        <v>1241</v>
      </c>
      <c r="E960" t="s">
        <v>4045</v>
      </c>
      <c r="F960">
        <v>3</v>
      </c>
      <c r="G960" t="s">
        <v>1243</v>
      </c>
      <c r="H960" s="112"/>
    </row>
    <row r="961" spans="1:8">
      <c r="A961">
        <v>6341</v>
      </c>
      <c r="B961" t="s">
        <v>3196</v>
      </c>
      <c r="C961" t="s">
        <v>3197</v>
      </c>
      <c r="D961" t="s">
        <v>1241</v>
      </c>
      <c r="E961" t="s">
        <v>4045</v>
      </c>
      <c r="F961">
        <v>2</v>
      </c>
      <c r="G961" t="s">
        <v>1243</v>
      </c>
      <c r="H961" s="112"/>
    </row>
    <row r="962" spans="1:8">
      <c r="A962">
        <v>6342</v>
      </c>
      <c r="B962" t="s">
        <v>3198</v>
      </c>
      <c r="C962" t="s">
        <v>3199</v>
      </c>
      <c r="D962" t="s">
        <v>1241</v>
      </c>
      <c r="E962" t="s">
        <v>4045</v>
      </c>
      <c r="F962">
        <v>2</v>
      </c>
      <c r="G962" t="s">
        <v>1243</v>
      </c>
      <c r="H962" s="112"/>
    </row>
    <row r="963" spans="1:8">
      <c r="A963">
        <v>6343</v>
      </c>
      <c r="B963" t="s">
        <v>3200</v>
      </c>
      <c r="C963" t="s">
        <v>3201</v>
      </c>
      <c r="D963" t="s">
        <v>1272</v>
      </c>
      <c r="E963" t="s">
        <v>4045</v>
      </c>
      <c r="F963">
        <v>2</v>
      </c>
      <c r="G963" t="s">
        <v>1243</v>
      </c>
      <c r="H963" s="112"/>
    </row>
    <row r="964" spans="1:8">
      <c r="A964">
        <v>6355</v>
      </c>
      <c r="B964" t="s">
        <v>3202</v>
      </c>
      <c r="C964" t="s">
        <v>3203</v>
      </c>
      <c r="D964" t="s">
        <v>1241</v>
      </c>
      <c r="E964" t="s">
        <v>3204</v>
      </c>
      <c r="F964">
        <v>3</v>
      </c>
      <c r="G964" t="s">
        <v>1243</v>
      </c>
      <c r="H964" s="112"/>
    </row>
    <row r="965" spans="1:8">
      <c r="A965">
        <v>6356</v>
      </c>
      <c r="B965" t="s">
        <v>3205</v>
      </c>
      <c r="C965" t="s">
        <v>3206</v>
      </c>
      <c r="D965" t="s">
        <v>1241</v>
      </c>
      <c r="E965" t="s">
        <v>3204</v>
      </c>
      <c r="F965">
        <v>3</v>
      </c>
      <c r="G965" t="s">
        <v>1243</v>
      </c>
      <c r="H965" s="112"/>
    </row>
    <row r="966" spans="1:8">
      <c r="A966">
        <v>6357</v>
      </c>
      <c r="B966" t="s">
        <v>3207</v>
      </c>
      <c r="C966" t="s">
        <v>3208</v>
      </c>
      <c r="D966" t="s">
        <v>1272</v>
      </c>
      <c r="E966" t="s">
        <v>3204</v>
      </c>
      <c r="F966">
        <v>2</v>
      </c>
      <c r="G966" t="s">
        <v>1243</v>
      </c>
      <c r="H966" s="112"/>
    </row>
    <row r="967" spans="1:8">
      <c r="A967">
        <v>6358</v>
      </c>
      <c r="B967" t="s">
        <v>3209</v>
      </c>
      <c r="C967" t="s">
        <v>3210</v>
      </c>
      <c r="D967" t="s">
        <v>1241</v>
      </c>
      <c r="E967" t="s">
        <v>3204</v>
      </c>
      <c r="F967">
        <v>1</v>
      </c>
      <c r="G967" t="s">
        <v>1243</v>
      </c>
      <c r="H967" s="112"/>
    </row>
    <row r="968" spans="1:8">
      <c r="A968">
        <v>6359</v>
      </c>
      <c r="B968" t="s">
        <v>3211</v>
      </c>
      <c r="C968" t="s">
        <v>3212</v>
      </c>
      <c r="D968" t="s">
        <v>1241</v>
      </c>
      <c r="E968" t="s">
        <v>3204</v>
      </c>
      <c r="F968">
        <v>1</v>
      </c>
      <c r="G968" t="s">
        <v>1243</v>
      </c>
      <c r="H968" s="112"/>
    </row>
    <row r="969" spans="1:8">
      <c r="A969">
        <v>6360</v>
      </c>
      <c r="B969" t="s">
        <v>3213</v>
      </c>
      <c r="C969" t="s">
        <v>3214</v>
      </c>
      <c r="D969" t="s">
        <v>1272</v>
      </c>
      <c r="E969" t="s">
        <v>3204</v>
      </c>
      <c r="F969">
        <v>1</v>
      </c>
      <c r="G969" t="s">
        <v>1243</v>
      </c>
      <c r="H969" s="112"/>
    </row>
    <row r="970" spans="1:8">
      <c r="A970">
        <v>6361</v>
      </c>
      <c r="B970" t="s">
        <v>3215</v>
      </c>
      <c r="C970" t="s">
        <v>3216</v>
      </c>
      <c r="D970" t="s">
        <v>1272</v>
      </c>
      <c r="E970" t="s">
        <v>3204</v>
      </c>
      <c r="F970">
        <v>1</v>
      </c>
      <c r="G970" t="s">
        <v>1243</v>
      </c>
      <c r="H970" s="112"/>
    </row>
    <row r="971" spans="1:8">
      <c r="A971">
        <v>6362</v>
      </c>
      <c r="B971" t="s">
        <v>3217</v>
      </c>
      <c r="C971" t="s">
        <v>3218</v>
      </c>
      <c r="D971" t="s">
        <v>1272</v>
      </c>
      <c r="E971" t="s">
        <v>3204</v>
      </c>
      <c r="F971">
        <v>2</v>
      </c>
      <c r="G971" t="s">
        <v>1243</v>
      </c>
      <c r="H971" s="112"/>
    </row>
    <row r="972" spans="1:8">
      <c r="A972">
        <v>6375</v>
      </c>
      <c r="B972" t="s">
        <v>3219</v>
      </c>
      <c r="C972" t="s">
        <v>3220</v>
      </c>
      <c r="D972" t="s">
        <v>1241</v>
      </c>
      <c r="E972" t="s">
        <v>3204</v>
      </c>
      <c r="F972">
        <v>3</v>
      </c>
      <c r="G972" t="s">
        <v>1243</v>
      </c>
      <c r="H972" s="112"/>
    </row>
    <row r="973" spans="1:8">
      <c r="A973">
        <v>753</v>
      </c>
      <c r="B973" t="s">
        <v>3221</v>
      </c>
      <c r="C973" t="s">
        <v>3222</v>
      </c>
      <c r="D973" t="s">
        <v>1272</v>
      </c>
      <c r="E973" t="s">
        <v>1589</v>
      </c>
      <c r="F973" t="s">
        <v>1243</v>
      </c>
      <c r="G973" t="s">
        <v>3223</v>
      </c>
      <c r="H973" s="112"/>
    </row>
    <row r="974" spans="1:8">
      <c r="A974">
        <v>821</v>
      </c>
      <c r="B974" t="s">
        <v>3224</v>
      </c>
      <c r="C974" t="s">
        <v>3225</v>
      </c>
      <c r="D974" t="s">
        <v>1272</v>
      </c>
      <c r="E974" t="s">
        <v>1310</v>
      </c>
      <c r="F974" t="s">
        <v>1243</v>
      </c>
      <c r="G974" t="s">
        <v>3223</v>
      </c>
      <c r="H974" s="112"/>
    </row>
    <row r="975" spans="1:8">
      <c r="A975">
        <v>881</v>
      </c>
      <c r="B975" t="s">
        <v>3226</v>
      </c>
      <c r="C975" t="s">
        <v>3227</v>
      </c>
      <c r="D975" t="s">
        <v>1241</v>
      </c>
      <c r="E975" t="s">
        <v>1464</v>
      </c>
      <c r="F975" t="s">
        <v>1243</v>
      </c>
      <c r="G975" t="s">
        <v>3223</v>
      </c>
      <c r="H975" s="112"/>
    </row>
    <row r="976" spans="1:8">
      <c r="A976">
        <v>882</v>
      </c>
      <c r="B976" t="s">
        <v>3228</v>
      </c>
      <c r="C976" t="s">
        <v>3229</v>
      </c>
      <c r="D976" t="s">
        <v>1241</v>
      </c>
      <c r="E976" t="s">
        <v>1464</v>
      </c>
      <c r="F976" t="s">
        <v>1243</v>
      </c>
      <c r="G976" t="s">
        <v>3223</v>
      </c>
      <c r="H976" s="112"/>
    </row>
    <row r="977" spans="1:8">
      <c r="A977">
        <v>883</v>
      </c>
      <c r="B977" t="s">
        <v>3230</v>
      </c>
      <c r="C977" t="s">
        <v>3231</v>
      </c>
      <c r="D977" t="s">
        <v>1272</v>
      </c>
      <c r="E977" t="s">
        <v>1464</v>
      </c>
      <c r="F977" t="s">
        <v>1243</v>
      </c>
      <c r="G977" t="s">
        <v>3223</v>
      </c>
      <c r="H977" s="112"/>
    </row>
    <row r="978" spans="1:8">
      <c r="A978">
        <v>884</v>
      </c>
      <c r="B978" t="s">
        <v>3232</v>
      </c>
      <c r="C978" t="s">
        <v>3233</v>
      </c>
      <c r="D978" t="s">
        <v>1241</v>
      </c>
      <c r="E978" t="s">
        <v>1464</v>
      </c>
      <c r="F978" t="s">
        <v>1243</v>
      </c>
      <c r="G978" t="s">
        <v>3223</v>
      </c>
      <c r="H978" s="112"/>
    </row>
    <row r="979" spans="1:8">
      <c r="A979">
        <v>885</v>
      </c>
      <c r="B979" t="s">
        <v>3234</v>
      </c>
      <c r="C979" t="s">
        <v>3235</v>
      </c>
      <c r="D979" t="s">
        <v>1272</v>
      </c>
      <c r="E979" t="s">
        <v>1464</v>
      </c>
      <c r="F979" t="s">
        <v>1243</v>
      </c>
      <c r="G979" t="s">
        <v>3223</v>
      </c>
      <c r="H979" s="112"/>
    </row>
    <row r="980" spans="1:8">
      <c r="A980">
        <v>886</v>
      </c>
      <c r="B980" t="s">
        <v>3236</v>
      </c>
      <c r="C980" t="s">
        <v>3237</v>
      </c>
      <c r="D980" t="s">
        <v>1241</v>
      </c>
      <c r="E980" t="s">
        <v>1464</v>
      </c>
      <c r="F980" t="s">
        <v>1243</v>
      </c>
      <c r="G980" t="s">
        <v>3223</v>
      </c>
      <c r="H980" s="112"/>
    </row>
    <row r="981" spans="1:8">
      <c r="A981">
        <v>887</v>
      </c>
      <c r="B981" t="s">
        <v>3238</v>
      </c>
      <c r="C981" t="s">
        <v>3239</v>
      </c>
      <c r="D981" t="s">
        <v>1272</v>
      </c>
      <c r="E981" t="s">
        <v>1464</v>
      </c>
      <c r="F981" t="s">
        <v>1243</v>
      </c>
      <c r="G981" t="s">
        <v>3223</v>
      </c>
      <c r="H981" s="112"/>
    </row>
    <row r="982" spans="1:8">
      <c r="A982">
        <v>888</v>
      </c>
      <c r="B982" t="s">
        <v>3240</v>
      </c>
      <c r="C982" t="s">
        <v>3241</v>
      </c>
      <c r="D982" t="s">
        <v>1241</v>
      </c>
      <c r="E982" t="s">
        <v>1464</v>
      </c>
      <c r="F982" t="s">
        <v>1243</v>
      </c>
      <c r="G982" t="s">
        <v>3223</v>
      </c>
      <c r="H982" s="112"/>
    </row>
    <row r="983" spans="1:8">
      <c r="A983">
        <v>889</v>
      </c>
      <c r="B983" t="s">
        <v>3242</v>
      </c>
      <c r="C983" t="s">
        <v>3243</v>
      </c>
      <c r="D983" t="s">
        <v>1272</v>
      </c>
      <c r="E983" t="s">
        <v>1464</v>
      </c>
      <c r="F983" t="s">
        <v>1243</v>
      </c>
      <c r="G983" t="s">
        <v>3223</v>
      </c>
      <c r="H983" s="112"/>
    </row>
    <row r="984" spans="1:8">
      <c r="A984">
        <v>890</v>
      </c>
      <c r="B984" t="s">
        <v>3244</v>
      </c>
      <c r="C984" t="s">
        <v>3245</v>
      </c>
      <c r="D984" t="s">
        <v>1272</v>
      </c>
      <c r="E984" t="s">
        <v>1464</v>
      </c>
      <c r="F984" t="s">
        <v>1243</v>
      </c>
      <c r="G984" t="s">
        <v>3223</v>
      </c>
      <c r="H984" s="112"/>
    </row>
    <row r="985" spans="1:8">
      <c r="A985">
        <v>891</v>
      </c>
      <c r="B985" t="s">
        <v>3246</v>
      </c>
      <c r="C985" t="s">
        <v>3247</v>
      </c>
      <c r="D985" t="s">
        <v>1241</v>
      </c>
      <c r="E985" t="s">
        <v>1464</v>
      </c>
      <c r="F985" t="s">
        <v>1243</v>
      </c>
      <c r="G985" t="s">
        <v>3223</v>
      </c>
      <c r="H985" s="112"/>
    </row>
    <row r="986" spans="1:8">
      <c r="A986">
        <v>902</v>
      </c>
      <c r="B986" t="s">
        <v>3248</v>
      </c>
      <c r="C986" t="s">
        <v>3249</v>
      </c>
      <c r="D986" t="s">
        <v>1241</v>
      </c>
      <c r="E986" t="s">
        <v>1464</v>
      </c>
      <c r="F986" t="s">
        <v>1243</v>
      </c>
      <c r="G986" t="s">
        <v>3223</v>
      </c>
      <c r="H986" s="112"/>
    </row>
    <row r="987" spans="1:8">
      <c r="A987" s="110">
        <v>2310</v>
      </c>
      <c r="B987" s="110" t="s">
        <v>3250</v>
      </c>
      <c r="C987" s="110" t="s">
        <v>3251</v>
      </c>
      <c r="D987" s="110" t="s">
        <v>1241</v>
      </c>
      <c r="E987" s="110" t="s">
        <v>1705</v>
      </c>
      <c r="F987" s="110">
        <v>3</v>
      </c>
      <c r="G987" s="110" t="s">
        <v>3252</v>
      </c>
      <c r="H987" s="112"/>
    </row>
    <row r="988" spans="1:8">
      <c r="A988" s="110">
        <v>2310</v>
      </c>
      <c r="B988" s="110" t="s">
        <v>3253</v>
      </c>
      <c r="C988" s="110" t="s">
        <v>3254</v>
      </c>
      <c r="D988" s="110" t="s">
        <v>1272</v>
      </c>
      <c r="E988" s="110" t="s">
        <v>1705</v>
      </c>
      <c r="F988" s="110">
        <v>1</v>
      </c>
      <c r="G988" s="110" t="s">
        <v>3252</v>
      </c>
      <c r="H988" s="112"/>
    </row>
    <row r="989" spans="1:8">
      <c r="A989">
        <v>2367</v>
      </c>
      <c r="B989" t="s">
        <v>3255</v>
      </c>
      <c r="C989" t="s">
        <v>3256</v>
      </c>
      <c r="D989" t="s">
        <v>1241</v>
      </c>
      <c r="E989">
        <v>0</v>
      </c>
      <c r="F989">
        <v>1</v>
      </c>
      <c r="G989" t="s">
        <v>3257</v>
      </c>
      <c r="H989" s="112"/>
    </row>
    <row r="990" spans="1:8">
      <c r="A990">
        <v>2368</v>
      </c>
      <c r="B990" t="s">
        <v>3258</v>
      </c>
      <c r="C990" t="s">
        <v>3259</v>
      </c>
      <c r="D990" t="s">
        <v>1241</v>
      </c>
      <c r="E990">
        <v>0</v>
      </c>
      <c r="F990">
        <v>1</v>
      </c>
      <c r="G990" t="s">
        <v>3257</v>
      </c>
      <c r="H990" s="112"/>
    </row>
    <row r="991" spans="1:8">
      <c r="A991">
        <v>2369</v>
      </c>
      <c r="B991" t="s">
        <v>2321</v>
      </c>
      <c r="C991" t="s">
        <v>2322</v>
      </c>
      <c r="D991" t="s">
        <v>1241</v>
      </c>
      <c r="E991">
        <v>0</v>
      </c>
      <c r="F991">
        <v>2</v>
      </c>
      <c r="G991" t="s">
        <v>3257</v>
      </c>
      <c r="H991" s="112"/>
    </row>
    <row r="992" spans="1:8">
      <c r="A992">
        <v>2449</v>
      </c>
      <c r="B992" t="s">
        <v>3260</v>
      </c>
      <c r="C992" t="s">
        <v>3261</v>
      </c>
      <c r="D992" t="s">
        <v>1241</v>
      </c>
      <c r="E992">
        <v>0</v>
      </c>
      <c r="F992">
        <v>1</v>
      </c>
      <c r="G992" t="s">
        <v>3257</v>
      </c>
      <c r="H992" s="112"/>
    </row>
    <row r="993" spans="1:8">
      <c r="A993">
        <v>2450</v>
      </c>
      <c r="B993" t="s">
        <v>3262</v>
      </c>
      <c r="C993" t="s">
        <v>3263</v>
      </c>
      <c r="D993" t="s">
        <v>1241</v>
      </c>
      <c r="E993">
        <v>0</v>
      </c>
      <c r="F993">
        <v>2</v>
      </c>
      <c r="G993" t="s">
        <v>3257</v>
      </c>
      <c r="H993" s="112"/>
    </row>
    <row r="994" spans="1:8">
      <c r="A994" s="110">
        <v>2663</v>
      </c>
      <c r="B994" s="110" t="s">
        <v>3264</v>
      </c>
      <c r="C994" s="110" t="s">
        <v>3265</v>
      </c>
      <c r="D994" s="110" t="s">
        <v>1241</v>
      </c>
      <c r="E994" s="110" t="s">
        <v>1768</v>
      </c>
      <c r="F994" s="110">
        <v>1</v>
      </c>
      <c r="G994" s="110" t="s">
        <v>3252</v>
      </c>
      <c r="H994" s="112"/>
    </row>
    <row r="995" spans="1:8">
      <c r="A995" s="110">
        <v>2663</v>
      </c>
      <c r="B995" s="110" t="s">
        <v>3266</v>
      </c>
      <c r="C995" s="110" t="s">
        <v>3267</v>
      </c>
      <c r="D995" s="110" t="s">
        <v>1241</v>
      </c>
      <c r="E995" s="110" t="s">
        <v>1937</v>
      </c>
      <c r="F995" s="110">
        <v>1</v>
      </c>
      <c r="G995" s="110" t="s">
        <v>3252</v>
      </c>
      <c r="H995" s="112"/>
    </row>
    <row r="996" spans="1:8">
      <c r="A996">
        <v>3136</v>
      </c>
      <c r="B996" t="s">
        <v>3268</v>
      </c>
      <c r="C996" t="s">
        <v>3269</v>
      </c>
      <c r="D996" t="s">
        <v>1272</v>
      </c>
      <c r="E996" t="s">
        <v>4046</v>
      </c>
      <c r="F996" t="s">
        <v>1243</v>
      </c>
      <c r="G996" t="s">
        <v>3223</v>
      </c>
      <c r="H996" s="112"/>
    </row>
    <row r="997" spans="1:8">
      <c r="A997">
        <v>3137</v>
      </c>
      <c r="B997" t="s">
        <v>3270</v>
      </c>
      <c r="C997" t="s">
        <v>3271</v>
      </c>
      <c r="D997" t="s">
        <v>1241</v>
      </c>
      <c r="E997" t="s">
        <v>4046</v>
      </c>
      <c r="F997" t="s">
        <v>1243</v>
      </c>
      <c r="G997" t="s">
        <v>3223</v>
      </c>
      <c r="H997" s="112"/>
    </row>
    <row r="998" spans="1:8">
      <c r="A998">
        <v>4781</v>
      </c>
      <c r="B998" t="s">
        <v>3272</v>
      </c>
      <c r="C998" t="s">
        <v>3273</v>
      </c>
      <c r="D998" t="s">
        <v>1241</v>
      </c>
      <c r="E998" t="s">
        <v>254</v>
      </c>
      <c r="F998" t="s">
        <v>1243</v>
      </c>
      <c r="G998" t="s">
        <v>3223</v>
      </c>
      <c r="H998" s="112"/>
    </row>
    <row r="999" spans="1:8">
      <c r="A999">
        <v>4782</v>
      </c>
      <c r="B999" t="s">
        <v>3274</v>
      </c>
      <c r="C999" t="s">
        <v>3275</v>
      </c>
      <c r="D999" t="s">
        <v>1241</v>
      </c>
      <c r="E999" t="s">
        <v>254</v>
      </c>
      <c r="F999" t="s">
        <v>1243</v>
      </c>
      <c r="G999" t="s">
        <v>3223</v>
      </c>
      <c r="H999" s="112"/>
    </row>
    <row r="1000" spans="1:8">
      <c r="A1000">
        <v>4783</v>
      </c>
      <c r="B1000" t="s">
        <v>3276</v>
      </c>
      <c r="C1000" t="s">
        <v>3277</v>
      </c>
      <c r="D1000" t="s">
        <v>1241</v>
      </c>
      <c r="E1000" t="s">
        <v>254</v>
      </c>
      <c r="F1000" t="s">
        <v>1243</v>
      </c>
      <c r="G1000" t="s">
        <v>3223</v>
      </c>
      <c r="H1000" s="112"/>
    </row>
    <row r="1001" spans="1:8">
      <c r="A1001">
        <v>4784</v>
      </c>
      <c r="B1001" t="s">
        <v>3278</v>
      </c>
      <c r="C1001" t="s">
        <v>3279</v>
      </c>
      <c r="D1001" t="s">
        <v>1241</v>
      </c>
      <c r="E1001" t="s">
        <v>254</v>
      </c>
      <c r="F1001" t="s">
        <v>1243</v>
      </c>
      <c r="G1001" t="s">
        <v>3223</v>
      </c>
      <c r="H1001" s="112"/>
    </row>
    <row r="1002" spans="1:8">
      <c r="A1002">
        <v>4785</v>
      </c>
      <c r="B1002" t="s">
        <v>3280</v>
      </c>
      <c r="C1002" t="s">
        <v>2439</v>
      </c>
      <c r="D1002" t="s">
        <v>1241</v>
      </c>
      <c r="E1002" t="s">
        <v>254</v>
      </c>
      <c r="F1002" t="s">
        <v>1243</v>
      </c>
      <c r="G1002" t="s">
        <v>3223</v>
      </c>
      <c r="H1002" s="112"/>
    </row>
    <row r="1003" spans="1:8">
      <c r="A1003">
        <v>4786</v>
      </c>
      <c r="B1003" t="s">
        <v>3281</v>
      </c>
      <c r="C1003" t="s">
        <v>3282</v>
      </c>
      <c r="D1003" t="s">
        <v>1241</v>
      </c>
      <c r="E1003" t="s">
        <v>254</v>
      </c>
      <c r="F1003" t="s">
        <v>1243</v>
      </c>
      <c r="G1003" t="s">
        <v>3223</v>
      </c>
      <c r="H1003" s="112"/>
    </row>
    <row r="1004" spans="1:8">
      <c r="A1004">
        <v>4787</v>
      </c>
      <c r="B1004" t="s">
        <v>3283</v>
      </c>
      <c r="C1004" t="s">
        <v>3284</v>
      </c>
      <c r="D1004" t="s">
        <v>1241</v>
      </c>
      <c r="E1004" t="s">
        <v>254</v>
      </c>
      <c r="F1004" t="s">
        <v>1243</v>
      </c>
      <c r="G1004" t="s">
        <v>3223</v>
      </c>
      <c r="H1004" s="112"/>
    </row>
    <row r="1005" spans="1:8">
      <c r="A1005">
        <v>4790</v>
      </c>
      <c r="B1005" t="s">
        <v>3285</v>
      </c>
      <c r="C1005" t="s">
        <v>3286</v>
      </c>
      <c r="D1005" t="s">
        <v>1241</v>
      </c>
      <c r="E1005" t="s">
        <v>254</v>
      </c>
      <c r="F1005" t="s">
        <v>1243</v>
      </c>
      <c r="G1005" t="s">
        <v>3223</v>
      </c>
      <c r="H1005" s="112"/>
    </row>
    <row r="1006" spans="1:8">
      <c r="A1006">
        <v>4791</v>
      </c>
      <c r="B1006" t="s">
        <v>3287</v>
      </c>
      <c r="C1006" t="s">
        <v>3288</v>
      </c>
      <c r="D1006" t="s">
        <v>1241</v>
      </c>
      <c r="E1006" t="s">
        <v>254</v>
      </c>
      <c r="F1006" t="s">
        <v>1243</v>
      </c>
      <c r="G1006" t="s">
        <v>3223</v>
      </c>
      <c r="H1006" s="112"/>
    </row>
    <row r="1007" spans="1:8">
      <c r="A1007">
        <v>4792</v>
      </c>
      <c r="B1007" t="s">
        <v>3289</v>
      </c>
      <c r="C1007" t="s">
        <v>3290</v>
      </c>
      <c r="D1007" t="s">
        <v>1241</v>
      </c>
      <c r="E1007" t="s">
        <v>254</v>
      </c>
      <c r="F1007" t="s">
        <v>1243</v>
      </c>
      <c r="G1007" t="s">
        <v>3223</v>
      </c>
      <c r="H1007" s="112"/>
    </row>
    <row r="1008" spans="1:8">
      <c r="A1008">
        <v>4793</v>
      </c>
      <c r="B1008" t="s">
        <v>3291</v>
      </c>
      <c r="C1008" t="s">
        <v>3292</v>
      </c>
      <c r="D1008" t="s">
        <v>1241</v>
      </c>
      <c r="E1008" t="s">
        <v>254</v>
      </c>
      <c r="F1008" t="s">
        <v>1243</v>
      </c>
      <c r="G1008" t="s">
        <v>3223</v>
      </c>
      <c r="H1008" s="112"/>
    </row>
    <row r="1009" spans="1:8">
      <c r="A1009">
        <v>4794</v>
      </c>
      <c r="B1009" t="s">
        <v>3293</v>
      </c>
      <c r="C1009" t="s">
        <v>3294</v>
      </c>
      <c r="D1009" t="s">
        <v>1272</v>
      </c>
      <c r="E1009" t="s">
        <v>254</v>
      </c>
      <c r="F1009" t="s">
        <v>1243</v>
      </c>
      <c r="G1009" t="s">
        <v>3223</v>
      </c>
      <c r="H1009" s="112"/>
    </row>
    <row r="1010" spans="1:8">
      <c r="A1010">
        <v>4795</v>
      </c>
      <c r="B1010" t="s">
        <v>3295</v>
      </c>
      <c r="C1010" t="s">
        <v>3296</v>
      </c>
      <c r="D1010" t="s">
        <v>1272</v>
      </c>
      <c r="E1010" t="s">
        <v>254</v>
      </c>
      <c r="F1010" t="s">
        <v>1243</v>
      </c>
      <c r="G1010" t="s">
        <v>3223</v>
      </c>
      <c r="H1010" s="112"/>
    </row>
    <row r="1011" spans="1:8">
      <c r="A1011">
        <v>4796</v>
      </c>
      <c r="B1011" t="s">
        <v>3297</v>
      </c>
      <c r="C1011" t="s">
        <v>3298</v>
      </c>
      <c r="D1011" t="s">
        <v>1272</v>
      </c>
      <c r="E1011" t="s">
        <v>254</v>
      </c>
      <c r="F1011" t="s">
        <v>1243</v>
      </c>
      <c r="G1011" t="s">
        <v>3223</v>
      </c>
      <c r="H1011" s="112"/>
    </row>
    <row r="1012" spans="1:8">
      <c r="A1012">
        <v>4800</v>
      </c>
      <c r="B1012" t="s">
        <v>3299</v>
      </c>
      <c r="C1012" t="s">
        <v>3300</v>
      </c>
      <c r="D1012" t="s">
        <v>1272</v>
      </c>
      <c r="E1012" t="s">
        <v>254</v>
      </c>
      <c r="F1012" t="s">
        <v>1243</v>
      </c>
      <c r="G1012" t="s">
        <v>3223</v>
      </c>
      <c r="H1012" s="112"/>
    </row>
    <row r="1013" spans="1:8">
      <c r="A1013">
        <v>4868</v>
      </c>
      <c r="B1013" t="s">
        <v>3301</v>
      </c>
      <c r="C1013" t="s">
        <v>3302</v>
      </c>
      <c r="D1013" t="s">
        <v>1241</v>
      </c>
      <c r="E1013">
        <v>0</v>
      </c>
      <c r="F1013">
        <v>3</v>
      </c>
      <c r="G1013" t="s">
        <v>3257</v>
      </c>
      <c r="H1013" s="112"/>
    </row>
    <row r="1014" spans="1:8">
      <c r="A1014">
        <v>5408</v>
      </c>
      <c r="B1014" t="s">
        <v>3303</v>
      </c>
      <c r="C1014" t="s">
        <v>3304</v>
      </c>
      <c r="D1014" t="s">
        <v>1241</v>
      </c>
      <c r="E1014" t="s">
        <v>3305</v>
      </c>
      <c r="F1014" t="s">
        <v>1243</v>
      </c>
      <c r="G1014" t="s">
        <v>3223</v>
      </c>
      <c r="H1014" s="112"/>
    </row>
    <row r="1015" spans="1:8">
      <c r="A1015">
        <v>5409</v>
      </c>
      <c r="B1015" t="s">
        <v>3306</v>
      </c>
      <c r="C1015" t="s">
        <v>3307</v>
      </c>
      <c r="D1015" t="s">
        <v>1241</v>
      </c>
      <c r="E1015" t="s">
        <v>3305</v>
      </c>
      <c r="F1015" t="s">
        <v>1243</v>
      </c>
      <c r="G1015" t="s">
        <v>3223</v>
      </c>
      <c r="H1015" s="112"/>
    </row>
    <row r="1016" spans="1:8">
      <c r="A1016">
        <v>5410</v>
      </c>
      <c r="B1016" t="s">
        <v>3308</v>
      </c>
      <c r="C1016" t="s">
        <v>3309</v>
      </c>
      <c r="D1016" t="s">
        <v>1272</v>
      </c>
      <c r="E1016" t="s">
        <v>3305</v>
      </c>
      <c r="F1016" t="s">
        <v>1243</v>
      </c>
      <c r="G1016" t="s">
        <v>3223</v>
      </c>
      <c r="H1016" s="112"/>
    </row>
    <row r="1017" spans="1:8">
      <c r="A1017">
        <v>5463</v>
      </c>
      <c r="B1017" t="s">
        <v>3310</v>
      </c>
      <c r="C1017" t="s">
        <v>3311</v>
      </c>
      <c r="D1017" t="s">
        <v>1241</v>
      </c>
      <c r="E1017" t="s">
        <v>3305</v>
      </c>
      <c r="F1017" t="s">
        <v>1243</v>
      </c>
      <c r="G1017" t="s">
        <v>3223</v>
      </c>
      <c r="H1017" s="112"/>
    </row>
    <row r="1018" spans="1:8">
      <c r="A1018">
        <v>5465</v>
      </c>
      <c r="B1018" t="s">
        <v>3312</v>
      </c>
      <c r="C1018" t="s">
        <v>3313</v>
      </c>
      <c r="D1018" t="s">
        <v>1241</v>
      </c>
      <c r="E1018" t="s">
        <v>3305</v>
      </c>
      <c r="F1018" t="s">
        <v>1243</v>
      </c>
      <c r="G1018" t="s">
        <v>3223</v>
      </c>
      <c r="H1018" s="112"/>
    </row>
    <row r="1019" spans="1:8">
      <c r="A1019">
        <v>5466</v>
      </c>
      <c r="B1019" t="s">
        <v>3314</v>
      </c>
      <c r="C1019" t="s">
        <v>1257</v>
      </c>
      <c r="D1019" t="s">
        <v>1241</v>
      </c>
      <c r="E1019" t="s">
        <v>3305</v>
      </c>
      <c r="F1019" t="s">
        <v>1243</v>
      </c>
      <c r="G1019" t="s">
        <v>3223</v>
      </c>
      <c r="H1019" s="112"/>
    </row>
    <row r="1020" spans="1:8">
      <c r="A1020">
        <v>5467</v>
      </c>
      <c r="B1020" t="s">
        <v>3315</v>
      </c>
      <c r="C1020" t="s">
        <v>3316</v>
      </c>
      <c r="D1020" t="s">
        <v>1241</v>
      </c>
      <c r="E1020" t="s">
        <v>3305</v>
      </c>
      <c r="F1020" t="s">
        <v>1243</v>
      </c>
      <c r="G1020" t="s">
        <v>3223</v>
      </c>
      <c r="H1020" s="112"/>
    </row>
    <row r="1021" spans="1:8">
      <c r="A1021" s="110">
        <v>5468</v>
      </c>
      <c r="B1021" s="110" t="s">
        <v>3317</v>
      </c>
      <c r="C1021" s="110" t="s">
        <v>3318</v>
      </c>
      <c r="D1021" s="110" t="s">
        <v>1241</v>
      </c>
      <c r="E1021" s="110" t="s">
        <v>3305</v>
      </c>
      <c r="F1021" s="110" t="s">
        <v>1243</v>
      </c>
      <c r="G1021" s="110" t="s">
        <v>3319</v>
      </c>
      <c r="H1021" s="112"/>
    </row>
    <row r="1022" spans="1:8">
      <c r="A1022" s="110">
        <v>5468</v>
      </c>
      <c r="B1022" s="110" t="s">
        <v>3320</v>
      </c>
      <c r="C1022" s="110" t="s">
        <v>3321</v>
      </c>
      <c r="D1022" s="110" t="s">
        <v>1241</v>
      </c>
      <c r="E1022" s="110" t="s">
        <v>3305</v>
      </c>
      <c r="F1022" s="110" t="s">
        <v>1243</v>
      </c>
      <c r="G1022" s="110" t="s">
        <v>3319</v>
      </c>
      <c r="H1022" s="112"/>
    </row>
    <row r="1023" spans="1:8">
      <c r="A1023">
        <v>5469</v>
      </c>
      <c r="B1023" t="s">
        <v>3322</v>
      </c>
      <c r="C1023" t="s">
        <v>1453</v>
      </c>
      <c r="D1023" t="s">
        <v>1272</v>
      </c>
      <c r="E1023" t="s">
        <v>3305</v>
      </c>
      <c r="F1023" t="s">
        <v>1243</v>
      </c>
      <c r="G1023" t="s">
        <v>3223</v>
      </c>
      <c r="H1023" s="112"/>
    </row>
    <row r="1024" spans="1:8">
      <c r="A1024">
        <v>5470</v>
      </c>
      <c r="B1024" t="s">
        <v>3323</v>
      </c>
      <c r="C1024" t="s">
        <v>3324</v>
      </c>
      <c r="D1024" t="s">
        <v>1272</v>
      </c>
      <c r="E1024" t="s">
        <v>3305</v>
      </c>
      <c r="F1024" t="s">
        <v>1243</v>
      </c>
      <c r="G1024" t="s">
        <v>3223</v>
      </c>
      <c r="H1024" s="112"/>
    </row>
    <row r="1025" spans="1:8">
      <c r="A1025">
        <v>5471</v>
      </c>
      <c r="B1025" t="s">
        <v>3325</v>
      </c>
      <c r="C1025" t="s">
        <v>3326</v>
      </c>
      <c r="D1025" t="s">
        <v>1241</v>
      </c>
      <c r="E1025" t="s">
        <v>3305</v>
      </c>
      <c r="F1025" t="s">
        <v>1243</v>
      </c>
      <c r="G1025" t="s">
        <v>3223</v>
      </c>
      <c r="H1025" s="112"/>
    </row>
    <row r="1026" spans="1:8">
      <c r="A1026">
        <v>5472</v>
      </c>
      <c r="B1026" t="s">
        <v>3327</v>
      </c>
      <c r="C1026" t="s">
        <v>3328</v>
      </c>
      <c r="D1026" t="s">
        <v>1241</v>
      </c>
      <c r="E1026" t="s">
        <v>3305</v>
      </c>
      <c r="F1026" t="s">
        <v>1243</v>
      </c>
      <c r="G1026" t="s">
        <v>3223</v>
      </c>
      <c r="H1026" s="112"/>
    </row>
    <row r="1027" spans="1:8">
      <c r="A1027">
        <v>5473</v>
      </c>
      <c r="B1027" t="s">
        <v>3329</v>
      </c>
      <c r="C1027" t="s">
        <v>3330</v>
      </c>
      <c r="D1027" t="s">
        <v>1241</v>
      </c>
      <c r="E1027" t="s">
        <v>3305</v>
      </c>
      <c r="F1027" t="s">
        <v>1243</v>
      </c>
      <c r="G1027" t="s">
        <v>3223</v>
      </c>
      <c r="H1027" s="112"/>
    </row>
    <row r="1028" spans="1:8">
      <c r="A1028">
        <v>5474</v>
      </c>
      <c r="B1028" t="s">
        <v>3331</v>
      </c>
      <c r="C1028" t="s">
        <v>3332</v>
      </c>
      <c r="D1028" t="s">
        <v>1241</v>
      </c>
      <c r="E1028" t="s">
        <v>3305</v>
      </c>
      <c r="F1028" t="s">
        <v>1243</v>
      </c>
      <c r="G1028" t="s">
        <v>3223</v>
      </c>
      <c r="H1028" s="112"/>
    </row>
    <row r="1029" spans="1:8">
      <c r="A1029">
        <v>5475</v>
      </c>
      <c r="B1029" t="s">
        <v>3333</v>
      </c>
      <c r="C1029" t="s">
        <v>3334</v>
      </c>
      <c r="D1029" t="s">
        <v>1241</v>
      </c>
      <c r="E1029" t="s">
        <v>3305</v>
      </c>
      <c r="F1029" t="s">
        <v>1243</v>
      </c>
      <c r="G1029" t="s">
        <v>3223</v>
      </c>
      <c r="H1029" s="112"/>
    </row>
    <row r="1030" spans="1:8">
      <c r="A1030">
        <v>5476</v>
      </c>
      <c r="B1030" t="s">
        <v>3335</v>
      </c>
      <c r="C1030" t="s">
        <v>3336</v>
      </c>
      <c r="D1030" t="s">
        <v>1241</v>
      </c>
      <c r="E1030" t="s">
        <v>3305</v>
      </c>
      <c r="F1030" t="s">
        <v>1243</v>
      </c>
      <c r="G1030" t="s">
        <v>3223</v>
      </c>
      <c r="H1030" s="112"/>
    </row>
    <row r="1031" spans="1:8">
      <c r="A1031">
        <v>5477</v>
      </c>
      <c r="B1031" t="s">
        <v>3337</v>
      </c>
      <c r="C1031" t="s">
        <v>3338</v>
      </c>
      <c r="D1031" t="s">
        <v>1241</v>
      </c>
      <c r="E1031" t="s">
        <v>3305</v>
      </c>
      <c r="F1031" t="s">
        <v>1243</v>
      </c>
      <c r="G1031" t="s">
        <v>3223</v>
      </c>
      <c r="H1031" s="112"/>
    </row>
    <row r="1032" spans="1:8">
      <c r="A1032">
        <v>5478</v>
      </c>
      <c r="B1032" t="s">
        <v>2459</v>
      </c>
      <c r="C1032" t="s">
        <v>2460</v>
      </c>
      <c r="D1032" t="s">
        <v>1241</v>
      </c>
      <c r="E1032" t="s">
        <v>3305</v>
      </c>
      <c r="F1032" t="s">
        <v>1243</v>
      </c>
      <c r="G1032" t="s">
        <v>3223</v>
      </c>
      <c r="H1032" s="112"/>
    </row>
    <row r="1033" spans="1:8">
      <c r="A1033">
        <v>5479</v>
      </c>
      <c r="B1033" t="s">
        <v>3339</v>
      </c>
      <c r="C1033" t="s">
        <v>3340</v>
      </c>
      <c r="D1033" t="s">
        <v>1241</v>
      </c>
      <c r="E1033" t="s">
        <v>3305</v>
      </c>
      <c r="F1033" t="s">
        <v>1243</v>
      </c>
      <c r="G1033" t="s">
        <v>3223</v>
      </c>
      <c r="H1033" s="112"/>
    </row>
    <row r="1034" spans="1:8">
      <c r="A1034">
        <v>5480</v>
      </c>
      <c r="B1034" t="s">
        <v>3341</v>
      </c>
      <c r="C1034" t="s">
        <v>3342</v>
      </c>
      <c r="D1034" t="s">
        <v>1241</v>
      </c>
      <c r="E1034" t="s">
        <v>3305</v>
      </c>
      <c r="F1034" t="s">
        <v>1243</v>
      </c>
      <c r="G1034" t="s">
        <v>3223</v>
      </c>
      <c r="H1034" s="112"/>
    </row>
    <row r="1035" spans="1:8">
      <c r="A1035">
        <v>5481</v>
      </c>
      <c r="B1035" t="s">
        <v>3343</v>
      </c>
      <c r="C1035" t="s">
        <v>3344</v>
      </c>
      <c r="D1035" t="s">
        <v>1241</v>
      </c>
      <c r="E1035" t="s">
        <v>3305</v>
      </c>
      <c r="F1035" t="s">
        <v>1243</v>
      </c>
      <c r="G1035" t="s">
        <v>3223</v>
      </c>
      <c r="H1035" s="112"/>
    </row>
    <row r="1036" spans="1:8">
      <c r="A1036">
        <v>5482</v>
      </c>
      <c r="B1036" t="s">
        <v>3345</v>
      </c>
      <c r="C1036" t="s">
        <v>3346</v>
      </c>
      <c r="D1036" t="s">
        <v>1241</v>
      </c>
      <c r="E1036" t="s">
        <v>3305</v>
      </c>
      <c r="F1036" t="s">
        <v>1243</v>
      </c>
      <c r="G1036" t="s">
        <v>3223</v>
      </c>
      <c r="H1036" s="112"/>
    </row>
    <row r="1037" spans="1:8">
      <c r="A1037">
        <v>5483</v>
      </c>
      <c r="B1037" t="s">
        <v>3347</v>
      </c>
      <c r="C1037" t="s">
        <v>3348</v>
      </c>
      <c r="D1037" t="s">
        <v>1241</v>
      </c>
      <c r="E1037" t="s">
        <v>3305</v>
      </c>
      <c r="F1037" t="s">
        <v>1243</v>
      </c>
      <c r="G1037" t="s">
        <v>3223</v>
      </c>
      <c r="H1037" s="112"/>
    </row>
    <row r="1038" spans="1:8">
      <c r="A1038">
        <v>5484</v>
      </c>
      <c r="B1038" t="s">
        <v>3349</v>
      </c>
      <c r="C1038" t="s">
        <v>3350</v>
      </c>
      <c r="D1038" t="s">
        <v>1241</v>
      </c>
      <c r="E1038" t="s">
        <v>3305</v>
      </c>
      <c r="F1038" t="s">
        <v>1243</v>
      </c>
      <c r="G1038" t="s">
        <v>3223</v>
      </c>
      <c r="H1038" s="112"/>
    </row>
    <row r="1039" spans="1:8">
      <c r="A1039">
        <v>5486</v>
      </c>
      <c r="B1039" t="s">
        <v>3351</v>
      </c>
      <c r="C1039" t="s">
        <v>3352</v>
      </c>
      <c r="D1039" t="s">
        <v>1272</v>
      </c>
      <c r="E1039" t="s">
        <v>3305</v>
      </c>
      <c r="F1039" t="s">
        <v>1243</v>
      </c>
      <c r="G1039" t="s">
        <v>3223</v>
      </c>
      <c r="H1039" s="112"/>
    </row>
    <row r="1040" spans="1:8">
      <c r="A1040">
        <v>5487</v>
      </c>
      <c r="B1040" t="s">
        <v>3353</v>
      </c>
      <c r="C1040" t="s">
        <v>3354</v>
      </c>
      <c r="D1040" t="s">
        <v>1272</v>
      </c>
      <c r="E1040" t="s">
        <v>3305</v>
      </c>
      <c r="F1040" t="s">
        <v>1243</v>
      </c>
      <c r="G1040" t="s">
        <v>3223</v>
      </c>
      <c r="H1040" s="112"/>
    </row>
    <row r="1041" spans="1:8">
      <c r="A1041" t="s">
        <v>1243</v>
      </c>
      <c r="B1041" t="s">
        <v>3355</v>
      </c>
      <c r="C1041" t="s">
        <v>3356</v>
      </c>
      <c r="D1041" t="s">
        <v>1241</v>
      </c>
      <c r="E1041" t="s">
        <v>250</v>
      </c>
      <c r="F1041">
        <v>3</v>
      </c>
      <c r="G1041" t="s">
        <v>3357</v>
      </c>
      <c r="H1041" s="112"/>
    </row>
    <row r="1042" spans="1:8">
      <c r="A1042" t="s">
        <v>1243</v>
      </c>
      <c r="B1042" t="s">
        <v>3358</v>
      </c>
      <c r="C1042" t="s">
        <v>3359</v>
      </c>
      <c r="D1042" t="s">
        <v>1241</v>
      </c>
      <c r="E1042" t="s">
        <v>250</v>
      </c>
      <c r="F1042">
        <v>3</v>
      </c>
      <c r="G1042" t="s">
        <v>3357</v>
      </c>
      <c r="H1042" s="112"/>
    </row>
    <row r="1043" spans="1:8">
      <c r="A1043" t="s">
        <v>1243</v>
      </c>
      <c r="B1043" t="s">
        <v>3360</v>
      </c>
      <c r="C1043" t="s">
        <v>3361</v>
      </c>
      <c r="D1043" t="s">
        <v>1241</v>
      </c>
      <c r="E1043" t="s">
        <v>250</v>
      </c>
      <c r="F1043">
        <v>3</v>
      </c>
      <c r="G1043" t="s">
        <v>3357</v>
      </c>
      <c r="H1043" s="112"/>
    </row>
    <row r="1044" spans="1:8">
      <c r="A1044" t="s">
        <v>1243</v>
      </c>
      <c r="B1044" t="s">
        <v>3362</v>
      </c>
      <c r="C1044" t="s">
        <v>3363</v>
      </c>
      <c r="D1044" t="s">
        <v>1241</v>
      </c>
      <c r="E1044" t="s">
        <v>250</v>
      </c>
      <c r="F1044">
        <v>3</v>
      </c>
      <c r="G1044" t="s">
        <v>3357</v>
      </c>
      <c r="H1044" s="112"/>
    </row>
    <row r="1045" spans="1:8">
      <c r="A1045" t="s">
        <v>1243</v>
      </c>
      <c r="B1045" t="s">
        <v>3364</v>
      </c>
      <c r="C1045" t="s">
        <v>3365</v>
      </c>
      <c r="D1045" t="s">
        <v>1241</v>
      </c>
      <c r="E1045" t="s">
        <v>250</v>
      </c>
      <c r="F1045">
        <v>2</v>
      </c>
      <c r="G1045" t="s">
        <v>3357</v>
      </c>
      <c r="H1045" s="112"/>
    </row>
    <row r="1046" spans="1:8">
      <c r="A1046" t="s">
        <v>1243</v>
      </c>
      <c r="B1046" t="s">
        <v>3366</v>
      </c>
      <c r="C1046" t="s">
        <v>3367</v>
      </c>
      <c r="D1046" t="s">
        <v>1241</v>
      </c>
      <c r="E1046" t="s">
        <v>250</v>
      </c>
      <c r="F1046">
        <v>2</v>
      </c>
      <c r="G1046" t="s">
        <v>3357</v>
      </c>
      <c r="H1046" s="112"/>
    </row>
    <row r="1047" spans="1:8">
      <c r="A1047" t="s">
        <v>1243</v>
      </c>
      <c r="B1047" t="s">
        <v>3368</v>
      </c>
      <c r="C1047" t="s">
        <v>3369</v>
      </c>
      <c r="D1047" t="s">
        <v>1241</v>
      </c>
      <c r="E1047" t="s">
        <v>250</v>
      </c>
      <c r="F1047">
        <v>2</v>
      </c>
      <c r="G1047" t="s">
        <v>3357</v>
      </c>
      <c r="H1047" s="112"/>
    </row>
    <row r="1048" spans="1:8">
      <c r="A1048" t="s">
        <v>1243</v>
      </c>
      <c r="B1048" t="s">
        <v>3370</v>
      </c>
      <c r="C1048" t="s">
        <v>3371</v>
      </c>
      <c r="D1048" t="s">
        <v>1272</v>
      </c>
      <c r="E1048" t="s">
        <v>250</v>
      </c>
      <c r="F1048">
        <v>3</v>
      </c>
      <c r="G1048" t="s">
        <v>3357</v>
      </c>
      <c r="H1048" s="112"/>
    </row>
    <row r="1049" spans="1:8">
      <c r="A1049" t="s">
        <v>1243</v>
      </c>
      <c r="B1049" t="s">
        <v>3372</v>
      </c>
      <c r="C1049" t="s">
        <v>3373</v>
      </c>
      <c r="D1049" t="s">
        <v>1272</v>
      </c>
      <c r="E1049" t="s">
        <v>250</v>
      </c>
      <c r="F1049">
        <v>3</v>
      </c>
      <c r="G1049" t="s">
        <v>3357</v>
      </c>
      <c r="H1049" s="112"/>
    </row>
    <row r="1050" spans="1:8">
      <c r="A1050" t="s">
        <v>1243</v>
      </c>
      <c r="B1050" t="s">
        <v>3374</v>
      </c>
      <c r="C1050" t="s">
        <v>3375</v>
      </c>
      <c r="D1050" t="s">
        <v>1272</v>
      </c>
      <c r="E1050" t="s">
        <v>250</v>
      </c>
      <c r="F1050">
        <v>3</v>
      </c>
      <c r="G1050" t="s">
        <v>3357</v>
      </c>
      <c r="H1050" s="112"/>
    </row>
    <row r="1051" spans="1:8">
      <c r="A1051" t="s">
        <v>1243</v>
      </c>
      <c r="B1051" t="s">
        <v>3376</v>
      </c>
      <c r="C1051" t="s">
        <v>3377</v>
      </c>
      <c r="D1051" t="s">
        <v>1272</v>
      </c>
      <c r="E1051" t="s">
        <v>250</v>
      </c>
      <c r="F1051">
        <v>2</v>
      </c>
      <c r="G1051" t="s">
        <v>3357</v>
      </c>
      <c r="H1051" s="112"/>
    </row>
    <row r="1052" spans="1:8">
      <c r="A1052" t="s">
        <v>1243</v>
      </c>
      <c r="B1052" t="s">
        <v>3378</v>
      </c>
      <c r="C1052" t="s">
        <v>3379</v>
      </c>
      <c r="D1052" t="s">
        <v>1272</v>
      </c>
      <c r="E1052" t="s">
        <v>250</v>
      </c>
      <c r="F1052">
        <v>2</v>
      </c>
      <c r="G1052" t="s">
        <v>3357</v>
      </c>
      <c r="H1052" s="112"/>
    </row>
    <row r="1053" spans="1:8">
      <c r="A1053" t="s">
        <v>1243</v>
      </c>
      <c r="B1053" t="s">
        <v>3380</v>
      </c>
      <c r="C1053" t="s">
        <v>3381</v>
      </c>
      <c r="D1053" t="s">
        <v>1272</v>
      </c>
      <c r="E1053" t="s">
        <v>250</v>
      </c>
      <c r="F1053">
        <v>2</v>
      </c>
      <c r="G1053" t="s">
        <v>3357</v>
      </c>
      <c r="H1053" s="112"/>
    </row>
    <row r="1054" spans="1:8">
      <c r="A1054" t="s">
        <v>1243</v>
      </c>
      <c r="B1054" t="s">
        <v>3382</v>
      </c>
      <c r="C1054" t="s">
        <v>3383</v>
      </c>
      <c r="D1054" t="s">
        <v>1272</v>
      </c>
      <c r="E1054" t="s">
        <v>250</v>
      </c>
      <c r="F1054">
        <v>2</v>
      </c>
      <c r="G1054" t="s">
        <v>3357</v>
      </c>
      <c r="H1054" s="112"/>
    </row>
    <row r="1055" spans="1:8">
      <c r="A1055" t="s">
        <v>1243</v>
      </c>
      <c r="B1055" t="s">
        <v>3384</v>
      </c>
      <c r="C1055" t="s">
        <v>3385</v>
      </c>
      <c r="D1055" t="s">
        <v>1272</v>
      </c>
      <c r="E1055" t="s">
        <v>250</v>
      </c>
      <c r="F1055">
        <v>2</v>
      </c>
      <c r="G1055" t="s">
        <v>3357</v>
      </c>
      <c r="H1055" s="112"/>
    </row>
    <row r="1056" spans="1:8">
      <c r="A1056" t="s">
        <v>1243</v>
      </c>
      <c r="B1056" t="s">
        <v>3386</v>
      </c>
      <c r="C1056" t="s">
        <v>3387</v>
      </c>
      <c r="D1056" t="s">
        <v>1272</v>
      </c>
      <c r="E1056" t="s">
        <v>254</v>
      </c>
      <c r="F1056" t="s">
        <v>1243</v>
      </c>
      <c r="G1056" t="s">
        <v>3388</v>
      </c>
      <c r="H1056" s="112"/>
    </row>
    <row r="1057" spans="1:8">
      <c r="A1057" t="s">
        <v>1243</v>
      </c>
      <c r="B1057" t="s">
        <v>3389</v>
      </c>
      <c r="C1057" t="s">
        <v>3390</v>
      </c>
      <c r="D1057" t="s">
        <v>1241</v>
      </c>
      <c r="E1057" t="s">
        <v>256</v>
      </c>
      <c r="F1057" t="s">
        <v>1243</v>
      </c>
      <c r="G1057" t="s">
        <v>3388</v>
      </c>
      <c r="H1057" s="112"/>
    </row>
    <row r="1058" spans="1:8">
      <c r="A1058" t="s">
        <v>1243</v>
      </c>
      <c r="B1058" t="s">
        <v>3391</v>
      </c>
      <c r="C1058" t="s">
        <v>3392</v>
      </c>
      <c r="D1058" t="s">
        <v>1272</v>
      </c>
      <c r="E1058" t="s">
        <v>256</v>
      </c>
      <c r="F1058" t="s">
        <v>1243</v>
      </c>
      <c r="G1058" t="s">
        <v>3388</v>
      </c>
      <c r="H1058" s="112"/>
    </row>
    <row r="1059" spans="1:8">
      <c r="A1059" t="s">
        <v>1243</v>
      </c>
      <c r="B1059" t="s">
        <v>3393</v>
      </c>
      <c r="C1059" t="s">
        <v>2510</v>
      </c>
      <c r="D1059" t="s">
        <v>1272</v>
      </c>
      <c r="E1059" t="s">
        <v>256</v>
      </c>
      <c r="F1059" t="s">
        <v>1243</v>
      </c>
      <c r="G1059" t="s">
        <v>3388</v>
      </c>
      <c r="H1059" s="112"/>
    </row>
    <row r="1060" spans="1:8">
      <c r="A1060" t="s">
        <v>1243</v>
      </c>
      <c r="B1060" t="s">
        <v>3394</v>
      </c>
      <c r="C1060" t="s">
        <v>3395</v>
      </c>
      <c r="D1060" t="s">
        <v>1272</v>
      </c>
      <c r="E1060" t="s">
        <v>256</v>
      </c>
      <c r="F1060" t="s">
        <v>1243</v>
      </c>
      <c r="G1060" t="s">
        <v>3388</v>
      </c>
      <c r="H1060" s="112"/>
    </row>
    <row r="1061" spans="1:8">
      <c r="A1061" t="s">
        <v>1243</v>
      </c>
      <c r="B1061" t="s">
        <v>3396</v>
      </c>
      <c r="C1061" t="s">
        <v>3397</v>
      </c>
      <c r="D1061" t="s">
        <v>1272</v>
      </c>
      <c r="E1061" t="s">
        <v>256</v>
      </c>
      <c r="F1061" t="s">
        <v>1243</v>
      </c>
      <c r="G1061" t="s">
        <v>3388</v>
      </c>
      <c r="H1061" s="112"/>
    </row>
    <row r="1062" spans="1:8">
      <c r="A1062" t="s">
        <v>1243</v>
      </c>
      <c r="B1062" t="s">
        <v>3398</v>
      </c>
      <c r="C1062" t="s">
        <v>3399</v>
      </c>
      <c r="D1062" t="s">
        <v>1241</v>
      </c>
      <c r="E1062" t="s">
        <v>4042</v>
      </c>
      <c r="F1062" t="s">
        <v>1243</v>
      </c>
      <c r="G1062" t="s">
        <v>3388</v>
      </c>
      <c r="H1062" s="112"/>
    </row>
    <row r="1063" spans="1:8">
      <c r="A1063" t="s">
        <v>1243</v>
      </c>
      <c r="B1063" t="s">
        <v>3400</v>
      </c>
      <c r="C1063" t="s">
        <v>3401</v>
      </c>
      <c r="D1063" t="s">
        <v>1241</v>
      </c>
      <c r="E1063" t="s">
        <v>4042</v>
      </c>
      <c r="F1063" t="s">
        <v>1243</v>
      </c>
      <c r="G1063" t="s">
        <v>3388</v>
      </c>
      <c r="H1063" s="112"/>
    </row>
    <row r="1064" spans="1:8">
      <c r="A1064" t="s">
        <v>1243</v>
      </c>
      <c r="B1064" t="s">
        <v>3402</v>
      </c>
      <c r="C1064" t="s">
        <v>3403</v>
      </c>
      <c r="D1064" t="s">
        <v>1241</v>
      </c>
      <c r="E1064" t="s">
        <v>4042</v>
      </c>
      <c r="F1064" t="s">
        <v>1243</v>
      </c>
      <c r="G1064" t="s">
        <v>3388</v>
      </c>
      <c r="H1064" s="112"/>
    </row>
    <row r="1065" spans="1:8">
      <c r="A1065" t="s">
        <v>1243</v>
      </c>
      <c r="B1065" t="s">
        <v>3404</v>
      </c>
      <c r="C1065" t="s">
        <v>3405</v>
      </c>
      <c r="D1065" t="s">
        <v>1241</v>
      </c>
      <c r="E1065" t="s">
        <v>4042</v>
      </c>
      <c r="F1065" t="s">
        <v>1243</v>
      </c>
      <c r="G1065" t="s">
        <v>3388</v>
      </c>
      <c r="H1065" s="112"/>
    </row>
    <row r="1066" spans="1:8">
      <c r="A1066" t="s">
        <v>1243</v>
      </c>
      <c r="B1066" t="s">
        <v>3406</v>
      </c>
      <c r="C1066" t="s">
        <v>3407</v>
      </c>
      <c r="D1066" t="s">
        <v>1241</v>
      </c>
      <c r="E1066" t="s">
        <v>4042</v>
      </c>
      <c r="F1066" t="s">
        <v>1243</v>
      </c>
      <c r="G1066" t="s">
        <v>3388</v>
      </c>
      <c r="H1066" s="112"/>
    </row>
    <row r="1067" spans="1:8">
      <c r="A1067" t="s">
        <v>1243</v>
      </c>
      <c r="B1067" t="s">
        <v>3408</v>
      </c>
      <c r="C1067" t="s">
        <v>3409</v>
      </c>
      <c r="D1067" t="s">
        <v>1241</v>
      </c>
      <c r="E1067" t="s">
        <v>4042</v>
      </c>
      <c r="F1067" t="s">
        <v>1243</v>
      </c>
      <c r="G1067" t="s">
        <v>3388</v>
      </c>
      <c r="H1067" s="112"/>
    </row>
    <row r="1068" spans="1:8">
      <c r="A1068" t="s">
        <v>1243</v>
      </c>
      <c r="B1068" t="s">
        <v>3410</v>
      </c>
      <c r="C1068" t="s">
        <v>3411</v>
      </c>
      <c r="D1068" t="s">
        <v>1241</v>
      </c>
      <c r="E1068" t="s">
        <v>4042</v>
      </c>
      <c r="F1068" t="s">
        <v>1243</v>
      </c>
      <c r="G1068" t="s">
        <v>3388</v>
      </c>
      <c r="H1068" s="112"/>
    </row>
    <row r="1069" spans="1:8">
      <c r="A1069" t="s">
        <v>1243</v>
      </c>
      <c r="B1069" t="s">
        <v>3412</v>
      </c>
      <c r="C1069" t="s">
        <v>3413</v>
      </c>
      <c r="D1069" t="s">
        <v>1241</v>
      </c>
      <c r="E1069" t="s">
        <v>4042</v>
      </c>
      <c r="F1069" t="s">
        <v>1243</v>
      </c>
      <c r="G1069" t="s">
        <v>3388</v>
      </c>
      <c r="H1069" s="112"/>
    </row>
    <row r="1070" spans="1:8">
      <c r="A1070" t="s">
        <v>1243</v>
      </c>
      <c r="B1070" t="s">
        <v>3414</v>
      </c>
      <c r="C1070" t="s">
        <v>3415</v>
      </c>
      <c r="D1070" t="s">
        <v>1241</v>
      </c>
      <c r="E1070" t="s">
        <v>4042</v>
      </c>
      <c r="F1070" t="s">
        <v>1243</v>
      </c>
      <c r="G1070" t="s">
        <v>3388</v>
      </c>
      <c r="H1070" s="112"/>
    </row>
    <row r="1071" spans="1:8">
      <c r="A1071" t="s">
        <v>1243</v>
      </c>
      <c r="B1071" t="s">
        <v>3416</v>
      </c>
      <c r="C1071" t="s">
        <v>3417</v>
      </c>
      <c r="D1071" t="s">
        <v>1272</v>
      </c>
      <c r="E1071" t="s">
        <v>4042</v>
      </c>
      <c r="F1071" t="s">
        <v>1243</v>
      </c>
      <c r="G1071" t="s">
        <v>3388</v>
      </c>
      <c r="H1071" s="112"/>
    </row>
    <row r="1072" spans="1:8">
      <c r="A1072" t="s">
        <v>1243</v>
      </c>
      <c r="B1072" t="s">
        <v>3418</v>
      </c>
      <c r="C1072" t="s">
        <v>3419</v>
      </c>
      <c r="D1072" t="s">
        <v>1272</v>
      </c>
      <c r="E1072" t="s">
        <v>4042</v>
      </c>
      <c r="F1072" t="s">
        <v>1243</v>
      </c>
      <c r="G1072" t="s">
        <v>3388</v>
      </c>
      <c r="H1072" s="112"/>
    </row>
    <row r="1073" spans="1:8">
      <c r="A1073" t="s">
        <v>1243</v>
      </c>
      <c r="B1073" t="s">
        <v>3420</v>
      </c>
      <c r="C1073" t="s">
        <v>3421</v>
      </c>
      <c r="D1073" t="s">
        <v>1272</v>
      </c>
      <c r="E1073" t="s">
        <v>4042</v>
      </c>
      <c r="F1073" t="s">
        <v>1243</v>
      </c>
      <c r="G1073" t="s">
        <v>3388</v>
      </c>
      <c r="H1073" s="112"/>
    </row>
    <row r="1074" spans="1:8">
      <c r="A1074" t="s">
        <v>1243</v>
      </c>
      <c r="B1074" t="s">
        <v>3422</v>
      </c>
      <c r="C1074" t="s">
        <v>3423</v>
      </c>
      <c r="D1074" t="s">
        <v>1272</v>
      </c>
      <c r="E1074" t="s">
        <v>4042</v>
      </c>
      <c r="F1074" t="s">
        <v>1243</v>
      </c>
      <c r="G1074" t="s">
        <v>3388</v>
      </c>
      <c r="H1074" s="112"/>
    </row>
    <row r="1075" spans="1:8">
      <c r="A1075" t="s">
        <v>1243</v>
      </c>
      <c r="B1075" t="s">
        <v>3424</v>
      </c>
      <c r="C1075" t="s">
        <v>3425</v>
      </c>
      <c r="D1075" t="s">
        <v>1272</v>
      </c>
      <c r="E1075" t="s">
        <v>4042</v>
      </c>
      <c r="F1075" t="s">
        <v>1243</v>
      </c>
      <c r="G1075" t="s">
        <v>3388</v>
      </c>
      <c r="H1075" s="112"/>
    </row>
    <row r="1076" spans="1:8">
      <c r="A1076" t="s">
        <v>1243</v>
      </c>
      <c r="B1076" t="s">
        <v>1452</v>
      </c>
      <c r="C1076" t="s">
        <v>1453</v>
      </c>
      <c r="D1076" t="s">
        <v>1272</v>
      </c>
      <c r="E1076" t="s">
        <v>4042</v>
      </c>
      <c r="F1076" t="s">
        <v>1243</v>
      </c>
      <c r="G1076" t="s">
        <v>3388</v>
      </c>
      <c r="H1076" s="112"/>
    </row>
    <row r="1077" spans="1:8">
      <c r="A1077" t="s">
        <v>1243</v>
      </c>
      <c r="B1077" t="s">
        <v>3426</v>
      </c>
      <c r="C1077" t="s">
        <v>3427</v>
      </c>
      <c r="D1077" t="s">
        <v>1272</v>
      </c>
      <c r="E1077" t="s">
        <v>4042</v>
      </c>
      <c r="F1077" t="s">
        <v>1243</v>
      </c>
      <c r="G1077" t="s">
        <v>3388</v>
      </c>
      <c r="H1077" s="112"/>
    </row>
    <row r="1078" spans="1:8">
      <c r="A1078" t="s">
        <v>1243</v>
      </c>
      <c r="B1078" t="s">
        <v>3428</v>
      </c>
      <c r="C1078" t="s">
        <v>3429</v>
      </c>
      <c r="D1078" t="s">
        <v>1272</v>
      </c>
      <c r="E1078" t="s">
        <v>4042</v>
      </c>
      <c r="F1078" t="s">
        <v>1243</v>
      </c>
      <c r="G1078" t="s">
        <v>3388</v>
      </c>
      <c r="H1078" s="112"/>
    </row>
    <row r="1079" spans="1:8">
      <c r="A1079" t="s">
        <v>1243</v>
      </c>
      <c r="B1079" t="s">
        <v>3430</v>
      </c>
      <c r="C1079" t="s">
        <v>1908</v>
      </c>
      <c r="D1079" t="s">
        <v>1272</v>
      </c>
      <c r="E1079" t="s">
        <v>4042</v>
      </c>
      <c r="F1079" t="s">
        <v>1243</v>
      </c>
      <c r="G1079" t="s">
        <v>3388</v>
      </c>
      <c r="H1079" s="112"/>
    </row>
    <row r="1080" spans="1:8">
      <c r="A1080" t="s">
        <v>1243</v>
      </c>
      <c r="B1080" t="s">
        <v>3431</v>
      </c>
      <c r="C1080" t="s">
        <v>3432</v>
      </c>
      <c r="D1080" t="s">
        <v>1272</v>
      </c>
      <c r="E1080" t="s">
        <v>4042</v>
      </c>
      <c r="F1080" t="s">
        <v>1243</v>
      </c>
      <c r="G1080" t="s">
        <v>3388</v>
      </c>
      <c r="H1080" s="112"/>
    </row>
    <row r="1081" spans="1:8">
      <c r="A1081" t="s">
        <v>1243</v>
      </c>
      <c r="B1081" t="s">
        <v>3433</v>
      </c>
      <c r="C1081" t="s">
        <v>3434</v>
      </c>
      <c r="D1081" t="s">
        <v>1241</v>
      </c>
      <c r="E1081" t="s">
        <v>4043</v>
      </c>
      <c r="F1081">
        <v>3</v>
      </c>
      <c r="G1081" t="s">
        <v>3357</v>
      </c>
      <c r="H1081" s="112"/>
    </row>
    <row r="1082" spans="1:8">
      <c r="A1082" t="s">
        <v>1243</v>
      </c>
      <c r="B1082" t="s">
        <v>3435</v>
      </c>
      <c r="C1082" t="s">
        <v>3436</v>
      </c>
      <c r="D1082" t="s">
        <v>1241</v>
      </c>
      <c r="E1082" t="s">
        <v>4043</v>
      </c>
      <c r="F1082">
        <v>3</v>
      </c>
      <c r="G1082" t="s">
        <v>3357</v>
      </c>
      <c r="H1082" s="112"/>
    </row>
    <row r="1083" spans="1:8">
      <c r="A1083" t="s">
        <v>1243</v>
      </c>
      <c r="B1083" t="s">
        <v>3437</v>
      </c>
      <c r="C1083" t="s">
        <v>3438</v>
      </c>
      <c r="D1083" t="s">
        <v>1241</v>
      </c>
      <c r="E1083" t="s">
        <v>4043</v>
      </c>
      <c r="F1083">
        <v>3</v>
      </c>
      <c r="G1083" t="s">
        <v>3357</v>
      </c>
      <c r="H1083" s="112"/>
    </row>
    <row r="1084" spans="1:8">
      <c r="A1084" t="s">
        <v>1243</v>
      </c>
      <c r="B1084" t="s">
        <v>3439</v>
      </c>
      <c r="C1084" t="s">
        <v>3440</v>
      </c>
      <c r="D1084" t="s">
        <v>1241</v>
      </c>
      <c r="E1084" t="s">
        <v>4043</v>
      </c>
      <c r="F1084">
        <v>3</v>
      </c>
      <c r="G1084" t="s">
        <v>3357</v>
      </c>
      <c r="H1084" s="112"/>
    </row>
    <row r="1085" spans="1:8">
      <c r="A1085" t="s">
        <v>1243</v>
      </c>
      <c r="B1085" t="s">
        <v>3441</v>
      </c>
      <c r="C1085" t="s">
        <v>3442</v>
      </c>
      <c r="D1085" t="s">
        <v>1241</v>
      </c>
      <c r="E1085" t="s">
        <v>4043</v>
      </c>
      <c r="F1085">
        <v>2</v>
      </c>
      <c r="G1085" t="s">
        <v>3357</v>
      </c>
      <c r="H1085" s="112"/>
    </row>
    <row r="1086" spans="1:8">
      <c r="A1086" t="s">
        <v>1243</v>
      </c>
      <c r="B1086" t="s">
        <v>3443</v>
      </c>
      <c r="C1086" t="s">
        <v>3444</v>
      </c>
      <c r="D1086" t="s">
        <v>1241</v>
      </c>
      <c r="E1086" t="s">
        <v>4043</v>
      </c>
      <c r="F1086">
        <v>2</v>
      </c>
      <c r="G1086" t="s">
        <v>3357</v>
      </c>
      <c r="H1086" s="112"/>
    </row>
    <row r="1087" spans="1:8">
      <c r="A1087" t="s">
        <v>1243</v>
      </c>
      <c r="B1087" t="s">
        <v>3445</v>
      </c>
      <c r="C1087" t="s">
        <v>3446</v>
      </c>
      <c r="D1087" t="s">
        <v>1241</v>
      </c>
      <c r="E1087" t="s">
        <v>4043</v>
      </c>
      <c r="F1087">
        <v>2</v>
      </c>
      <c r="G1087" t="s">
        <v>3357</v>
      </c>
      <c r="H1087" s="112"/>
    </row>
    <row r="1088" spans="1:8">
      <c r="A1088" t="s">
        <v>1243</v>
      </c>
      <c r="B1088" t="s">
        <v>3447</v>
      </c>
      <c r="C1088" t="s">
        <v>3448</v>
      </c>
      <c r="D1088" t="s">
        <v>1241</v>
      </c>
      <c r="E1088" t="s">
        <v>4043</v>
      </c>
      <c r="F1088">
        <v>2</v>
      </c>
      <c r="G1088" t="s">
        <v>3357</v>
      </c>
      <c r="H1088" s="112"/>
    </row>
    <row r="1089" spans="1:8">
      <c r="A1089" t="s">
        <v>1243</v>
      </c>
      <c r="B1089" t="s">
        <v>3449</v>
      </c>
      <c r="C1089" t="s">
        <v>2096</v>
      </c>
      <c r="D1089" t="s">
        <v>1241</v>
      </c>
      <c r="E1089" t="s">
        <v>4043</v>
      </c>
      <c r="F1089">
        <v>2</v>
      </c>
      <c r="G1089" t="s">
        <v>3357</v>
      </c>
      <c r="H1089" s="112"/>
    </row>
    <row r="1090" spans="1:8">
      <c r="A1090" t="s">
        <v>1243</v>
      </c>
      <c r="B1090" t="s">
        <v>3450</v>
      </c>
      <c r="C1090" t="s">
        <v>3451</v>
      </c>
      <c r="D1090" t="s">
        <v>1241</v>
      </c>
      <c r="E1090" t="s">
        <v>4043</v>
      </c>
      <c r="F1090">
        <v>2</v>
      </c>
      <c r="G1090" t="s">
        <v>3357</v>
      </c>
      <c r="H1090" s="112"/>
    </row>
    <row r="1091" spans="1:8">
      <c r="A1091" t="s">
        <v>1243</v>
      </c>
      <c r="B1091" t="s">
        <v>3452</v>
      </c>
      <c r="C1091" t="s">
        <v>3453</v>
      </c>
      <c r="D1091" t="s">
        <v>1241</v>
      </c>
      <c r="E1091" t="s">
        <v>4043</v>
      </c>
      <c r="F1091">
        <v>2</v>
      </c>
      <c r="G1091" t="s">
        <v>3357</v>
      </c>
      <c r="H1091" s="112"/>
    </row>
    <row r="1092" spans="1:8">
      <c r="A1092" t="s">
        <v>1243</v>
      </c>
      <c r="B1092" t="s">
        <v>3454</v>
      </c>
      <c r="C1092" t="s">
        <v>3455</v>
      </c>
      <c r="D1092" t="s">
        <v>1241</v>
      </c>
      <c r="E1092" t="s">
        <v>4043</v>
      </c>
      <c r="F1092">
        <v>2</v>
      </c>
      <c r="G1092" t="s">
        <v>3357</v>
      </c>
      <c r="H1092" s="112"/>
    </row>
    <row r="1093" spans="1:8">
      <c r="A1093" t="s">
        <v>1243</v>
      </c>
      <c r="B1093" t="s">
        <v>3456</v>
      </c>
      <c r="C1093" t="s">
        <v>3457</v>
      </c>
      <c r="D1093" t="s">
        <v>1241</v>
      </c>
      <c r="E1093" t="s">
        <v>4043</v>
      </c>
      <c r="F1093">
        <v>1</v>
      </c>
      <c r="G1093" t="s">
        <v>3357</v>
      </c>
      <c r="H1093" s="112"/>
    </row>
    <row r="1094" spans="1:8">
      <c r="A1094" t="s">
        <v>1243</v>
      </c>
      <c r="B1094" t="s">
        <v>3458</v>
      </c>
      <c r="C1094" t="s">
        <v>3459</v>
      </c>
      <c r="D1094" t="s">
        <v>1241</v>
      </c>
      <c r="E1094" t="s">
        <v>4043</v>
      </c>
      <c r="F1094">
        <v>1</v>
      </c>
      <c r="G1094" t="s">
        <v>3357</v>
      </c>
      <c r="H1094" s="112"/>
    </row>
    <row r="1095" spans="1:8">
      <c r="A1095" t="s">
        <v>1243</v>
      </c>
      <c r="B1095" t="s">
        <v>3460</v>
      </c>
      <c r="C1095" t="s">
        <v>3461</v>
      </c>
      <c r="D1095" t="s">
        <v>1241</v>
      </c>
      <c r="E1095" t="s">
        <v>4043</v>
      </c>
      <c r="F1095">
        <v>1</v>
      </c>
      <c r="G1095" t="s">
        <v>3357</v>
      </c>
      <c r="H1095" s="112"/>
    </row>
    <row r="1096" spans="1:8">
      <c r="A1096" t="s">
        <v>1243</v>
      </c>
      <c r="B1096" t="s">
        <v>3462</v>
      </c>
      <c r="C1096" t="s">
        <v>3463</v>
      </c>
      <c r="D1096" t="s">
        <v>1241</v>
      </c>
      <c r="E1096" t="s">
        <v>4043</v>
      </c>
      <c r="F1096">
        <v>1</v>
      </c>
      <c r="G1096" t="s">
        <v>3357</v>
      </c>
      <c r="H1096" s="112"/>
    </row>
    <row r="1097" spans="1:8">
      <c r="A1097" t="s">
        <v>1243</v>
      </c>
      <c r="B1097" t="s">
        <v>3464</v>
      </c>
      <c r="C1097" t="s">
        <v>3465</v>
      </c>
      <c r="D1097" t="s">
        <v>1241</v>
      </c>
      <c r="E1097" t="s">
        <v>4043</v>
      </c>
      <c r="F1097">
        <v>1</v>
      </c>
      <c r="G1097" t="s">
        <v>3357</v>
      </c>
      <c r="H1097" s="112"/>
    </row>
    <row r="1098" spans="1:8">
      <c r="A1098" t="s">
        <v>1243</v>
      </c>
      <c r="B1098" t="s">
        <v>3466</v>
      </c>
      <c r="C1098" t="s">
        <v>3467</v>
      </c>
      <c r="D1098" t="s">
        <v>1241</v>
      </c>
      <c r="E1098" t="s">
        <v>4043</v>
      </c>
      <c r="F1098">
        <v>1</v>
      </c>
      <c r="G1098" t="s">
        <v>3357</v>
      </c>
      <c r="H1098" s="112"/>
    </row>
    <row r="1099" spans="1:8">
      <c r="A1099" t="s">
        <v>1243</v>
      </c>
      <c r="B1099" t="s">
        <v>3468</v>
      </c>
      <c r="C1099" t="s">
        <v>3469</v>
      </c>
      <c r="D1099" t="s">
        <v>1241</v>
      </c>
      <c r="E1099" t="s">
        <v>4043</v>
      </c>
      <c r="F1099">
        <v>1</v>
      </c>
      <c r="G1099" t="s">
        <v>3357</v>
      </c>
      <c r="H1099" s="112"/>
    </row>
    <row r="1100" spans="1:8">
      <c r="A1100" t="s">
        <v>1243</v>
      </c>
      <c r="B1100" t="s">
        <v>3470</v>
      </c>
      <c r="C1100" t="s">
        <v>3471</v>
      </c>
      <c r="D1100" t="s">
        <v>1241</v>
      </c>
      <c r="E1100" t="s">
        <v>4043</v>
      </c>
      <c r="F1100">
        <v>1</v>
      </c>
      <c r="G1100" t="s">
        <v>3357</v>
      </c>
      <c r="H1100" s="112"/>
    </row>
    <row r="1101" spans="1:8">
      <c r="A1101" t="s">
        <v>1243</v>
      </c>
      <c r="B1101" t="s">
        <v>3472</v>
      </c>
      <c r="C1101" t="s">
        <v>3473</v>
      </c>
      <c r="D1101" t="s">
        <v>1241</v>
      </c>
      <c r="E1101" t="s">
        <v>4043</v>
      </c>
      <c r="F1101">
        <v>1</v>
      </c>
      <c r="G1101" t="s">
        <v>3357</v>
      </c>
      <c r="H1101" s="112"/>
    </row>
    <row r="1102" spans="1:8">
      <c r="A1102" t="s">
        <v>1243</v>
      </c>
      <c r="B1102" t="s">
        <v>3474</v>
      </c>
      <c r="C1102" t="s">
        <v>3475</v>
      </c>
      <c r="D1102" t="s">
        <v>1272</v>
      </c>
      <c r="E1102" t="s">
        <v>4043</v>
      </c>
      <c r="F1102">
        <v>3</v>
      </c>
      <c r="G1102" t="s">
        <v>3357</v>
      </c>
      <c r="H1102" s="112"/>
    </row>
    <row r="1103" spans="1:8">
      <c r="A1103" t="s">
        <v>1243</v>
      </c>
      <c r="B1103" t="s">
        <v>3476</v>
      </c>
      <c r="C1103" t="s">
        <v>3477</v>
      </c>
      <c r="D1103" t="s">
        <v>1272</v>
      </c>
      <c r="E1103" t="s">
        <v>4043</v>
      </c>
      <c r="F1103">
        <v>2</v>
      </c>
      <c r="G1103" t="s">
        <v>3357</v>
      </c>
      <c r="H1103" s="112"/>
    </row>
    <row r="1104" spans="1:8">
      <c r="A1104" t="s">
        <v>1243</v>
      </c>
      <c r="B1104" t="s">
        <v>3478</v>
      </c>
      <c r="C1104" t="s">
        <v>3479</v>
      </c>
      <c r="D1104" t="s">
        <v>1272</v>
      </c>
      <c r="E1104" t="s">
        <v>4043</v>
      </c>
      <c r="F1104">
        <v>2</v>
      </c>
      <c r="G1104" t="s">
        <v>3357</v>
      </c>
      <c r="H1104" s="112"/>
    </row>
    <row r="1105" spans="1:8">
      <c r="A1105" t="s">
        <v>1243</v>
      </c>
      <c r="B1105" t="s">
        <v>3480</v>
      </c>
      <c r="C1105" t="s">
        <v>3481</v>
      </c>
      <c r="D1105" t="s">
        <v>1272</v>
      </c>
      <c r="E1105" t="s">
        <v>4043</v>
      </c>
      <c r="F1105">
        <v>2</v>
      </c>
      <c r="G1105" t="s">
        <v>3357</v>
      </c>
      <c r="H1105" s="112"/>
    </row>
    <row r="1106" spans="1:8">
      <c r="A1106" t="s">
        <v>1243</v>
      </c>
      <c r="B1106" t="s">
        <v>3482</v>
      </c>
      <c r="C1106" t="s">
        <v>3483</v>
      </c>
      <c r="D1106" t="s">
        <v>1272</v>
      </c>
      <c r="E1106" t="s">
        <v>4043</v>
      </c>
      <c r="F1106">
        <v>1</v>
      </c>
      <c r="G1106" t="s">
        <v>3357</v>
      </c>
      <c r="H1106" s="112"/>
    </row>
    <row r="1107" spans="1:8">
      <c r="A1107" t="s">
        <v>1243</v>
      </c>
      <c r="B1107" t="s">
        <v>3484</v>
      </c>
      <c r="C1107" t="s">
        <v>3485</v>
      </c>
      <c r="D1107" t="s">
        <v>1241</v>
      </c>
      <c r="E1107" t="s">
        <v>4047</v>
      </c>
      <c r="F1107">
        <v>3</v>
      </c>
      <c r="G1107" t="s">
        <v>3357</v>
      </c>
      <c r="H1107" s="112"/>
    </row>
    <row r="1108" spans="1:8">
      <c r="A1108" t="s">
        <v>1243</v>
      </c>
      <c r="B1108" t="s">
        <v>3486</v>
      </c>
      <c r="C1108" t="s">
        <v>3487</v>
      </c>
      <c r="D1108" t="s">
        <v>1241</v>
      </c>
      <c r="E1108" t="s">
        <v>4047</v>
      </c>
      <c r="F1108">
        <v>3</v>
      </c>
      <c r="G1108" t="s">
        <v>3357</v>
      </c>
      <c r="H1108" s="112"/>
    </row>
    <row r="1109" spans="1:8">
      <c r="A1109" t="s">
        <v>1243</v>
      </c>
      <c r="B1109" t="s">
        <v>3488</v>
      </c>
      <c r="C1109" t="s">
        <v>3489</v>
      </c>
      <c r="D1109" t="s">
        <v>1241</v>
      </c>
      <c r="E1109" t="s">
        <v>4047</v>
      </c>
      <c r="F1109">
        <v>2</v>
      </c>
      <c r="G1109" t="s">
        <v>3357</v>
      </c>
      <c r="H1109" s="112"/>
    </row>
    <row r="1110" spans="1:8">
      <c r="A1110" t="s">
        <v>1243</v>
      </c>
      <c r="B1110" t="s">
        <v>3490</v>
      </c>
      <c r="C1110" t="s">
        <v>3491</v>
      </c>
      <c r="D1110" t="s">
        <v>1241</v>
      </c>
      <c r="E1110" t="s">
        <v>4047</v>
      </c>
      <c r="F1110">
        <v>2</v>
      </c>
      <c r="G1110" t="s">
        <v>3357</v>
      </c>
      <c r="H1110" s="112"/>
    </row>
    <row r="1111" spans="1:8">
      <c r="A1111" t="s">
        <v>1243</v>
      </c>
      <c r="B1111" t="s">
        <v>3492</v>
      </c>
      <c r="C1111" t="s">
        <v>3493</v>
      </c>
      <c r="D1111" t="s">
        <v>1241</v>
      </c>
      <c r="E1111" t="s">
        <v>4047</v>
      </c>
      <c r="F1111">
        <v>2</v>
      </c>
      <c r="G1111" t="s">
        <v>3357</v>
      </c>
      <c r="H1111" s="112"/>
    </row>
    <row r="1112" spans="1:8">
      <c r="A1112" t="s">
        <v>1243</v>
      </c>
      <c r="B1112" t="s">
        <v>3494</v>
      </c>
      <c r="C1112" t="s">
        <v>3495</v>
      </c>
      <c r="D1112" t="s">
        <v>1241</v>
      </c>
      <c r="E1112" t="s">
        <v>4047</v>
      </c>
      <c r="F1112">
        <v>1</v>
      </c>
      <c r="G1112" t="s">
        <v>3357</v>
      </c>
      <c r="H1112" s="112"/>
    </row>
    <row r="1113" spans="1:8">
      <c r="A1113" t="s">
        <v>1243</v>
      </c>
      <c r="B1113" t="s">
        <v>3496</v>
      </c>
      <c r="C1113" t="s">
        <v>3497</v>
      </c>
      <c r="D1113" t="s">
        <v>1241</v>
      </c>
      <c r="E1113" t="s">
        <v>4047</v>
      </c>
      <c r="F1113">
        <v>1</v>
      </c>
      <c r="G1113" t="s">
        <v>3357</v>
      </c>
      <c r="H1113" s="112"/>
    </row>
    <row r="1114" spans="1:8">
      <c r="A1114" t="s">
        <v>1243</v>
      </c>
      <c r="B1114" t="s">
        <v>3498</v>
      </c>
      <c r="C1114" t="s">
        <v>3499</v>
      </c>
      <c r="D1114" t="s">
        <v>1272</v>
      </c>
      <c r="E1114" t="s">
        <v>4047</v>
      </c>
      <c r="F1114">
        <v>3</v>
      </c>
      <c r="G1114" t="s">
        <v>3357</v>
      </c>
      <c r="H1114" s="112"/>
    </row>
    <row r="1115" spans="1:8">
      <c r="A1115" t="s">
        <v>1243</v>
      </c>
      <c r="B1115" t="s">
        <v>3500</v>
      </c>
      <c r="C1115" t="s">
        <v>3501</v>
      </c>
      <c r="D1115" t="s">
        <v>1272</v>
      </c>
      <c r="E1115" t="s">
        <v>4047</v>
      </c>
      <c r="F1115">
        <v>2</v>
      </c>
      <c r="G1115" t="s">
        <v>3357</v>
      </c>
      <c r="H1115" s="112"/>
    </row>
    <row r="1116" spans="1:8">
      <c r="A1116" t="s">
        <v>1243</v>
      </c>
      <c r="B1116" t="s">
        <v>3502</v>
      </c>
      <c r="C1116" t="s">
        <v>3503</v>
      </c>
      <c r="D1116" t="s">
        <v>1272</v>
      </c>
      <c r="E1116" t="s">
        <v>4047</v>
      </c>
      <c r="F1116">
        <v>2</v>
      </c>
      <c r="G1116" t="s">
        <v>3357</v>
      </c>
      <c r="H1116" s="112"/>
    </row>
    <row r="1117" spans="1:8">
      <c r="A1117" t="s">
        <v>1243</v>
      </c>
      <c r="B1117" t="s">
        <v>3504</v>
      </c>
      <c r="C1117" t="s">
        <v>3505</v>
      </c>
      <c r="D1117" t="s">
        <v>1241</v>
      </c>
      <c r="E1117" t="s">
        <v>3506</v>
      </c>
      <c r="F1117">
        <v>3</v>
      </c>
      <c r="G1117" t="s">
        <v>3357</v>
      </c>
      <c r="H1117" s="112"/>
    </row>
    <row r="1118" spans="1:8">
      <c r="A1118" t="s">
        <v>1243</v>
      </c>
      <c r="B1118" t="s">
        <v>3507</v>
      </c>
      <c r="C1118" t="s">
        <v>3508</v>
      </c>
      <c r="D1118" t="s">
        <v>1241</v>
      </c>
      <c r="E1118" t="s">
        <v>3506</v>
      </c>
      <c r="F1118">
        <v>2</v>
      </c>
      <c r="G1118" t="s">
        <v>3357</v>
      </c>
      <c r="H1118" s="112"/>
    </row>
    <row r="1119" spans="1:8">
      <c r="A1119" t="s">
        <v>1243</v>
      </c>
      <c r="B1119" t="s">
        <v>3509</v>
      </c>
      <c r="C1119" t="s">
        <v>3510</v>
      </c>
      <c r="D1119" t="s">
        <v>1241</v>
      </c>
      <c r="E1119" t="s">
        <v>3506</v>
      </c>
      <c r="F1119">
        <v>2</v>
      </c>
      <c r="G1119" t="s">
        <v>3357</v>
      </c>
      <c r="H1119" s="112"/>
    </row>
    <row r="1120" spans="1:8">
      <c r="A1120" t="s">
        <v>1243</v>
      </c>
      <c r="B1120" t="s">
        <v>3511</v>
      </c>
      <c r="C1120" t="s">
        <v>3512</v>
      </c>
      <c r="D1120" t="s">
        <v>1272</v>
      </c>
      <c r="E1120" t="s">
        <v>3506</v>
      </c>
      <c r="F1120">
        <v>3</v>
      </c>
      <c r="G1120" t="s">
        <v>3357</v>
      </c>
      <c r="H1120" s="112"/>
    </row>
    <row r="1121" spans="1:8">
      <c r="A1121" t="s">
        <v>1243</v>
      </c>
      <c r="B1121" t="s">
        <v>3513</v>
      </c>
      <c r="C1121" t="s">
        <v>3514</v>
      </c>
      <c r="D1121" t="s">
        <v>1272</v>
      </c>
      <c r="E1121" t="s">
        <v>3506</v>
      </c>
      <c r="F1121">
        <v>3</v>
      </c>
      <c r="G1121" t="s">
        <v>3357</v>
      </c>
      <c r="H1121" s="112"/>
    </row>
    <row r="1122" spans="1:8">
      <c r="A1122" t="s">
        <v>1243</v>
      </c>
      <c r="B1122" t="s">
        <v>3515</v>
      </c>
      <c r="C1122" t="s">
        <v>3516</v>
      </c>
      <c r="D1122" t="s">
        <v>1272</v>
      </c>
      <c r="E1122" t="s">
        <v>3506</v>
      </c>
      <c r="F1122">
        <v>3</v>
      </c>
      <c r="G1122" t="s">
        <v>3357</v>
      </c>
      <c r="H1122" s="112"/>
    </row>
    <row r="1123" spans="1:8">
      <c r="A1123" t="s">
        <v>1243</v>
      </c>
      <c r="B1123" t="s">
        <v>3517</v>
      </c>
      <c r="C1123" t="s">
        <v>3518</v>
      </c>
      <c r="D1123" t="s">
        <v>1272</v>
      </c>
      <c r="E1123" t="s">
        <v>3506</v>
      </c>
      <c r="F1123">
        <v>3</v>
      </c>
      <c r="G1123" t="s">
        <v>3357</v>
      </c>
      <c r="H1123" s="112"/>
    </row>
    <row r="1124" spans="1:8">
      <c r="A1124" t="s">
        <v>1243</v>
      </c>
      <c r="B1124" t="s">
        <v>3519</v>
      </c>
      <c r="C1124" t="s">
        <v>3520</v>
      </c>
      <c r="D1124" t="s">
        <v>1272</v>
      </c>
      <c r="E1124" t="s">
        <v>3506</v>
      </c>
      <c r="F1124">
        <v>3</v>
      </c>
      <c r="G1124" t="s">
        <v>3357</v>
      </c>
      <c r="H1124" s="112"/>
    </row>
    <row r="1125" spans="1:8">
      <c r="A1125" t="s">
        <v>1243</v>
      </c>
      <c r="B1125" t="s">
        <v>3521</v>
      </c>
      <c r="C1125" t="s">
        <v>3522</v>
      </c>
      <c r="D1125" t="s">
        <v>1272</v>
      </c>
      <c r="E1125" t="s">
        <v>3506</v>
      </c>
      <c r="F1125">
        <v>2</v>
      </c>
      <c r="G1125" t="s">
        <v>3357</v>
      </c>
      <c r="H1125" s="112"/>
    </row>
    <row r="1126" spans="1:8">
      <c r="A1126" t="s">
        <v>1243</v>
      </c>
      <c r="B1126" t="s">
        <v>3523</v>
      </c>
      <c r="C1126" t="s">
        <v>3524</v>
      </c>
      <c r="D1126" t="s">
        <v>1272</v>
      </c>
      <c r="E1126" t="s">
        <v>3506</v>
      </c>
      <c r="F1126">
        <v>2</v>
      </c>
      <c r="G1126" t="s">
        <v>3357</v>
      </c>
      <c r="H1126" s="112"/>
    </row>
    <row r="1127" spans="1:8">
      <c r="A1127" t="s">
        <v>1243</v>
      </c>
      <c r="B1127" t="s">
        <v>3525</v>
      </c>
      <c r="C1127" t="s">
        <v>3526</v>
      </c>
      <c r="D1127" t="s">
        <v>1241</v>
      </c>
      <c r="E1127" t="s">
        <v>3527</v>
      </c>
      <c r="F1127">
        <v>3</v>
      </c>
      <c r="G1127" t="s">
        <v>3357</v>
      </c>
      <c r="H1127" s="112"/>
    </row>
    <row r="1128" spans="1:8">
      <c r="A1128" t="s">
        <v>1243</v>
      </c>
      <c r="B1128" t="s">
        <v>3528</v>
      </c>
      <c r="C1128" t="s">
        <v>3529</v>
      </c>
      <c r="D1128" t="s">
        <v>1241</v>
      </c>
      <c r="E1128" t="s">
        <v>3527</v>
      </c>
      <c r="F1128">
        <v>3</v>
      </c>
      <c r="G1128" t="s">
        <v>3357</v>
      </c>
      <c r="H1128" s="112"/>
    </row>
    <row r="1129" spans="1:8">
      <c r="A1129" t="s">
        <v>1243</v>
      </c>
      <c r="B1129" t="s">
        <v>3530</v>
      </c>
      <c r="C1129" t="s">
        <v>3531</v>
      </c>
      <c r="D1129" t="s">
        <v>1241</v>
      </c>
      <c r="E1129" t="s">
        <v>3527</v>
      </c>
      <c r="F1129">
        <v>3</v>
      </c>
      <c r="G1129" t="s">
        <v>3357</v>
      </c>
      <c r="H1129" s="112"/>
    </row>
    <row r="1130" spans="1:8">
      <c r="A1130" t="s">
        <v>1243</v>
      </c>
      <c r="B1130" t="s">
        <v>3532</v>
      </c>
      <c r="C1130" t="s">
        <v>3533</v>
      </c>
      <c r="D1130" t="s">
        <v>1241</v>
      </c>
      <c r="E1130" t="s">
        <v>3527</v>
      </c>
      <c r="F1130">
        <v>3</v>
      </c>
      <c r="G1130" t="s">
        <v>3357</v>
      </c>
      <c r="H1130" s="112"/>
    </row>
    <row r="1131" spans="1:8">
      <c r="A1131" t="s">
        <v>1243</v>
      </c>
      <c r="B1131" t="s">
        <v>3534</v>
      </c>
      <c r="C1131" t="s">
        <v>3535</v>
      </c>
      <c r="D1131" t="s">
        <v>1241</v>
      </c>
      <c r="E1131" t="s">
        <v>3527</v>
      </c>
      <c r="F1131">
        <v>2</v>
      </c>
      <c r="G1131" t="s">
        <v>3357</v>
      </c>
      <c r="H1131" s="112"/>
    </row>
    <row r="1132" spans="1:8">
      <c r="A1132" t="s">
        <v>1243</v>
      </c>
      <c r="B1132" t="s">
        <v>3536</v>
      </c>
      <c r="C1132" t="s">
        <v>3537</v>
      </c>
      <c r="D1132" t="s">
        <v>1241</v>
      </c>
      <c r="E1132" t="s">
        <v>3527</v>
      </c>
      <c r="F1132">
        <v>2</v>
      </c>
      <c r="G1132" t="s">
        <v>3357</v>
      </c>
      <c r="H1132" s="112"/>
    </row>
    <row r="1133" spans="1:8">
      <c r="A1133" t="s">
        <v>1243</v>
      </c>
      <c r="B1133" t="s">
        <v>3538</v>
      </c>
      <c r="C1133" t="s">
        <v>3539</v>
      </c>
      <c r="D1133" t="s">
        <v>1241</v>
      </c>
      <c r="E1133" t="s">
        <v>3527</v>
      </c>
      <c r="F1133">
        <v>2</v>
      </c>
      <c r="G1133" t="s">
        <v>3357</v>
      </c>
      <c r="H1133" s="112"/>
    </row>
    <row r="1134" spans="1:8">
      <c r="A1134" t="s">
        <v>1243</v>
      </c>
      <c r="B1134" t="s">
        <v>3540</v>
      </c>
      <c r="C1134" t="s">
        <v>3541</v>
      </c>
      <c r="D1134" t="s">
        <v>1241</v>
      </c>
      <c r="E1134" t="s">
        <v>3527</v>
      </c>
      <c r="F1134">
        <v>2</v>
      </c>
      <c r="G1134" t="s">
        <v>3357</v>
      </c>
      <c r="H1134" s="112"/>
    </row>
    <row r="1135" spans="1:8">
      <c r="A1135" t="s">
        <v>1243</v>
      </c>
      <c r="B1135" t="s">
        <v>3542</v>
      </c>
      <c r="C1135" t="s">
        <v>3543</v>
      </c>
      <c r="D1135" t="s">
        <v>1241</v>
      </c>
      <c r="E1135" t="s">
        <v>3527</v>
      </c>
      <c r="F1135">
        <v>2</v>
      </c>
      <c r="G1135" t="s">
        <v>3357</v>
      </c>
      <c r="H1135" s="112"/>
    </row>
    <row r="1136" spans="1:8">
      <c r="A1136" t="s">
        <v>1243</v>
      </c>
      <c r="B1136" t="s">
        <v>3544</v>
      </c>
      <c r="C1136" t="s">
        <v>3545</v>
      </c>
      <c r="D1136" t="s">
        <v>1272</v>
      </c>
      <c r="E1136" t="s">
        <v>3527</v>
      </c>
      <c r="F1136">
        <v>3</v>
      </c>
      <c r="G1136" t="s">
        <v>3357</v>
      </c>
      <c r="H1136" s="112"/>
    </row>
    <row r="1137" spans="1:8">
      <c r="A1137" t="s">
        <v>1243</v>
      </c>
      <c r="B1137" t="s">
        <v>3546</v>
      </c>
      <c r="C1137" t="s">
        <v>3547</v>
      </c>
      <c r="D1137" t="s">
        <v>1272</v>
      </c>
      <c r="E1137" t="s">
        <v>3527</v>
      </c>
      <c r="F1137">
        <v>3</v>
      </c>
      <c r="G1137" t="s">
        <v>3357</v>
      </c>
      <c r="H1137" s="112"/>
    </row>
    <row r="1138" spans="1:8">
      <c r="A1138" t="s">
        <v>1243</v>
      </c>
      <c r="B1138" t="s">
        <v>3548</v>
      </c>
      <c r="C1138" t="s">
        <v>3549</v>
      </c>
      <c r="D1138" t="s">
        <v>1272</v>
      </c>
      <c r="E1138" t="s">
        <v>3527</v>
      </c>
      <c r="F1138">
        <v>3</v>
      </c>
      <c r="G1138" t="s">
        <v>3357</v>
      </c>
      <c r="H1138" s="112"/>
    </row>
    <row r="1139" spans="1:8">
      <c r="A1139" t="s">
        <v>1243</v>
      </c>
      <c r="B1139" t="s">
        <v>3550</v>
      </c>
      <c r="C1139" t="s">
        <v>3551</v>
      </c>
      <c r="D1139" t="s">
        <v>1272</v>
      </c>
      <c r="E1139" t="s">
        <v>3527</v>
      </c>
      <c r="F1139">
        <v>3</v>
      </c>
      <c r="G1139" t="s">
        <v>3357</v>
      </c>
      <c r="H1139" s="112"/>
    </row>
    <row r="1140" spans="1:8">
      <c r="A1140" t="s">
        <v>1243</v>
      </c>
      <c r="B1140" t="s">
        <v>3552</v>
      </c>
      <c r="C1140" t="s">
        <v>3553</v>
      </c>
      <c r="D1140" t="s">
        <v>1272</v>
      </c>
      <c r="E1140" t="s">
        <v>3527</v>
      </c>
      <c r="F1140">
        <v>2</v>
      </c>
      <c r="G1140" t="s">
        <v>3357</v>
      </c>
      <c r="H1140" s="112"/>
    </row>
    <row r="1141" spans="1:8">
      <c r="A1141" t="s">
        <v>1243</v>
      </c>
      <c r="B1141" t="s">
        <v>3554</v>
      </c>
      <c r="C1141" t="s">
        <v>3555</v>
      </c>
      <c r="D1141" t="s">
        <v>1272</v>
      </c>
      <c r="E1141" t="s">
        <v>3527</v>
      </c>
      <c r="F1141">
        <v>2</v>
      </c>
      <c r="G1141" t="s">
        <v>3357</v>
      </c>
      <c r="H1141" s="112"/>
    </row>
    <row r="1142" spans="1:8">
      <c r="A1142" t="s">
        <v>1243</v>
      </c>
      <c r="B1142" t="s">
        <v>3556</v>
      </c>
      <c r="C1142" t="s">
        <v>3557</v>
      </c>
      <c r="D1142" t="s">
        <v>1272</v>
      </c>
      <c r="E1142" t="s">
        <v>3527</v>
      </c>
      <c r="F1142">
        <v>2</v>
      </c>
      <c r="G1142" t="s">
        <v>3357</v>
      </c>
      <c r="H1142" s="112"/>
    </row>
    <row r="1143" spans="1:8">
      <c r="A1143" t="s">
        <v>1243</v>
      </c>
      <c r="B1143" t="s">
        <v>3558</v>
      </c>
      <c r="C1143" t="s">
        <v>1421</v>
      </c>
      <c r="D1143" t="s">
        <v>1272</v>
      </c>
      <c r="E1143" t="s">
        <v>3527</v>
      </c>
      <c r="F1143">
        <v>2</v>
      </c>
      <c r="G1143" t="s">
        <v>3357</v>
      </c>
      <c r="H1143" s="112"/>
    </row>
    <row r="1144" spans="1:8">
      <c r="A1144" t="s">
        <v>1243</v>
      </c>
      <c r="B1144" t="s">
        <v>3559</v>
      </c>
      <c r="C1144" t="s">
        <v>3560</v>
      </c>
      <c r="D1144" t="s">
        <v>1272</v>
      </c>
      <c r="E1144" t="s">
        <v>3527</v>
      </c>
      <c r="F1144">
        <v>2</v>
      </c>
      <c r="G1144" t="s">
        <v>3357</v>
      </c>
      <c r="H1144" s="112"/>
    </row>
    <row r="1145" spans="1:8">
      <c r="A1145" t="s">
        <v>1243</v>
      </c>
      <c r="B1145" t="s">
        <v>3561</v>
      </c>
      <c r="C1145" t="s">
        <v>3562</v>
      </c>
      <c r="D1145" t="s">
        <v>1272</v>
      </c>
      <c r="E1145" t="s">
        <v>3527</v>
      </c>
      <c r="F1145">
        <v>2</v>
      </c>
      <c r="G1145" t="s">
        <v>3357</v>
      </c>
      <c r="H1145" s="112"/>
    </row>
    <row r="1146" spans="1:8">
      <c r="A1146" t="s">
        <v>1243</v>
      </c>
      <c r="B1146" t="s">
        <v>3563</v>
      </c>
      <c r="C1146" t="s">
        <v>3564</v>
      </c>
      <c r="D1146" t="s">
        <v>1272</v>
      </c>
      <c r="E1146" t="s">
        <v>3527</v>
      </c>
      <c r="F1146">
        <v>2</v>
      </c>
      <c r="G1146" t="s">
        <v>3357</v>
      </c>
      <c r="H1146" s="112"/>
    </row>
    <row r="1147" spans="1:8">
      <c r="A1147" t="s">
        <v>1243</v>
      </c>
      <c r="B1147" t="s">
        <v>3565</v>
      </c>
      <c r="C1147" t="s">
        <v>3566</v>
      </c>
      <c r="D1147" t="s">
        <v>1241</v>
      </c>
      <c r="E1147" t="s">
        <v>3567</v>
      </c>
      <c r="F1147" t="s">
        <v>1243</v>
      </c>
      <c r="G1147" t="s">
        <v>3388</v>
      </c>
      <c r="H1147" s="112"/>
    </row>
    <row r="1148" spans="1:8">
      <c r="A1148" t="s">
        <v>1243</v>
      </c>
      <c r="B1148" t="s">
        <v>3568</v>
      </c>
      <c r="C1148" t="s">
        <v>3569</v>
      </c>
      <c r="D1148" t="s">
        <v>1241</v>
      </c>
      <c r="E1148" t="s">
        <v>3567</v>
      </c>
      <c r="F1148">
        <v>2</v>
      </c>
      <c r="G1148" t="s">
        <v>3357</v>
      </c>
      <c r="H1148" s="112"/>
    </row>
    <row r="1149" spans="1:8">
      <c r="A1149" t="s">
        <v>1243</v>
      </c>
      <c r="B1149" t="s">
        <v>3570</v>
      </c>
      <c r="C1149" t="s">
        <v>3571</v>
      </c>
      <c r="D1149" t="s">
        <v>1241</v>
      </c>
      <c r="E1149" t="s">
        <v>3567</v>
      </c>
      <c r="F1149">
        <v>2</v>
      </c>
      <c r="G1149" t="s">
        <v>3357</v>
      </c>
      <c r="H1149" s="112"/>
    </row>
    <row r="1150" spans="1:8">
      <c r="A1150" t="s">
        <v>1243</v>
      </c>
      <c r="B1150" t="s">
        <v>3572</v>
      </c>
      <c r="C1150" t="s">
        <v>3573</v>
      </c>
      <c r="D1150" t="s">
        <v>1241</v>
      </c>
      <c r="E1150" t="s">
        <v>3567</v>
      </c>
      <c r="F1150">
        <v>2</v>
      </c>
      <c r="G1150" t="s">
        <v>3357</v>
      </c>
      <c r="H1150" s="112"/>
    </row>
    <row r="1151" spans="1:8">
      <c r="A1151" t="s">
        <v>1243</v>
      </c>
      <c r="B1151" t="s">
        <v>3574</v>
      </c>
      <c r="C1151" t="s">
        <v>3575</v>
      </c>
      <c r="D1151" t="s">
        <v>1241</v>
      </c>
      <c r="E1151" t="s">
        <v>3567</v>
      </c>
      <c r="F1151">
        <v>2</v>
      </c>
      <c r="G1151" t="s">
        <v>3357</v>
      </c>
      <c r="H1151" s="112"/>
    </row>
    <row r="1152" spans="1:8">
      <c r="A1152" t="s">
        <v>1243</v>
      </c>
      <c r="B1152" t="s">
        <v>3576</v>
      </c>
      <c r="C1152" t="s">
        <v>3577</v>
      </c>
      <c r="D1152" t="s">
        <v>1241</v>
      </c>
      <c r="E1152" t="s">
        <v>3567</v>
      </c>
      <c r="F1152">
        <v>2</v>
      </c>
      <c r="G1152" t="s">
        <v>3357</v>
      </c>
      <c r="H1152" s="112"/>
    </row>
    <row r="1153" spans="1:8">
      <c r="A1153" t="s">
        <v>1243</v>
      </c>
      <c r="B1153" t="s">
        <v>3578</v>
      </c>
      <c r="C1153" t="s">
        <v>3579</v>
      </c>
      <c r="D1153" t="s">
        <v>1241</v>
      </c>
      <c r="E1153" t="s">
        <v>3567</v>
      </c>
      <c r="F1153">
        <v>1</v>
      </c>
      <c r="G1153" t="s">
        <v>3357</v>
      </c>
      <c r="H1153" s="112"/>
    </row>
    <row r="1154" spans="1:8">
      <c r="A1154" t="s">
        <v>1243</v>
      </c>
      <c r="B1154" t="s">
        <v>3580</v>
      </c>
      <c r="C1154" t="s">
        <v>3581</v>
      </c>
      <c r="D1154" t="s">
        <v>1241</v>
      </c>
      <c r="E1154" t="s">
        <v>3567</v>
      </c>
      <c r="F1154">
        <v>1</v>
      </c>
      <c r="G1154" t="s">
        <v>3357</v>
      </c>
      <c r="H1154" s="112"/>
    </row>
    <row r="1155" spans="1:8">
      <c r="A1155" t="s">
        <v>1243</v>
      </c>
      <c r="B1155" t="s">
        <v>3582</v>
      </c>
      <c r="C1155" t="s">
        <v>1257</v>
      </c>
      <c r="D1155" t="s">
        <v>1241</v>
      </c>
      <c r="E1155" t="s">
        <v>3567</v>
      </c>
      <c r="F1155">
        <v>1</v>
      </c>
      <c r="G1155" t="s">
        <v>3357</v>
      </c>
      <c r="H1155" s="112"/>
    </row>
    <row r="1156" spans="1:8">
      <c r="A1156" t="s">
        <v>1243</v>
      </c>
      <c r="B1156" t="s">
        <v>3583</v>
      </c>
      <c r="C1156" t="s">
        <v>3584</v>
      </c>
      <c r="D1156" t="s">
        <v>1241</v>
      </c>
      <c r="E1156" t="s">
        <v>3567</v>
      </c>
      <c r="F1156">
        <v>1</v>
      </c>
      <c r="G1156" t="s">
        <v>3357</v>
      </c>
      <c r="H1156" s="112"/>
    </row>
    <row r="1157" spans="1:8">
      <c r="A1157" t="s">
        <v>1243</v>
      </c>
      <c r="B1157" t="s">
        <v>3585</v>
      </c>
      <c r="C1157" t="s">
        <v>3586</v>
      </c>
      <c r="D1157" t="s">
        <v>1272</v>
      </c>
      <c r="E1157" t="s">
        <v>3567</v>
      </c>
      <c r="F1157">
        <v>3</v>
      </c>
      <c r="G1157" t="s">
        <v>3357</v>
      </c>
      <c r="H1157" s="112"/>
    </row>
    <row r="1158" spans="1:8">
      <c r="A1158" t="s">
        <v>1243</v>
      </c>
      <c r="B1158" t="s">
        <v>3587</v>
      </c>
      <c r="C1158" t="s">
        <v>3588</v>
      </c>
      <c r="D1158" t="s">
        <v>1272</v>
      </c>
      <c r="E1158" t="s">
        <v>3567</v>
      </c>
      <c r="F1158">
        <v>2</v>
      </c>
      <c r="G1158" t="s">
        <v>3357</v>
      </c>
      <c r="H1158" s="112"/>
    </row>
    <row r="1159" spans="1:8">
      <c r="A1159" t="s">
        <v>1243</v>
      </c>
      <c r="B1159" t="s">
        <v>3589</v>
      </c>
      <c r="C1159" t="s">
        <v>3590</v>
      </c>
      <c r="D1159" t="s">
        <v>1272</v>
      </c>
      <c r="E1159" t="s">
        <v>3567</v>
      </c>
      <c r="F1159">
        <v>2</v>
      </c>
      <c r="G1159" t="s">
        <v>3357</v>
      </c>
      <c r="H1159" s="112"/>
    </row>
    <row r="1160" spans="1:8">
      <c r="A1160" t="s">
        <v>1243</v>
      </c>
      <c r="B1160" t="s">
        <v>3591</v>
      </c>
      <c r="C1160" t="s">
        <v>3592</v>
      </c>
      <c r="D1160" t="s">
        <v>1272</v>
      </c>
      <c r="E1160" t="s">
        <v>3567</v>
      </c>
      <c r="F1160">
        <v>2</v>
      </c>
      <c r="G1160" t="s">
        <v>3357</v>
      </c>
      <c r="H1160" s="112"/>
    </row>
    <row r="1161" spans="1:8">
      <c r="A1161" t="s">
        <v>1243</v>
      </c>
      <c r="B1161" t="s">
        <v>3593</v>
      </c>
      <c r="C1161" t="s">
        <v>3594</v>
      </c>
      <c r="D1161" t="s">
        <v>1272</v>
      </c>
      <c r="E1161" t="s">
        <v>3567</v>
      </c>
      <c r="F1161">
        <v>2</v>
      </c>
      <c r="G1161" t="s">
        <v>3357</v>
      </c>
      <c r="H1161" s="112"/>
    </row>
    <row r="1162" spans="1:8">
      <c r="A1162" t="s">
        <v>1243</v>
      </c>
      <c r="B1162" t="s">
        <v>3595</v>
      </c>
      <c r="C1162" t="s">
        <v>3596</v>
      </c>
      <c r="D1162" t="s">
        <v>1272</v>
      </c>
      <c r="E1162" t="s">
        <v>3567</v>
      </c>
      <c r="F1162">
        <v>1</v>
      </c>
      <c r="G1162" t="s">
        <v>3357</v>
      </c>
      <c r="H1162" s="112"/>
    </row>
    <row r="1163" spans="1:8">
      <c r="A1163" t="s">
        <v>1243</v>
      </c>
      <c r="B1163" t="s">
        <v>3597</v>
      </c>
      <c r="C1163" t="s">
        <v>3598</v>
      </c>
      <c r="D1163" t="s">
        <v>1241</v>
      </c>
      <c r="E1163" t="s">
        <v>3305</v>
      </c>
      <c r="F1163" t="s">
        <v>1243</v>
      </c>
      <c r="G1163" t="s">
        <v>3388</v>
      </c>
      <c r="H1163" s="112"/>
    </row>
    <row r="1164" spans="1:8">
      <c r="A1164" t="s">
        <v>1243</v>
      </c>
      <c r="B1164" t="s">
        <v>3599</v>
      </c>
      <c r="C1164" t="s">
        <v>3600</v>
      </c>
      <c r="D1164" t="s">
        <v>1241</v>
      </c>
      <c r="E1164" t="s">
        <v>3305</v>
      </c>
      <c r="F1164" t="s">
        <v>1243</v>
      </c>
      <c r="G1164" t="s">
        <v>3388</v>
      </c>
      <c r="H1164" s="112"/>
    </row>
    <row r="1165" spans="1:8">
      <c r="A1165" t="s">
        <v>1243</v>
      </c>
      <c r="B1165" t="s">
        <v>3601</v>
      </c>
      <c r="C1165" t="s">
        <v>3602</v>
      </c>
      <c r="D1165" t="s">
        <v>1241</v>
      </c>
      <c r="E1165" t="s">
        <v>3305</v>
      </c>
      <c r="F1165" t="s">
        <v>1243</v>
      </c>
      <c r="G1165" t="s">
        <v>3388</v>
      </c>
      <c r="H1165" s="112"/>
    </row>
    <row r="1166" spans="1:8">
      <c r="A1166" t="s">
        <v>1243</v>
      </c>
      <c r="B1166" t="s">
        <v>3603</v>
      </c>
      <c r="C1166" t="s">
        <v>3604</v>
      </c>
      <c r="D1166" t="s">
        <v>1241</v>
      </c>
      <c r="E1166" t="s">
        <v>3305</v>
      </c>
      <c r="F1166" t="s">
        <v>1243</v>
      </c>
      <c r="G1166" t="s">
        <v>3388</v>
      </c>
      <c r="H1166" s="112"/>
    </row>
    <row r="1167" spans="1:8">
      <c r="A1167" t="s">
        <v>1243</v>
      </c>
      <c r="B1167" t="s">
        <v>3605</v>
      </c>
      <c r="C1167" t="s">
        <v>3606</v>
      </c>
      <c r="D1167" t="s">
        <v>1241</v>
      </c>
      <c r="E1167" t="s">
        <v>3305</v>
      </c>
      <c r="F1167" t="s">
        <v>1243</v>
      </c>
      <c r="G1167" t="s">
        <v>3388</v>
      </c>
      <c r="H1167" s="112"/>
    </row>
    <row r="1168" spans="1:8">
      <c r="A1168" t="s">
        <v>1243</v>
      </c>
      <c r="B1168" t="s">
        <v>3607</v>
      </c>
      <c r="C1168" t="s">
        <v>3608</v>
      </c>
      <c r="D1168" t="s">
        <v>1241</v>
      </c>
      <c r="E1168" t="s">
        <v>3305</v>
      </c>
      <c r="F1168" t="s">
        <v>1243</v>
      </c>
      <c r="G1168" t="s">
        <v>3388</v>
      </c>
      <c r="H1168" s="112"/>
    </row>
    <row r="1169" spans="1:8">
      <c r="A1169" t="s">
        <v>1243</v>
      </c>
      <c r="B1169" t="s">
        <v>3609</v>
      </c>
      <c r="C1169" t="s">
        <v>3610</v>
      </c>
      <c r="D1169" t="s">
        <v>1272</v>
      </c>
      <c r="E1169" t="s">
        <v>3305</v>
      </c>
      <c r="F1169" t="s">
        <v>1243</v>
      </c>
      <c r="G1169" t="s">
        <v>3388</v>
      </c>
      <c r="H1169" s="112"/>
    </row>
    <row r="1170" spans="1:8">
      <c r="A1170" t="s">
        <v>1243</v>
      </c>
      <c r="B1170" t="s">
        <v>3611</v>
      </c>
      <c r="C1170" t="s">
        <v>3612</v>
      </c>
      <c r="D1170" t="s">
        <v>1272</v>
      </c>
      <c r="E1170" t="s">
        <v>3305</v>
      </c>
      <c r="F1170" t="s">
        <v>1243</v>
      </c>
      <c r="G1170" t="s">
        <v>3388</v>
      </c>
      <c r="H1170" s="112"/>
    </row>
    <row r="1171" spans="1:8">
      <c r="A1171" t="s">
        <v>1243</v>
      </c>
      <c r="B1171" t="s">
        <v>3613</v>
      </c>
      <c r="C1171" t="s">
        <v>3614</v>
      </c>
      <c r="D1171" t="s">
        <v>1272</v>
      </c>
      <c r="E1171" t="s">
        <v>3305</v>
      </c>
      <c r="F1171" t="s">
        <v>1243</v>
      </c>
      <c r="G1171" t="s">
        <v>3388</v>
      </c>
      <c r="H1171" s="112"/>
    </row>
    <row r="1172" spans="1:8">
      <c r="A1172" t="s">
        <v>1243</v>
      </c>
      <c r="B1172" t="s">
        <v>3615</v>
      </c>
      <c r="C1172" t="s">
        <v>3616</v>
      </c>
      <c r="D1172" t="s">
        <v>1272</v>
      </c>
      <c r="E1172" t="s">
        <v>3305</v>
      </c>
      <c r="F1172" t="s">
        <v>1243</v>
      </c>
      <c r="G1172" t="s">
        <v>3388</v>
      </c>
      <c r="H1172" s="112"/>
    </row>
    <row r="1173" spans="1:8">
      <c r="A1173" t="s">
        <v>1243</v>
      </c>
      <c r="B1173" t="s">
        <v>3617</v>
      </c>
      <c r="C1173" t="s">
        <v>3618</v>
      </c>
      <c r="D1173" t="s">
        <v>1272</v>
      </c>
      <c r="E1173" t="s">
        <v>1379</v>
      </c>
      <c r="F1173" t="s">
        <v>1243</v>
      </c>
      <c r="G1173" t="s">
        <v>3388</v>
      </c>
      <c r="H1173" s="112"/>
    </row>
    <row r="1174" spans="1:8">
      <c r="A1174" t="s">
        <v>1243</v>
      </c>
      <c r="B1174" t="s">
        <v>3619</v>
      </c>
      <c r="C1174" t="s">
        <v>3620</v>
      </c>
      <c r="D1174" t="s">
        <v>1241</v>
      </c>
      <c r="E1174" t="s">
        <v>2841</v>
      </c>
      <c r="F1174" t="s">
        <v>1243</v>
      </c>
      <c r="G1174" t="s">
        <v>3388</v>
      </c>
      <c r="H1174" s="112"/>
    </row>
    <row r="1175" spans="1:8">
      <c r="A1175" t="s">
        <v>1243</v>
      </c>
      <c r="B1175" t="s">
        <v>3621</v>
      </c>
      <c r="C1175" t="s">
        <v>3622</v>
      </c>
      <c r="D1175" t="s">
        <v>1241</v>
      </c>
      <c r="E1175" t="s">
        <v>2841</v>
      </c>
      <c r="F1175" t="s">
        <v>1243</v>
      </c>
      <c r="G1175" t="s">
        <v>3388</v>
      </c>
      <c r="H1175" s="112"/>
    </row>
    <row r="1176" spans="1:8">
      <c r="A1176" t="s">
        <v>1243</v>
      </c>
      <c r="B1176" t="s">
        <v>3623</v>
      </c>
      <c r="C1176" t="s">
        <v>3624</v>
      </c>
      <c r="D1176" t="s">
        <v>1241</v>
      </c>
      <c r="E1176" t="s">
        <v>3625</v>
      </c>
      <c r="F1176">
        <v>3</v>
      </c>
      <c r="G1176" t="s">
        <v>3357</v>
      </c>
      <c r="H1176" s="112"/>
    </row>
    <row r="1177" spans="1:8">
      <c r="A1177" t="s">
        <v>1243</v>
      </c>
      <c r="B1177" t="s">
        <v>3626</v>
      </c>
      <c r="C1177" t="s">
        <v>3627</v>
      </c>
      <c r="D1177" t="s">
        <v>1241</v>
      </c>
      <c r="E1177" t="s">
        <v>3625</v>
      </c>
      <c r="F1177">
        <v>3</v>
      </c>
      <c r="G1177" t="s">
        <v>3357</v>
      </c>
      <c r="H1177" s="112"/>
    </row>
    <row r="1178" spans="1:8">
      <c r="A1178" t="s">
        <v>1243</v>
      </c>
      <c r="B1178" t="s">
        <v>3628</v>
      </c>
      <c r="C1178" t="s">
        <v>3629</v>
      </c>
      <c r="D1178" t="s">
        <v>1241</v>
      </c>
      <c r="E1178" t="s">
        <v>3625</v>
      </c>
      <c r="F1178">
        <v>3</v>
      </c>
      <c r="G1178" t="s">
        <v>3357</v>
      </c>
      <c r="H1178" s="112"/>
    </row>
    <row r="1179" spans="1:8">
      <c r="A1179" t="s">
        <v>1243</v>
      </c>
      <c r="B1179" t="s">
        <v>3630</v>
      </c>
      <c r="C1179" t="s">
        <v>3631</v>
      </c>
      <c r="D1179" t="s">
        <v>1241</v>
      </c>
      <c r="E1179" t="s">
        <v>3625</v>
      </c>
      <c r="F1179">
        <v>3</v>
      </c>
      <c r="G1179" t="s">
        <v>3357</v>
      </c>
      <c r="H1179" s="112"/>
    </row>
    <row r="1180" spans="1:8">
      <c r="A1180" t="s">
        <v>1243</v>
      </c>
      <c r="B1180" t="s">
        <v>3632</v>
      </c>
      <c r="C1180" t="s">
        <v>3633</v>
      </c>
      <c r="D1180" t="s">
        <v>1241</v>
      </c>
      <c r="E1180" t="s">
        <v>3625</v>
      </c>
      <c r="F1180">
        <v>3</v>
      </c>
      <c r="G1180" t="s">
        <v>3357</v>
      </c>
      <c r="H1180" s="112"/>
    </row>
    <row r="1181" spans="1:8">
      <c r="A1181" t="s">
        <v>1243</v>
      </c>
      <c r="B1181" t="s">
        <v>3634</v>
      </c>
      <c r="C1181" t="s">
        <v>3635</v>
      </c>
      <c r="D1181" t="s">
        <v>1241</v>
      </c>
      <c r="E1181" t="s">
        <v>3625</v>
      </c>
      <c r="F1181">
        <v>3</v>
      </c>
      <c r="G1181" t="s">
        <v>3357</v>
      </c>
      <c r="H1181" s="112"/>
    </row>
    <row r="1182" spans="1:8">
      <c r="A1182" t="s">
        <v>1243</v>
      </c>
      <c r="B1182" t="s">
        <v>3636</v>
      </c>
      <c r="C1182" t="s">
        <v>3637</v>
      </c>
      <c r="D1182" t="s">
        <v>1241</v>
      </c>
      <c r="E1182" t="s">
        <v>3625</v>
      </c>
      <c r="F1182">
        <v>2</v>
      </c>
      <c r="G1182" t="s">
        <v>3357</v>
      </c>
      <c r="H1182" s="112"/>
    </row>
    <row r="1183" spans="1:8">
      <c r="A1183" t="s">
        <v>1243</v>
      </c>
      <c r="B1183" t="s">
        <v>3638</v>
      </c>
      <c r="C1183" t="s">
        <v>2249</v>
      </c>
      <c r="D1183" t="s">
        <v>1241</v>
      </c>
      <c r="E1183" t="s">
        <v>3625</v>
      </c>
      <c r="F1183">
        <v>2</v>
      </c>
      <c r="G1183" t="s">
        <v>3357</v>
      </c>
      <c r="H1183" s="112"/>
    </row>
    <row r="1184" spans="1:8">
      <c r="A1184" t="s">
        <v>1243</v>
      </c>
      <c r="B1184" t="s">
        <v>3639</v>
      </c>
      <c r="C1184" t="s">
        <v>3640</v>
      </c>
      <c r="D1184" t="s">
        <v>1241</v>
      </c>
      <c r="E1184" t="s">
        <v>3625</v>
      </c>
      <c r="F1184">
        <v>2</v>
      </c>
      <c r="G1184" t="s">
        <v>3357</v>
      </c>
      <c r="H1184" s="112"/>
    </row>
    <row r="1185" spans="1:8">
      <c r="A1185" t="s">
        <v>1243</v>
      </c>
      <c r="B1185" t="s">
        <v>3641</v>
      </c>
      <c r="C1185" t="s">
        <v>3642</v>
      </c>
      <c r="D1185" t="s">
        <v>1241</v>
      </c>
      <c r="E1185" t="s">
        <v>3625</v>
      </c>
      <c r="F1185">
        <v>2</v>
      </c>
      <c r="G1185" t="s">
        <v>3357</v>
      </c>
      <c r="H1185" s="112"/>
    </row>
    <row r="1186" spans="1:8">
      <c r="A1186" t="s">
        <v>1243</v>
      </c>
      <c r="B1186" t="s">
        <v>3643</v>
      </c>
      <c r="C1186" t="s">
        <v>3644</v>
      </c>
      <c r="D1186" t="s">
        <v>1241</v>
      </c>
      <c r="E1186" t="s">
        <v>3625</v>
      </c>
      <c r="F1186">
        <v>2</v>
      </c>
      <c r="G1186" t="s">
        <v>3357</v>
      </c>
      <c r="H1186" s="112"/>
    </row>
    <row r="1187" spans="1:8">
      <c r="A1187" t="s">
        <v>1243</v>
      </c>
      <c r="B1187" t="s">
        <v>3645</v>
      </c>
      <c r="C1187" t="s">
        <v>3646</v>
      </c>
      <c r="D1187" t="s">
        <v>1241</v>
      </c>
      <c r="E1187" t="s">
        <v>3625</v>
      </c>
      <c r="F1187">
        <v>1</v>
      </c>
      <c r="G1187" t="s">
        <v>3357</v>
      </c>
      <c r="H1187" s="112"/>
    </row>
    <row r="1188" spans="1:8">
      <c r="A1188" t="s">
        <v>1243</v>
      </c>
      <c r="B1188" t="s">
        <v>3647</v>
      </c>
      <c r="C1188" t="s">
        <v>3648</v>
      </c>
      <c r="D1188" t="s">
        <v>1241</v>
      </c>
      <c r="E1188" t="s">
        <v>3625</v>
      </c>
      <c r="F1188">
        <v>1</v>
      </c>
      <c r="G1188" t="s">
        <v>3357</v>
      </c>
      <c r="H1188" s="112"/>
    </row>
    <row r="1189" spans="1:8">
      <c r="A1189" t="s">
        <v>1243</v>
      </c>
      <c r="B1189" t="s">
        <v>3649</v>
      </c>
      <c r="C1189" t="s">
        <v>3650</v>
      </c>
      <c r="D1189" t="s">
        <v>1241</v>
      </c>
      <c r="E1189" t="s">
        <v>3625</v>
      </c>
      <c r="F1189">
        <v>1</v>
      </c>
      <c r="G1189" t="s">
        <v>3357</v>
      </c>
      <c r="H1189" s="112"/>
    </row>
    <row r="1190" spans="1:8">
      <c r="A1190" t="s">
        <v>1243</v>
      </c>
      <c r="B1190" t="s">
        <v>3651</v>
      </c>
      <c r="C1190" t="s">
        <v>3652</v>
      </c>
      <c r="D1190" t="s">
        <v>1241</v>
      </c>
      <c r="E1190" t="s">
        <v>3625</v>
      </c>
      <c r="F1190">
        <v>1</v>
      </c>
      <c r="G1190" t="s">
        <v>3357</v>
      </c>
      <c r="H1190" s="112"/>
    </row>
    <row r="1191" spans="1:8">
      <c r="A1191" t="s">
        <v>1243</v>
      </c>
      <c r="B1191" t="s">
        <v>3653</v>
      </c>
      <c r="C1191" t="s">
        <v>3654</v>
      </c>
      <c r="D1191" t="s">
        <v>1272</v>
      </c>
      <c r="E1191" t="s">
        <v>3625</v>
      </c>
      <c r="F1191">
        <v>3</v>
      </c>
      <c r="G1191" t="s">
        <v>3357</v>
      </c>
      <c r="H1191" s="112"/>
    </row>
    <row r="1192" spans="1:8">
      <c r="A1192" t="s">
        <v>1243</v>
      </c>
      <c r="B1192" t="s">
        <v>3655</v>
      </c>
      <c r="C1192" t="s">
        <v>3656</v>
      </c>
      <c r="D1192" t="s">
        <v>1272</v>
      </c>
      <c r="E1192" t="s">
        <v>3625</v>
      </c>
      <c r="F1192">
        <v>3</v>
      </c>
      <c r="G1192" t="s">
        <v>3357</v>
      </c>
      <c r="H1192" s="112"/>
    </row>
    <row r="1193" spans="1:8">
      <c r="A1193" t="s">
        <v>1243</v>
      </c>
      <c r="B1193" t="s">
        <v>3657</v>
      </c>
      <c r="C1193" t="s">
        <v>3658</v>
      </c>
      <c r="D1193" t="s">
        <v>1272</v>
      </c>
      <c r="E1193" t="s">
        <v>3625</v>
      </c>
      <c r="F1193">
        <v>2</v>
      </c>
      <c r="G1193" t="s">
        <v>3357</v>
      </c>
      <c r="H1193" s="112"/>
    </row>
    <row r="1194" spans="1:8">
      <c r="A1194" t="s">
        <v>1243</v>
      </c>
      <c r="B1194" t="s">
        <v>3659</v>
      </c>
      <c r="C1194" t="s">
        <v>3660</v>
      </c>
      <c r="D1194" t="s">
        <v>1272</v>
      </c>
      <c r="E1194" t="s">
        <v>3625</v>
      </c>
      <c r="F1194">
        <v>2</v>
      </c>
      <c r="G1194" t="s">
        <v>3357</v>
      </c>
      <c r="H1194" s="112"/>
    </row>
    <row r="1195" spans="1:8">
      <c r="A1195" t="s">
        <v>1243</v>
      </c>
      <c r="B1195" t="s">
        <v>3661</v>
      </c>
      <c r="C1195" t="s">
        <v>3662</v>
      </c>
      <c r="D1195" t="s">
        <v>1272</v>
      </c>
      <c r="E1195" t="s">
        <v>3625</v>
      </c>
      <c r="F1195">
        <v>2</v>
      </c>
      <c r="G1195" t="s">
        <v>3357</v>
      </c>
      <c r="H1195" s="112"/>
    </row>
    <row r="1196" spans="1:8">
      <c r="A1196" t="s">
        <v>1243</v>
      </c>
      <c r="B1196" t="s">
        <v>3663</v>
      </c>
      <c r="C1196" t="s">
        <v>3664</v>
      </c>
      <c r="D1196" t="s">
        <v>1241</v>
      </c>
      <c r="E1196" t="s">
        <v>3665</v>
      </c>
      <c r="F1196">
        <v>3</v>
      </c>
      <c r="G1196" t="s">
        <v>3357</v>
      </c>
      <c r="H1196" s="112"/>
    </row>
    <row r="1197" spans="1:8">
      <c r="A1197" t="s">
        <v>1243</v>
      </c>
      <c r="B1197" t="s">
        <v>3666</v>
      </c>
      <c r="C1197" t="s">
        <v>3667</v>
      </c>
      <c r="D1197" t="s">
        <v>1241</v>
      </c>
      <c r="E1197" t="s">
        <v>3665</v>
      </c>
      <c r="F1197">
        <v>3</v>
      </c>
      <c r="G1197" t="s">
        <v>3357</v>
      </c>
      <c r="H1197" s="112"/>
    </row>
    <row r="1198" spans="1:8">
      <c r="A1198" t="s">
        <v>1243</v>
      </c>
      <c r="B1198" t="s">
        <v>3668</v>
      </c>
      <c r="C1198" t="s">
        <v>3669</v>
      </c>
      <c r="D1198" t="s">
        <v>1241</v>
      </c>
      <c r="E1198" t="s">
        <v>3665</v>
      </c>
      <c r="F1198">
        <v>3</v>
      </c>
      <c r="G1198" t="s">
        <v>3357</v>
      </c>
      <c r="H1198" s="112"/>
    </row>
    <row r="1199" spans="1:8">
      <c r="A1199" t="s">
        <v>1243</v>
      </c>
      <c r="B1199" t="s">
        <v>3670</v>
      </c>
      <c r="C1199" t="s">
        <v>3671</v>
      </c>
      <c r="D1199" t="s">
        <v>1241</v>
      </c>
      <c r="E1199" t="s">
        <v>3665</v>
      </c>
      <c r="F1199">
        <v>3</v>
      </c>
      <c r="G1199" t="s">
        <v>3357</v>
      </c>
      <c r="H1199" s="112"/>
    </row>
    <row r="1200" spans="1:8">
      <c r="A1200" t="s">
        <v>1243</v>
      </c>
      <c r="B1200" t="s">
        <v>3672</v>
      </c>
      <c r="C1200" t="s">
        <v>3673</v>
      </c>
      <c r="D1200" t="s">
        <v>1241</v>
      </c>
      <c r="E1200" t="s">
        <v>3665</v>
      </c>
      <c r="F1200">
        <v>3</v>
      </c>
      <c r="G1200" t="s">
        <v>3357</v>
      </c>
      <c r="H1200" s="112"/>
    </row>
    <row r="1201" spans="1:8">
      <c r="A1201" t="s">
        <v>1243</v>
      </c>
      <c r="B1201" t="s">
        <v>3674</v>
      </c>
      <c r="C1201" t="s">
        <v>3675</v>
      </c>
      <c r="D1201" t="s">
        <v>1272</v>
      </c>
      <c r="E1201" t="s">
        <v>3665</v>
      </c>
      <c r="F1201">
        <v>3</v>
      </c>
      <c r="G1201" t="s">
        <v>3357</v>
      </c>
      <c r="H1201" s="112"/>
    </row>
    <row r="1202" spans="1:8">
      <c r="A1202" t="s">
        <v>1243</v>
      </c>
      <c r="B1202" t="s">
        <v>3676</v>
      </c>
      <c r="C1202" t="s">
        <v>3677</v>
      </c>
      <c r="D1202" t="s">
        <v>1272</v>
      </c>
      <c r="E1202" t="s">
        <v>3665</v>
      </c>
      <c r="F1202">
        <v>3</v>
      </c>
      <c r="G1202" t="s">
        <v>3357</v>
      </c>
      <c r="H1202" s="112"/>
    </row>
    <row r="1203" spans="1:8">
      <c r="A1203" t="s">
        <v>1243</v>
      </c>
      <c r="B1203" t="s">
        <v>3678</v>
      </c>
      <c r="C1203" t="s">
        <v>3679</v>
      </c>
      <c r="D1203" t="s">
        <v>1272</v>
      </c>
      <c r="E1203" t="s">
        <v>3665</v>
      </c>
      <c r="F1203">
        <v>3</v>
      </c>
      <c r="G1203" t="s">
        <v>3357</v>
      </c>
      <c r="H1203" s="112"/>
    </row>
    <row r="1204" spans="1:8">
      <c r="A1204" t="s">
        <v>1243</v>
      </c>
      <c r="B1204" t="s">
        <v>3680</v>
      </c>
      <c r="C1204" t="s">
        <v>3681</v>
      </c>
      <c r="D1204" t="s">
        <v>1241</v>
      </c>
      <c r="E1204" t="s">
        <v>3682</v>
      </c>
      <c r="F1204">
        <v>3</v>
      </c>
      <c r="G1204" t="s">
        <v>3357</v>
      </c>
      <c r="H1204" s="112"/>
    </row>
    <row r="1205" spans="1:8">
      <c r="A1205" t="s">
        <v>1243</v>
      </c>
      <c r="B1205" t="s">
        <v>3683</v>
      </c>
      <c r="C1205" t="s">
        <v>3684</v>
      </c>
      <c r="D1205" t="s">
        <v>1241</v>
      </c>
      <c r="E1205" t="s">
        <v>3682</v>
      </c>
      <c r="F1205">
        <v>3</v>
      </c>
      <c r="G1205" t="s">
        <v>3357</v>
      </c>
      <c r="H1205" s="112"/>
    </row>
    <row r="1206" spans="1:8">
      <c r="A1206" t="s">
        <v>1243</v>
      </c>
      <c r="B1206" t="s">
        <v>3685</v>
      </c>
      <c r="C1206" t="s">
        <v>3686</v>
      </c>
      <c r="D1206" t="s">
        <v>1241</v>
      </c>
      <c r="E1206" t="s">
        <v>3682</v>
      </c>
      <c r="F1206">
        <v>3</v>
      </c>
      <c r="G1206" t="s">
        <v>3357</v>
      </c>
      <c r="H1206" s="112"/>
    </row>
    <row r="1207" spans="1:8">
      <c r="A1207" t="s">
        <v>1243</v>
      </c>
      <c r="B1207" t="s">
        <v>3687</v>
      </c>
      <c r="C1207" t="s">
        <v>3688</v>
      </c>
      <c r="D1207" t="s">
        <v>1241</v>
      </c>
      <c r="E1207" t="s">
        <v>3682</v>
      </c>
      <c r="F1207">
        <v>3</v>
      </c>
      <c r="G1207" t="s">
        <v>3357</v>
      </c>
      <c r="H1207" s="112"/>
    </row>
    <row r="1208" spans="1:8">
      <c r="A1208" t="s">
        <v>1243</v>
      </c>
      <c r="B1208" t="s">
        <v>3012</v>
      </c>
      <c r="C1208" t="s">
        <v>3013</v>
      </c>
      <c r="D1208" t="s">
        <v>1241</v>
      </c>
      <c r="E1208" t="s">
        <v>3682</v>
      </c>
      <c r="F1208">
        <v>3</v>
      </c>
      <c r="G1208" t="s">
        <v>3357</v>
      </c>
      <c r="H1208" s="112"/>
    </row>
    <row r="1209" spans="1:8">
      <c r="A1209" t="s">
        <v>1243</v>
      </c>
      <c r="B1209" t="s">
        <v>3689</v>
      </c>
      <c r="C1209" t="s">
        <v>3690</v>
      </c>
      <c r="D1209" t="s">
        <v>1241</v>
      </c>
      <c r="E1209" t="s">
        <v>3682</v>
      </c>
      <c r="F1209">
        <v>3</v>
      </c>
      <c r="G1209" t="s">
        <v>3357</v>
      </c>
      <c r="H1209" s="112"/>
    </row>
    <row r="1210" spans="1:8">
      <c r="A1210" t="s">
        <v>1243</v>
      </c>
      <c r="B1210" t="s">
        <v>3691</v>
      </c>
      <c r="C1210" t="s">
        <v>3692</v>
      </c>
      <c r="D1210" t="s">
        <v>1241</v>
      </c>
      <c r="E1210" t="s">
        <v>3682</v>
      </c>
      <c r="F1210">
        <v>3</v>
      </c>
      <c r="G1210" t="s">
        <v>3357</v>
      </c>
      <c r="H1210" s="112"/>
    </row>
    <row r="1211" spans="1:8">
      <c r="A1211" t="s">
        <v>1243</v>
      </c>
      <c r="B1211" t="s">
        <v>3693</v>
      </c>
      <c r="C1211" t="s">
        <v>3694</v>
      </c>
      <c r="D1211" t="s">
        <v>1241</v>
      </c>
      <c r="E1211" t="s">
        <v>3682</v>
      </c>
      <c r="F1211">
        <v>3</v>
      </c>
      <c r="G1211" t="s">
        <v>3357</v>
      </c>
      <c r="H1211" s="112"/>
    </row>
    <row r="1212" spans="1:8">
      <c r="A1212" t="s">
        <v>1243</v>
      </c>
      <c r="B1212" t="s">
        <v>3695</v>
      </c>
      <c r="C1212" t="s">
        <v>3696</v>
      </c>
      <c r="D1212" t="s">
        <v>1241</v>
      </c>
      <c r="E1212" t="s">
        <v>3682</v>
      </c>
      <c r="F1212">
        <v>3</v>
      </c>
      <c r="G1212" t="s">
        <v>3357</v>
      </c>
      <c r="H1212" s="112"/>
    </row>
    <row r="1213" spans="1:8">
      <c r="A1213" t="s">
        <v>1243</v>
      </c>
      <c r="B1213" t="s">
        <v>3697</v>
      </c>
      <c r="C1213" t="s">
        <v>3698</v>
      </c>
      <c r="D1213" t="s">
        <v>1241</v>
      </c>
      <c r="E1213" t="s">
        <v>3682</v>
      </c>
      <c r="F1213">
        <v>2</v>
      </c>
      <c r="G1213" t="s">
        <v>3357</v>
      </c>
      <c r="H1213" s="112"/>
    </row>
    <row r="1214" spans="1:8">
      <c r="A1214" t="s">
        <v>1243</v>
      </c>
      <c r="B1214" t="s">
        <v>3699</v>
      </c>
      <c r="C1214" t="s">
        <v>3700</v>
      </c>
      <c r="D1214" t="s">
        <v>1241</v>
      </c>
      <c r="E1214" t="s">
        <v>3682</v>
      </c>
      <c r="F1214">
        <v>2</v>
      </c>
      <c r="G1214" t="s">
        <v>3357</v>
      </c>
      <c r="H1214" s="112"/>
    </row>
    <row r="1215" spans="1:8">
      <c r="A1215" t="s">
        <v>1243</v>
      </c>
      <c r="B1215" t="s">
        <v>3701</v>
      </c>
      <c r="C1215" t="s">
        <v>3702</v>
      </c>
      <c r="D1215" t="s">
        <v>1241</v>
      </c>
      <c r="E1215" t="s">
        <v>3682</v>
      </c>
      <c r="F1215">
        <v>2</v>
      </c>
      <c r="G1215" t="s">
        <v>3357</v>
      </c>
      <c r="H1215" s="112"/>
    </row>
    <row r="1216" spans="1:8">
      <c r="A1216" t="s">
        <v>1243</v>
      </c>
      <c r="B1216" t="s">
        <v>3703</v>
      </c>
      <c r="C1216" t="s">
        <v>3704</v>
      </c>
      <c r="D1216" t="s">
        <v>1241</v>
      </c>
      <c r="E1216" t="s">
        <v>3682</v>
      </c>
      <c r="F1216">
        <v>1</v>
      </c>
      <c r="G1216" t="s">
        <v>3357</v>
      </c>
      <c r="H1216" s="112"/>
    </row>
    <row r="1217" spans="1:8">
      <c r="A1217" t="s">
        <v>1243</v>
      </c>
      <c r="B1217" t="s">
        <v>3705</v>
      </c>
      <c r="C1217" t="s">
        <v>3706</v>
      </c>
      <c r="D1217" t="s">
        <v>1241</v>
      </c>
      <c r="E1217" t="s">
        <v>3682</v>
      </c>
      <c r="F1217">
        <v>1</v>
      </c>
      <c r="G1217" t="s">
        <v>3357</v>
      </c>
      <c r="H1217" s="112"/>
    </row>
    <row r="1218" spans="1:8">
      <c r="A1218" t="s">
        <v>1243</v>
      </c>
      <c r="B1218" t="s">
        <v>3707</v>
      </c>
      <c r="C1218" t="s">
        <v>3708</v>
      </c>
      <c r="D1218" t="s">
        <v>1241</v>
      </c>
      <c r="E1218" t="s">
        <v>3682</v>
      </c>
      <c r="F1218">
        <v>1</v>
      </c>
      <c r="G1218" t="s">
        <v>3357</v>
      </c>
      <c r="H1218" s="112"/>
    </row>
    <row r="1219" spans="1:8">
      <c r="A1219" t="s">
        <v>1243</v>
      </c>
      <c r="B1219" t="s">
        <v>3709</v>
      </c>
      <c r="C1219" t="s">
        <v>3710</v>
      </c>
      <c r="D1219" t="s">
        <v>1272</v>
      </c>
      <c r="E1219" t="s">
        <v>3682</v>
      </c>
      <c r="F1219">
        <v>2</v>
      </c>
      <c r="G1219" t="s">
        <v>3357</v>
      </c>
      <c r="H1219" s="112"/>
    </row>
    <row r="1220" spans="1:8">
      <c r="A1220" t="s">
        <v>1243</v>
      </c>
      <c r="B1220" t="s">
        <v>3711</v>
      </c>
      <c r="C1220" t="s">
        <v>3712</v>
      </c>
      <c r="D1220" t="s">
        <v>1272</v>
      </c>
      <c r="E1220" t="s">
        <v>3682</v>
      </c>
      <c r="F1220">
        <v>2</v>
      </c>
      <c r="G1220" t="s">
        <v>3357</v>
      </c>
      <c r="H1220" s="112"/>
    </row>
    <row r="1221" spans="1:8">
      <c r="A1221" t="s">
        <v>1243</v>
      </c>
      <c r="B1221" t="s">
        <v>3713</v>
      </c>
      <c r="C1221" t="s">
        <v>3714</v>
      </c>
      <c r="D1221" t="s">
        <v>1272</v>
      </c>
      <c r="E1221" t="s">
        <v>3682</v>
      </c>
      <c r="F1221">
        <v>2</v>
      </c>
      <c r="G1221" t="s">
        <v>3357</v>
      </c>
      <c r="H1221" s="112"/>
    </row>
    <row r="1222" spans="1:8">
      <c r="A1222" t="s">
        <v>1243</v>
      </c>
      <c r="B1222" t="s">
        <v>3715</v>
      </c>
      <c r="C1222" t="s">
        <v>3716</v>
      </c>
      <c r="D1222" t="s">
        <v>1272</v>
      </c>
      <c r="E1222" t="s">
        <v>3682</v>
      </c>
      <c r="F1222">
        <v>2</v>
      </c>
      <c r="G1222" t="s">
        <v>3357</v>
      </c>
      <c r="H1222" s="112"/>
    </row>
    <row r="1223" spans="1:8">
      <c r="A1223" t="s">
        <v>1243</v>
      </c>
      <c r="B1223" t="s">
        <v>3717</v>
      </c>
      <c r="C1223" t="s">
        <v>3718</v>
      </c>
      <c r="D1223" t="s">
        <v>1272</v>
      </c>
      <c r="E1223" t="s">
        <v>3682</v>
      </c>
      <c r="F1223">
        <v>1</v>
      </c>
      <c r="G1223" t="s">
        <v>3357</v>
      </c>
      <c r="H1223" s="112"/>
    </row>
    <row r="1224" spans="1:8">
      <c r="A1224" t="s">
        <v>1243</v>
      </c>
      <c r="B1224" t="s">
        <v>3719</v>
      </c>
      <c r="C1224" t="s">
        <v>3720</v>
      </c>
      <c r="D1224" t="s">
        <v>1272</v>
      </c>
      <c r="E1224" t="s">
        <v>3682</v>
      </c>
      <c r="F1224">
        <v>1</v>
      </c>
      <c r="G1224" t="s">
        <v>3357</v>
      </c>
      <c r="H1224" s="112"/>
    </row>
    <row r="1225" spans="1:8">
      <c r="A1225" t="s">
        <v>1243</v>
      </c>
      <c r="B1225" t="s">
        <v>3721</v>
      </c>
      <c r="C1225" t="s">
        <v>3722</v>
      </c>
      <c r="D1225" t="s">
        <v>1241</v>
      </c>
      <c r="E1225" t="s">
        <v>3723</v>
      </c>
      <c r="F1225">
        <v>3</v>
      </c>
      <c r="G1225" t="s">
        <v>3357</v>
      </c>
      <c r="H1225" s="112"/>
    </row>
    <row r="1226" spans="1:8">
      <c r="A1226" t="s">
        <v>1243</v>
      </c>
      <c r="B1226" t="s">
        <v>3724</v>
      </c>
      <c r="C1226" t="s">
        <v>3725</v>
      </c>
      <c r="D1226" t="s">
        <v>1241</v>
      </c>
      <c r="E1226" t="s">
        <v>3723</v>
      </c>
      <c r="F1226">
        <v>3</v>
      </c>
      <c r="G1226" t="s">
        <v>3357</v>
      </c>
      <c r="H1226" s="112"/>
    </row>
    <row r="1227" spans="1:8">
      <c r="A1227" t="s">
        <v>1243</v>
      </c>
      <c r="B1227" t="s">
        <v>3726</v>
      </c>
      <c r="C1227" t="s">
        <v>3727</v>
      </c>
      <c r="D1227" t="s">
        <v>1241</v>
      </c>
      <c r="E1227" t="s">
        <v>3723</v>
      </c>
      <c r="F1227">
        <v>2</v>
      </c>
      <c r="G1227" t="s">
        <v>3357</v>
      </c>
      <c r="H1227" s="112"/>
    </row>
    <row r="1228" spans="1:8">
      <c r="A1228" t="s">
        <v>1243</v>
      </c>
      <c r="B1228" t="s">
        <v>3728</v>
      </c>
      <c r="C1228" t="s">
        <v>3729</v>
      </c>
      <c r="D1228" t="s">
        <v>1241</v>
      </c>
      <c r="E1228" t="s">
        <v>3723</v>
      </c>
      <c r="F1228">
        <v>2</v>
      </c>
      <c r="G1228" t="s">
        <v>3357</v>
      </c>
      <c r="H1228" s="112"/>
    </row>
    <row r="1229" spans="1:8">
      <c r="A1229" t="s">
        <v>1243</v>
      </c>
      <c r="B1229" t="s">
        <v>3730</v>
      </c>
      <c r="C1229" t="s">
        <v>3731</v>
      </c>
      <c r="D1229" t="s">
        <v>1241</v>
      </c>
      <c r="E1229" t="s">
        <v>3723</v>
      </c>
      <c r="F1229">
        <v>2</v>
      </c>
      <c r="G1229" t="s">
        <v>3357</v>
      </c>
      <c r="H1229" s="112"/>
    </row>
    <row r="1230" spans="1:8">
      <c r="A1230" t="s">
        <v>1243</v>
      </c>
      <c r="B1230" t="s">
        <v>3732</v>
      </c>
      <c r="C1230" t="s">
        <v>3733</v>
      </c>
      <c r="D1230" t="s">
        <v>1241</v>
      </c>
      <c r="E1230" t="s">
        <v>3723</v>
      </c>
      <c r="F1230">
        <v>2</v>
      </c>
      <c r="G1230" t="s">
        <v>3357</v>
      </c>
      <c r="H1230" s="112"/>
    </row>
    <row r="1231" spans="1:8">
      <c r="A1231" t="s">
        <v>1243</v>
      </c>
      <c r="B1231" t="s">
        <v>3734</v>
      </c>
      <c r="C1231" t="s">
        <v>3735</v>
      </c>
      <c r="D1231" t="s">
        <v>1241</v>
      </c>
      <c r="E1231" t="s">
        <v>3723</v>
      </c>
      <c r="F1231">
        <v>2</v>
      </c>
      <c r="G1231" t="s">
        <v>3357</v>
      </c>
      <c r="H1231" s="112"/>
    </row>
    <row r="1232" spans="1:8">
      <c r="A1232" t="s">
        <v>1243</v>
      </c>
      <c r="B1232" t="s">
        <v>3736</v>
      </c>
      <c r="C1232" t="s">
        <v>3737</v>
      </c>
      <c r="D1232" t="s">
        <v>1272</v>
      </c>
      <c r="E1232" t="s">
        <v>3723</v>
      </c>
      <c r="F1232">
        <v>2</v>
      </c>
      <c r="G1232" t="s">
        <v>3357</v>
      </c>
      <c r="H1232" s="112"/>
    </row>
    <row r="1233" spans="1:8">
      <c r="A1233" t="s">
        <v>1243</v>
      </c>
      <c r="B1233" t="s">
        <v>3738</v>
      </c>
      <c r="C1233" t="s">
        <v>3739</v>
      </c>
      <c r="D1233" t="s">
        <v>1272</v>
      </c>
      <c r="E1233" t="s">
        <v>3723</v>
      </c>
      <c r="F1233">
        <v>2</v>
      </c>
      <c r="G1233" t="s">
        <v>3357</v>
      </c>
      <c r="H1233" s="112"/>
    </row>
    <row r="1234" spans="1:8">
      <c r="A1234" t="s">
        <v>1243</v>
      </c>
      <c r="B1234" t="s">
        <v>3740</v>
      </c>
      <c r="C1234" t="s">
        <v>3741</v>
      </c>
      <c r="D1234" t="s">
        <v>1272</v>
      </c>
      <c r="E1234" t="s">
        <v>3723</v>
      </c>
      <c r="F1234">
        <v>2</v>
      </c>
      <c r="G1234" t="s">
        <v>3357</v>
      </c>
      <c r="H1234" s="112"/>
    </row>
    <row r="1235" spans="1:8">
      <c r="A1235" t="s">
        <v>1243</v>
      </c>
      <c r="B1235" t="s">
        <v>3742</v>
      </c>
      <c r="C1235" t="s">
        <v>3743</v>
      </c>
      <c r="D1235" t="s">
        <v>1272</v>
      </c>
      <c r="E1235" t="s">
        <v>3723</v>
      </c>
      <c r="F1235">
        <v>2</v>
      </c>
      <c r="G1235" t="s">
        <v>3357</v>
      </c>
      <c r="H1235" s="112"/>
    </row>
    <row r="1236" spans="1:8">
      <c r="A1236" t="s">
        <v>1243</v>
      </c>
      <c r="B1236" t="s">
        <v>3744</v>
      </c>
      <c r="C1236" t="s">
        <v>3745</v>
      </c>
      <c r="D1236" t="s">
        <v>1272</v>
      </c>
      <c r="E1236" t="s">
        <v>3723</v>
      </c>
      <c r="F1236">
        <v>2</v>
      </c>
      <c r="G1236" t="s">
        <v>3357</v>
      </c>
      <c r="H1236" s="112"/>
    </row>
    <row r="1237" spans="1:8">
      <c r="A1237" t="s">
        <v>1243</v>
      </c>
      <c r="B1237" t="s">
        <v>3746</v>
      </c>
      <c r="C1237" t="s">
        <v>3747</v>
      </c>
      <c r="D1237" t="s">
        <v>1272</v>
      </c>
      <c r="E1237" t="s">
        <v>3723</v>
      </c>
      <c r="F1237">
        <v>2</v>
      </c>
      <c r="G1237" t="s">
        <v>3357</v>
      </c>
      <c r="H1237" s="112"/>
    </row>
    <row r="1238" spans="1:8">
      <c r="A1238" t="s">
        <v>1243</v>
      </c>
      <c r="B1238" t="s">
        <v>3748</v>
      </c>
      <c r="C1238" t="s">
        <v>3749</v>
      </c>
      <c r="D1238" t="s">
        <v>1241</v>
      </c>
      <c r="E1238" t="s">
        <v>3750</v>
      </c>
      <c r="F1238">
        <v>2</v>
      </c>
      <c r="G1238" t="s">
        <v>3357</v>
      </c>
      <c r="H1238" s="112"/>
    </row>
    <row r="1239" spans="1:8">
      <c r="A1239" t="s">
        <v>1243</v>
      </c>
      <c r="B1239" t="s">
        <v>3751</v>
      </c>
      <c r="C1239" t="s">
        <v>3752</v>
      </c>
      <c r="D1239" t="s">
        <v>1272</v>
      </c>
      <c r="E1239" t="s">
        <v>3750</v>
      </c>
      <c r="F1239" t="s">
        <v>1243</v>
      </c>
      <c r="G1239" t="s">
        <v>3388</v>
      </c>
      <c r="H1239" s="112"/>
    </row>
    <row r="1240" spans="1:8">
      <c r="A1240" t="s">
        <v>1243</v>
      </c>
      <c r="B1240" t="s">
        <v>3753</v>
      </c>
      <c r="C1240" t="s">
        <v>3754</v>
      </c>
      <c r="D1240" t="s">
        <v>1272</v>
      </c>
      <c r="E1240" t="s">
        <v>3750</v>
      </c>
      <c r="F1240">
        <v>1</v>
      </c>
      <c r="G1240" t="s">
        <v>3357</v>
      </c>
      <c r="H1240" s="112"/>
    </row>
    <row r="1241" spans="1:8">
      <c r="A1241" t="s">
        <v>1243</v>
      </c>
      <c r="B1241" t="s">
        <v>3755</v>
      </c>
      <c r="C1241" t="s">
        <v>3756</v>
      </c>
      <c r="D1241" t="s">
        <v>1241</v>
      </c>
      <c r="E1241" t="s">
        <v>3757</v>
      </c>
      <c r="F1241">
        <v>3</v>
      </c>
      <c r="G1241" t="s">
        <v>3357</v>
      </c>
      <c r="H1241" s="112"/>
    </row>
    <row r="1242" spans="1:8">
      <c r="A1242" t="s">
        <v>1243</v>
      </c>
      <c r="B1242" t="s">
        <v>3758</v>
      </c>
      <c r="C1242" t="s">
        <v>3759</v>
      </c>
      <c r="D1242" t="s">
        <v>1241</v>
      </c>
      <c r="E1242" t="s">
        <v>3757</v>
      </c>
      <c r="F1242">
        <v>3</v>
      </c>
      <c r="G1242" t="s">
        <v>3357</v>
      </c>
      <c r="H1242" s="112"/>
    </row>
    <row r="1243" spans="1:8">
      <c r="A1243" t="s">
        <v>1243</v>
      </c>
      <c r="B1243" t="s">
        <v>3760</v>
      </c>
      <c r="C1243" t="s">
        <v>3761</v>
      </c>
      <c r="D1243" t="s">
        <v>1241</v>
      </c>
      <c r="E1243" t="s">
        <v>3757</v>
      </c>
      <c r="F1243">
        <v>2</v>
      </c>
      <c r="G1243" t="s">
        <v>3357</v>
      </c>
      <c r="H1243" s="112"/>
    </row>
    <row r="1244" spans="1:8">
      <c r="A1244" t="s">
        <v>1243</v>
      </c>
      <c r="B1244" t="s">
        <v>3762</v>
      </c>
      <c r="C1244" t="s">
        <v>3763</v>
      </c>
      <c r="D1244" t="s">
        <v>1241</v>
      </c>
      <c r="E1244" t="s">
        <v>3757</v>
      </c>
      <c r="F1244">
        <v>2</v>
      </c>
      <c r="G1244" t="s">
        <v>3357</v>
      </c>
      <c r="H1244" s="112"/>
    </row>
    <row r="1245" spans="1:8">
      <c r="A1245" t="s">
        <v>1243</v>
      </c>
      <c r="B1245" t="s">
        <v>3764</v>
      </c>
      <c r="C1245" t="s">
        <v>3765</v>
      </c>
      <c r="D1245" t="s">
        <v>1241</v>
      </c>
      <c r="E1245" t="s">
        <v>3757</v>
      </c>
      <c r="F1245">
        <v>2</v>
      </c>
      <c r="G1245" t="s">
        <v>3357</v>
      </c>
      <c r="H1245" s="112"/>
    </row>
    <row r="1246" spans="1:8">
      <c r="A1246" t="s">
        <v>1243</v>
      </c>
      <c r="B1246" t="s">
        <v>3766</v>
      </c>
      <c r="C1246" t="s">
        <v>3767</v>
      </c>
      <c r="D1246" t="s">
        <v>1272</v>
      </c>
      <c r="E1246" t="s">
        <v>3757</v>
      </c>
      <c r="F1246">
        <v>3</v>
      </c>
      <c r="G1246" t="s">
        <v>3357</v>
      </c>
      <c r="H1246" s="112"/>
    </row>
    <row r="1247" spans="1:8">
      <c r="A1247" t="s">
        <v>1243</v>
      </c>
      <c r="B1247" t="s">
        <v>3768</v>
      </c>
      <c r="C1247" t="s">
        <v>3769</v>
      </c>
      <c r="D1247" t="s">
        <v>1272</v>
      </c>
      <c r="E1247" t="s">
        <v>3757</v>
      </c>
      <c r="F1247">
        <v>3</v>
      </c>
      <c r="G1247" t="s">
        <v>3357</v>
      </c>
      <c r="H1247" s="112"/>
    </row>
    <row r="1248" spans="1:8">
      <c r="A1248" t="s">
        <v>1243</v>
      </c>
      <c r="B1248" t="s">
        <v>3770</v>
      </c>
      <c r="C1248" t="s">
        <v>3771</v>
      </c>
      <c r="D1248" t="s">
        <v>1272</v>
      </c>
      <c r="E1248" t="s">
        <v>3757</v>
      </c>
      <c r="F1248">
        <v>3</v>
      </c>
      <c r="G1248" t="s">
        <v>3357</v>
      </c>
      <c r="H1248" s="112"/>
    </row>
    <row r="1249" spans="1:8">
      <c r="A1249" t="s">
        <v>1243</v>
      </c>
      <c r="B1249" t="s">
        <v>3772</v>
      </c>
      <c r="C1249" t="s">
        <v>3773</v>
      </c>
      <c r="D1249" t="s">
        <v>1272</v>
      </c>
      <c r="E1249" t="s">
        <v>3757</v>
      </c>
      <c r="F1249">
        <v>3</v>
      </c>
      <c r="G1249" t="s">
        <v>3357</v>
      </c>
      <c r="H1249" s="112"/>
    </row>
    <row r="1250" spans="1:8">
      <c r="A1250" t="s">
        <v>1243</v>
      </c>
      <c r="B1250" t="s">
        <v>3774</v>
      </c>
      <c r="C1250" t="s">
        <v>3775</v>
      </c>
      <c r="D1250" t="s">
        <v>1272</v>
      </c>
      <c r="E1250" t="s">
        <v>3757</v>
      </c>
      <c r="F1250">
        <v>3</v>
      </c>
      <c r="G1250" t="s">
        <v>3357</v>
      </c>
      <c r="H1250" s="112"/>
    </row>
    <row r="1251" spans="1:8">
      <c r="A1251" t="s">
        <v>1243</v>
      </c>
      <c r="B1251" t="s">
        <v>3776</v>
      </c>
      <c r="C1251" t="s">
        <v>3777</v>
      </c>
      <c r="D1251" t="s">
        <v>1272</v>
      </c>
      <c r="E1251" t="s">
        <v>3757</v>
      </c>
      <c r="F1251">
        <v>3</v>
      </c>
      <c r="G1251" t="s">
        <v>3357</v>
      </c>
      <c r="H1251" s="112"/>
    </row>
    <row r="1252" spans="1:8">
      <c r="A1252" t="s">
        <v>1243</v>
      </c>
      <c r="B1252" t="s">
        <v>3778</v>
      </c>
      <c r="C1252" t="s">
        <v>3779</v>
      </c>
      <c r="D1252" t="s">
        <v>1272</v>
      </c>
      <c r="E1252" t="s">
        <v>3757</v>
      </c>
      <c r="F1252">
        <v>3</v>
      </c>
      <c r="G1252" t="s">
        <v>3357</v>
      </c>
      <c r="H1252" s="112"/>
    </row>
    <row r="1253" spans="1:8">
      <c r="A1253" t="s">
        <v>1243</v>
      </c>
      <c r="B1253" t="s">
        <v>3780</v>
      </c>
      <c r="C1253" t="s">
        <v>3781</v>
      </c>
      <c r="D1253" t="s">
        <v>1272</v>
      </c>
      <c r="E1253" t="s">
        <v>3757</v>
      </c>
      <c r="F1253">
        <v>2</v>
      </c>
      <c r="G1253" t="s">
        <v>3357</v>
      </c>
      <c r="H1253" s="112"/>
    </row>
    <row r="1254" spans="1:8">
      <c r="A1254" t="s">
        <v>1243</v>
      </c>
      <c r="B1254" t="s">
        <v>3782</v>
      </c>
      <c r="C1254" t="s">
        <v>3783</v>
      </c>
      <c r="D1254" t="s">
        <v>1272</v>
      </c>
      <c r="E1254" t="s">
        <v>3757</v>
      </c>
      <c r="F1254">
        <v>2</v>
      </c>
      <c r="G1254" t="s">
        <v>3357</v>
      </c>
      <c r="H1254" s="112"/>
    </row>
    <row r="1255" spans="1:8">
      <c r="A1255" t="s">
        <v>1243</v>
      </c>
      <c r="B1255" t="s">
        <v>3784</v>
      </c>
      <c r="C1255" t="s">
        <v>3785</v>
      </c>
      <c r="D1255" t="s">
        <v>1241</v>
      </c>
      <c r="E1255" t="s">
        <v>3786</v>
      </c>
      <c r="F1255">
        <v>1</v>
      </c>
      <c r="G1255" t="s">
        <v>3357</v>
      </c>
      <c r="H1255" s="112"/>
    </row>
    <row r="1256" spans="1:8">
      <c r="A1256" t="s">
        <v>1243</v>
      </c>
      <c r="B1256" t="s">
        <v>3787</v>
      </c>
      <c r="C1256" t="s">
        <v>3788</v>
      </c>
      <c r="D1256" t="s">
        <v>1272</v>
      </c>
      <c r="E1256" t="s">
        <v>3786</v>
      </c>
      <c r="F1256">
        <v>2</v>
      </c>
      <c r="G1256" t="s">
        <v>3357</v>
      </c>
      <c r="H1256" s="112"/>
    </row>
    <row r="1257" spans="1:8">
      <c r="A1257" t="s">
        <v>1243</v>
      </c>
      <c r="B1257" t="s">
        <v>3789</v>
      </c>
      <c r="C1257" t="s">
        <v>3790</v>
      </c>
      <c r="D1257" t="s">
        <v>1241</v>
      </c>
      <c r="E1257" t="s">
        <v>266</v>
      </c>
      <c r="F1257">
        <v>3</v>
      </c>
      <c r="G1257" t="s">
        <v>3357</v>
      </c>
      <c r="H1257" s="112"/>
    </row>
    <row r="1258" spans="1:8">
      <c r="A1258" t="s">
        <v>1243</v>
      </c>
      <c r="B1258" t="s">
        <v>3791</v>
      </c>
      <c r="C1258" t="s">
        <v>3792</v>
      </c>
      <c r="D1258" t="s">
        <v>1241</v>
      </c>
      <c r="E1258" t="s">
        <v>266</v>
      </c>
      <c r="F1258">
        <v>3</v>
      </c>
      <c r="G1258" t="s">
        <v>3357</v>
      </c>
      <c r="H1258" s="112"/>
    </row>
    <row r="1259" spans="1:8">
      <c r="A1259" t="s">
        <v>1243</v>
      </c>
      <c r="B1259" t="s">
        <v>3793</v>
      </c>
      <c r="C1259" t="s">
        <v>3794</v>
      </c>
      <c r="D1259" t="s">
        <v>1241</v>
      </c>
      <c r="E1259" t="s">
        <v>266</v>
      </c>
      <c r="F1259" t="s">
        <v>1243</v>
      </c>
      <c r="G1259" t="s">
        <v>3388</v>
      </c>
      <c r="H1259" s="112"/>
    </row>
    <row r="1260" spans="1:8">
      <c r="A1260" t="s">
        <v>1243</v>
      </c>
      <c r="B1260" t="s">
        <v>3795</v>
      </c>
      <c r="C1260" t="s">
        <v>3796</v>
      </c>
      <c r="D1260" t="s">
        <v>1241</v>
      </c>
      <c r="E1260" t="s">
        <v>266</v>
      </c>
      <c r="F1260">
        <v>2</v>
      </c>
      <c r="G1260" t="s">
        <v>3357</v>
      </c>
      <c r="H1260" s="112"/>
    </row>
    <row r="1261" spans="1:8">
      <c r="A1261" t="s">
        <v>1243</v>
      </c>
      <c r="B1261" t="s">
        <v>3797</v>
      </c>
      <c r="C1261" t="s">
        <v>3798</v>
      </c>
      <c r="D1261" t="s">
        <v>1241</v>
      </c>
      <c r="E1261" t="s">
        <v>266</v>
      </c>
      <c r="F1261">
        <v>2</v>
      </c>
      <c r="G1261" t="s">
        <v>3357</v>
      </c>
      <c r="H1261" s="112"/>
    </row>
    <row r="1262" spans="1:8">
      <c r="A1262" t="s">
        <v>1243</v>
      </c>
      <c r="B1262" t="s">
        <v>3799</v>
      </c>
      <c r="C1262" t="s">
        <v>3800</v>
      </c>
      <c r="D1262" t="s">
        <v>1241</v>
      </c>
      <c r="E1262" t="s">
        <v>266</v>
      </c>
      <c r="F1262">
        <v>2</v>
      </c>
      <c r="G1262" t="s">
        <v>3357</v>
      </c>
      <c r="H1262" s="112"/>
    </row>
    <row r="1263" spans="1:8">
      <c r="A1263" t="s">
        <v>1243</v>
      </c>
      <c r="B1263" t="s">
        <v>3801</v>
      </c>
      <c r="C1263" t="s">
        <v>3802</v>
      </c>
      <c r="D1263" t="s">
        <v>1272</v>
      </c>
      <c r="E1263" t="s">
        <v>266</v>
      </c>
      <c r="F1263">
        <v>2</v>
      </c>
      <c r="G1263" t="s">
        <v>3357</v>
      </c>
      <c r="H1263" s="112"/>
    </row>
    <row r="1264" spans="1:8">
      <c r="A1264" t="s">
        <v>1243</v>
      </c>
      <c r="B1264" t="s">
        <v>3803</v>
      </c>
      <c r="C1264" t="s">
        <v>3804</v>
      </c>
      <c r="D1264" t="s">
        <v>1272</v>
      </c>
      <c r="E1264" t="s">
        <v>1425</v>
      </c>
      <c r="F1264" t="s">
        <v>1243</v>
      </c>
      <c r="G1264" t="s">
        <v>3388</v>
      </c>
      <c r="H1264" s="112"/>
    </row>
    <row r="1265" spans="1:8">
      <c r="A1265" t="s">
        <v>1243</v>
      </c>
      <c r="B1265" t="s">
        <v>3805</v>
      </c>
      <c r="C1265" t="s">
        <v>3806</v>
      </c>
      <c r="D1265" t="s">
        <v>1241</v>
      </c>
      <c r="E1265" t="s">
        <v>3807</v>
      </c>
      <c r="F1265" t="s">
        <v>1243</v>
      </c>
      <c r="G1265" t="s">
        <v>3388</v>
      </c>
      <c r="H1265" s="112"/>
    </row>
    <row r="1266" spans="1:8">
      <c r="A1266" t="s">
        <v>1243</v>
      </c>
      <c r="B1266" t="s">
        <v>3808</v>
      </c>
      <c r="C1266" t="s">
        <v>3809</v>
      </c>
      <c r="D1266" t="s">
        <v>1241</v>
      </c>
      <c r="E1266" t="s">
        <v>3810</v>
      </c>
      <c r="F1266">
        <v>3</v>
      </c>
      <c r="G1266" t="s">
        <v>3357</v>
      </c>
      <c r="H1266" s="112"/>
    </row>
    <row r="1267" spans="1:8">
      <c r="A1267" t="s">
        <v>1243</v>
      </c>
      <c r="B1267" t="s">
        <v>3811</v>
      </c>
      <c r="C1267" t="s">
        <v>3812</v>
      </c>
      <c r="D1267" t="s">
        <v>1241</v>
      </c>
      <c r="E1267" t="s">
        <v>3810</v>
      </c>
      <c r="F1267">
        <v>3</v>
      </c>
      <c r="G1267" t="s">
        <v>3357</v>
      </c>
      <c r="H1267" s="112"/>
    </row>
    <row r="1268" spans="1:8">
      <c r="A1268" t="s">
        <v>1243</v>
      </c>
      <c r="B1268" t="s">
        <v>3813</v>
      </c>
      <c r="C1268" t="s">
        <v>3814</v>
      </c>
      <c r="D1268" t="s">
        <v>1241</v>
      </c>
      <c r="E1268" t="s">
        <v>3810</v>
      </c>
      <c r="F1268">
        <v>2</v>
      </c>
      <c r="G1268" t="s">
        <v>3357</v>
      </c>
      <c r="H1268" s="112"/>
    </row>
    <row r="1269" spans="1:8">
      <c r="A1269" t="s">
        <v>1243</v>
      </c>
      <c r="B1269" t="s">
        <v>3815</v>
      </c>
      <c r="C1269" t="s">
        <v>3816</v>
      </c>
      <c r="D1269" t="s">
        <v>1241</v>
      </c>
      <c r="E1269" t="s">
        <v>3810</v>
      </c>
      <c r="F1269">
        <v>1</v>
      </c>
      <c r="G1269" t="s">
        <v>3357</v>
      </c>
      <c r="H1269" s="112"/>
    </row>
    <row r="1270" spans="1:8">
      <c r="A1270" t="s">
        <v>1243</v>
      </c>
      <c r="B1270" t="s">
        <v>3817</v>
      </c>
      <c r="C1270" t="s">
        <v>3818</v>
      </c>
      <c r="D1270" t="s">
        <v>1241</v>
      </c>
      <c r="E1270" t="s">
        <v>3810</v>
      </c>
      <c r="F1270">
        <v>1</v>
      </c>
      <c r="G1270" t="s">
        <v>3357</v>
      </c>
      <c r="H1270" s="112"/>
    </row>
    <row r="1271" spans="1:8">
      <c r="A1271" t="s">
        <v>1243</v>
      </c>
      <c r="B1271" t="s">
        <v>3819</v>
      </c>
      <c r="C1271" t="s">
        <v>3820</v>
      </c>
      <c r="D1271" t="s">
        <v>1241</v>
      </c>
      <c r="E1271" t="s">
        <v>3810</v>
      </c>
      <c r="F1271">
        <v>1</v>
      </c>
      <c r="G1271" t="s">
        <v>3357</v>
      </c>
      <c r="H1271" s="112"/>
    </row>
    <row r="1272" spans="1:8">
      <c r="A1272" t="s">
        <v>1243</v>
      </c>
      <c r="B1272" t="s">
        <v>3821</v>
      </c>
      <c r="C1272" t="s">
        <v>3822</v>
      </c>
      <c r="D1272" t="s">
        <v>1272</v>
      </c>
      <c r="E1272" t="s">
        <v>3810</v>
      </c>
      <c r="F1272">
        <v>3</v>
      </c>
      <c r="G1272" t="s">
        <v>3357</v>
      </c>
      <c r="H1272" s="112"/>
    </row>
    <row r="1273" spans="1:8">
      <c r="A1273" t="s">
        <v>1243</v>
      </c>
      <c r="B1273" t="s">
        <v>3823</v>
      </c>
      <c r="C1273" t="s">
        <v>3824</v>
      </c>
      <c r="D1273" t="s">
        <v>1272</v>
      </c>
      <c r="E1273" t="s">
        <v>3810</v>
      </c>
      <c r="F1273">
        <v>2</v>
      </c>
      <c r="G1273" t="s">
        <v>3357</v>
      </c>
      <c r="H1273" s="112"/>
    </row>
    <row r="1274" spans="1:8">
      <c r="A1274" t="s">
        <v>1243</v>
      </c>
      <c r="B1274" t="s">
        <v>3825</v>
      </c>
      <c r="C1274" t="s">
        <v>3826</v>
      </c>
      <c r="D1274" t="s">
        <v>1241</v>
      </c>
      <c r="E1274" t="s">
        <v>3827</v>
      </c>
      <c r="F1274">
        <v>3</v>
      </c>
      <c r="G1274" t="s">
        <v>3357</v>
      </c>
      <c r="H1274" s="112"/>
    </row>
    <row r="1275" spans="1:8">
      <c r="A1275" t="s">
        <v>1243</v>
      </c>
      <c r="B1275" t="s">
        <v>3828</v>
      </c>
      <c r="C1275" t="s">
        <v>3829</v>
      </c>
      <c r="D1275" t="s">
        <v>1241</v>
      </c>
      <c r="E1275" t="s">
        <v>3827</v>
      </c>
      <c r="F1275">
        <v>3</v>
      </c>
      <c r="G1275" t="s">
        <v>3357</v>
      </c>
      <c r="H1275" s="112"/>
    </row>
    <row r="1276" spans="1:8">
      <c r="A1276" t="s">
        <v>1243</v>
      </c>
      <c r="B1276" t="s">
        <v>3830</v>
      </c>
      <c r="C1276" t="s">
        <v>3831</v>
      </c>
      <c r="D1276" t="s">
        <v>1241</v>
      </c>
      <c r="E1276" t="s">
        <v>3827</v>
      </c>
      <c r="F1276">
        <v>3</v>
      </c>
      <c r="G1276" t="s">
        <v>3357</v>
      </c>
      <c r="H1276" s="112"/>
    </row>
    <row r="1277" spans="1:8">
      <c r="A1277" t="s">
        <v>1243</v>
      </c>
      <c r="B1277" t="s">
        <v>3832</v>
      </c>
      <c r="C1277" t="s">
        <v>3833</v>
      </c>
      <c r="D1277" t="s">
        <v>1241</v>
      </c>
      <c r="E1277" t="s">
        <v>3827</v>
      </c>
      <c r="F1277">
        <v>3</v>
      </c>
      <c r="G1277" t="s">
        <v>3357</v>
      </c>
      <c r="H1277" s="112"/>
    </row>
    <row r="1278" spans="1:8">
      <c r="A1278" t="s">
        <v>1243</v>
      </c>
      <c r="B1278" t="s">
        <v>3834</v>
      </c>
      <c r="C1278" t="s">
        <v>3835</v>
      </c>
      <c r="D1278" t="s">
        <v>1241</v>
      </c>
      <c r="E1278" t="s">
        <v>3827</v>
      </c>
      <c r="F1278">
        <v>3</v>
      </c>
      <c r="G1278" t="s">
        <v>3357</v>
      </c>
      <c r="H1278" s="112"/>
    </row>
    <row r="1279" spans="1:8">
      <c r="A1279" t="s">
        <v>1243</v>
      </c>
      <c r="B1279" t="s">
        <v>3836</v>
      </c>
      <c r="C1279" t="s">
        <v>3837</v>
      </c>
      <c r="D1279" t="s">
        <v>1241</v>
      </c>
      <c r="E1279" t="s">
        <v>3827</v>
      </c>
      <c r="F1279">
        <v>1</v>
      </c>
      <c r="G1279" t="s">
        <v>3357</v>
      </c>
      <c r="H1279" s="112"/>
    </row>
    <row r="1280" spans="1:8">
      <c r="A1280" t="s">
        <v>1243</v>
      </c>
      <c r="B1280" t="s">
        <v>3838</v>
      </c>
      <c r="C1280" t="s">
        <v>3839</v>
      </c>
      <c r="D1280" t="s">
        <v>1241</v>
      </c>
      <c r="E1280" t="s">
        <v>3827</v>
      </c>
      <c r="F1280">
        <v>3</v>
      </c>
      <c r="G1280" t="s">
        <v>3357</v>
      </c>
      <c r="H1280" s="112"/>
    </row>
    <row r="1281" spans="1:8">
      <c r="A1281" t="s">
        <v>1243</v>
      </c>
      <c r="B1281" t="s">
        <v>3840</v>
      </c>
      <c r="C1281" t="s">
        <v>3841</v>
      </c>
      <c r="D1281" t="s">
        <v>1241</v>
      </c>
      <c r="E1281" t="s">
        <v>3827</v>
      </c>
      <c r="F1281">
        <v>3</v>
      </c>
      <c r="G1281" t="s">
        <v>3357</v>
      </c>
      <c r="H1281" s="112"/>
    </row>
    <row r="1282" spans="1:8">
      <c r="A1282" t="s">
        <v>1243</v>
      </c>
      <c r="B1282" t="s">
        <v>3842</v>
      </c>
      <c r="C1282" t="s">
        <v>3843</v>
      </c>
      <c r="D1282" t="s">
        <v>1241</v>
      </c>
      <c r="E1282" t="s">
        <v>3827</v>
      </c>
      <c r="F1282">
        <v>2</v>
      </c>
      <c r="G1282" t="s">
        <v>3357</v>
      </c>
      <c r="H1282" s="112"/>
    </row>
    <row r="1283" spans="1:8">
      <c r="A1283" t="s">
        <v>1243</v>
      </c>
      <c r="B1283" t="s">
        <v>3844</v>
      </c>
      <c r="C1283" t="s">
        <v>3845</v>
      </c>
      <c r="D1283" t="s">
        <v>1241</v>
      </c>
      <c r="E1283" t="s">
        <v>3827</v>
      </c>
      <c r="F1283">
        <v>2</v>
      </c>
      <c r="G1283" t="s">
        <v>3357</v>
      </c>
      <c r="H1283" s="112"/>
    </row>
    <row r="1284" spans="1:8">
      <c r="A1284" t="s">
        <v>1243</v>
      </c>
      <c r="B1284" t="s">
        <v>3846</v>
      </c>
      <c r="C1284" t="s">
        <v>3847</v>
      </c>
      <c r="D1284" t="s">
        <v>1241</v>
      </c>
      <c r="E1284" t="s">
        <v>3827</v>
      </c>
      <c r="F1284">
        <v>2</v>
      </c>
      <c r="G1284" t="s">
        <v>3357</v>
      </c>
      <c r="H1284" s="112"/>
    </row>
    <row r="1285" spans="1:8">
      <c r="A1285" t="s">
        <v>1243</v>
      </c>
      <c r="B1285" t="s">
        <v>3848</v>
      </c>
      <c r="C1285" t="s">
        <v>3849</v>
      </c>
      <c r="D1285" t="s">
        <v>1241</v>
      </c>
      <c r="E1285" t="s">
        <v>3827</v>
      </c>
      <c r="F1285">
        <v>2</v>
      </c>
      <c r="G1285" t="s">
        <v>3357</v>
      </c>
      <c r="H1285" s="112"/>
    </row>
    <row r="1286" spans="1:8">
      <c r="A1286" t="s">
        <v>1243</v>
      </c>
      <c r="B1286" t="s">
        <v>3850</v>
      </c>
      <c r="C1286" t="s">
        <v>3851</v>
      </c>
      <c r="D1286" t="s">
        <v>1241</v>
      </c>
      <c r="E1286" t="s">
        <v>3827</v>
      </c>
      <c r="F1286">
        <v>2</v>
      </c>
      <c r="G1286" t="s">
        <v>3357</v>
      </c>
      <c r="H1286" s="112"/>
    </row>
    <row r="1287" spans="1:8">
      <c r="A1287" t="s">
        <v>1243</v>
      </c>
      <c r="B1287" t="s">
        <v>3852</v>
      </c>
      <c r="C1287" t="s">
        <v>3853</v>
      </c>
      <c r="D1287" t="s">
        <v>1241</v>
      </c>
      <c r="E1287" t="s">
        <v>3827</v>
      </c>
      <c r="F1287">
        <v>2</v>
      </c>
      <c r="G1287" t="s">
        <v>3357</v>
      </c>
      <c r="H1287" s="112"/>
    </row>
    <row r="1288" spans="1:8">
      <c r="A1288" t="s">
        <v>1243</v>
      </c>
      <c r="B1288" t="s">
        <v>3854</v>
      </c>
      <c r="C1288" t="s">
        <v>3855</v>
      </c>
      <c r="D1288" t="s">
        <v>1241</v>
      </c>
      <c r="E1288" t="s">
        <v>3827</v>
      </c>
      <c r="F1288">
        <v>2</v>
      </c>
      <c r="G1288" t="s">
        <v>3357</v>
      </c>
      <c r="H1288" s="112"/>
    </row>
    <row r="1289" spans="1:8">
      <c r="A1289" t="s">
        <v>1243</v>
      </c>
      <c r="B1289" t="s">
        <v>3856</v>
      </c>
      <c r="C1289" t="s">
        <v>3857</v>
      </c>
      <c r="D1289" t="s">
        <v>1241</v>
      </c>
      <c r="E1289" t="s">
        <v>3827</v>
      </c>
      <c r="F1289">
        <v>2</v>
      </c>
      <c r="G1289" t="s">
        <v>3357</v>
      </c>
      <c r="H1289" s="112"/>
    </row>
    <row r="1290" spans="1:8">
      <c r="A1290" t="s">
        <v>1243</v>
      </c>
      <c r="B1290" t="s">
        <v>3858</v>
      </c>
      <c r="C1290" t="s">
        <v>3859</v>
      </c>
      <c r="D1290" t="s">
        <v>1241</v>
      </c>
      <c r="E1290" t="s">
        <v>3827</v>
      </c>
      <c r="F1290">
        <v>2</v>
      </c>
      <c r="G1290" t="s">
        <v>3357</v>
      </c>
      <c r="H1290" s="112"/>
    </row>
    <row r="1291" spans="1:8">
      <c r="A1291" t="s">
        <v>1243</v>
      </c>
      <c r="B1291" t="s">
        <v>3860</v>
      </c>
      <c r="C1291" t="s">
        <v>3861</v>
      </c>
      <c r="D1291" t="s">
        <v>1241</v>
      </c>
      <c r="E1291" t="s">
        <v>3827</v>
      </c>
      <c r="F1291">
        <v>2</v>
      </c>
      <c r="G1291" t="s">
        <v>3357</v>
      </c>
      <c r="H1291" s="112"/>
    </row>
    <row r="1292" spans="1:8">
      <c r="A1292" t="s">
        <v>1243</v>
      </c>
      <c r="B1292" t="s">
        <v>3862</v>
      </c>
      <c r="C1292" t="s">
        <v>3863</v>
      </c>
      <c r="D1292" t="s">
        <v>1241</v>
      </c>
      <c r="E1292" t="s">
        <v>3827</v>
      </c>
      <c r="F1292">
        <v>2</v>
      </c>
      <c r="G1292" t="s">
        <v>3357</v>
      </c>
      <c r="H1292" s="112"/>
    </row>
    <row r="1293" spans="1:8">
      <c r="A1293" t="s">
        <v>1243</v>
      </c>
      <c r="B1293" t="s">
        <v>3864</v>
      </c>
      <c r="C1293" t="s">
        <v>3865</v>
      </c>
      <c r="D1293" t="s">
        <v>1241</v>
      </c>
      <c r="E1293" t="s">
        <v>3827</v>
      </c>
      <c r="F1293">
        <v>2</v>
      </c>
      <c r="G1293" t="s">
        <v>3357</v>
      </c>
      <c r="H1293" s="112"/>
    </row>
    <row r="1294" spans="1:8">
      <c r="A1294" t="s">
        <v>1243</v>
      </c>
      <c r="B1294" t="s">
        <v>3866</v>
      </c>
      <c r="C1294" t="s">
        <v>3867</v>
      </c>
      <c r="D1294" t="s">
        <v>1272</v>
      </c>
      <c r="E1294" t="s">
        <v>3827</v>
      </c>
      <c r="F1294">
        <v>3</v>
      </c>
      <c r="G1294" t="s">
        <v>3357</v>
      </c>
      <c r="H1294" s="112"/>
    </row>
    <row r="1295" spans="1:8">
      <c r="A1295" t="s">
        <v>1243</v>
      </c>
      <c r="B1295" t="s">
        <v>3868</v>
      </c>
      <c r="C1295" t="s">
        <v>3869</v>
      </c>
      <c r="D1295" t="s">
        <v>1272</v>
      </c>
      <c r="E1295" t="s">
        <v>3827</v>
      </c>
      <c r="F1295">
        <v>3</v>
      </c>
      <c r="G1295" t="s">
        <v>3357</v>
      </c>
      <c r="H1295" s="112"/>
    </row>
    <row r="1296" spans="1:8">
      <c r="A1296" t="s">
        <v>1243</v>
      </c>
      <c r="B1296" t="s">
        <v>3870</v>
      </c>
      <c r="C1296" t="s">
        <v>3871</v>
      </c>
      <c r="D1296" t="s">
        <v>1272</v>
      </c>
      <c r="E1296" t="s">
        <v>3827</v>
      </c>
      <c r="F1296">
        <v>3</v>
      </c>
      <c r="G1296" t="s">
        <v>3357</v>
      </c>
      <c r="H1296" s="112"/>
    </row>
    <row r="1297" spans="1:8">
      <c r="A1297" t="s">
        <v>1243</v>
      </c>
      <c r="B1297" t="s">
        <v>3872</v>
      </c>
      <c r="C1297" t="s">
        <v>3873</v>
      </c>
      <c r="D1297" t="s">
        <v>1272</v>
      </c>
      <c r="E1297" t="s">
        <v>3827</v>
      </c>
      <c r="F1297">
        <v>3</v>
      </c>
      <c r="G1297" t="s">
        <v>3357</v>
      </c>
      <c r="H1297" s="112"/>
    </row>
    <row r="1298" spans="1:8">
      <c r="A1298" t="s">
        <v>1243</v>
      </c>
      <c r="B1298" t="s">
        <v>3874</v>
      </c>
      <c r="C1298" t="s">
        <v>3875</v>
      </c>
      <c r="D1298" t="s">
        <v>1272</v>
      </c>
      <c r="E1298" t="s">
        <v>3827</v>
      </c>
      <c r="F1298">
        <v>3</v>
      </c>
      <c r="G1298" t="s">
        <v>3357</v>
      </c>
      <c r="H1298" s="112"/>
    </row>
    <row r="1299" spans="1:8">
      <c r="A1299" t="s">
        <v>1243</v>
      </c>
      <c r="B1299" t="s">
        <v>3876</v>
      </c>
      <c r="C1299" t="s">
        <v>3877</v>
      </c>
      <c r="D1299" t="s">
        <v>1272</v>
      </c>
      <c r="E1299" t="s">
        <v>3827</v>
      </c>
      <c r="F1299">
        <v>3</v>
      </c>
      <c r="G1299" t="s">
        <v>3357</v>
      </c>
      <c r="H1299" s="112"/>
    </row>
    <row r="1300" spans="1:8">
      <c r="A1300" t="s">
        <v>1243</v>
      </c>
      <c r="B1300" t="s">
        <v>3878</v>
      </c>
      <c r="C1300" t="s">
        <v>3879</v>
      </c>
      <c r="D1300" t="s">
        <v>1272</v>
      </c>
      <c r="E1300" t="s">
        <v>3827</v>
      </c>
      <c r="F1300">
        <v>3</v>
      </c>
      <c r="G1300" t="s">
        <v>3357</v>
      </c>
      <c r="H1300" s="112"/>
    </row>
    <row r="1301" spans="1:8">
      <c r="A1301" t="s">
        <v>1243</v>
      </c>
      <c r="B1301" t="s">
        <v>3880</v>
      </c>
      <c r="C1301" t="s">
        <v>3881</v>
      </c>
      <c r="D1301" t="s">
        <v>1272</v>
      </c>
      <c r="E1301" t="s">
        <v>3827</v>
      </c>
      <c r="F1301">
        <v>3</v>
      </c>
      <c r="G1301" t="s">
        <v>3357</v>
      </c>
      <c r="H1301" s="112"/>
    </row>
    <row r="1302" spans="1:8">
      <c r="A1302" t="s">
        <v>1243</v>
      </c>
      <c r="B1302" t="s">
        <v>3882</v>
      </c>
      <c r="C1302" t="s">
        <v>3883</v>
      </c>
      <c r="D1302" t="s">
        <v>1272</v>
      </c>
      <c r="E1302" t="s">
        <v>3827</v>
      </c>
      <c r="F1302">
        <v>3</v>
      </c>
      <c r="G1302" t="s">
        <v>3357</v>
      </c>
      <c r="H1302" s="112"/>
    </row>
    <row r="1303" spans="1:8">
      <c r="A1303" t="s">
        <v>1243</v>
      </c>
      <c r="B1303" t="s">
        <v>3884</v>
      </c>
      <c r="C1303" t="s">
        <v>1763</v>
      </c>
      <c r="D1303" t="s">
        <v>1272</v>
      </c>
      <c r="E1303" t="s">
        <v>3827</v>
      </c>
      <c r="F1303">
        <v>3</v>
      </c>
      <c r="G1303" t="s">
        <v>3357</v>
      </c>
      <c r="H1303" s="112"/>
    </row>
    <row r="1304" spans="1:8">
      <c r="A1304" t="s">
        <v>1243</v>
      </c>
      <c r="B1304" t="s">
        <v>3885</v>
      </c>
      <c r="C1304" t="s">
        <v>3886</v>
      </c>
      <c r="D1304" t="s">
        <v>1272</v>
      </c>
      <c r="E1304" t="s">
        <v>3827</v>
      </c>
      <c r="F1304">
        <v>3</v>
      </c>
      <c r="G1304" t="s">
        <v>3357</v>
      </c>
      <c r="H1304" s="112"/>
    </row>
    <row r="1305" spans="1:8">
      <c r="A1305" t="s">
        <v>1243</v>
      </c>
      <c r="B1305" t="s">
        <v>3887</v>
      </c>
      <c r="C1305" t="s">
        <v>3888</v>
      </c>
      <c r="D1305" t="s">
        <v>1272</v>
      </c>
      <c r="E1305" t="s">
        <v>3827</v>
      </c>
      <c r="F1305">
        <v>3</v>
      </c>
      <c r="G1305" t="s">
        <v>3357</v>
      </c>
      <c r="H1305" s="112"/>
    </row>
    <row r="1306" spans="1:8">
      <c r="A1306" t="s">
        <v>1243</v>
      </c>
      <c r="B1306" t="s">
        <v>3889</v>
      </c>
      <c r="C1306" t="s">
        <v>3890</v>
      </c>
      <c r="D1306" t="s">
        <v>1272</v>
      </c>
      <c r="E1306" t="s">
        <v>3827</v>
      </c>
      <c r="F1306">
        <v>3</v>
      </c>
      <c r="G1306" t="s">
        <v>3357</v>
      </c>
      <c r="H1306" s="112"/>
    </row>
    <row r="1307" spans="1:8">
      <c r="A1307" t="s">
        <v>1243</v>
      </c>
      <c r="B1307" t="s">
        <v>3891</v>
      </c>
      <c r="C1307" t="s">
        <v>3892</v>
      </c>
      <c r="D1307" t="s">
        <v>1272</v>
      </c>
      <c r="E1307" t="s">
        <v>3827</v>
      </c>
      <c r="F1307">
        <v>3</v>
      </c>
      <c r="G1307" t="s">
        <v>3357</v>
      </c>
      <c r="H1307" s="112"/>
    </row>
    <row r="1308" spans="1:8">
      <c r="A1308" t="s">
        <v>1243</v>
      </c>
      <c r="B1308" t="s">
        <v>3893</v>
      </c>
      <c r="C1308" t="s">
        <v>3894</v>
      </c>
      <c r="D1308" t="s">
        <v>1272</v>
      </c>
      <c r="E1308" t="s">
        <v>3827</v>
      </c>
      <c r="F1308">
        <v>2</v>
      </c>
      <c r="G1308" t="s">
        <v>3357</v>
      </c>
      <c r="H1308" s="112"/>
    </row>
    <row r="1309" spans="1:8">
      <c r="A1309" t="s">
        <v>1243</v>
      </c>
      <c r="B1309" t="s">
        <v>3895</v>
      </c>
      <c r="C1309" t="s">
        <v>3896</v>
      </c>
      <c r="D1309" t="s">
        <v>1241</v>
      </c>
      <c r="E1309" t="s">
        <v>3897</v>
      </c>
      <c r="F1309">
        <v>1</v>
      </c>
      <c r="G1309" t="s">
        <v>3357</v>
      </c>
      <c r="H1309" s="112"/>
    </row>
    <row r="1310" spans="1:8">
      <c r="A1310" t="s">
        <v>1243</v>
      </c>
      <c r="B1310" t="s">
        <v>3898</v>
      </c>
      <c r="C1310" t="s">
        <v>3899</v>
      </c>
      <c r="D1310" t="s">
        <v>1272</v>
      </c>
      <c r="E1310" t="s">
        <v>3897</v>
      </c>
      <c r="F1310">
        <v>1</v>
      </c>
      <c r="G1310" t="s">
        <v>3357</v>
      </c>
      <c r="H1310" s="112"/>
    </row>
    <row r="1311" spans="1:8">
      <c r="A1311" t="s">
        <v>1243</v>
      </c>
      <c r="B1311" t="s">
        <v>3900</v>
      </c>
      <c r="C1311" t="s">
        <v>3901</v>
      </c>
      <c r="D1311" t="s">
        <v>1272</v>
      </c>
      <c r="E1311" t="s">
        <v>3902</v>
      </c>
      <c r="F1311" t="s">
        <v>1243</v>
      </c>
      <c r="G1311" t="s">
        <v>3388</v>
      </c>
      <c r="H1311" s="112"/>
    </row>
    <row r="1312" spans="1:8">
      <c r="A1312" t="s">
        <v>1243</v>
      </c>
      <c r="B1312" t="s">
        <v>3903</v>
      </c>
      <c r="C1312" t="s">
        <v>3904</v>
      </c>
      <c r="D1312" t="s">
        <v>1241</v>
      </c>
      <c r="E1312" t="s">
        <v>267</v>
      </c>
      <c r="F1312">
        <v>2</v>
      </c>
      <c r="G1312" t="s">
        <v>3357</v>
      </c>
      <c r="H1312" s="112"/>
    </row>
    <row r="1313" spans="1:8">
      <c r="A1313" t="s">
        <v>1243</v>
      </c>
      <c r="B1313" t="s">
        <v>3905</v>
      </c>
      <c r="C1313" t="s">
        <v>3906</v>
      </c>
      <c r="D1313" t="s">
        <v>1272</v>
      </c>
      <c r="E1313" t="s">
        <v>3907</v>
      </c>
      <c r="F1313">
        <v>3</v>
      </c>
      <c r="G1313" t="s">
        <v>3357</v>
      </c>
      <c r="H1313" s="112"/>
    </row>
    <row r="1314" spans="1:8">
      <c r="A1314" t="s">
        <v>1243</v>
      </c>
      <c r="B1314" t="s">
        <v>3908</v>
      </c>
      <c r="C1314" t="s">
        <v>3909</v>
      </c>
      <c r="D1314" t="s">
        <v>1272</v>
      </c>
      <c r="E1314" t="s">
        <v>3907</v>
      </c>
      <c r="F1314">
        <v>1</v>
      </c>
      <c r="G1314" t="s">
        <v>3357</v>
      </c>
      <c r="H1314" s="112"/>
    </row>
    <row r="1315" spans="1:8">
      <c r="A1315" t="s">
        <v>1243</v>
      </c>
      <c r="B1315" t="s">
        <v>3910</v>
      </c>
      <c r="C1315" t="s">
        <v>3911</v>
      </c>
      <c r="D1315" t="s">
        <v>1241</v>
      </c>
      <c r="E1315" t="s">
        <v>3912</v>
      </c>
      <c r="F1315">
        <v>2</v>
      </c>
      <c r="G1315" t="s">
        <v>3357</v>
      </c>
      <c r="H1315" s="112"/>
    </row>
    <row r="1316" spans="1:8">
      <c r="A1316" t="s">
        <v>1243</v>
      </c>
      <c r="B1316" t="s">
        <v>3913</v>
      </c>
      <c r="C1316" t="s">
        <v>3914</v>
      </c>
      <c r="D1316" t="s">
        <v>1241</v>
      </c>
      <c r="E1316" t="s">
        <v>3912</v>
      </c>
      <c r="F1316">
        <v>3</v>
      </c>
      <c r="G1316" t="s">
        <v>3357</v>
      </c>
      <c r="H1316" s="112"/>
    </row>
    <row r="1317" spans="1:8">
      <c r="A1317" t="s">
        <v>1243</v>
      </c>
      <c r="B1317" t="s">
        <v>3915</v>
      </c>
      <c r="C1317" t="s">
        <v>3916</v>
      </c>
      <c r="D1317" t="s">
        <v>1241</v>
      </c>
      <c r="E1317" t="s">
        <v>3912</v>
      </c>
      <c r="F1317">
        <v>3</v>
      </c>
      <c r="G1317" t="s">
        <v>3357</v>
      </c>
      <c r="H1317" s="112"/>
    </row>
    <row r="1318" spans="1:8">
      <c r="A1318" t="s">
        <v>1243</v>
      </c>
      <c r="B1318" t="s">
        <v>3917</v>
      </c>
      <c r="C1318" t="s">
        <v>3918</v>
      </c>
      <c r="D1318" t="s">
        <v>1241</v>
      </c>
      <c r="E1318" t="s">
        <v>3912</v>
      </c>
      <c r="F1318">
        <v>3</v>
      </c>
      <c r="G1318" t="s">
        <v>3357</v>
      </c>
      <c r="H1318" s="112"/>
    </row>
    <row r="1319" spans="1:8">
      <c r="A1319" t="s">
        <v>1243</v>
      </c>
      <c r="B1319" t="s">
        <v>3919</v>
      </c>
      <c r="C1319" t="s">
        <v>3920</v>
      </c>
      <c r="D1319" t="s">
        <v>1241</v>
      </c>
      <c r="E1319" t="s">
        <v>3912</v>
      </c>
      <c r="F1319">
        <v>2</v>
      </c>
      <c r="G1319" t="s">
        <v>3357</v>
      </c>
      <c r="H1319" s="112"/>
    </row>
    <row r="1320" spans="1:8">
      <c r="A1320" t="s">
        <v>1243</v>
      </c>
      <c r="B1320" t="s">
        <v>3921</v>
      </c>
      <c r="C1320" t="s">
        <v>3922</v>
      </c>
      <c r="D1320" t="s">
        <v>1241</v>
      </c>
      <c r="E1320" t="s">
        <v>3912</v>
      </c>
      <c r="F1320">
        <v>2</v>
      </c>
      <c r="G1320" t="s">
        <v>3357</v>
      </c>
      <c r="H1320" s="112"/>
    </row>
    <row r="1321" spans="1:8">
      <c r="A1321" t="s">
        <v>1243</v>
      </c>
      <c r="B1321" t="s">
        <v>3923</v>
      </c>
      <c r="C1321" t="s">
        <v>3924</v>
      </c>
      <c r="D1321" t="s">
        <v>1241</v>
      </c>
      <c r="E1321" t="s">
        <v>3912</v>
      </c>
      <c r="F1321">
        <v>2</v>
      </c>
      <c r="G1321" t="s">
        <v>3357</v>
      </c>
      <c r="H1321" s="112"/>
    </row>
    <row r="1322" spans="1:8">
      <c r="A1322" t="s">
        <v>1243</v>
      </c>
      <c r="B1322" t="s">
        <v>3925</v>
      </c>
      <c r="C1322" t="s">
        <v>3926</v>
      </c>
      <c r="D1322" t="s">
        <v>1241</v>
      </c>
      <c r="E1322" t="s">
        <v>3912</v>
      </c>
      <c r="F1322">
        <v>1</v>
      </c>
      <c r="G1322" t="s">
        <v>3357</v>
      </c>
      <c r="H1322" s="112"/>
    </row>
    <row r="1323" spans="1:8">
      <c r="A1323" t="s">
        <v>1243</v>
      </c>
      <c r="B1323" t="s">
        <v>3927</v>
      </c>
      <c r="C1323" t="s">
        <v>3928</v>
      </c>
      <c r="D1323" t="s">
        <v>1272</v>
      </c>
      <c r="E1323" t="s">
        <v>3912</v>
      </c>
      <c r="F1323">
        <v>3</v>
      </c>
      <c r="G1323" t="s">
        <v>3357</v>
      </c>
      <c r="H1323" s="112"/>
    </row>
    <row r="1324" spans="1:8">
      <c r="A1324" t="s">
        <v>1243</v>
      </c>
      <c r="B1324" t="s">
        <v>3929</v>
      </c>
      <c r="C1324" t="s">
        <v>3930</v>
      </c>
      <c r="D1324" t="s">
        <v>1272</v>
      </c>
      <c r="E1324" t="s">
        <v>3912</v>
      </c>
      <c r="F1324">
        <v>3</v>
      </c>
      <c r="G1324" t="s">
        <v>3357</v>
      </c>
      <c r="H1324" s="112"/>
    </row>
    <row r="1325" spans="1:8">
      <c r="A1325" t="s">
        <v>1243</v>
      </c>
      <c r="B1325" t="s">
        <v>3931</v>
      </c>
      <c r="C1325" t="s">
        <v>3932</v>
      </c>
      <c r="D1325" t="s">
        <v>1272</v>
      </c>
      <c r="E1325" t="s">
        <v>3912</v>
      </c>
      <c r="F1325">
        <v>3</v>
      </c>
      <c r="G1325" t="s">
        <v>3357</v>
      </c>
      <c r="H1325" s="112"/>
    </row>
    <row r="1326" spans="1:8">
      <c r="A1326" t="s">
        <v>1243</v>
      </c>
      <c r="B1326" t="s">
        <v>3933</v>
      </c>
      <c r="C1326" t="s">
        <v>3934</v>
      </c>
      <c r="D1326" t="s">
        <v>1272</v>
      </c>
      <c r="E1326" t="s">
        <v>3912</v>
      </c>
      <c r="F1326">
        <v>2</v>
      </c>
      <c r="G1326" t="s">
        <v>3357</v>
      </c>
      <c r="H1326" s="112"/>
    </row>
    <row r="1327" spans="1:8">
      <c r="A1327" t="s">
        <v>1243</v>
      </c>
      <c r="B1327" t="s">
        <v>3935</v>
      </c>
      <c r="C1327" t="s">
        <v>3936</v>
      </c>
      <c r="D1327" t="s">
        <v>1272</v>
      </c>
      <c r="E1327" t="s">
        <v>3912</v>
      </c>
      <c r="F1327">
        <v>1</v>
      </c>
      <c r="G1327" t="s">
        <v>3357</v>
      </c>
      <c r="H1327" s="112"/>
    </row>
    <row r="1328" spans="1:8">
      <c r="A1328" t="s">
        <v>1243</v>
      </c>
      <c r="B1328" t="s">
        <v>3937</v>
      </c>
      <c r="C1328" t="s">
        <v>3938</v>
      </c>
      <c r="D1328" t="s">
        <v>1272</v>
      </c>
      <c r="E1328" t="s">
        <v>3912</v>
      </c>
      <c r="F1328">
        <v>1</v>
      </c>
      <c r="G1328" t="s">
        <v>3357</v>
      </c>
      <c r="H1328" s="112"/>
    </row>
    <row r="1329" spans="1:8">
      <c r="A1329" t="s">
        <v>1243</v>
      </c>
      <c r="B1329" t="s">
        <v>3939</v>
      </c>
      <c r="C1329" t="s">
        <v>3940</v>
      </c>
      <c r="D1329" t="s">
        <v>1272</v>
      </c>
      <c r="E1329" t="s">
        <v>3912</v>
      </c>
      <c r="F1329">
        <v>2</v>
      </c>
      <c r="G1329" t="s">
        <v>3357</v>
      </c>
      <c r="H1329" s="112"/>
    </row>
    <row r="1330" spans="1:8">
      <c r="A1330" t="s">
        <v>1243</v>
      </c>
      <c r="B1330" t="s">
        <v>3941</v>
      </c>
      <c r="C1330" t="s">
        <v>3942</v>
      </c>
      <c r="D1330" t="s">
        <v>1272</v>
      </c>
      <c r="E1330" t="s">
        <v>3912</v>
      </c>
      <c r="F1330">
        <v>1</v>
      </c>
      <c r="G1330" t="s">
        <v>3357</v>
      </c>
      <c r="H1330" s="112"/>
    </row>
    <row r="1331" spans="1:8">
      <c r="A1331" t="s">
        <v>1243</v>
      </c>
      <c r="B1331" t="s">
        <v>3943</v>
      </c>
      <c r="C1331" t="s">
        <v>3944</v>
      </c>
      <c r="D1331" t="s">
        <v>1272</v>
      </c>
      <c r="E1331" t="s">
        <v>3912</v>
      </c>
      <c r="F1331">
        <v>1</v>
      </c>
      <c r="G1331" t="s">
        <v>3357</v>
      </c>
      <c r="H1331" s="112"/>
    </row>
    <row r="1332" spans="1:8">
      <c r="A1332" t="s">
        <v>1243</v>
      </c>
      <c r="B1332" t="s">
        <v>3945</v>
      </c>
      <c r="C1332" t="s">
        <v>3946</v>
      </c>
      <c r="D1332" t="s">
        <v>1241</v>
      </c>
      <c r="F1332">
        <v>3</v>
      </c>
      <c r="G1332" t="s">
        <v>3947</v>
      </c>
      <c r="H1332" s="112"/>
    </row>
    <row r="1333" spans="1:8">
      <c r="A1333" t="s">
        <v>1243</v>
      </c>
      <c r="B1333" t="s">
        <v>3948</v>
      </c>
      <c r="C1333" t="s">
        <v>3949</v>
      </c>
      <c r="D1333" t="s">
        <v>1241</v>
      </c>
      <c r="F1333">
        <v>2</v>
      </c>
      <c r="G1333" t="s">
        <v>3947</v>
      </c>
      <c r="H1333" s="112"/>
    </row>
    <row r="1334" spans="1:8">
      <c r="A1334" t="s">
        <v>1243</v>
      </c>
      <c r="B1334" t="s">
        <v>3950</v>
      </c>
      <c r="C1334" t="s">
        <v>3951</v>
      </c>
      <c r="D1334" t="s">
        <v>1241</v>
      </c>
      <c r="F1334">
        <v>1</v>
      </c>
      <c r="G1334" t="s">
        <v>3947</v>
      </c>
      <c r="H1334" s="112"/>
    </row>
    <row r="1335" spans="1:8">
      <c r="A1335" t="s">
        <v>1243</v>
      </c>
      <c r="B1335" t="s">
        <v>3952</v>
      </c>
      <c r="C1335" t="s">
        <v>3953</v>
      </c>
      <c r="D1335" t="s">
        <v>1272</v>
      </c>
      <c r="F1335">
        <v>1</v>
      </c>
      <c r="G1335" t="s">
        <v>3947</v>
      </c>
      <c r="H1335" s="112"/>
    </row>
    <row r="1336" spans="1:8">
      <c r="A1336" t="s">
        <v>1243</v>
      </c>
      <c r="B1336" t="s">
        <v>3122</v>
      </c>
      <c r="C1336" t="s">
        <v>3123</v>
      </c>
      <c r="D1336" t="s">
        <v>1272</v>
      </c>
      <c r="F1336">
        <v>1</v>
      </c>
      <c r="G1336" t="s">
        <v>3947</v>
      </c>
      <c r="H1336" s="112"/>
    </row>
    <row r="1337" spans="1:8">
      <c r="A1337" t="s">
        <v>1243</v>
      </c>
      <c r="B1337" t="s">
        <v>3954</v>
      </c>
      <c r="C1337" t="s">
        <v>3955</v>
      </c>
      <c r="D1337" t="s">
        <v>1241</v>
      </c>
      <c r="E1337" t="s">
        <v>3956</v>
      </c>
      <c r="F1337">
        <v>3</v>
      </c>
      <c r="G1337" t="s">
        <v>3357</v>
      </c>
      <c r="H1337" s="112"/>
    </row>
    <row r="1338" spans="1:8">
      <c r="A1338" t="s">
        <v>1243</v>
      </c>
      <c r="B1338" t="s">
        <v>3957</v>
      </c>
      <c r="C1338" t="s">
        <v>3958</v>
      </c>
      <c r="D1338" t="s">
        <v>1241</v>
      </c>
      <c r="E1338" t="s">
        <v>3956</v>
      </c>
      <c r="F1338">
        <v>3</v>
      </c>
      <c r="G1338" t="s">
        <v>3357</v>
      </c>
      <c r="H1338" s="112"/>
    </row>
    <row r="1339" spans="1:8">
      <c r="A1339" t="s">
        <v>1243</v>
      </c>
      <c r="B1339" t="s">
        <v>3959</v>
      </c>
      <c r="C1339" t="s">
        <v>3960</v>
      </c>
      <c r="D1339" t="s">
        <v>1241</v>
      </c>
      <c r="E1339" t="s">
        <v>3956</v>
      </c>
      <c r="F1339">
        <v>3</v>
      </c>
      <c r="G1339" t="s">
        <v>3357</v>
      </c>
      <c r="H1339" s="112"/>
    </row>
    <row r="1340" spans="1:8">
      <c r="A1340" t="s">
        <v>1243</v>
      </c>
      <c r="B1340" t="s">
        <v>3961</v>
      </c>
      <c r="C1340" t="s">
        <v>3962</v>
      </c>
      <c r="D1340" t="s">
        <v>1241</v>
      </c>
      <c r="E1340" t="s">
        <v>3956</v>
      </c>
      <c r="F1340">
        <v>3</v>
      </c>
      <c r="G1340" t="s">
        <v>3357</v>
      </c>
      <c r="H1340" s="112"/>
    </row>
    <row r="1341" spans="1:8">
      <c r="A1341" t="s">
        <v>1243</v>
      </c>
      <c r="B1341" t="s">
        <v>3963</v>
      </c>
      <c r="C1341" t="s">
        <v>3964</v>
      </c>
      <c r="D1341" t="s">
        <v>1241</v>
      </c>
      <c r="E1341" t="s">
        <v>3956</v>
      </c>
      <c r="F1341">
        <v>3</v>
      </c>
      <c r="G1341" t="s">
        <v>3357</v>
      </c>
      <c r="H1341" s="112"/>
    </row>
    <row r="1342" spans="1:8">
      <c r="A1342" t="s">
        <v>1243</v>
      </c>
      <c r="B1342" t="s">
        <v>3965</v>
      </c>
      <c r="C1342" t="s">
        <v>3966</v>
      </c>
      <c r="D1342" t="s">
        <v>1241</v>
      </c>
      <c r="E1342" t="s">
        <v>3956</v>
      </c>
      <c r="F1342">
        <v>3</v>
      </c>
      <c r="G1342" t="s">
        <v>3357</v>
      </c>
      <c r="H1342" s="112"/>
    </row>
    <row r="1343" spans="1:8">
      <c r="A1343" t="s">
        <v>1243</v>
      </c>
      <c r="B1343" t="s">
        <v>3967</v>
      </c>
      <c r="C1343" t="s">
        <v>3968</v>
      </c>
      <c r="D1343" t="s">
        <v>1241</v>
      </c>
      <c r="E1343" t="s">
        <v>3956</v>
      </c>
      <c r="F1343">
        <v>3</v>
      </c>
      <c r="G1343" t="s">
        <v>3357</v>
      </c>
      <c r="H1343" s="112"/>
    </row>
    <row r="1344" spans="1:8">
      <c r="A1344" t="s">
        <v>1243</v>
      </c>
      <c r="B1344" t="s">
        <v>3969</v>
      </c>
      <c r="C1344" t="s">
        <v>3970</v>
      </c>
      <c r="D1344" t="s">
        <v>1241</v>
      </c>
      <c r="E1344" t="s">
        <v>3956</v>
      </c>
      <c r="F1344">
        <v>2</v>
      </c>
      <c r="G1344" t="s">
        <v>3357</v>
      </c>
      <c r="H1344" s="112"/>
    </row>
    <row r="1345" spans="1:8">
      <c r="A1345" t="s">
        <v>1243</v>
      </c>
      <c r="B1345" t="s">
        <v>3971</v>
      </c>
      <c r="C1345" t="s">
        <v>3972</v>
      </c>
      <c r="D1345" t="s">
        <v>1241</v>
      </c>
      <c r="E1345" t="s">
        <v>3956</v>
      </c>
      <c r="F1345">
        <v>2</v>
      </c>
      <c r="G1345" t="s">
        <v>3357</v>
      </c>
      <c r="H1345" s="112"/>
    </row>
    <row r="1346" spans="1:8">
      <c r="A1346" t="s">
        <v>1243</v>
      </c>
      <c r="B1346" t="s">
        <v>3973</v>
      </c>
      <c r="C1346" t="s">
        <v>3974</v>
      </c>
      <c r="D1346" t="s">
        <v>1241</v>
      </c>
      <c r="E1346" t="s">
        <v>3956</v>
      </c>
      <c r="F1346">
        <v>1</v>
      </c>
      <c r="G1346" t="s">
        <v>3357</v>
      </c>
      <c r="H1346" s="112"/>
    </row>
    <row r="1347" spans="1:8">
      <c r="A1347" t="s">
        <v>1243</v>
      </c>
      <c r="B1347" t="s">
        <v>3975</v>
      </c>
      <c r="C1347" t="s">
        <v>3976</v>
      </c>
      <c r="D1347" t="s">
        <v>1241</v>
      </c>
      <c r="E1347" t="s">
        <v>3956</v>
      </c>
      <c r="F1347">
        <v>1</v>
      </c>
      <c r="G1347" t="s">
        <v>3357</v>
      </c>
      <c r="H1347" s="112"/>
    </row>
    <row r="1348" spans="1:8">
      <c r="A1348" t="s">
        <v>1243</v>
      </c>
      <c r="B1348" t="s">
        <v>2821</v>
      </c>
      <c r="C1348" t="s">
        <v>2822</v>
      </c>
      <c r="D1348" t="s">
        <v>1241</v>
      </c>
      <c r="E1348" t="s">
        <v>3956</v>
      </c>
      <c r="F1348">
        <v>1</v>
      </c>
      <c r="G1348" t="s">
        <v>3357</v>
      </c>
      <c r="H1348" s="112"/>
    </row>
    <row r="1349" spans="1:8">
      <c r="A1349" t="s">
        <v>1243</v>
      </c>
      <c r="B1349" t="s">
        <v>3977</v>
      </c>
      <c r="C1349" t="s">
        <v>3978</v>
      </c>
      <c r="D1349" t="s">
        <v>1241</v>
      </c>
      <c r="E1349" t="s">
        <v>3956</v>
      </c>
      <c r="F1349">
        <v>1</v>
      </c>
      <c r="G1349" t="s">
        <v>3357</v>
      </c>
      <c r="H1349" s="112"/>
    </row>
    <row r="1350" spans="1:8">
      <c r="A1350" t="s">
        <v>1243</v>
      </c>
      <c r="B1350" t="s">
        <v>3979</v>
      </c>
      <c r="C1350" t="s">
        <v>3980</v>
      </c>
      <c r="D1350" t="s">
        <v>1241</v>
      </c>
      <c r="E1350" t="s">
        <v>3956</v>
      </c>
      <c r="F1350">
        <v>1</v>
      </c>
      <c r="G1350" t="s">
        <v>3357</v>
      </c>
      <c r="H1350" s="112"/>
    </row>
    <row r="1351" spans="1:8">
      <c r="A1351" t="s">
        <v>1243</v>
      </c>
      <c r="B1351" t="s">
        <v>3981</v>
      </c>
      <c r="C1351" t="s">
        <v>3982</v>
      </c>
      <c r="D1351" t="s">
        <v>1241</v>
      </c>
      <c r="E1351" t="s">
        <v>3956</v>
      </c>
      <c r="F1351">
        <v>1</v>
      </c>
      <c r="G1351" t="s">
        <v>3357</v>
      </c>
      <c r="H1351" s="112"/>
    </row>
    <row r="1352" spans="1:8">
      <c r="A1352" t="s">
        <v>1243</v>
      </c>
      <c r="B1352" t="s">
        <v>3983</v>
      </c>
      <c r="C1352" t="s">
        <v>3984</v>
      </c>
      <c r="D1352" t="s">
        <v>1241</v>
      </c>
      <c r="E1352" t="s">
        <v>3956</v>
      </c>
      <c r="F1352">
        <v>1</v>
      </c>
      <c r="G1352" t="s">
        <v>3357</v>
      </c>
      <c r="H1352" s="112"/>
    </row>
    <row r="1353" spans="1:8">
      <c r="A1353" t="s">
        <v>1243</v>
      </c>
      <c r="B1353" t="s">
        <v>3985</v>
      </c>
      <c r="C1353" t="s">
        <v>3986</v>
      </c>
      <c r="D1353" t="s">
        <v>1241</v>
      </c>
      <c r="E1353" t="s">
        <v>3956</v>
      </c>
      <c r="F1353">
        <v>1</v>
      </c>
      <c r="G1353" t="s">
        <v>3357</v>
      </c>
      <c r="H1353" s="112"/>
    </row>
    <row r="1354" spans="1:8">
      <c r="A1354" t="s">
        <v>1243</v>
      </c>
      <c r="B1354" t="s">
        <v>3987</v>
      </c>
      <c r="C1354" t="s">
        <v>3988</v>
      </c>
      <c r="D1354" t="s">
        <v>1272</v>
      </c>
      <c r="E1354" t="s">
        <v>3956</v>
      </c>
      <c r="F1354">
        <v>1</v>
      </c>
      <c r="G1354" t="s">
        <v>3357</v>
      </c>
      <c r="H1354" s="112"/>
    </row>
    <row r="1355" spans="1:8">
      <c r="A1355" t="s">
        <v>1243</v>
      </c>
      <c r="B1355" t="s">
        <v>3989</v>
      </c>
      <c r="C1355" t="s">
        <v>3990</v>
      </c>
      <c r="D1355" t="s">
        <v>1241</v>
      </c>
      <c r="E1355" t="s">
        <v>3133</v>
      </c>
      <c r="F1355" t="s">
        <v>1243</v>
      </c>
      <c r="G1355" t="s">
        <v>3388</v>
      </c>
      <c r="H1355" s="112"/>
    </row>
    <row r="1356" spans="1:8">
      <c r="A1356" t="s">
        <v>1243</v>
      </c>
      <c r="B1356" t="s">
        <v>3991</v>
      </c>
      <c r="C1356" t="s">
        <v>3992</v>
      </c>
      <c r="D1356" t="s">
        <v>1241</v>
      </c>
      <c r="F1356" t="s">
        <v>1243</v>
      </c>
      <c r="G1356" t="s">
        <v>3993</v>
      </c>
      <c r="H1356" s="112"/>
    </row>
    <row r="1357" spans="1:8">
      <c r="A1357" t="s">
        <v>1243</v>
      </c>
      <c r="B1357" t="s">
        <v>3994</v>
      </c>
      <c r="C1357" t="s">
        <v>3995</v>
      </c>
      <c r="D1357" t="s">
        <v>1241</v>
      </c>
      <c r="F1357" t="s">
        <v>1243</v>
      </c>
      <c r="G1357" t="s">
        <v>3993</v>
      </c>
      <c r="H1357" s="112"/>
    </row>
    <row r="1358" spans="1:8">
      <c r="A1358" t="s">
        <v>1243</v>
      </c>
      <c r="B1358" t="s">
        <v>3996</v>
      </c>
      <c r="C1358" t="s">
        <v>3997</v>
      </c>
      <c r="D1358" t="s">
        <v>1241</v>
      </c>
      <c r="F1358" t="s">
        <v>1243</v>
      </c>
      <c r="G1358" t="s">
        <v>3993</v>
      </c>
      <c r="H1358" s="112"/>
    </row>
    <row r="1359" spans="1:8">
      <c r="A1359" t="s">
        <v>1243</v>
      </c>
      <c r="B1359" t="s">
        <v>3998</v>
      </c>
      <c r="C1359" t="s">
        <v>3999</v>
      </c>
      <c r="D1359" t="s">
        <v>1241</v>
      </c>
      <c r="F1359" t="s">
        <v>1243</v>
      </c>
      <c r="G1359" t="s">
        <v>3993</v>
      </c>
      <c r="H1359" s="112"/>
    </row>
    <row r="1360" spans="1:8">
      <c r="A1360" t="s">
        <v>1243</v>
      </c>
      <c r="B1360" t="s">
        <v>4000</v>
      </c>
      <c r="C1360" t="s">
        <v>4001</v>
      </c>
      <c r="D1360" t="s">
        <v>1241</v>
      </c>
      <c r="F1360" t="s">
        <v>1243</v>
      </c>
      <c r="G1360" t="s">
        <v>3993</v>
      </c>
      <c r="H1360" s="112"/>
    </row>
    <row r="1361" spans="1:8">
      <c r="A1361" t="s">
        <v>1243</v>
      </c>
      <c r="B1361" t="s">
        <v>4002</v>
      </c>
      <c r="C1361" t="s">
        <v>4003</v>
      </c>
      <c r="D1361" t="s">
        <v>1241</v>
      </c>
      <c r="F1361" t="s">
        <v>1243</v>
      </c>
      <c r="G1361" t="s">
        <v>3993</v>
      </c>
      <c r="H1361" s="112"/>
    </row>
    <row r="1362" spans="1:8">
      <c r="A1362" t="s">
        <v>1243</v>
      </c>
      <c r="B1362" t="s">
        <v>4004</v>
      </c>
      <c r="C1362" t="s">
        <v>4005</v>
      </c>
      <c r="D1362" t="s">
        <v>1241</v>
      </c>
      <c r="F1362" t="s">
        <v>1243</v>
      </c>
      <c r="G1362" t="s">
        <v>3993</v>
      </c>
      <c r="H1362" s="112"/>
    </row>
    <row r="1363" spans="1:8">
      <c r="A1363" t="s">
        <v>1243</v>
      </c>
      <c r="B1363" t="s">
        <v>4006</v>
      </c>
      <c r="C1363" t="s">
        <v>4007</v>
      </c>
      <c r="D1363" t="s">
        <v>1241</v>
      </c>
      <c r="F1363" t="s">
        <v>1243</v>
      </c>
      <c r="G1363" t="s">
        <v>3993</v>
      </c>
      <c r="H1363" s="112"/>
    </row>
    <row r="1364" spans="1:8">
      <c r="A1364" t="s">
        <v>1243</v>
      </c>
      <c r="B1364" t="s">
        <v>4008</v>
      </c>
      <c r="C1364" t="s">
        <v>4009</v>
      </c>
      <c r="D1364" t="s">
        <v>1241</v>
      </c>
      <c r="F1364" t="s">
        <v>1243</v>
      </c>
      <c r="G1364" t="s">
        <v>3993</v>
      </c>
      <c r="H1364" s="112"/>
    </row>
    <row r="1365" spans="1:8">
      <c r="A1365" t="s">
        <v>1243</v>
      </c>
      <c r="B1365" t="s">
        <v>4010</v>
      </c>
      <c r="C1365" t="s">
        <v>3085</v>
      </c>
      <c r="D1365" t="s">
        <v>1241</v>
      </c>
      <c r="F1365" t="s">
        <v>1243</v>
      </c>
      <c r="G1365" t="s">
        <v>3993</v>
      </c>
      <c r="H1365" s="112"/>
    </row>
    <row r="1366" spans="1:8">
      <c r="A1366" t="s">
        <v>1243</v>
      </c>
      <c r="B1366" t="s">
        <v>4011</v>
      </c>
      <c r="C1366" t="s">
        <v>4012</v>
      </c>
      <c r="D1366" t="s">
        <v>1272</v>
      </c>
      <c r="F1366" t="s">
        <v>1243</v>
      </c>
      <c r="G1366" t="s">
        <v>3993</v>
      </c>
      <c r="H1366" s="112"/>
    </row>
    <row r="1367" spans="1:8">
      <c r="A1367" t="s">
        <v>1243</v>
      </c>
      <c r="B1367" t="s">
        <v>4013</v>
      </c>
      <c r="C1367" t="s">
        <v>4014</v>
      </c>
      <c r="D1367" t="s">
        <v>1272</v>
      </c>
      <c r="F1367" t="s">
        <v>1243</v>
      </c>
      <c r="G1367" t="s">
        <v>3993</v>
      </c>
      <c r="H1367" s="112"/>
    </row>
    <row r="1368" spans="1:8">
      <c r="A1368" t="s">
        <v>1243</v>
      </c>
      <c r="B1368" t="s">
        <v>4015</v>
      </c>
      <c r="C1368" t="s">
        <v>4016</v>
      </c>
      <c r="D1368" t="s">
        <v>1272</v>
      </c>
      <c r="F1368" t="s">
        <v>1243</v>
      </c>
      <c r="G1368" t="s">
        <v>3993</v>
      </c>
      <c r="H1368" s="112"/>
    </row>
    <row r="1369" spans="1:8">
      <c r="A1369" t="s">
        <v>1243</v>
      </c>
      <c r="B1369" t="s">
        <v>4017</v>
      </c>
      <c r="C1369" t="s">
        <v>4018</v>
      </c>
      <c r="D1369" t="s">
        <v>1272</v>
      </c>
      <c r="F1369" t="s">
        <v>1243</v>
      </c>
      <c r="G1369" t="s">
        <v>3993</v>
      </c>
      <c r="H1369" s="112"/>
    </row>
    <row r="1370" spans="1:8">
      <c r="A1370" t="s">
        <v>1243</v>
      </c>
      <c r="B1370" t="s">
        <v>4019</v>
      </c>
      <c r="C1370" t="s">
        <v>4020</v>
      </c>
      <c r="D1370" t="s">
        <v>1272</v>
      </c>
      <c r="F1370" t="s">
        <v>1243</v>
      </c>
      <c r="G1370" t="s">
        <v>3993</v>
      </c>
      <c r="H1370" s="112"/>
    </row>
    <row r="1371" spans="1:8">
      <c r="A1371" t="s">
        <v>1243</v>
      </c>
      <c r="B1371" t="s">
        <v>4021</v>
      </c>
      <c r="C1371" t="s">
        <v>4022</v>
      </c>
      <c r="D1371" t="s">
        <v>1272</v>
      </c>
      <c r="F1371" t="s">
        <v>1243</v>
      </c>
      <c r="G1371" t="s">
        <v>3993</v>
      </c>
      <c r="H1371" s="112"/>
    </row>
    <row r="1372" spans="1:8">
      <c r="A1372" t="s">
        <v>1243</v>
      </c>
      <c r="B1372" t="s">
        <v>4023</v>
      </c>
      <c r="C1372" t="s">
        <v>4024</v>
      </c>
      <c r="D1372" t="s">
        <v>1272</v>
      </c>
      <c r="F1372" t="s">
        <v>1243</v>
      </c>
      <c r="G1372" t="s">
        <v>3993</v>
      </c>
      <c r="H1372" s="112"/>
    </row>
    <row r="1373" spans="1:8">
      <c r="A1373" t="s">
        <v>1243</v>
      </c>
      <c r="B1373" t="s">
        <v>4025</v>
      </c>
      <c r="C1373" t="s">
        <v>4026</v>
      </c>
      <c r="D1373" t="s">
        <v>1272</v>
      </c>
      <c r="F1373" t="s">
        <v>1243</v>
      </c>
      <c r="G1373" t="s">
        <v>3993</v>
      </c>
      <c r="H1373" s="112"/>
    </row>
    <row r="1374" spans="1:8">
      <c r="A1374" t="s">
        <v>1243</v>
      </c>
      <c r="B1374" t="s">
        <v>4027</v>
      </c>
      <c r="C1374" t="s">
        <v>4028</v>
      </c>
      <c r="D1374" t="s">
        <v>1272</v>
      </c>
      <c r="F1374" t="s">
        <v>1243</v>
      </c>
      <c r="G1374" t="s">
        <v>3993</v>
      </c>
      <c r="H1374" s="112"/>
    </row>
    <row r="1375" spans="1:8">
      <c r="A1375" t="s">
        <v>1243</v>
      </c>
      <c r="B1375" t="s">
        <v>4029</v>
      </c>
      <c r="C1375" t="s">
        <v>4030</v>
      </c>
      <c r="D1375" t="s">
        <v>1272</v>
      </c>
      <c r="F1375" t="s">
        <v>1243</v>
      </c>
      <c r="G1375" t="s">
        <v>3993</v>
      </c>
      <c r="H1375" s="112"/>
    </row>
    <row r="1376" spans="1:8">
      <c r="A1376" s="9"/>
      <c r="B1376" s="46"/>
      <c r="C1376" s="46"/>
      <c r="D1376" s="17"/>
      <c r="E1376" s="17"/>
      <c r="F1376" s="19"/>
    </row>
    <row r="1377" spans="1:6">
      <c r="A1377" s="9"/>
      <c r="B1377" s="46"/>
      <c r="C1377" s="46"/>
      <c r="D1377" s="17"/>
      <c r="E1377" s="17"/>
      <c r="F1377" s="19"/>
    </row>
    <row r="1378" spans="1:6">
      <c r="A1378" s="9"/>
      <c r="B1378" s="47"/>
      <c r="C1378" s="47"/>
      <c r="D1378" s="17"/>
      <c r="E1378" s="17"/>
      <c r="F1378" s="19"/>
    </row>
    <row r="1379" spans="1:6">
      <c r="A1379" s="9"/>
      <c r="B1379" s="46"/>
      <c r="C1379" s="46"/>
      <c r="D1379" s="17"/>
      <c r="E1379" s="17"/>
      <c r="F1379" s="19"/>
    </row>
    <row r="1380" spans="1:6">
      <c r="A1380" s="9"/>
      <c r="B1380" s="46"/>
      <c r="C1380" s="46"/>
      <c r="D1380" s="17"/>
      <c r="E1380" s="17"/>
      <c r="F1380" s="19"/>
    </row>
    <row r="1381" spans="1:6">
      <c r="A1381" s="9"/>
      <c r="B1381" s="46"/>
      <c r="C1381" s="46"/>
      <c r="D1381" s="17"/>
      <c r="E1381" s="17"/>
      <c r="F1381" s="19"/>
    </row>
    <row r="1382" spans="1:6">
      <c r="A1382" s="9"/>
      <c r="B1382" s="46"/>
      <c r="C1382" s="46"/>
      <c r="D1382" s="17"/>
      <c r="E1382" s="17"/>
      <c r="F1382" s="19"/>
    </row>
    <row r="1383" spans="1:6">
      <c r="A1383" s="9"/>
      <c r="B1383" s="46"/>
      <c r="C1383" s="46"/>
      <c r="D1383" s="17"/>
      <c r="E1383" s="17"/>
      <c r="F1383" s="19"/>
    </row>
    <row r="1384" spans="1:6">
      <c r="A1384" s="9"/>
      <c r="B1384" s="46"/>
      <c r="C1384" s="46"/>
      <c r="D1384" s="17"/>
      <c r="E1384" s="17"/>
      <c r="F1384" s="19"/>
    </row>
    <row r="1385" spans="1:6">
      <c r="A1385" s="9"/>
      <c r="B1385" s="46"/>
      <c r="C1385" s="46"/>
      <c r="D1385" s="17"/>
      <c r="E1385" s="17"/>
      <c r="F1385" s="19"/>
    </row>
    <row r="1386" spans="1:6">
      <c r="A1386" s="9"/>
      <c r="B1386" s="46"/>
      <c r="C1386" s="46"/>
      <c r="D1386" s="17"/>
      <c r="E1386" s="17"/>
      <c r="F1386" s="19"/>
    </row>
    <row r="1387" spans="1:6">
      <c r="A1387" s="9"/>
      <c r="B1387" s="46"/>
      <c r="C1387" s="46"/>
      <c r="D1387" s="17"/>
      <c r="E1387" s="17"/>
      <c r="F1387" s="19"/>
    </row>
    <row r="1388" spans="1:6">
      <c r="A1388" s="9"/>
      <c r="B1388" s="46"/>
      <c r="C1388" s="46"/>
      <c r="D1388" s="17"/>
      <c r="E1388" s="17"/>
      <c r="F1388" s="19"/>
    </row>
    <row r="1389" spans="1:6">
      <c r="A1389" s="9"/>
      <c r="B1389" s="46"/>
      <c r="C1389" s="46"/>
      <c r="D1389" s="17"/>
      <c r="E1389" s="17"/>
      <c r="F1389" s="19"/>
    </row>
    <row r="1390" spans="1:6">
      <c r="A1390" s="9"/>
      <c r="B1390" s="46"/>
      <c r="C1390" s="46"/>
      <c r="D1390" s="17"/>
      <c r="E1390" s="17"/>
      <c r="F1390" s="19"/>
    </row>
    <row r="1391" spans="1:6">
      <c r="A1391" s="9"/>
      <c r="B1391" s="46"/>
      <c r="C1391" s="46"/>
      <c r="D1391" s="17"/>
      <c r="E1391" s="17"/>
      <c r="F1391" s="19"/>
    </row>
    <row r="1392" spans="1:6">
      <c r="A1392" s="9"/>
      <c r="B1392" s="46"/>
      <c r="C1392" s="46"/>
      <c r="D1392" s="17"/>
      <c r="E1392" s="17"/>
      <c r="F1392" s="19"/>
    </row>
    <row r="1393" spans="1:6">
      <c r="A1393" s="9"/>
      <c r="B1393" s="46"/>
      <c r="C1393" s="46"/>
      <c r="D1393" s="17"/>
      <c r="E1393" s="17"/>
      <c r="F1393" s="19"/>
    </row>
    <row r="1394" spans="1:6">
      <c r="A1394" s="9"/>
      <c r="B1394" s="46"/>
      <c r="C1394" s="46"/>
      <c r="D1394" s="17"/>
      <c r="E1394" s="17"/>
      <c r="F1394" s="19"/>
    </row>
    <row r="1395" spans="1:6">
      <c r="A1395" s="9"/>
      <c r="B1395" s="46"/>
      <c r="C1395" s="46"/>
      <c r="D1395" s="17"/>
      <c r="E1395" s="17"/>
      <c r="F1395" s="19"/>
    </row>
    <row r="1396" spans="1:6">
      <c r="A1396" s="9"/>
      <c r="B1396" s="46"/>
      <c r="C1396" s="46"/>
      <c r="D1396" s="17"/>
      <c r="E1396" s="17"/>
      <c r="F1396" s="19"/>
    </row>
    <row r="1397" spans="1:6">
      <c r="A1397" s="9"/>
      <c r="B1397" s="46"/>
      <c r="C1397" s="46"/>
      <c r="D1397" s="17"/>
      <c r="E1397" s="17"/>
      <c r="F1397" s="19"/>
    </row>
    <row r="1398" spans="1:6">
      <c r="A1398" s="9"/>
      <c r="B1398" s="46"/>
      <c r="C1398" s="46"/>
      <c r="D1398" s="17"/>
      <c r="E1398" s="17"/>
      <c r="F1398" s="19"/>
    </row>
    <row r="1399" spans="1:6">
      <c r="A1399" s="9"/>
      <c r="B1399" s="46"/>
      <c r="C1399" s="46"/>
      <c r="D1399" s="17"/>
      <c r="E1399" s="17"/>
      <c r="F1399" s="19"/>
    </row>
    <row r="1400" spans="1:6">
      <c r="A1400" s="9"/>
      <c r="B1400" s="47"/>
      <c r="C1400" s="47"/>
      <c r="D1400" s="17"/>
      <c r="E1400" s="17"/>
      <c r="F1400" s="19"/>
    </row>
    <row r="1401" spans="1:6">
      <c r="A1401" s="9"/>
      <c r="B1401" s="46"/>
      <c r="C1401" s="46"/>
      <c r="D1401" s="17"/>
      <c r="E1401" s="17"/>
      <c r="F1401" s="19"/>
    </row>
    <row r="1402" spans="1:6">
      <c r="A1402" s="9"/>
      <c r="B1402" s="46"/>
      <c r="C1402" s="46"/>
      <c r="D1402" s="17"/>
      <c r="E1402" s="17"/>
      <c r="F1402" s="19"/>
    </row>
    <row r="1403" spans="1:6">
      <c r="A1403" s="9"/>
      <c r="B1403" s="46"/>
      <c r="C1403" s="46"/>
      <c r="D1403" s="17"/>
      <c r="E1403" s="17"/>
      <c r="F1403" s="19"/>
    </row>
    <row r="1404" spans="1:6">
      <c r="A1404" s="9"/>
      <c r="B1404" s="46"/>
      <c r="C1404" s="46"/>
      <c r="D1404" s="17"/>
      <c r="E1404" s="17"/>
      <c r="F1404" s="19"/>
    </row>
    <row r="1405" spans="1:6">
      <c r="A1405" s="9"/>
      <c r="B1405" s="46"/>
      <c r="C1405" s="46"/>
      <c r="D1405" s="17"/>
      <c r="E1405" s="17"/>
      <c r="F1405" s="19"/>
    </row>
    <row r="1406" spans="1:6">
      <c r="A1406" s="9"/>
      <c r="B1406" s="46"/>
      <c r="C1406" s="46"/>
      <c r="D1406" s="17"/>
      <c r="E1406" s="17"/>
      <c r="F1406" s="19"/>
    </row>
    <row r="1407" spans="1:6">
      <c r="A1407" s="9"/>
      <c r="B1407" s="46"/>
      <c r="C1407" s="46"/>
      <c r="D1407" s="17"/>
      <c r="E1407" s="17"/>
      <c r="F1407" s="19"/>
    </row>
    <row r="1408" spans="1:6">
      <c r="A1408" s="9"/>
      <c r="B1408" s="46"/>
      <c r="C1408" s="46"/>
      <c r="D1408" s="17"/>
      <c r="E1408" s="17"/>
      <c r="F1408" s="19"/>
    </row>
    <row r="1409" spans="1:6">
      <c r="A1409" s="9"/>
      <c r="B1409" s="46"/>
      <c r="C1409" s="46"/>
      <c r="D1409" s="17"/>
      <c r="E1409" s="17"/>
      <c r="F1409" s="19"/>
    </row>
    <row r="1410" spans="1:6">
      <c r="A1410" s="9"/>
      <c r="B1410" s="46"/>
      <c r="C1410" s="46"/>
      <c r="D1410" s="17"/>
      <c r="E1410" s="17"/>
      <c r="F1410" s="19"/>
    </row>
    <row r="1411" spans="1:6">
      <c r="A1411" s="9"/>
      <c r="B1411" s="46"/>
      <c r="C1411" s="46"/>
      <c r="D1411" s="17"/>
      <c r="E1411" s="17"/>
      <c r="F1411" s="19"/>
    </row>
    <row r="1412" spans="1:6">
      <c r="A1412" s="9"/>
      <c r="B1412" s="46"/>
      <c r="C1412" s="46"/>
      <c r="D1412" s="17"/>
      <c r="E1412" s="17"/>
      <c r="F1412" s="19"/>
    </row>
    <row r="1413" spans="1:6">
      <c r="A1413" s="9"/>
      <c r="B1413" s="46"/>
      <c r="C1413" s="46"/>
      <c r="D1413" s="17"/>
      <c r="E1413" s="17"/>
      <c r="F1413" s="19"/>
    </row>
    <row r="1414" spans="1:6">
      <c r="A1414" s="9"/>
      <c r="B1414" s="46"/>
      <c r="C1414" s="46"/>
      <c r="D1414" s="17"/>
      <c r="E1414" s="17"/>
      <c r="F1414" s="19"/>
    </row>
    <row r="1415" spans="1:6">
      <c r="A1415" s="9"/>
      <c r="B1415" s="46"/>
      <c r="C1415" s="46"/>
      <c r="D1415" s="17"/>
      <c r="E1415" s="17"/>
      <c r="F1415" s="19"/>
    </row>
    <row r="1416" spans="1:6">
      <c r="A1416" s="9"/>
      <c r="B1416" s="47"/>
      <c r="C1416" s="48"/>
      <c r="D1416" s="17"/>
      <c r="E1416" s="17"/>
      <c r="F1416" s="19"/>
    </row>
    <row r="1417" spans="1:6">
      <c r="A1417" s="9"/>
      <c r="B1417" s="47"/>
      <c r="C1417" s="48"/>
      <c r="D1417" s="17"/>
      <c r="E1417" s="17"/>
      <c r="F1417" s="19"/>
    </row>
    <row r="1418" spans="1:6">
      <c r="A1418" s="9"/>
      <c r="B1418" s="47"/>
      <c r="C1418" s="48"/>
      <c r="D1418" s="17"/>
      <c r="E1418" s="17"/>
      <c r="F1418" s="19"/>
    </row>
    <row r="1419" spans="1:6">
      <c r="A1419" s="9"/>
      <c r="B1419" s="47"/>
      <c r="C1419" s="48"/>
      <c r="D1419" s="17"/>
      <c r="E1419" s="17"/>
      <c r="F1419" s="19"/>
    </row>
    <row r="1420" spans="1:6">
      <c r="A1420" s="9"/>
      <c r="B1420" s="47"/>
      <c r="C1420" s="48"/>
      <c r="D1420" s="17"/>
      <c r="E1420" s="17"/>
      <c r="F1420" s="19"/>
    </row>
    <row r="1421" spans="1:6">
      <c r="A1421" s="9"/>
      <c r="B1421" s="47"/>
      <c r="C1421" s="48"/>
      <c r="D1421" s="17"/>
      <c r="E1421" s="17"/>
      <c r="F1421" s="19"/>
    </row>
    <row r="1422" spans="1:6">
      <c r="A1422" s="9"/>
      <c r="B1422" s="47"/>
      <c r="C1422" s="48"/>
      <c r="D1422" s="17"/>
      <c r="E1422" s="17"/>
      <c r="F1422" s="19"/>
    </row>
    <row r="1423" spans="1:6">
      <c r="A1423" s="9"/>
      <c r="B1423" s="47"/>
      <c r="C1423" s="48"/>
      <c r="D1423" s="17"/>
      <c r="E1423" s="17"/>
      <c r="F1423" s="19"/>
    </row>
    <row r="1424" spans="1:6">
      <c r="A1424" s="9"/>
      <c r="B1424" s="47"/>
      <c r="C1424" s="48"/>
      <c r="D1424" s="17"/>
      <c r="E1424" s="17"/>
      <c r="F1424" s="19"/>
    </row>
    <row r="1425" spans="1:6">
      <c r="A1425" s="9"/>
      <c r="B1425" s="47"/>
      <c r="C1425" s="48"/>
      <c r="D1425" s="17"/>
      <c r="E1425" s="17"/>
      <c r="F1425" s="19"/>
    </row>
    <row r="1426" spans="1:6">
      <c r="A1426" s="9"/>
      <c r="B1426" s="47"/>
      <c r="C1426" s="48"/>
      <c r="D1426" s="17"/>
      <c r="E1426" s="17"/>
      <c r="F1426" s="19"/>
    </row>
    <row r="1427" spans="1:6">
      <c r="A1427" s="9"/>
      <c r="B1427" s="47"/>
      <c r="C1427" s="48"/>
      <c r="D1427" s="17"/>
      <c r="E1427" s="17"/>
      <c r="F1427" s="19"/>
    </row>
    <row r="1428" spans="1:6">
      <c r="A1428" s="9"/>
      <c r="B1428" s="47"/>
      <c r="C1428" s="48"/>
      <c r="D1428" s="17"/>
      <c r="E1428" s="17"/>
      <c r="F1428" s="19"/>
    </row>
    <row r="1429" spans="1:6">
      <c r="A1429" s="9"/>
      <c r="B1429" s="47"/>
      <c r="C1429" s="48"/>
      <c r="D1429" s="17"/>
      <c r="E1429" s="17"/>
      <c r="F1429" s="19"/>
    </row>
    <row r="1430" spans="1:6">
      <c r="A1430" s="9"/>
      <c r="B1430" s="47"/>
      <c r="C1430" s="48"/>
      <c r="D1430" s="17"/>
      <c r="E1430" s="17"/>
      <c r="F1430" s="19"/>
    </row>
    <row r="1431" spans="1:6">
      <c r="A1431" s="9"/>
      <c r="B1431" s="47"/>
      <c r="C1431" s="48"/>
      <c r="D1431" s="17"/>
      <c r="E1431" s="17"/>
      <c r="F1431" s="19"/>
    </row>
    <row r="1432" spans="1:6">
      <c r="A1432" s="9"/>
      <c r="B1432" s="47"/>
      <c r="C1432" s="48"/>
      <c r="D1432" s="17"/>
      <c r="E1432" s="17"/>
      <c r="F1432" s="19"/>
    </row>
    <row r="1433" spans="1:6">
      <c r="A1433" s="9"/>
      <c r="B1433" s="47"/>
      <c r="C1433" s="48"/>
      <c r="D1433" s="17"/>
      <c r="E1433" s="17"/>
      <c r="F1433" s="19"/>
    </row>
    <row r="1434" spans="1:6">
      <c r="A1434" s="9"/>
      <c r="B1434" s="47"/>
      <c r="C1434" s="48"/>
      <c r="D1434" s="17"/>
      <c r="E1434" s="17"/>
      <c r="F1434" s="19"/>
    </row>
    <row r="1435" spans="1:6">
      <c r="A1435" s="9"/>
      <c r="B1435" s="47"/>
      <c r="C1435" s="48"/>
      <c r="D1435" s="17"/>
      <c r="E1435" s="17"/>
      <c r="F1435" s="19"/>
    </row>
    <row r="1436" spans="1:6">
      <c r="A1436" s="9"/>
      <c r="B1436" s="47"/>
      <c r="C1436" s="48"/>
      <c r="D1436" s="17"/>
      <c r="E1436" s="17"/>
      <c r="F1436" s="19"/>
    </row>
    <row r="1437" spans="1:6">
      <c r="A1437" s="9"/>
      <c r="B1437" s="47"/>
      <c r="C1437" s="48"/>
      <c r="D1437" s="17"/>
      <c r="E1437" s="17"/>
      <c r="F1437" s="19"/>
    </row>
    <row r="1438" spans="1:6">
      <c r="A1438" s="9"/>
      <c r="B1438" s="47"/>
      <c r="C1438" s="48"/>
      <c r="D1438" s="17"/>
      <c r="E1438" s="17"/>
      <c r="F1438" s="19"/>
    </row>
    <row r="1439" spans="1:6">
      <c r="A1439" s="9"/>
      <c r="B1439" s="47"/>
      <c r="C1439" s="48"/>
      <c r="D1439" s="17"/>
      <c r="E1439" s="17"/>
      <c r="F1439" s="19"/>
    </row>
    <row r="1440" spans="1:6">
      <c r="A1440" s="9"/>
      <c r="B1440" s="47"/>
      <c r="C1440" s="48"/>
      <c r="D1440" s="17"/>
      <c r="E1440" s="17"/>
      <c r="F1440" s="19"/>
    </row>
    <row r="1441" spans="1:6">
      <c r="A1441" s="9"/>
      <c r="B1441" s="47"/>
      <c r="C1441" s="48"/>
      <c r="D1441" s="17"/>
      <c r="E1441" s="17"/>
      <c r="F1441" s="19"/>
    </row>
    <row r="1442" spans="1:6">
      <c r="A1442" s="9"/>
      <c r="B1442" s="47"/>
      <c r="C1442" s="48"/>
      <c r="D1442" s="17"/>
      <c r="E1442" s="17"/>
      <c r="F1442" s="19"/>
    </row>
    <row r="1443" spans="1:6">
      <c r="A1443" s="9"/>
      <c r="B1443" s="47"/>
      <c r="C1443" s="48"/>
      <c r="D1443" s="17"/>
      <c r="E1443" s="17"/>
      <c r="F1443" s="19"/>
    </row>
    <row r="1444" spans="1:6">
      <c r="A1444" s="9"/>
      <c r="B1444" s="47"/>
      <c r="C1444" s="48"/>
      <c r="D1444" s="17"/>
      <c r="E1444" s="17"/>
      <c r="F1444" s="19"/>
    </row>
    <row r="1445" spans="1:6">
      <c r="A1445" s="9"/>
      <c r="B1445" s="47"/>
      <c r="C1445" s="48"/>
      <c r="D1445" s="17"/>
      <c r="E1445" s="17"/>
      <c r="F1445" s="19"/>
    </row>
    <row r="1446" spans="1:6">
      <c r="A1446" s="9"/>
      <c r="B1446" s="47"/>
      <c r="C1446" s="48"/>
      <c r="D1446" s="17"/>
      <c r="E1446" s="17"/>
      <c r="F1446" s="19"/>
    </row>
    <row r="1447" spans="1:6">
      <c r="A1447" s="9"/>
      <c r="B1447" s="47"/>
      <c r="C1447" s="48"/>
      <c r="D1447" s="17"/>
      <c r="E1447" s="17"/>
      <c r="F1447" s="19"/>
    </row>
    <row r="1448" spans="1:6">
      <c r="A1448" s="9"/>
      <c r="B1448" s="47"/>
      <c r="C1448" s="48"/>
      <c r="D1448" s="17"/>
      <c r="E1448" s="17"/>
      <c r="F1448" s="19"/>
    </row>
    <row r="1449" spans="1:6">
      <c r="A1449" s="9"/>
      <c r="B1449" s="47"/>
      <c r="C1449" s="48"/>
      <c r="D1449" s="17"/>
      <c r="E1449" s="17"/>
      <c r="F1449" s="19"/>
    </row>
    <row r="1450" spans="1:6">
      <c r="A1450" s="9"/>
      <c r="B1450" s="47"/>
      <c r="C1450" s="48"/>
      <c r="D1450" s="17"/>
      <c r="E1450" s="17"/>
      <c r="F1450" s="19"/>
    </row>
    <row r="1451" spans="1:6">
      <c r="A1451" s="9"/>
      <c r="B1451" s="47"/>
      <c r="C1451" s="48"/>
      <c r="D1451" s="17"/>
      <c r="E1451" s="17"/>
      <c r="F1451" s="19"/>
    </row>
    <row r="1452" spans="1:6">
      <c r="A1452" s="9"/>
      <c r="B1452" s="47"/>
      <c r="C1452" s="48"/>
      <c r="D1452" s="17"/>
      <c r="E1452" s="17"/>
      <c r="F1452" s="19"/>
    </row>
    <row r="1453" spans="1:6">
      <c r="A1453" s="9"/>
      <c r="B1453" s="47"/>
      <c r="C1453" s="48"/>
      <c r="D1453" s="17"/>
      <c r="E1453" s="17"/>
      <c r="F1453" s="19"/>
    </row>
    <row r="1454" spans="1:6">
      <c r="A1454" s="9"/>
      <c r="B1454" s="47"/>
      <c r="C1454" s="48"/>
      <c r="D1454" s="17"/>
      <c r="E1454" s="17"/>
      <c r="F1454" s="19"/>
    </row>
    <row r="1455" spans="1:6">
      <c r="A1455" s="9"/>
      <c r="B1455" s="47"/>
      <c r="C1455" s="48"/>
      <c r="D1455" s="17"/>
      <c r="E1455" s="17"/>
      <c r="F1455" s="19"/>
    </row>
    <row r="1456" spans="1:6">
      <c r="A1456" s="9"/>
      <c r="B1456" s="47"/>
      <c r="C1456" s="48"/>
      <c r="D1456" s="17"/>
      <c r="E1456" s="17"/>
      <c r="F1456" s="19"/>
    </row>
    <row r="1457" spans="1:6">
      <c r="A1457" s="9"/>
      <c r="B1457" s="47"/>
      <c r="C1457" s="48"/>
      <c r="D1457" s="17"/>
      <c r="E1457" s="17"/>
      <c r="F1457" s="19"/>
    </row>
    <row r="1458" spans="1:6">
      <c r="A1458" s="9"/>
      <c r="B1458" s="47"/>
      <c r="C1458" s="48"/>
      <c r="D1458" s="17"/>
      <c r="E1458" s="17"/>
      <c r="F1458" s="19"/>
    </row>
    <row r="1459" spans="1:6">
      <c r="A1459" s="9"/>
      <c r="B1459" s="47"/>
      <c r="C1459" s="48"/>
      <c r="D1459" s="17"/>
      <c r="E1459" s="17"/>
      <c r="F1459" s="19"/>
    </row>
    <row r="1460" spans="1:6">
      <c r="A1460" s="9"/>
      <c r="B1460" s="47"/>
      <c r="C1460" s="48"/>
      <c r="D1460" s="17"/>
      <c r="E1460" s="17"/>
      <c r="F1460" s="19"/>
    </row>
    <row r="1461" spans="1:6">
      <c r="A1461" s="9"/>
      <c r="B1461" s="47"/>
      <c r="C1461" s="48"/>
      <c r="D1461" s="17"/>
      <c r="E1461" s="17"/>
      <c r="F1461" s="19"/>
    </row>
    <row r="1462" spans="1:6">
      <c r="A1462" s="9"/>
      <c r="B1462" s="47"/>
      <c r="C1462" s="48"/>
      <c r="D1462" s="17"/>
      <c r="E1462" s="17"/>
      <c r="F1462" s="19"/>
    </row>
    <row r="1463" spans="1:6">
      <c r="A1463" s="9"/>
      <c r="B1463" s="47"/>
      <c r="C1463" s="48"/>
      <c r="D1463" s="17"/>
      <c r="E1463" s="17"/>
      <c r="F1463" s="19"/>
    </row>
    <row r="1464" spans="1:6">
      <c r="A1464" s="9"/>
      <c r="B1464" s="47"/>
      <c r="C1464" s="48"/>
      <c r="D1464" s="17"/>
      <c r="E1464" s="17"/>
      <c r="F1464" s="19"/>
    </row>
    <row r="1465" spans="1:6">
      <c r="A1465" s="9"/>
      <c r="B1465" s="47"/>
      <c r="C1465" s="48"/>
      <c r="D1465" s="17"/>
      <c r="E1465" s="17"/>
      <c r="F1465" s="19"/>
    </row>
    <row r="1466" spans="1:6">
      <c r="A1466" s="9"/>
      <c r="B1466" s="47"/>
      <c r="C1466" s="48"/>
      <c r="D1466" s="17"/>
      <c r="E1466" s="17"/>
      <c r="F1466" s="19"/>
    </row>
    <row r="1467" spans="1:6">
      <c r="A1467" s="9"/>
      <c r="B1467" s="47"/>
      <c r="C1467" s="48"/>
      <c r="D1467" s="17"/>
      <c r="E1467" s="17"/>
      <c r="F1467" s="19"/>
    </row>
    <row r="1468" spans="1:6">
      <c r="A1468" s="9"/>
      <c r="B1468" s="47"/>
      <c r="C1468" s="48"/>
      <c r="D1468" s="17"/>
      <c r="E1468" s="17"/>
      <c r="F1468" s="19"/>
    </row>
    <row r="1469" spans="1:6">
      <c r="A1469" s="9"/>
      <c r="B1469" s="47"/>
      <c r="C1469" s="48"/>
      <c r="D1469" s="17"/>
      <c r="E1469" s="17"/>
      <c r="F1469" s="19"/>
    </row>
    <row r="1470" spans="1:6">
      <c r="A1470" s="9"/>
      <c r="B1470" s="47"/>
      <c r="C1470" s="48"/>
      <c r="D1470" s="17"/>
      <c r="E1470" s="17"/>
      <c r="F1470" s="19"/>
    </row>
    <row r="1471" spans="1:6">
      <c r="A1471" s="9"/>
      <c r="B1471" s="47"/>
      <c r="C1471" s="48"/>
      <c r="D1471" s="17"/>
      <c r="E1471" s="17"/>
      <c r="F1471" s="19"/>
    </row>
    <row r="1472" spans="1:6">
      <c r="A1472" s="9"/>
      <c r="B1472" s="47"/>
      <c r="C1472" s="48"/>
      <c r="D1472" s="17"/>
      <c r="E1472" s="17"/>
      <c r="F1472" s="19"/>
    </row>
    <row r="1473" spans="1:6">
      <c r="A1473" s="9"/>
      <c r="B1473" s="47"/>
      <c r="C1473" s="48"/>
      <c r="D1473" s="17"/>
      <c r="E1473" s="17"/>
      <c r="F1473" s="19"/>
    </row>
    <row r="1474" spans="1:6">
      <c r="A1474" s="9"/>
      <c r="B1474" s="47"/>
      <c r="C1474" s="48"/>
      <c r="D1474" s="17"/>
      <c r="E1474" s="17"/>
      <c r="F1474" s="19"/>
    </row>
    <row r="1475" spans="1:6">
      <c r="A1475" s="9"/>
      <c r="B1475" s="47"/>
      <c r="C1475" s="48"/>
      <c r="D1475" s="17"/>
      <c r="E1475" s="17"/>
      <c r="F1475" s="19"/>
    </row>
    <row r="1476" spans="1:6">
      <c r="A1476" s="9"/>
      <c r="B1476" s="47"/>
      <c r="C1476" s="48"/>
      <c r="D1476" s="17"/>
      <c r="E1476" s="17"/>
      <c r="F1476" s="19"/>
    </row>
    <row r="1477" spans="1:6">
      <c r="A1477" s="9"/>
      <c r="B1477" s="47"/>
      <c r="C1477" s="48"/>
      <c r="D1477" s="17"/>
      <c r="E1477" s="17"/>
      <c r="F1477" s="19"/>
    </row>
    <row r="1478" spans="1:6">
      <c r="A1478" s="9"/>
      <c r="B1478" s="47"/>
      <c r="C1478" s="48"/>
      <c r="D1478" s="17"/>
      <c r="E1478" s="17"/>
      <c r="F1478" s="19"/>
    </row>
    <row r="1479" spans="1:6">
      <c r="A1479" s="9"/>
      <c r="B1479" s="47"/>
      <c r="C1479" s="48"/>
      <c r="D1479" s="17"/>
      <c r="E1479" s="17"/>
      <c r="F1479" s="19"/>
    </row>
    <row r="1480" spans="1:6">
      <c r="A1480" s="9"/>
      <c r="B1480" s="47"/>
      <c r="C1480" s="48"/>
      <c r="D1480" s="17"/>
      <c r="E1480" s="17"/>
      <c r="F1480" s="19"/>
    </row>
    <row r="1481" spans="1:6">
      <c r="A1481" s="9"/>
      <c r="B1481" s="47"/>
      <c r="C1481" s="48"/>
      <c r="D1481" s="17"/>
      <c r="E1481" s="17"/>
      <c r="F1481" s="19"/>
    </row>
    <row r="1482" spans="1:6">
      <c r="A1482" s="9"/>
      <c r="B1482" s="47"/>
      <c r="C1482" s="48"/>
      <c r="D1482" s="17"/>
      <c r="E1482" s="17"/>
      <c r="F1482" s="19"/>
    </row>
    <row r="1483" spans="1:6">
      <c r="A1483" s="9"/>
      <c r="B1483" s="47"/>
      <c r="C1483" s="48"/>
      <c r="D1483" s="17"/>
      <c r="E1483" s="17"/>
      <c r="F1483" s="19"/>
    </row>
    <row r="1484" spans="1:6">
      <c r="A1484" s="9"/>
      <c r="B1484" s="47"/>
      <c r="C1484" s="48"/>
      <c r="D1484" s="17"/>
      <c r="E1484" s="17"/>
      <c r="F1484" s="19"/>
    </row>
    <row r="1485" spans="1:6">
      <c r="A1485" s="9"/>
      <c r="B1485" s="47"/>
      <c r="C1485" s="48"/>
      <c r="D1485" s="17"/>
      <c r="E1485" s="17"/>
      <c r="F1485" s="19"/>
    </row>
    <row r="1486" spans="1:6">
      <c r="A1486" s="9"/>
      <c r="B1486" s="47"/>
      <c r="C1486" s="48"/>
      <c r="D1486" s="17"/>
      <c r="E1486" s="17"/>
      <c r="F1486" s="19"/>
    </row>
    <row r="1487" spans="1:6">
      <c r="A1487" s="9"/>
      <c r="B1487" s="47"/>
      <c r="C1487" s="48"/>
      <c r="D1487" s="17"/>
      <c r="E1487" s="17"/>
      <c r="F1487" s="19"/>
    </row>
    <row r="1488" spans="1:6">
      <c r="A1488" s="9"/>
      <c r="B1488" s="47"/>
      <c r="C1488" s="48"/>
      <c r="D1488" s="17"/>
      <c r="E1488" s="17"/>
      <c r="F1488" s="19"/>
    </row>
    <row r="1489" spans="1:6">
      <c r="A1489" s="9"/>
      <c r="B1489" s="47"/>
      <c r="C1489" s="48"/>
      <c r="D1489" s="17"/>
      <c r="E1489" s="17"/>
      <c r="F1489" s="19"/>
    </row>
    <row r="1490" spans="1:6">
      <c r="A1490" s="9"/>
      <c r="B1490" s="47"/>
      <c r="C1490" s="48"/>
      <c r="D1490" s="17"/>
      <c r="E1490" s="17"/>
      <c r="F1490" s="19"/>
    </row>
    <row r="1491" spans="1:6">
      <c r="A1491" s="9"/>
      <c r="B1491" s="47"/>
      <c r="C1491" s="48"/>
      <c r="D1491" s="17"/>
      <c r="E1491" s="17"/>
      <c r="F1491" s="19"/>
    </row>
    <row r="1492" spans="1:6">
      <c r="A1492" s="9"/>
      <c r="B1492" s="47"/>
      <c r="C1492" s="48"/>
      <c r="D1492" s="17"/>
      <c r="E1492" s="17"/>
      <c r="F1492" s="19"/>
    </row>
    <row r="1493" spans="1:6">
      <c r="A1493" s="9"/>
      <c r="B1493" s="47"/>
      <c r="C1493" s="48"/>
      <c r="D1493" s="17"/>
      <c r="E1493" s="17"/>
      <c r="F1493" s="19"/>
    </row>
    <row r="1494" spans="1:6">
      <c r="A1494" s="9"/>
      <c r="B1494" s="47"/>
      <c r="C1494" s="48"/>
      <c r="D1494" s="17"/>
      <c r="E1494" s="17"/>
      <c r="F1494" s="19"/>
    </row>
    <row r="1495" spans="1:6">
      <c r="A1495" s="9"/>
      <c r="B1495" s="47"/>
      <c r="C1495" s="48"/>
      <c r="D1495" s="17"/>
      <c r="E1495" s="17"/>
      <c r="F1495" s="19"/>
    </row>
    <row r="1496" spans="1:6">
      <c r="A1496" s="9"/>
      <c r="B1496" s="47"/>
      <c r="C1496" s="48"/>
      <c r="D1496" s="17"/>
      <c r="E1496" s="17"/>
      <c r="F1496" s="19"/>
    </row>
    <row r="1497" spans="1:6">
      <c r="A1497" s="9"/>
      <c r="B1497" s="47"/>
      <c r="C1497" s="48"/>
      <c r="D1497" s="17"/>
      <c r="E1497" s="17"/>
      <c r="F1497" s="19"/>
    </row>
    <row r="1498" spans="1:6">
      <c r="A1498" s="9"/>
      <c r="B1498" s="47"/>
      <c r="C1498" s="48"/>
      <c r="D1498" s="17"/>
      <c r="E1498" s="17"/>
      <c r="F1498" s="19"/>
    </row>
    <row r="1499" spans="1:6">
      <c r="A1499" s="9"/>
      <c r="B1499" s="47"/>
      <c r="C1499" s="48"/>
      <c r="D1499" s="17"/>
      <c r="E1499" s="17"/>
      <c r="F1499" s="19"/>
    </row>
    <row r="1500" spans="1:6">
      <c r="A1500" s="9"/>
      <c r="B1500" s="47"/>
      <c r="C1500" s="48"/>
      <c r="D1500" s="17"/>
      <c r="E1500" s="17"/>
      <c r="F1500" s="19"/>
    </row>
    <row r="1501" spans="1:6">
      <c r="A1501" s="9"/>
      <c r="B1501" s="47"/>
      <c r="C1501" s="48"/>
      <c r="D1501" s="17"/>
      <c r="E1501" s="17"/>
      <c r="F1501" s="19"/>
    </row>
    <row r="1502" spans="1:6">
      <c r="A1502" s="9"/>
      <c r="B1502" s="47"/>
      <c r="C1502" s="48"/>
      <c r="D1502" s="17"/>
      <c r="E1502" s="17"/>
      <c r="F1502" s="19"/>
    </row>
    <row r="1503" spans="1:6">
      <c r="A1503" s="9"/>
      <c r="B1503" s="47"/>
      <c r="C1503" s="48"/>
      <c r="D1503" s="17"/>
      <c r="E1503" s="17"/>
      <c r="F1503" s="19"/>
    </row>
    <row r="1504" spans="1:6">
      <c r="A1504" s="9"/>
      <c r="B1504" s="47"/>
      <c r="C1504" s="48"/>
      <c r="D1504" s="17"/>
      <c r="E1504" s="17"/>
      <c r="F1504" s="19"/>
    </row>
    <row r="1505" spans="1:6">
      <c r="A1505" s="9"/>
      <c r="B1505" s="47"/>
      <c r="C1505" s="48"/>
      <c r="D1505" s="17"/>
      <c r="E1505" s="17"/>
      <c r="F1505" s="19"/>
    </row>
    <row r="1506" spans="1:6">
      <c r="A1506" s="9"/>
      <c r="B1506" s="47"/>
      <c r="C1506" s="48"/>
      <c r="D1506" s="17"/>
      <c r="E1506" s="17"/>
      <c r="F1506" s="19"/>
    </row>
    <row r="1507" spans="1:6">
      <c r="A1507" s="9"/>
      <c r="B1507" s="47"/>
      <c r="C1507" s="48"/>
      <c r="D1507" s="17"/>
      <c r="E1507" s="17"/>
      <c r="F1507" s="19"/>
    </row>
    <row r="1508" spans="1:6">
      <c r="A1508" s="9"/>
      <c r="B1508" s="47"/>
      <c r="C1508" s="48"/>
      <c r="D1508" s="17"/>
      <c r="E1508" s="17"/>
      <c r="F1508" s="19"/>
    </row>
    <row r="1509" spans="1:6">
      <c r="A1509" s="9"/>
      <c r="B1509" s="47"/>
      <c r="C1509" s="48"/>
      <c r="D1509" s="17"/>
      <c r="E1509" s="17"/>
      <c r="F1509" s="19"/>
    </row>
    <row r="1510" spans="1:6">
      <c r="A1510" s="9"/>
      <c r="B1510" s="47"/>
      <c r="C1510" s="48"/>
      <c r="D1510" s="17"/>
      <c r="E1510" s="17"/>
      <c r="F1510" s="19"/>
    </row>
    <row r="1511" spans="1:6">
      <c r="A1511" s="9"/>
      <c r="B1511" s="47"/>
      <c r="C1511" s="48"/>
      <c r="D1511" s="17"/>
      <c r="E1511" s="17"/>
      <c r="F1511" s="19"/>
    </row>
    <row r="1512" spans="1:6">
      <c r="A1512" s="9"/>
      <c r="B1512" s="47"/>
      <c r="C1512" s="48"/>
      <c r="D1512" s="17"/>
      <c r="E1512" s="17"/>
      <c r="F1512" s="19"/>
    </row>
    <row r="1513" spans="1:6">
      <c r="A1513" s="9"/>
      <c r="B1513" s="47"/>
      <c r="C1513" s="48"/>
      <c r="D1513" s="17"/>
      <c r="E1513" s="17"/>
      <c r="F1513" s="19"/>
    </row>
    <row r="1514" spans="1:6">
      <c r="A1514" s="9"/>
      <c r="B1514" s="47"/>
      <c r="C1514" s="48"/>
      <c r="D1514" s="17"/>
      <c r="E1514" s="17"/>
      <c r="F1514" s="19"/>
    </row>
    <row r="1515" spans="1:6">
      <c r="A1515" s="9"/>
      <c r="B1515" s="47"/>
      <c r="C1515" s="48"/>
      <c r="D1515" s="17"/>
      <c r="E1515" s="17"/>
      <c r="F1515" s="19"/>
    </row>
    <row r="1516" spans="1:6">
      <c r="A1516" s="9"/>
      <c r="B1516" s="47"/>
      <c r="C1516" s="48"/>
      <c r="D1516" s="17"/>
      <c r="E1516" s="17"/>
      <c r="F1516" s="19"/>
    </row>
    <row r="1517" spans="1:6">
      <c r="A1517" s="9"/>
      <c r="B1517" s="47"/>
      <c r="C1517" s="48"/>
      <c r="D1517" s="17"/>
      <c r="E1517" s="17"/>
      <c r="F1517" s="19"/>
    </row>
    <row r="1518" spans="1:6">
      <c r="A1518" s="9"/>
      <c r="B1518" s="47"/>
      <c r="C1518" s="48"/>
      <c r="D1518" s="17"/>
      <c r="E1518" s="17"/>
      <c r="F1518" s="19"/>
    </row>
    <row r="1519" spans="1:6">
      <c r="A1519" s="9"/>
      <c r="B1519" s="47"/>
      <c r="C1519" s="48"/>
      <c r="D1519" s="17"/>
      <c r="E1519" s="17"/>
      <c r="F1519" s="19"/>
    </row>
    <row r="1520" spans="1:6">
      <c r="A1520" s="9"/>
      <c r="B1520" s="47"/>
      <c r="C1520" s="48"/>
      <c r="D1520" s="17"/>
      <c r="E1520" s="17"/>
      <c r="F1520" s="19"/>
    </row>
    <row r="1521" spans="1:6">
      <c r="A1521" s="9"/>
      <c r="B1521" s="47"/>
      <c r="C1521" s="48"/>
      <c r="D1521" s="17"/>
      <c r="E1521" s="17"/>
      <c r="F1521" s="19"/>
    </row>
    <row r="1522" spans="1:6">
      <c r="A1522" s="9"/>
      <c r="B1522" s="47"/>
      <c r="C1522" s="48"/>
      <c r="D1522" s="17"/>
      <c r="E1522" s="17"/>
      <c r="F1522" s="19"/>
    </row>
    <row r="1523" spans="1:6">
      <c r="A1523" s="9"/>
      <c r="B1523" s="47"/>
      <c r="C1523" s="48"/>
      <c r="D1523" s="17"/>
      <c r="E1523" s="17"/>
      <c r="F1523" s="19"/>
    </row>
    <row r="1524" spans="1:6">
      <c r="A1524" s="9"/>
      <c r="B1524" s="47"/>
      <c r="C1524" s="48"/>
      <c r="D1524" s="17"/>
      <c r="E1524" s="17"/>
      <c r="F1524" s="19"/>
    </row>
    <row r="1525" spans="1:6">
      <c r="A1525" s="9"/>
      <c r="B1525" s="47"/>
      <c r="C1525" s="48"/>
      <c r="D1525" s="17"/>
      <c r="E1525" s="17"/>
      <c r="F1525" s="19"/>
    </row>
    <row r="1526" spans="1:6">
      <c r="A1526" s="9"/>
      <c r="B1526" s="47"/>
      <c r="C1526" s="48"/>
      <c r="D1526" s="17"/>
      <c r="E1526" s="17"/>
      <c r="F1526" s="19"/>
    </row>
    <row r="1527" spans="1:6">
      <c r="A1527" s="9"/>
      <c r="B1527" s="47"/>
      <c r="C1527" s="48"/>
      <c r="D1527" s="17"/>
      <c r="E1527" s="17"/>
      <c r="F1527" s="19"/>
    </row>
    <row r="1528" spans="1:6">
      <c r="A1528" s="9"/>
      <c r="B1528" s="47"/>
      <c r="C1528" s="48"/>
      <c r="D1528" s="17"/>
      <c r="E1528" s="17"/>
      <c r="F1528" s="19"/>
    </row>
    <row r="1529" spans="1:6">
      <c r="A1529" s="9"/>
      <c r="B1529" s="47"/>
      <c r="C1529" s="48"/>
      <c r="D1529" s="17"/>
      <c r="E1529" s="17"/>
      <c r="F1529" s="19"/>
    </row>
    <row r="1530" spans="1:6">
      <c r="A1530" s="9"/>
      <c r="B1530" s="47"/>
      <c r="C1530" s="48"/>
      <c r="D1530" s="17"/>
      <c r="E1530" s="17"/>
      <c r="F1530" s="19"/>
    </row>
    <row r="1531" spans="1:6">
      <c r="A1531" s="9"/>
      <c r="B1531" s="47"/>
      <c r="C1531" s="48"/>
      <c r="D1531" s="17"/>
      <c r="E1531" s="17"/>
      <c r="F1531" s="19"/>
    </row>
    <row r="1532" spans="1:6">
      <c r="A1532" s="9"/>
      <c r="B1532" s="47"/>
      <c r="C1532" s="48"/>
      <c r="D1532" s="17"/>
      <c r="E1532" s="17"/>
      <c r="F1532" s="19"/>
    </row>
    <row r="1533" spans="1:6">
      <c r="A1533" s="9"/>
      <c r="B1533" s="47"/>
      <c r="C1533" s="48"/>
      <c r="D1533" s="17"/>
      <c r="E1533" s="17"/>
      <c r="F1533" s="19"/>
    </row>
    <row r="1534" spans="1:6">
      <c r="A1534" s="9"/>
      <c r="B1534" s="47"/>
      <c r="C1534" s="48"/>
      <c r="D1534" s="17"/>
      <c r="E1534" s="17"/>
      <c r="F1534" s="19"/>
    </row>
    <row r="1535" spans="1:6">
      <c r="A1535" s="9"/>
      <c r="B1535" s="47"/>
      <c r="C1535" s="48"/>
      <c r="D1535" s="17"/>
      <c r="E1535" s="17"/>
      <c r="F1535" s="19"/>
    </row>
    <row r="1536" spans="1:6">
      <c r="A1536" s="9"/>
      <c r="B1536" s="47"/>
      <c r="C1536" s="48"/>
      <c r="D1536" s="17"/>
      <c r="E1536" s="17"/>
      <c r="F1536" s="19"/>
    </row>
    <row r="1537" spans="1:6">
      <c r="A1537" s="9"/>
      <c r="B1537" s="47"/>
      <c r="C1537" s="48"/>
      <c r="D1537" s="17"/>
      <c r="E1537" s="17"/>
      <c r="F1537" s="19"/>
    </row>
    <row r="1538" spans="1:6">
      <c r="A1538" s="9"/>
      <c r="B1538" s="47"/>
      <c r="C1538" s="48"/>
      <c r="D1538" s="17"/>
      <c r="E1538" s="17"/>
      <c r="F1538" s="19"/>
    </row>
    <row r="1539" spans="1:6">
      <c r="A1539" s="9"/>
      <c r="B1539" s="47"/>
      <c r="C1539" s="48"/>
      <c r="D1539" s="17"/>
      <c r="E1539" s="17"/>
      <c r="F1539" s="19"/>
    </row>
    <row r="1540" spans="1:6">
      <c r="A1540" s="9"/>
      <c r="B1540" s="47"/>
      <c r="C1540" s="48"/>
      <c r="D1540" s="17"/>
      <c r="E1540" s="17"/>
      <c r="F1540" s="19"/>
    </row>
    <row r="1541" spans="1:6">
      <c r="A1541" s="9"/>
      <c r="B1541" s="47"/>
      <c r="C1541" s="48"/>
      <c r="D1541" s="17"/>
      <c r="E1541" s="17"/>
      <c r="F1541" s="19"/>
    </row>
    <row r="1542" spans="1:6">
      <c r="A1542" s="9"/>
      <c r="B1542" s="47"/>
      <c r="C1542" s="48"/>
      <c r="D1542" s="17"/>
      <c r="E1542" s="17"/>
      <c r="F1542" s="19"/>
    </row>
    <row r="1543" spans="1:6">
      <c r="A1543" s="9"/>
      <c r="B1543" s="47"/>
      <c r="C1543" s="48"/>
      <c r="D1543" s="17"/>
      <c r="E1543" s="17"/>
      <c r="F1543" s="19"/>
    </row>
    <row r="1544" spans="1:6">
      <c r="A1544" s="9"/>
      <c r="B1544" s="47"/>
      <c r="C1544" s="48"/>
      <c r="D1544" s="17"/>
      <c r="E1544" s="17"/>
      <c r="F1544" s="19"/>
    </row>
    <row r="1545" spans="1:6">
      <c r="A1545" s="9"/>
      <c r="B1545" s="47"/>
      <c r="C1545" s="48"/>
      <c r="D1545" s="17"/>
      <c r="E1545" s="17"/>
      <c r="F1545" s="19"/>
    </row>
    <row r="1546" spans="1:6">
      <c r="A1546" s="9"/>
      <c r="B1546" s="47"/>
      <c r="C1546" s="48"/>
      <c r="D1546" s="17"/>
      <c r="E1546" s="17"/>
      <c r="F1546" s="19"/>
    </row>
    <row r="1547" spans="1:6">
      <c r="A1547" s="9"/>
      <c r="B1547" s="47"/>
      <c r="C1547" s="48"/>
      <c r="D1547" s="17"/>
      <c r="E1547" s="17"/>
      <c r="F1547" s="19"/>
    </row>
    <row r="1548" spans="1:6">
      <c r="A1548" s="9"/>
      <c r="B1548" s="47"/>
      <c r="C1548" s="48"/>
      <c r="D1548" s="17"/>
      <c r="E1548" s="17"/>
      <c r="F1548" s="19"/>
    </row>
    <row r="1549" spans="1:6">
      <c r="A1549" s="9"/>
      <c r="B1549" s="47"/>
      <c r="C1549" s="48"/>
      <c r="D1549" s="17"/>
      <c r="E1549" s="17"/>
      <c r="F1549" s="19"/>
    </row>
    <row r="1550" spans="1:6">
      <c r="A1550" s="9"/>
      <c r="B1550" s="47"/>
      <c r="C1550" s="48"/>
      <c r="D1550" s="17"/>
      <c r="E1550" s="17"/>
      <c r="F1550" s="19"/>
    </row>
    <row r="1551" spans="1:6">
      <c r="A1551" s="9"/>
      <c r="B1551" s="47"/>
      <c r="C1551" s="48"/>
      <c r="D1551" s="17"/>
      <c r="E1551" s="17"/>
      <c r="F1551" s="19"/>
    </row>
    <row r="1552" spans="1:6">
      <c r="A1552" s="9"/>
      <c r="B1552" s="47"/>
      <c r="C1552" s="48"/>
      <c r="D1552" s="17"/>
      <c r="E1552" s="17"/>
      <c r="F1552" s="19"/>
    </row>
    <row r="1553" spans="1:6">
      <c r="A1553" s="9"/>
      <c r="B1553" s="47"/>
      <c r="C1553" s="48"/>
      <c r="D1553" s="17"/>
      <c r="E1553" s="17"/>
      <c r="F1553" s="19"/>
    </row>
    <row r="1554" spans="1:6">
      <c r="A1554" s="9"/>
      <c r="B1554" s="47"/>
      <c r="C1554" s="48"/>
      <c r="D1554" s="17"/>
      <c r="E1554" s="17"/>
      <c r="F1554" s="19"/>
    </row>
    <row r="1555" spans="1:6">
      <c r="A1555" s="9"/>
      <c r="B1555" s="47"/>
      <c r="C1555" s="48"/>
      <c r="D1555" s="17"/>
      <c r="E1555" s="17"/>
      <c r="F1555" s="19"/>
    </row>
    <row r="1556" spans="1:6">
      <c r="A1556" s="9"/>
      <c r="B1556" s="47"/>
      <c r="C1556" s="48"/>
      <c r="D1556" s="17"/>
      <c r="E1556" s="17"/>
      <c r="F1556" s="19"/>
    </row>
    <row r="1557" spans="1:6">
      <c r="A1557" s="9"/>
      <c r="B1557" s="47"/>
      <c r="C1557" s="48"/>
      <c r="D1557" s="17"/>
      <c r="E1557" s="17"/>
      <c r="F1557" s="19"/>
    </row>
    <row r="1558" spans="1:6">
      <c r="A1558" s="9"/>
      <c r="B1558" s="47"/>
      <c r="C1558" s="48"/>
      <c r="D1558" s="17"/>
      <c r="E1558" s="17"/>
      <c r="F1558" s="19"/>
    </row>
    <row r="1559" spans="1:6">
      <c r="A1559" s="9"/>
      <c r="B1559" s="47"/>
      <c r="C1559" s="48"/>
      <c r="D1559" s="17"/>
      <c r="E1559" s="17"/>
      <c r="F1559" s="19"/>
    </row>
    <row r="1560" spans="1:6">
      <c r="A1560" s="9"/>
      <c r="B1560" s="47"/>
      <c r="C1560" s="48"/>
      <c r="D1560" s="17"/>
      <c r="E1560" s="17"/>
      <c r="F1560" s="19"/>
    </row>
    <row r="1561" spans="1:6">
      <c r="A1561" s="9"/>
      <c r="B1561" s="47"/>
      <c r="C1561" s="48"/>
      <c r="D1561" s="17"/>
      <c r="E1561" s="17"/>
      <c r="F1561" s="19"/>
    </row>
    <row r="1562" spans="1:6">
      <c r="A1562" s="9"/>
      <c r="B1562" s="47"/>
      <c r="C1562" s="48"/>
      <c r="D1562" s="17"/>
      <c r="E1562" s="17"/>
      <c r="F1562" s="19"/>
    </row>
    <row r="1563" spans="1:6">
      <c r="A1563" s="9"/>
      <c r="B1563" s="47"/>
      <c r="C1563" s="48"/>
      <c r="D1563" s="17"/>
      <c r="E1563" s="17"/>
      <c r="F1563" s="19"/>
    </row>
    <row r="1564" spans="1:6">
      <c r="A1564" s="9"/>
      <c r="B1564" s="47"/>
      <c r="C1564" s="48"/>
      <c r="D1564" s="17"/>
      <c r="E1564" s="17"/>
      <c r="F1564" s="19"/>
    </row>
    <row r="1565" spans="1:6">
      <c r="A1565" s="9"/>
      <c r="B1565" s="47"/>
      <c r="C1565" s="48"/>
      <c r="D1565" s="17"/>
      <c r="E1565" s="17"/>
      <c r="F1565" s="19"/>
    </row>
    <row r="1566" spans="1:6">
      <c r="A1566" s="9"/>
      <c r="B1566" s="47"/>
      <c r="C1566" s="48"/>
      <c r="D1566" s="17"/>
      <c r="E1566" s="17"/>
      <c r="F1566" s="19"/>
    </row>
    <row r="1567" spans="1:6">
      <c r="A1567" s="9"/>
      <c r="B1567" s="47"/>
      <c r="C1567" s="48"/>
      <c r="D1567" s="17"/>
      <c r="E1567" s="17"/>
      <c r="F1567" s="19"/>
    </row>
    <row r="1568" spans="1:6">
      <c r="A1568" s="9"/>
      <c r="B1568" s="47"/>
      <c r="C1568" s="48"/>
      <c r="D1568" s="17"/>
      <c r="E1568" s="17"/>
      <c r="F1568" s="19"/>
    </row>
    <row r="1569" spans="1:6">
      <c r="A1569" s="9"/>
      <c r="B1569" s="47"/>
      <c r="C1569" s="48"/>
      <c r="D1569" s="17"/>
      <c r="E1569" s="17"/>
      <c r="F1569" s="19"/>
    </row>
    <row r="1570" spans="1:6">
      <c r="A1570" s="9"/>
      <c r="B1570" s="47"/>
      <c r="C1570" s="48"/>
      <c r="D1570" s="17"/>
      <c r="E1570" s="17"/>
      <c r="F1570" s="19"/>
    </row>
    <row r="1571" spans="1:6">
      <c r="A1571" s="9"/>
      <c r="B1571" s="47"/>
      <c r="C1571" s="48"/>
      <c r="D1571" s="17"/>
      <c r="E1571" s="17"/>
      <c r="F1571" s="19"/>
    </row>
    <row r="1572" spans="1:6">
      <c r="A1572" s="9"/>
      <c r="B1572" s="47"/>
      <c r="C1572" s="48"/>
      <c r="D1572" s="17"/>
      <c r="E1572" s="17"/>
      <c r="F1572" s="19"/>
    </row>
    <row r="1573" spans="1:6">
      <c r="A1573" s="9"/>
      <c r="B1573" s="47"/>
      <c r="C1573" s="48"/>
      <c r="D1573" s="17"/>
      <c r="E1573" s="17"/>
      <c r="F1573" s="19"/>
    </row>
    <row r="1574" spans="1:6">
      <c r="A1574" s="9"/>
      <c r="B1574" s="47"/>
      <c r="C1574" s="48"/>
      <c r="D1574" s="17"/>
      <c r="E1574" s="17"/>
      <c r="F1574" s="19"/>
    </row>
    <row r="1575" spans="1:6">
      <c r="A1575" s="9"/>
      <c r="B1575" s="47"/>
      <c r="C1575" s="48"/>
      <c r="D1575" s="17"/>
      <c r="E1575" s="17"/>
      <c r="F1575" s="19"/>
    </row>
    <row r="1576" spans="1:6">
      <c r="A1576" s="9"/>
      <c r="B1576" s="47"/>
      <c r="C1576" s="48"/>
      <c r="D1576" s="17"/>
      <c r="E1576" s="17"/>
      <c r="F1576" s="19"/>
    </row>
    <row r="1577" spans="1:6">
      <c r="A1577" s="9"/>
      <c r="B1577" s="47"/>
      <c r="C1577" s="48"/>
      <c r="D1577" s="17"/>
      <c r="E1577" s="17"/>
      <c r="F1577" s="19"/>
    </row>
    <row r="1578" spans="1:6">
      <c r="A1578" s="9"/>
      <c r="B1578" s="47"/>
      <c r="C1578" s="48"/>
      <c r="D1578" s="17"/>
      <c r="E1578" s="17"/>
      <c r="F1578" s="19"/>
    </row>
    <row r="1579" spans="1:6">
      <c r="A1579" s="9"/>
      <c r="B1579" s="47"/>
      <c r="C1579" s="48"/>
      <c r="D1579" s="17"/>
      <c r="E1579" s="17"/>
      <c r="F1579" s="19"/>
    </row>
    <row r="1580" spans="1:6">
      <c r="A1580" s="9"/>
      <c r="B1580" s="47"/>
      <c r="C1580" s="48"/>
      <c r="D1580" s="17"/>
      <c r="E1580" s="17"/>
      <c r="F1580" s="19"/>
    </row>
    <row r="1581" spans="1:6">
      <c r="A1581" s="9"/>
      <c r="B1581" s="47"/>
      <c r="C1581" s="48"/>
      <c r="D1581" s="17"/>
      <c r="E1581" s="17"/>
      <c r="F1581" s="19"/>
    </row>
    <row r="1582" spans="1:6">
      <c r="A1582" s="9"/>
      <c r="B1582" s="47"/>
      <c r="C1582" s="48"/>
      <c r="D1582" s="17"/>
      <c r="E1582" s="17"/>
      <c r="F1582" s="19"/>
    </row>
    <row r="1583" spans="1:6">
      <c r="A1583" s="9"/>
      <c r="B1583" s="47"/>
      <c r="C1583" s="48"/>
      <c r="D1583" s="17"/>
      <c r="E1583" s="17"/>
      <c r="F1583" s="19"/>
    </row>
    <row r="1584" spans="1:6">
      <c r="A1584" s="9"/>
      <c r="B1584" s="47"/>
      <c r="C1584" s="48"/>
      <c r="D1584" s="17"/>
      <c r="E1584" s="17"/>
      <c r="F1584" s="19"/>
    </row>
    <row r="1585" spans="1:6">
      <c r="A1585" s="9"/>
      <c r="B1585" s="47"/>
      <c r="C1585" s="48"/>
      <c r="D1585" s="17"/>
      <c r="E1585" s="17"/>
      <c r="F1585" s="19"/>
    </row>
    <row r="1586" spans="1:6">
      <c r="A1586" s="9"/>
      <c r="B1586" s="47"/>
      <c r="C1586" s="48"/>
      <c r="D1586" s="17"/>
      <c r="E1586" s="17"/>
      <c r="F1586" s="19"/>
    </row>
    <row r="1587" spans="1:6">
      <c r="A1587" s="9"/>
      <c r="B1587" s="47"/>
      <c r="C1587" s="48"/>
      <c r="D1587" s="17"/>
      <c r="E1587" s="17"/>
      <c r="F1587" s="19"/>
    </row>
    <row r="1588" spans="1:6">
      <c r="A1588" s="9"/>
      <c r="B1588" s="47"/>
      <c r="C1588" s="48"/>
      <c r="D1588" s="17"/>
      <c r="E1588" s="17"/>
      <c r="F1588" s="19"/>
    </row>
    <row r="1589" spans="1:6">
      <c r="A1589" s="9"/>
      <c r="B1589" s="47"/>
      <c r="C1589" s="48"/>
      <c r="D1589" s="17"/>
      <c r="E1589" s="17"/>
      <c r="F1589" s="19"/>
    </row>
    <row r="1590" spans="1:6">
      <c r="A1590" s="9"/>
      <c r="B1590" s="47"/>
      <c r="C1590" s="48"/>
      <c r="D1590" s="17"/>
      <c r="E1590" s="17"/>
      <c r="F1590" s="19"/>
    </row>
    <row r="1591" spans="1:6">
      <c r="A1591" s="9"/>
      <c r="B1591" s="47"/>
      <c r="C1591" s="48"/>
      <c r="D1591" s="17"/>
      <c r="E1591" s="17"/>
      <c r="F1591" s="19"/>
    </row>
    <row r="1592" spans="1:6">
      <c r="A1592" s="9"/>
      <c r="B1592" s="47"/>
      <c r="C1592" s="48"/>
      <c r="D1592" s="17"/>
      <c r="E1592" s="17"/>
      <c r="F1592" s="19"/>
    </row>
    <row r="1593" spans="1:6">
      <c r="A1593" s="9"/>
      <c r="B1593" s="47"/>
      <c r="C1593" s="48"/>
      <c r="D1593" s="17"/>
      <c r="E1593" s="17"/>
      <c r="F1593" s="19"/>
    </row>
    <row r="1594" spans="1:6">
      <c r="A1594" s="9"/>
      <c r="B1594" s="47"/>
      <c r="C1594" s="48"/>
      <c r="D1594" s="17"/>
      <c r="E1594" s="17"/>
      <c r="F1594" s="19"/>
    </row>
    <row r="1595" spans="1:6">
      <c r="A1595" s="9"/>
      <c r="B1595" s="47"/>
      <c r="C1595" s="48"/>
      <c r="D1595" s="17"/>
      <c r="E1595" s="17"/>
      <c r="F1595" s="19"/>
    </row>
    <row r="1596" spans="1:6">
      <c r="A1596" s="9"/>
      <c r="B1596" s="47"/>
      <c r="C1596" s="48"/>
      <c r="D1596" s="17"/>
      <c r="E1596" s="17"/>
      <c r="F1596" s="19"/>
    </row>
    <row r="1597" spans="1:6">
      <c r="A1597" s="9"/>
      <c r="B1597" s="47"/>
      <c r="C1597" s="48"/>
      <c r="D1597" s="17"/>
      <c r="E1597" s="17"/>
      <c r="F1597" s="19"/>
    </row>
    <row r="1598" spans="1:6">
      <c r="A1598" s="9"/>
      <c r="B1598" s="47"/>
      <c r="C1598" s="48"/>
      <c r="D1598" s="17"/>
      <c r="E1598" s="17"/>
      <c r="F1598" s="19"/>
    </row>
    <row r="1599" spans="1:6">
      <c r="A1599" s="9"/>
      <c r="B1599" s="47"/>
      <c r="C1599" s="48"/>
      <c r="D1599" s="17"/>
      <c r="E1599" s="17"/>
      <c r="F1599" s="19"/>
    </row>
    <row r="1600" spans="1:6">
      <c r="A1600" s="9"/>
      <c r="B1600" s="47"/>
      <c r="C1600" s="48"/>
      <c r="D1600" s="17"/>
      <c r="E1600" s="17"/>
      <c r="F1600" s="19"/>
    </row>
    <row r="1601" spans="1:6">
      <c r="A1601" s="9"/>
      <c r="B1601" s="47"/>
      <c r="C1601" s="48"/>
      <c r="D1601" s="17"/>
      <c r="E1601" s="17"/>
      <c r="F1601" s="19"/>
    </row>
    <row r="1602" spans="1:6">
      <c r="A1602" s="9"/>
      <c r="B1602" s="47"/>
      <c r="C1602" s="48"/>
      <c r="D1602" s="17"/>
      <c r="E1602" s="17"/>
      <c r="F1602" s="19"/>
    </row>
    <row r="1603" spans="1:6">
      <c r="A1603" s="9"/>
      <c r="B1603" s="47"/>
      <c r="C1603" s="48"/>
      <c r="D1603" s="17"/>
      <c r="E1603" s="17"/>
      <c r="F1603" s="19"/>
    </row>
    <row r="1604" spans="1:6">
      <c r="A1604" s="9"/>
      <c r="B1604" s="47"/>
      <c r="C1604" s="48"/>
      <c r="D1604" s="17"/>
      <c r="E1604" s="17"/>
      <c r="F1604" s="19"/>
    </row>
    <row r="1605" spans="1:6">
      <c r="A1605" s="9"/>
      <c r="B1605" s="47"/>
      <c r="C1605" s="48"/>
      <c r="D1605" s="17"/>
      <c r="E1605" s="17"/>
      <c r="F1605" s="19"/>
    </row>
    <row r="1606" spans="1:6">
      <c r="A1606" s="9"/>
      <c r="B1606" s="47"/>
      <c r="C1606" s="48"/>
      <c r="D1606" s="17"/>
      <c r="E1606" s="17"/>
      <c r="F1606" s="19"/>
    </row>
    <row r="1607" spans="1:6">
      <c r="A1607" s="9"/>
      <c r="B1607" s="47"/>
      <c r="C1607" s="48"/>
      <c r="D1607" s="17"/>
      <c r="E1607" s="17"/>
      <c r="F1607" s="19"/>
    </row>
    <row r="1608" spans="1:6">
      <c r="A1608" s="9"/>
      <c r="B1608" s="47"/>
      <c r="C1608" s="48"/>
      <c r="D1608" s="17"/>
      <c r="E1608" s="17"/>
      <c r="F1608" s="19"/>
    </row>
    <row r="1609" spans="1:6">
      <c r="A1609" s="9"/>
      <c r="B1609" s="47"/>
      <c r="C1609" s="48"/>
      <c r="D1609" s="17"/>
      <c r="E1609" s="17"/>
      <c r="F1609" s="19"/>
    </row>
    <row r="1610" spans="1:6">
      <c r="A1610" s="9"/>
      <c r="B1610" s="47"/>
      <c r="C1610" s="48"/>
      <c r="D1610" s="17"/>
      <c r="E1610" s="17"/>
      <c r="F1610" s="19"/>
    </row>
    <row r="1611" spans="1:6">
      <c r="A1611" s="9"/>
      <c r="B1611" s="47"/>
      <c r="C1611" s="48"/>
      <c r="D1611" s="17"/>
      <c r="E1611" s="17"/>
      <c r="F1611" s="19"/>
    </row>
    <row r="1612" spans="1:6">
      <c r="A1612" s="9"/>
      <c r="B1612" s="47"/>
      <c r="C1612" s="48"/>
      <c r="D1612" s="17"/>
      <c r="E1612" s="17"/>
      <c r="F1612" s="19"/>
    </row>
    <row r="1613" spans="1:6">
      <c r="A1613" s="9"/>
      <c r="B1613" s="47"/>
      <c r="C1613" s="48"/>
      <c r="D1613" s="17"/>
      <c r="E1613" s="17"/>
      <c r="F1613" s="19"/>
    </row>
    <row r="1614" spans="1:6">
      <c r="A1614" s="9"/>
      <c r="B1614" s="47"/>
      <c r="C1614" s="48"/>
      <c r="D1614" s="17"/>
      <c r="E1614" s="17"/>
      <c r="F1614" s="19"/>
    </row>
    <row r="1615" spans="1:6">
      <c r="A1615" s="9"/>
      <c r="B1615" s="47"/>
      <c r="C1615" s="48"/>
      <c r="D1615" s="17"/>
      <c r="E1615" s="17"/>
      <c r="F1615" s="19"/>
    </row>
    <row r="1616" spans="1:6">
      <c r="A1616" s="9"/>
      <c r="B1616" s="47"/>
      <c r="C1616" s="48"/>
      <c r="D1616" s="17"/>
      <c r="E1616" s="17"/>
      <c r="F1616" s="19"/>
    </row>
    <row r="1617" spans="1:6">
      <c r="A1617" s="9"/>
      <c r="B1617" s="47"/>
      <c r="C1617" s="48"/>
      <c r="D1617" s="17"/>
      <c r="E1617" s="17"/>
      <c r="F1617" s="19"/>
    </row>
    <row r="1618" spans="1:6">
      <c r="A1618" s="9"/>
      <c r="B1618" s="47"/>
      <c r="C1618" s="48"/>
      <c r="D1618" s="17"/>
      <c r="E1618" s="17"/>
      <c r="F1618" s="19"/>
    </row>
    <row r="1619" spans="1:6">
      <c r="A1619" s="9"/>
      <c r="B1619" s="47"/>
      <c r="C1619" s="48"/>
      <c r="D1619" s="17"/>
      <c r="E1619" s="17"/>
      <c r="F1619" s="19"/>
    </row>
    <row r="1620" spans="1:6">
      <c r="A1620" s="9"/>
      <c r="B1620" s="47"/>
      <c r="C1620" s="48"/>
      <c r="D1620" s="17"/>
      <c r="E1620" s="17"/>
      <c r="F1620" s="19"/>
    </row>
    <row r="1621" spans="1:6">
      <c r="A1621" s="9"/>
      <c r="B1621" s="47"/>
      <c r="C1621" s="48"/>
      <c r="D1621" s="17"/>
      <c r="E1621" s="17"/>
      <c r="F1621" s="19"/>
    </row>
    <row r="1622" spans="1:6">
      <c r="A1622" s="9"/>
      <c r="B1622" s="47"/>
      <c r="C1622" s="48"/>
      <c r="D1622" s="17"/>
      <c r="E1622" s="17"/>
      <c r="F1622" s="19"/>
    </row>
    <row r="1623" spans="1:6">
      <c r="A1623" s="9"/>
      <c r="B1623" s="47"/>
      <c r="C1623" s="48"/>
      <c r="D1623" s="17"/>
      <c r="E1623" s="17"/>
      <c r="F1623" s="19"/>
    </row>
    <row r="1624" spans="1:6">
      <c r="A1624" s="9"/>
      <c r="B1624" s="47"/>
      <c r="C1624" s="48"/>
      <c r="D1624" s="17"/>
      <c r="E1624" s="17"/>
      <c r="F1624" s="19"/>
    </row>
    <row r="1625" spans="1:6">
      <c r="A1625" s="9"/>
      <c r="B1625" s="47"/>
      <c r="C1625" s="48"/>
      <c r="D1625" s="17"/>
      <c r="E1625" s="17"/>
      <c r="F1625" s="19"/>
    </row>
    <row r="1626" spans="1:6">
      <c r="A1626" s="9"/>
      <c r="B1626" s="47"/>
      <c r="C1626" s="48"/>
      <c r="D1626" s="17"/>
      <c r="E1626" s="17"/>
      <c r="F1626" s="19"/>
    </row>
    <row r="1627" spans="1:6">
      <c r="A1627" s="9"/>
      <c r="B1627" s="47"/>
      <c r="C1627" s="48"/>
      <c r="D1627" s="17"/>
      <c r="E1627" s="17"/>
      <c r="F1627" s="19"/>
    </row>
    <row r="1628" spans="1:6">
      <c r="A1628" s="9"/>
      <c r="B1628" s="47"/>
      <c r="C1628" s="48"/>
      <c r="D1628" s="17"/>
      <c r="E1628" s="17"/>
      <c r="F1628" s="19"/>
    </row>
    <row r="1629" spans="1:6">
      <c r="A1629" s="9"/>
      <c r="B1629" s="47"/>
      <c r="C1629" s="48"/>
      <c r="D1629" s="17"/>
      <c r="E1629" s="17"/>
      <c r="F1629" s="19"/>
    </row>
    <row r="1630" spans="1:6">
      <c r="A1630" s="9"/>
      <c r="B1630" s="47"/>
      <c r="C1630" s="48"/>
      <c r="D1630" s="17"/>
      <c r="E1630" s="17"/>
      <c r="F1630" s="19"/>
    </row>
    <row r="1631" spans="1:6">
      <c r="A1631" s="9"/>
      <c r="B1631" s="47"/>
      <c r="C1631" s="48"/>
      <c r="D1631" s="17"/>
      <c r="E1631" s="17"/>
      <c r="F1631" s="19"/>
    </row>
    <row r="1632" spans="1:6">
      <c r="A1632" s="9"/>
      <c r="B1632" s="47"/>
      <c r="C1632" s="48"/>
      <c r="D1632" s="17"/>
      <c r="E1632" s="17"/>
      <c r="F1632" s="19"/>
    </row>
    <row r="1633" spans="1:6">
      <c r="A1633" s="9"/>
      <c r="B1633" s="47"/>
      <c r="C1633" s="48"/>
      <c r="D1633" s="17"/>
      <c r="E1633" s="17"/>
      <c r="F1633" s="19"/>
    </row>
    <row r="1634" spans="1:6">
      <c r="A1634" s="9"/>
      <c r="B1634" s="47"/>
      <c r="C1634" s="48"/>
      <c r="D1634" s="17"/>
      <c r="E1634" s="17"/>
      <c r="F1634" s="19"/>
    </row>
    <row r="1635" spans="1:6">
      <c r="A1635" s="9"/>
      <c r="B1635" s="47"/>
      <c r="C1635" s="48"/>
      <c r="D1635" s="17"/>
      <c r="E1635" s="17"/>
      <c r="F1635" s="19"/>
    </row>
    <row r="1636" spans="1:6">
      <c r="A1636" s="9"/>
      <c r="B1636" s="47"/>
      <c r="C1636" s="48"/>
      <c r="D1636" s="17"/>
      <c r="E1636" s="17"/>
      <c r="F1636" s="19"/>
    </row>
    <row r="1637" spans="1:6">
      <c r="A1637" s="9"/>
      <c r="B1637" s="47"/>
      <c r="C1637" s="48"/>
      <c r="D1637" s="17"/>
      <c r="E1637" s="17"/>
      <c r="F1637" s="19"/>
    </row>
    <row r="1638" spans="1:6">
      <c r="A1638" s="9"/>
      <c r="B1638" s="47"/>
      <c r="C1638" s="48"/>
      <c r="D1638" s="17"/>
      <c r="E1638" s="17"/>
      <c r="F1638" s="19"/>
    </row>
    <row r="1639" spans="1:6">
      <c r="A1639" s="9"/>
      <c r="B1639" s="47"/>
      <c r="C1639" s="48"/>
      <c r="D1639" s="17"/>
      <c r="E1639" s="17"/>
      <c r="F1639" s="19"/>
    </row>
    <row r="1640" spans="1:6">
      <c r="A1640" s="9"/>
      <c r="B1640" s="47"/>
      <c r="C1640" s="48"/>
      <c r="D1640" s="17"/>
      <c r="E1640" s="17"/>
      <c r="F1640" s="19"/>
    </row>
    <row r="1641" spans="1:6">
      <c r="A1641" s="9"/>
      <c r="B1641" s="47"/>
      <c r="C1641" s="48"/>
      <c r="D1641" s="17"/>
      <c r="E1641" s="17"/>
      <c r="F1641" s="19"/>
    </row>
    <row r="1642" spans="1:6">
      <c r="A1642" s="9"/>
      <c r="B1642" s="47"/>
      <c r="C1642" s="48"/>
      <c r="D1642" s="17"/>
      <c r="E1642" s="17"/>
      <c r="F1642" s="19"/>
    </row>
    <row r="1643" spans="1:6">
      <c r="A1643" s="9"/>
      <c r="B1643" s="47"/>
      <c r="C1643" s="48"/>
      <c r="D1643" s="17"/>
      <c r="E1643" s="17"/>
      <c r="F1643" s="19"/>
    </row>
    <row r="1644" spans="1:6">
      <c r="A1644" s="9"/>
      <c r="B1644" s="47"/>
      <c r="C1644" s="48"/>
      <c r="D1644" s="17"/>
      <c r="E1644" s="17"/>
      <c r="F1644" s="19"/>
    </row>
    <row r="1645" spans="1:6">
      <c r="A1645" s="9"/>
      <c r="B1645" s="47"/>
      <c r="C1645" s="48"/>
      <c r="D1645" s="17"/>
      <c r="E1645" s="17"/>
      <c r="F1645" s="19"/>
    </row>
    <row r="1646" spans="1:6">
      <c r="A1646" s="9"/>
      <c r="B1646" s="47"/>
      <c r="C1646" s="48"/>
      <c r="D1646" s="17"/>
      <c r="E1646" s="17"/>
      <c r="F1646" s="19"/>
    </row>
    <row r="1647" spans="1:6">
      <c r="A1647" s="9"/>
      <c r="B1647" s="47"/>
      <c r="C1647" s="48"/>
      <c r="D1647" s="17"/>
      <c r="E1647" s="17"/>
      <c r="F1647" s="19"/>
    </row>
    <row r="1648" spans="1:6">
      <c r="A1648" s="9"/>
      <c r="B1648" s="47"/>
      <c r="C1648" s="48"/>
      <c r="D1648" s="17"/>
      <c r="E1648" s="17"/>
      <c r="F1648" s="19"/>
    </row>
    <row r="1649" spans="1:6">
      <c r="A1649" s="9"/>
      <c r="B1649" s="47"/>
      <c r="C1649" s="48"/>
      <c r="D1649" s="17"/>
      <c r="E1649" s="17"/>
      <c r="F1649" s="19"/>
    </row>
    <row r="1650" spans="1:6">
      <c r="A1650" s="9"/>
      <c r="B1650" s="47"/>
      <c r="C1650" s="48"/>
      <c r="D1650" s="17"/>
      <c r="E1650" s="17"/>
      <c r="F1650" s="19"/>
    </row>
    <row r="1651" spans="1:6">
      <c r="A1651" s="9"/>
      <c r="B1651" s="47"/>
      <c r="C1651" s="48"/>
      <c r="D1651" s="17"/>
      <c r="E1651" s="17"/>
      <c r="F1651" s="19"/>
    </row>
    <row r="1652" spans="1:6">
      <c r="A1652" s="9"/>
      <c r="B1652" s="47"/>
      <c r="C1652" s="48"/>
      <c r="D1652" s="17"/>
      <c r="E1652" s="17"/>
      <c r="F1652" s="19"/>
    </row>
    <row r="1653" spans="1:6">
      <c r="A1653" s="9"/>
      <c r="B1653" s="47"/>
      <c r="C1653" s="48"/>
      <c r="D1653" s="17"/>
      <c r="E1653" s="17"/>
      <c r="F1653" s="19"/>
    </row>
    <row r="1654" spans="1:6">
      <c r="A1654" s="9"/>
      <c r="B1654" s="47"/>
      <c r="C1654" s="48"/>
      <c r="D1654" s="17"/>
      <c r="E1654" s="17"/>
      <c r="F1654" s="19"/>
    </row>
    <row r="1655" spans="1:6">
      <c r="A1655" s="9"/>
      <c r="B1655" s="47"/>
      <c r="C1655" s="48"/>
      <c r="D1655" s="17"/>
      <c r="E1655" s="17"/>
      <c r="F1655" s="19"/>
    </row>
    <row r="1656" spans="1:6">
      <c r="A1656" s="9"/>
      <c r="B1656" s="47"/>
      <c r="C1656" s="48"/>
      <c r="D1656" s="17"/>
      <c r="E1656" s="17"/>
      <c r="F1656" s="19"/>
    </row>
    <row r="1657" spans="1:6">
      <c r="A1657" s="9"/>
      <c r="B1657" s="47"/>
      <c r="C1657" s="48"/>
      <c r="D1657" s="17"/>
      <c r="E1657" s="17"/>
      <c r="F1657" s="19"/>
    </row>
    <row r="1658" spans="1:6">
      <c r="A1658" s="9"/>
      <c r="B1658" s="47"/>
      <c r="C1658" s="48"/>
      <c r="D1658" s="17"/>
      <c r="E1658" s="17"/>
      <c r="F1658" s="19"/>
    </row>
    <row r="1659" spans="1:6">
      <c r="A1659" s="9"/>
      <c r="B1659" s="47"/>
      <c r="C1659" s="48"/>
      <c r="D1659" s="17"/>
      <c r="E1659" s="17"/>
      <c r="F1659" s="19"/>
    </row>
    <row r="1660" spans="1:6">
      <c r="A1660" s="9"/>
      <c r="B1660" s="47"/>
      <c r="C1660" s="48"/>
      <c r="D1660" s="17"/>
      <c r="E1660" s="17"/>
      <c r="F1660" s="19"/>
    </row>
    <row r="1661" spans="1:6">
      <c r="A1661" s="9"/>
      <c r="B1661" s="47"/>
      <c r="C1661" s="48"/>
      <c r="D1661" s="17"/>
      <c r="E1661" s="17"/>
      <c r="F1661" s="19"/>
    </row>
    <row r="1662" spans="1:6">
      <c r="A1662" s="9"/>
      <c r="B1662" s="47"/>
      <c r="C1662" s="48"/>
      <c r="D1662" s="17"/>
      <c r="E1662" s="17"/>
      <c r="F1662" s="19"/>
    </row>
    <row r="1663" spans="1:6">
      <c r="A1663" s="9"/>
      <c r="B1663" s="47"/>
      <c r="C1663" s="48"/>
      <c r="D1663" s="17"/>
      <c r="E1663" s="17"/>
      <c r="F1663" s="19"/>
    </row>
    <row r="1664" spans="1:6">
      <c r="A1664" s="9"/>
      <c r="B1664" s="47"/>
      <c r="C1664" s="48"/>
      <c r="D1664" s="17"/>
      <c r="E1664" s="17"/>
      <c r="F1664" s="19"/>
    </row>
    <row r="1665" spans="1:6">
      <c r="A1665" s="9"/>
      <c r="B1665" s="47"/>
      <c r="C1665" s="48"/>
      <c r="D1665" s="17"/>
      <c r="E1665" s="17"/>
      <c r="F1665" s="19"/>
    </row>
    <row r="1666" spans="1:6">
      <c r="A1666" s="9"/>
      <c r="B1666" s="47"/>
      <c r="C1666" s="48"/>
      <c r="D1666" s="17"/>
      <c r="E1666" s="17"/>
      <c r="F1666" s="19"/>
    </row>
    <row r="1667" spans="1:6">
      <c r="A1667" s="9"/>
      <c r="B1667" s="47"/>
      <c r="C1667" s="48"/>
      <c r="D1667" s="17"/>
      <c r="E1667" s="17"/>
      <c r="F1667" s="19"/>
    </row>
    <row r="1668" spans="1:6">
      <c r="A1668" s="9"/>
      <c r="B1668" s="47"/>
      <c r="C1668" s="48"/>
      <c r="D1668" s="17"/>
      <c r="E1668" s="17"/>
      <c r="F1668" s="19"/>
    </row>
    <row r="1669" spans="1:6">
      <c r="A1669" s="9"/>
      <c r="B1669" s="47"/>
      <c r="C1669" s="48"/>
      <c r="D1669" s="17"/>
      <c r="E1669" s="17"/>
      <c r="F1669" s="19"/>
    </row>
    <row r="1670" spans="1:6">
      <c r="A1670" s="9"/>
      <c r="B1670" s="47"/>
      <c r="C1670" s="48"/>
      <c r="D1670" s="17"/>
      <c r="E1670" s="17"/>
      <c r="F1670" s="19"/>
    </row>
    <row r="1671" spans="1:6">
      <c r="A1671" s="9"/>
      <c r="B1671" s="47"/>
      <c r="C1671" s="48"/>
      <c r="D1671" s="17"/>
      <c r="E1671" s="17"/>
      <c r="F1671" s="19"/>
    </row>
    <row r="1672" spans="1:6">
      <c r="A1672" s="9"/>
      <c r="B1672" s="47"/>
      <c r="C1672" s="48"/>
      <c r="D1672" s="17"/>
      <c r="E1672" s="17"/>
      <c r="F1672" s="19"/>
    </row>
    <row r="1673" spans="1:6">
      <c r="A1673" s="9"/>
      <c r="B1673" s="47"/>
      <c r="C1673" s="48"/>
      <c r="D1673" s="17"/>
      <c r="E1673" s="17"/>
      <c r="F1673" s="19"/>
    </row>
    <row r="1674" spans="1:6">
      <c r="A1674" s="9"/>
      <c r="B1674" s="47"/>
      <c r="C1674" s="48"/>
      <c r="D1674" s="17"/>
      <c r="E1674" s="17"/>
      <c r="F1674" s="19"/>
    </row>
    <row r="1675" spans="1:6">
      <c r="A1675" s="9"/>
      <c r="B1675" s="47"/>
      <c r="C1675" s="48"/>
      <c r="D1675" s="17"/>
      <c r="E1675" s="17"/>
      <c r="F1675" s="19"/>
    </row>
    <row r="1676" spans="1:6">
      <c r="A1676" s="9"/>
      <c r="B1676" s="47"/>
      <c r="C1676" s="48"/>
      <c r="D1676" s="17"/>
      <c r="E1676" s="17"/>
      <c r="F1676" s="19"/>
    </row>
    <row r="1677" spans="1:6">
      <c r="A1677" s="9"/>
      <c r="B1677" s="47"/>
      <c r="C1677" s="48"/>
      <c r="D1677" s="17"/>
      <c r="E1677" s="17"/>
      <c r="F1677" s="19"/>
    </row>
    <row r="1678" spans="1:6">
      <c r="A1678" s="9"/>
      <c r="B1678" s="47"/>
      <c r="C1678" s="48"/>
      <c r="D1678" s="17"/>
      <c r="E1678" s="17"/>
      <c r="F1678" s="19"/>
    </row>
    <row r="1679" spans="1:6">
      <c r="A1679" s="9"/>
      <c r="B1679" s="47"/>
      <c r="C1679" s="48"/>
      <c r="D1679" s="17"/>
      <c r="E1679" s="17"/>
      <c r="F1679" s="19"/>
    </row>
    <row r="1680" spans="1:6">
      <c r="A1680" s="9"/>
      <c r="B1680" s="47"/>
      <c r="C1680" s="48"/>
      <c r="D1680" s="17"/>
      <c r="E1680" s="17"/>
      <c r="F1680" s="19"/>
    </row>
    <row r="1681" spans="1:6">
      <c r="A1681" s="9"/>
      <c r="B1681" s="47"/>
      <c r="C1681" s="48"/>
      <c r="D1681" s="17"/>
      <c r="E1681" s="17"/>
      <c r="F1681" s="19"/>
    </row>
    <row r="1682" spans="1:6">
      <c r="A1682" s="9"/>
      <c r="B1682" s="47"/>
      <c r="C1682" s="48"/>
      <c r="D1682" s="17"/>
      <c r="E1682" s="17"/>
      <c r="F1682" s="19"/>
    </row>
    <row r="1683" spans="1:6">
      <c r="A1683" s="9"/>
      <c r="B1683" s="47"/>
      <c r="C1683" s="48"/>
      <c r="D1683" s="17"/>
      <c r="E1683" s="17"/>
      <c r="F1683" s="19"/>
    </row>
    <row r="1684" spans="1:6">
      <c r="A1684" s="9"/>
      <c r="B1684" s="47"/>
      <c r="C1684" s="48"/>
      <c r="D1684" s="17"/>
      <c r="E1684" s="17"/>
      <c r="F1684" s="19"/>
    </row>
    <row r="1685" spans="1:6">
      <c r="A1685" s="9"/>
      <c r="B1685" s="47"/>
      <c r="C1685" s="48"/>
      <c r="D1685" s="17"/>
      <c r="E1685" s="17"/>
      <c r="F1685" s="19"/>
    </row>
    <row r="1686" spans="1:6">
      <c r="A1686" s="9"/>
      <c r="B1686" s="47"/>
      <c r="C1686" s="48"/>
      <c r="D1686" s="17"/>
      <c r="E1686" s="17"/>
      <c r="F1686" s="19"/>
    </row>
    <row r="1687" spans="1:6">
      <c r="A1687" s="9"/>
      <c r="B1687" s="47"/>
      <c r="C1687" s="48"/>
      <c r="D1687" s="17"/>
      <c r="E1687" s="17"/>
      <c r="F1687" s="19"/>
    </row>
    <row r="1688" spans="1:6">
      <c r="A1688" s="9"/>
      <c r="B1688" s="47"/>
      <c r="C1688" s="48"/>
      <c r="D1688" s="17"/>
      <c r="E1688" s="17"/>
      <c r="F1688" s="19"/>
    </row>
    <row r="1689" spans="1:6">
      <c r="A1689" s="9"/>
      <c r="B1689" s="47"/>
      <c r="C1689" s="48"/>
      <c r="D1689" s="17"/>
      <c r="E1689" s="17"/>
      <c r="F1689" s="19"/>
    </row>
    <row r="1690" spans="1:6">
      <c r="A1690" s="9"/>
      <c r="B1690" s="47"/>
      <c r="C1690" s="48"/>
      <c r="D1690" s="17"/>
      <c r="E1690" s="17"/>
      <c r="F1690" s="19"/>
    </row>
    <row r="1691" spans="1:6">
      <c r="A1691" s="9"/>
      <c r="B1691" s="47"/>
      <c r="C1691" s="48"/>
      <c r="D1691" s="17"/>
      <c r="E1691" s="17"/>
      <c r="F1691" s="19"/>
    </row>
    <row r="1692" spans="1:6">
      <c r="A1692" s="9"/>
      <c r="B1692" s="47"/>
      <c r="C1692" s="48"/>
      <c r="D1692" s="17"/>
      <c r="E1692" s="17"/>
      <c r="F1692" s="19"/>
    </row>
    <row r="1693" spans="1:6">
      <c r="A1693" s="9"/>
      <c r="B1693" s="47"/>
      <c r="C1693" s="48"/>
      <c r="D1693" s="17"/>
      <c r="E1693" s="17"/>
      <c r="F1693" s="19"/>
    </row>
    <row r="1694" spans="1:6">
      <c r="A1694" s="9"/>
      <c r="B1694" s="47"/>
      <c r="C1694" s="48"/>
      <c r="D1694" s="17"/>
      <c r="E1694" s="17"/>
      <c r="F1694" s="19"/>
    </row>
    <row r="1695" spans="1:6">
      <c r="A1695" s="9"/>
      <c r="B1695" s="47"/>
      <c r="C1695" s="48"/>
      <c r="D1695" s="17"/>
      <c r="E1695" s="17"/>
      <c r="F1695" s="19"/>
    </row>
    <row r="1696" spans="1:6">
      <c r="A1696" s="9"/>
      <c r="B1696" s="47"/>
      <c r="C1696" s="48"/>
      <c r="D1696" s="17"/>
      <c r="E1696" s="17"/>
      <c r="F1696" s="19"/>
    </row>
    <row r="1697" spans="1:6">
      <c r="A1697" s="9"/>
      <c r="B1697" s="47"/>
      <c r="C1697" s="48"/>
      <c r="D1697" s="17"/>
      <c r="E1697" s="17"/>
      <c r="F1697" s="19"/>
    </row>
    <row r="1698" spans="1:6">
      <c r="A1698" s="9"/>
      <c r="B1698" s="47"/>
      <c r="C1698" s="48"/>
      <c r="D1698" s="17"/>
      <c r="E1698" s="17"/>
      <c r="F1698" s="19"/>
    </row>
    <row r="1699" spans="1:6">
      <c r="A1699" s="9"/>
      <c r="B1699" s="47"/>
      <c r="C1699" s="48"/>
      <c r="D1699" s="17"/>
      <c r="E1699" s="17"/>
      <c r="F1699" s="19"/>
    </row>
    <row r="1700" spans="1:6">
      <c r="A1700" s="9"/>
      <c r="B1700" s="47"/>
      <c r="C1700" s="48"/>
      <c r="D1700" s="17"/>
      <c r="E1700" s="17"/>
      <c r="F1700" s="19"/>
    </row>
    <row r="1701" spans="1:6">
      <c r="A1701" s="9"/>
      <c r="B1701" s="47"/>
      <c r="C1701" s="48"/>
      <c r="D1701" s="17"/>
      <c r="E1701" s="17"/>
      <c r="F1701" s="19"/>
    </row>
    <row r="1702" spans="1:6">
      <c r="A1702" s="9"/>
      <c r="B1702" s="47"/>
      <c r="C1702" s="48"/>
      <c r="D1702" s="17"/>
      <c r="E1702" s="17"/>
      <c r="F1702" s="19"/>
    </row>
    <row r="1703" spans="1:6">
      <c r="A1703" s="9"/>
      <c r="B1703" s="47"/>
      <c r="C1703" s="48"/>
      <c r="D1703" s="17"/>
      <c r="E1703" s="17"/>
      <c r="F1703" s="19"/>
    </row>
    <row r="1704" spans="1:6">
      <c r="A1704" s="9"/>
      <c r="B1704" s="47"/>
      <c r="C1704" s="48"/>
      <c r="D1704" s="17"/>
      <c r="E1704" s="17"/>
      <c r="F1704" s="19"/>
    </row>
    <row r="1705" spans="1:6">
      <c r="A1705" s="9"/>
      <c r="B1705" s="47"/>
      <c r="C1705" s="48"/>
      <c r="D1705" s="17"/>
      <c r="E1705" s="17"/>
      <c r="F1705" s="19"/>
    </row>
    <row r="1706" spans="1:6">
      <c r="A1706" s="9"/>
      <c r="B1706" s="47"/>
      <c r="C1706" s="48"/>
      <c r="D1706" s="17"/>
      <c r="E1706" s="17"/>
      <c r="F1706" s="19"/>
    </row>
    <row r="1707" spans="1:6">
      <c r="A1707" s="9"/>
      <c r="B1707" s="47"/>
      <c r="C1707" s="48"/>
      <c r="D1707" s="17"/>
      <c r="E1707" s="17"/>
      <c r="F1707" s="19"/>
    </row>
    <row r="1708" spans="1:6">
      <c r="A1708" s="9"/>
      <c r="B1708" s="47"/>
      <c r="C1708" s="48"/>
      <c r="D1708" s="17"/>
      <c r="E1708" s="17"/>
      <c r="F1708" s="19"/>
    </row>
    <row r="1709" spans="1:6">
      <c r="A1709" s="9"/>
      <c r="B1709" s="47"/>
      <c r="C1709" s="48"/>
      <c r="D1709" s="17"/>
      <c r="E1709" s="17"/>
      <c r="F1709" s="19"/>
    </row>
    <row r="1710" spans="1:6">
      <c r="A1710" s="9"/>
      <c r="B1710" s="47"/>
      <c r="C1710" s="48"/>
      <c r="D1710" s="17"/>
      <c r="E1710" s="17"/>
      <c r="F1710" s="19"/>
    </row>
    <row r="1711" spans="1:6">
      <c r="A1711" s="9"/>
      <c r="B1711" s="47"/>
      <c r="C1711" s="48"/>
      <c r="D1711" s="17"/>
      <c r="E1711" s="17"/>
      <c r="F1711" s="19"/>
    </row>
    <row r="1712" spans="1:6">
      <c r="A1712" s="9"/>
      <c r="B1712" s="47"/>
      <c r="C1712" s="48"/>
      <c r="D1712" s="17"/>
      <c r="E1712" s="17"/>
      <c r="F1712" s="19"/>
    </row>
    <row r="1713" spans="1:6">
      <c r="A1713" s="9"/>
      <c r="B1713" s="47"/>
      <c r="C1713" s="48"/>
      <c r="D1713" s="17"/>
      <c r="E1713" s="17"/>
      <c r="F1713" s="19"/>
    </row>
    <row r="1714" spans="1:6">
      <c r="A1714" s="9"/>
      <c r="B1714" s="47"/>
      <c r="C1714" s="48"/>
      <c r="D1714" s="17"/>
      <c r="E1714" s="17"/>
      <c r="F1714" s="19"/>
    </row>
    <row r="1715" spans="1:6">
      <c r="A1715" s="9"/>
      <c r="B1715" s="47"/>
      <c r="C1715" s="48"/>
      <c r="D1715" s="17"/>
      <c r="E1715" s="17"/>
      <c r="F1715" s="19"/>
    </row>
    <row r="1716" spans="1:6">
      <c r="A1716" s="9"/>
      <c r="B1716" s="47"/>
      <c r="C1716" s="48"/>
      <c r="D1716" s="17"/>
      <c r="E1716" s="17"/>
      <c r="F1716" s="19"/>
    </row>
    <row r="1717" spans="1:6">
      <c r="A1717" s="9"/>
      <c r="B1717" s="47"/>
      <c r="C1717" s="48"/>
      <c r="D1717" s="17"/>
      <c r="E1717" s="17"/>
      <c r="F1717" s="19"/>
    </row>
    <row r="1718" spans="1:6">
      <c r="A1718" s="9"/>
      <c r="B1718" s="47"/>
      <c r="C1718" s="48"/>
      <c r="D1718" s="17"/>
      <c r="E1718" s="17"/>
      <c r="F1718" s="19"/>
    </row>
    <row r="1719" spans="1:6">
      <c r="A1719" s="9"/>
      <c r="B1719" s="47"/>
      <c r="C1719" s="48"/>
      <c r="D1719" s="17"/>
      <c r="E1719" s="17"/>
      <c r="F1719" s="19"/>
    </row>
    <row r="1720" spans="1:6">
      <c r="A1720" s="9"/>
      <c r="B1720" s="47"/>
      <c r="C1720" s="48"/>
      <c r="D1720" s="17"/>
      <c r="E1720" s="17"/>
      <c r="F1720" s="19"/>
    </row>
    <row r="1721" spans="1:6">
      <c r="A1721" s="9"/>
      <c r="B1721" s="47"/>
      <c r="C1721" s="48"/>
      <c r="D1721" s="17"/>
      <c r="E1721" s="17"/>
      <c r="F1721" s="19"/>
    </row>
    <row r="1722" spans="1:6">
      <c r="A1722" s="9"/>
      <c r="B1722" s="47"/>
      <c r="C1722" s="48"/>
      <c r="D1722" s="17"/>
      <c r="E1722" s="17"/>
      <c r="F1722" s="19"/>
    </row>
    <row r="1723" spans="1:6">
      <c r="A1723" s="9"/>
      <c r="B1723" s="47"/>
      <c r="C1723" s="48"/>
      <c r="D1723" s="17"/>
      <c r="E1723" s="17"/>
      <c r="F1723" s="19"/>
    </row>
    <row r="1724" spans="1:6">
      <c r="A1724" s="9"/>
      <c r="B1724" s="47"/>
      <c r="C1724" s="48"/>
      <c r="D1724" s="17"/>
      <c r="E1724" s="17"/>
      <c r="F1724" s="19"/>
    </row>
    <row r="1725" spans="1:6">
      <c r="A1725" s="9"/>
      <c r="B1725" s="47"/>
      <c r="C1725" s="48"/>
      <c r="D1725" s="17"/>
      <c r="E1725" s="17"/>
      <c r="F1725" s="19"/>
    </row>
    <row r="1726" spans="1:6">
      <c r="A1726" s="9"/>
      <c r="B1726" s="47"/>
      <c r="C1726" s="48"/>
      <c r="D1726" s="17"/>
      <c r="E1726" s="17"/>
      <c r="F1726" s="19"/>
    </row>
    <row r="1727" spans="1:6">
      <c r="A1727" s="9"/>
      <c r="B1727" s="47"/>
      <c r="C1727" s="48"/>
      <c r="D1727" s="17"/>
      <c r="E1727" s="17"/>
      <c r="F1727" s="19"/>
    </row>
    <row r="1728" spans="1:6">
      <c r="A1728" s="9"/>
      <c r="B1728" s="47"/>
      <c r="C1728" s="48"/>
      <c r="D1728" s="17"/>
      <c r="E1728" s="17"/>
      <c r="F1728" s="19"/>
    </row>
    <row r="1729" spans="1:6">
      <c r="A1729" s="9"/>
      <c r="B1729" s="47"/>
      <c r="C1729" s="48"/>
      <c r="D1729" s="17"/>
      <c r="E1729" s="17"/>
      <c r="F1729" s="19"/>
    </row>
    <row r="1730" spans="1:6">
      <c r="A1730" s="9"/>
      <c r="B1730" s="47"/>
      <c r="C1730" s="48"/>
      <c r="D1730" s="17"/>
      <c r="E1730" s="17"/>
      <c r="F1730" s="19"/>
    </row>
    <row r="1731" spans="1:6">
      <c r="A1731" s="9"/>
      <c r="B1731" s="47"/>
      <c r="C1731" s="48"/>
      <c r="D1731" s="17"/>
      <c r="E1731" s="17"/>
      <c r="F1731" s="19"/>
    </row>
    <row r="1732" spans="1:6">
      <c r="A1732" s="9"/>
      <c r="B1732" s="47"/>
      <c r="C1732" s="48"/>
      <c r="D1732" s="17"/>
      <c r="E1732" s="17"/>
      <c r="F1732" s="19"/>
    </row>
    <row r="1733" spans="1:6">
      <c r="A1733" s="9"/>
      <c r="B1733" s="47"/>
      <c r="C1733" s="48"/>
      <c r="D1733" s="17"/>
      <c r="E1733" s="17"/>
      <c r="F1733" s="19"/>
    </row>
    <row r="1734" spans="1:6">
      <c r="A1734" s="9"/>
      <c r="B1734" s="47"/>
      <c r="C1734" s="48"/>
      <c r="D1734" s="17"/>
      <c r="E1734" s="17"/>
      <c r="F1734" s="19"/>
    </row>
    <row r="1735" spans="1:6">
      <c r="A1735" s="9"/>
      <c r="B1735" s="47"/>
      <c r="C1735" s="48"/>
      <c r="D1735" s="17"/>
      <c r="E1735" s="17"/>
      <c r="F1735" s="19"/>
    </row>
    <row r="1736" spans="1:6">
      <c r="A1736" s="9"/>
      <c r="B1736" s="47"/>
      <c r="C1736" s="48"/>
      <c r="D1736" s="17"/>
      <c r="E1736" s="17"/>
      <c r="F1736" s="19"/>
    </row>
    <row r="1737" spans="1:6">
      <c r="A1737" s="9"/>
      <c r="B1737" s="47"/>
      <c r="C1737" s="48"/>
      <c r="D1737" s="17"/>
      <c r="E1737" s="17"/>
      <c r="F1737" s="19"/>
    </row>
    <row r="1738" spans="1:6">
      <c r="A1738" s="9"/>
      <c r="B1738" s="47"/>
      <c r="C1738" s="48"/>
      <c r="D1738" s="17"/>
      <c r="E1738" s="17"/>
      <c r="F1738" s="19"/>
    </row>
    <row r="1739" spans="1:6">
      <c r="A1739" s="9"/>
      <c r="B1739" s="47"/>
      <c r="C1739" s="48"/>
      <c r="D1739" s="17"/>
      <c r="E1739" s="17"/>
      <c r="F1739" s="19"/>
    </row>
    <row r="1740" spans="1:6">
      <c r="A1740" s="9"/>
      <c r="B1740" s="47"/>
      <c r="C1740" s="48"/>
      <c r="D1740" s="17"/>
      <c r="E1740" s="17"/>
      <c r="F1740" s="19"/>
    </row>
    <row r="1741" spans="1:6">
      <c r="A1741" s="9"/>
      <c r="B1741" s="47"/>
      <c r="C1741" s="48"/>
      <c r="D1741" s="17"/>
      <c r="E1741" s="17"/>
      <c r="F1741" s="19"/>
    </row>
    <row r="1742" spans="1:6">
      <c r="A1742" s="9"/>
      <c r="B1742" s="47"/>
      <c r="C1742" s="48"/>
      <c r="D1742" s="17"/>
      <c r="E1742" s="17"/>
      <c r="F1742" s="19"/>
    </row>
    <row r="1743" spans="1:6">
      <c r="A1743" s="9"/>
      <c r="B1743" s="47"/>
      <c r="C1743" s="48"/>
      <c r="D1743" s="17"/>
      <c r="E1743" s="17"/>
      <c r="F1743" s="19"/>
    </row>
    <row r="1744" spans="1:6">
      <c r="A1744" s="9"/>
      <c r="B1744" s="47"/>
      <c r="C1744" s="48"/>
      <c r="D1744" s="17"/>
      <c r="E1744" s="17"/>
      <c r="F1744" s="19"/>
    </row>
    <row r="1745" spans="1:6">
      <c r="A1745" s="9"/>
      <c r="B1745" s="47"/>
      <c r="C1745" s="48"/>
      <c r="D1745" s="17"/>
      <c r="E1745" s="17"/>
      <c r="F1745" s="19"/>
    </row>
    <row r="1746" spans="1:6">
      <c r="A1746" s="9"/>
      <c r="B1746" s="47"/>
      <c r="C1746" s="48"/>
      <c r="D1746" s="17"/>
      <c r="E1746" s="17"/>
      <c r="F1746" s="19"/>
    </row>
    <row r="1747" spans="1:6">
      <c r="A1747" s="9"/>
      <c r="B1747" s="47"/>
      <c r="C1747" s="48"/>
      <c r="D1747" s="17"/>
      <c r="E1747" s="17"/>
      <c r="F1747" s="19"/>
    </row>
    <row r="1748" spans="1:6">
      <c r="A1748" s="9"/>
      <c r="B1748" s="47"/>
      <c r="C1748" s="48"/>
      <c r="D1748" s="17"/>
      <c r="E1748" s="17"/>
      <c r="F1748" s="19"/>
    </row>
    <row r="1749" spans="1:6">
      <c r="A1749" s="9"/>
      <c r="B1749" s="47"/>
      <c r="C1749" s="48"/>
      <c r="D1749" s="17"/>
      <c r="E1749" s="17"/>
      <c r="F1749" s="19"/>
    </row>
    <row r="1750" spans="1:6">
      <c r="A1750" s="9"/>
      <c r="B1750" s="47"/>
      <c r="C1750" s="48"/>
      <c r="D1750" s="17"/>
      <c r="E1750" s="17"/>
      <c r="F1750" s="19"/>
    </row>
    <row r="1751" spans="1:6">
      <c r="A1751" s="9"/>
      <c r="B1751" s="47"/>
      <c r="C1751" s="48"/>
      <c r="D1751" s="17"/>
      <c r="E1751" s="17"/>
      <c r="F1751" s="19"/>
    </row>
    <row r="1752" spans="1:6">
      <c r="A1752" s="9"/>
      <c r="B1752" s="47"/>
      <c r="C1752" s="48"/>
      <c r="D1752" s="17"/>
      <c r="E1752" s="17"/>
      <c r="F1752" s="19"/>
    </row>
    <row r="1753" spans="1:6">
      <c r="A1753" s="9"/>
      <c r="B1753" s="47"/>
      <c r="C1753" s="48"/>
      <c r="D1753" s="17"/>
      <c r="E1753" s="17"/>
      <c r="F1753" s="19"/>
    </row>
    <row r="1754" spans="1:6">
      <c r="A1754" s="9"/>
      <c r="B1754" s="47"/>
      <c r="C1754" s="48"/>
      <c r="D1754" s="17"/>
      <c r="E1754" s="17"/>
      <c r="F1754" s="19"/>
    </row>
    <row r="1755" spans="1:6">
      <c r="A1755" s="9"/>
      <c r="B1755" s="47"/>
      <c r="C1755" s="48"/>
      <c r="D1755" s="17"/>
      <c r="E1755" s="17"/>
      <c r="F1755" s="19"/>
    </row>
    <row r="1756" spans="1:6">
      <c r="A1756" s="9"/>
      <c r="B1756" s="47"/>
      <c r="C1756" s="48"/>
      <c r="D1756" s="17"/>
      <c r="E1756" s="17"/>
      <c r="F1756" s="19"/>
    </row>
    <row r="1757" spans="1:6">
      <c r="A1757" s="9"/>
      <c r="B1757" s="47"/>
      <c r="C1757" s="48"/>
      <c r="D1757" s="17"/>
      <c r="E1757" s="17"/>
      <c r="F1757" s="19"/>
    </row>
    <row r="1758" spans="1:6">
      <c r="A1758" s="9"/>
      <c r="B1758" s="47"/>
      <c r="C1758" s="48"/>
      <c r="D1758" s="17"/>
      <c r="E1758" s="17"/>
      <c r="F1758" s="19"/>
    </row>
    <row r="1759" spans="1:6">
      <c r="A1759" s="9"/>
      <c r="B1759" s="47"/>
      <c r="C1759" s="48"/>
      <c r="D1759" s="17"/>
      <c r="E1759" s="17"/>
      <c r="F1759" s="19"/>
    </row>
    <row r="1760" spans="1:6">
      <c r="A1760" s="9"/>
      <c r="B1760" s="47"/>
      <c r="C1760" s="48"/>
      <c r="D1760" s="17"/>
      <c r="E1760" s="17"/>
      <c r="F1760" s="19"/>
    </row>
    <row r="1761" spans="1:6">
      <c r="A1761" s="9"/>
      <c r="B1761" s="47"/>
      <c r="C1761" s="48"/>
      <c r="D1761" s="17"/>
      <c r="E1761" s="17"/>
      <c r="F1761" s="19"/>
    </row>
    <row r="1762" spans="1:6">
      <c r="A1762" s="9"/>
      <c r="B1762" s="47"/>
      <c r="C1762" s="48"/>
      <c r="D1762" s="17"/>
      <c r="E1762" s="17"/>
      <c r="F1762" s="19"/>
    </row>
    <row r="1763" spans="1:6">
      <c r="A1763" s="9"/>
      <c r="B1763" s="47"/>
      <c r="C1763" s="48"/>
      <c r="D1763" s="17"/>
      <c r="E1763" s="17"/>
      <c r="F1763" s="19"/>
    </row>
    <row r="1764" spans="1:6">
      <c r="A1764" s="9"/>
      <c r="B1764" s="47"/>
      <c r="C1764" s="48"/>
      <c r="D1764" s="17"/>
      <c r="E1764" s="17"/>
      <c r="F1764" s="19"/>
    </row>
    <row r="1765" spans="1:6">
      <c r="A1765" s="9"/>
      <c r="B1765" s="47"/>
      <c r="C1765" s="48"/>
      <c r="D1765" s="17"/>
      <c r="E1765" s="17"/>
      <c r="F1765" s="19"/>
    </row>
    <row r="1766" spans="1:6">
      <c r="A1766" s="9"/>
      <c r="B1766" s="47"/>
      <c r="C1766" s="48"/>
      <c r="D1766" s="17"/>
      <c r="E1766" s="17"/>
      <c r="F1766" s="19"/>
    </row>
    <row r="1767" spans="1:6">
      <c r="A1767" s="9"/>
      <c r="B1767" s="47"/>
      <c r="C1767" s="48"/>
      <c r="D1767" s="17"/>
      <c r="E1767" s="17"/>
      <c r="F1767" s="19"/>
    </row>
    <row r="1768" spans="1:6">
      <c r="A1768" s="9"/>
      <c r="B1768" s="47"/>
      <c r="C1768" s="48"/>
      <c r="D1768" s="17"/>
      <c r="E1768" s="17"/>
      <c r="F1768" s="19"/>
    </row>
    <row r="1769" spans="1:6">
      <c r="A1769" s="9"/>
      <c r="B1769" s="47"/>
      <c r="C1769" s="48"/>
      <c r="D1769" s="17"/>
      <c r="E1769" s="17"/>
      <c r="F1769" s="19"/>
    </row>
    <row r="1770" spans="1:6">
      <c r="A1770" s="9"/>
      <c r="B1770" s="47"/>
      <c r="C1770" s="48"/>
      <c r="D1770" s="17"/>
      <c r="E1770" s="17"/>
      <c r="F1770" s="19"/>
    </row>
    <row r="1771" spans="1:6">
      <c r="A1771" s="9"/>
      <c r="B1771" s="47"/>
      <c r="C1771" s="48"/>
      <c r="D1771" s="17"/>
      <c r="E1771" s="17"/>
      <c r="F1771" s="19"/>
    </row>
    <row r="1772" spans="1:6">
      <c r="A1772" s="9"/>
      <c r="B1772" s="47"/>
      <c r="C1772" s="48"/>
      <c r="D1772" s="17"/>
      <c r="E1772" s="17"/>
      <c r="F1772" s="19"/>
    </row>
    <row r="1773" spans="1:6">
      <c r="A1773" s="9"/>
      <c r="B1773" s="47"/>
      <c r="C1773" s="48"/>
      <c r="D1773" s="17"/>
      <c r="E1773" s="17"/>
      <c r="F1773" s="19"/>
    </row>
    <row r="1774" spans="1:6">
      <c r="A1774" s="9"/>
      <c r="B1774" s="47"/>
      <c r="C1774" s="48"/>
      <c r="D1774" s="17"/>
      <c r="E1774" s="17"/>
      <c r="F1774" s="19"/>
    </row>
    <row r="1775" spans="1:6">
      <c r="A1775" s="9"/>
      <c r="B1775" s="47"/>
      <c r="C1775" s="48"/>
      <c r="D1775" s="17"/>
      <c r="E1775" s="17"/>
      <c r="F1775" s="19"/>
    </row>
    <row r="1776" spans="1:6">
      <c r="A1776" s="9"/>
      <c r="B1776" s="47"/>
      <c r="C1776" s="48"/>
      <c r="D1776" s="17"/>
      <c r="E1776" s="17"/>
      <c r="F1776" s="19"/>
    </row>
    <row r="1777" spans="1:6">
      <c r="A1777" s="9"/>
      <c r="B1777" s="47"/>
      <c r="C1777" s="48"/>
      <c r="D1777" s="17"/>
      <c r="E1777" s="17"/>
      <c r="F1777" s="19"/>
    </row>
    <row r="1778" spans="1:6">
      <c r="A1778" s="9"/>
      <c r="B1778" s="47"/>
      <c r="C1778" s="48"/>
      <c r="D1778" s="17"/>
      <c r="E1778" s="17"/>
      <c r="F1778" s="19"/>
    </row>
    <row r="1779" spans="1:6">
      <c r="A1779" s="9"/>
      <c r="B1779" s="47"/>
      <c r="C1779" s="48"/>
      <c r="D1779" s="17"/>
      <c r="E1779" s="17"/>
      <c r="F1779" s="19"/>
    </row>
    <row r="1780" spans="1:6">
      <c r="A1780" s="9"/>
      <c r="B1780" s="47"/>
      <c r="C1780" s="48"/>
      <c r="D1780" s="17"/>
      <c r="E1780" s="17"/>
      <c r="F1780" s="19"/>
    </row>
    <row r="1781" spans="1:6">
      <c r="A1781" s="9"/>
      <c r="B1781" s="47"/>
      <c r="C1781" s="48"/>
      <c r="D1781" s="17"/>
      <c r="E1781" s="17"/>
      <c r="F1781" s="19"/>
    </row>
    <row r="1782" spans="1:6">
      <c r="A1782" s="9"/>
      <c r="B1782" s="47"/>
      <c r="C1782" s="48"/>
      <c r="D1782" s="17"/>
      <c r="E1782" s="17"/>
      <c r="F1782" s="19"/>
    </row>
    <row r="1783" spans="1:6">
      <c r="A1783" s="9"/>
      <c r="B1783" s="47"/>
      <c r="C1783" s="48"/>
      <c r="D1783" s="17"/>
      <c r="E1783" s="17"/>
      <c r="F1783" s="19"/>
    </row>
    <row r="1784" spans="1:6">
      <c r="A1784" s="9"/>
      <c r="B1784" s="47"/>
      <c r="C1784" s="48"/>
      <c r="D1784" s="17"/>
      <c r="E1784" s="17"/>
      <c r="F1784" s="19"/>
    </row>
    <row r="1785" spans="1:6">
      <c r="A1785" s="9"/>
      <c r="B1785" s="47"/>
      <c r="C1785" s="48"/>
      <c r="D1785" s="17"/>
      <c r="E1785" s="17"/>
      <c r="F1785" s="19"/>
    </row>
    <row r="1786" spans="1:6">
      <c r="A1786" s="9"/>
      <c r="B1786" s="47"/>
      <c r="C1786" s="48"/>
      <c r="D1786" s="17"/>
      <c r="E1786" s="17"/>
      <c r="F1786" s="19"/>
    </row>
    <row r="1787" spans="1:6">
      <c r="A1787" s="9"/>
      <c r="B1787" s="47"/>
      <c r="C1787" s="48"/>
      <c r="D1787" s="17"/>
      <c r="E1787" s="17"/>
      <c r="F1787" s="19"/>
    </row>
    <row r="1788" spans="1:6">
      <c r="A1788" s="9"/>
      <c r="B1788" s="47"/>
      <c r="C1788" s="48"/>
      <c r="D1788" s="17"/>
      <c r="E1788" s="17"/>
      <c r="F1788" s="19"/>
    </row>
    <row r="1789" spans="1:6">
      <c r="A1789" s="9"/>
      <c r="B1789" s="47"/>
      <c r="C1789" s="48"/>
      <c r="D1789" s="17"/>
      <c r="E1789" s="17"/>
      <c r="F1789" s="19"/>
    </row>
    <row r="1790" spans="1:6">
      <c r="A1790" s="9"/>
      <c r="B1790" s="47"/>
      <c r="C1790" s="48"/>
      <c r="D1790" s="17"/>
      <c r="E1790" s="17"/>
      <c r="F1790" s="19"/>
    </row>
    <row r="1791" spans="1:6">
      <c r="A1791" s="9"/>
      <c r="B1791" s="47"/>
      <c r="C1791" s="48"/>
      <c r="D1791" s="17"/>
      <c r="E1791" s="17"/>
      <c r="F1791" s="19"/>
    </row>
    <row r="1792" spans="1:6">
      <c r="A1792" s="9"/>
      <c r="B1792" s="47"/>
      <c r="C1792" s="48"/>
      <c r="D1792" s="17"/>
      <c r="E1792" s="17"/>
      <c r="F1792" s="19"/>
    </row>
    <row r="1793" spans="1:6">
      <c r="A1793" s="9"/>
      <c r="B1793" s="47"/>
      <c r="C1793" s="48"/>
      <c r="D1793" s="17"/>
      <c r="E1793" s="17"/>
      <c r="F1793" s="19"/>
    </row>
    <row r="1794" spans="1:6">
      <c r="A1794" s="9"/>
      <c r="B1794" s="47"/>
      <c r="C1794" s="48"/>
      <c r="D1794" s="17"/>
      <c r="E1794" s="17"/>
      <c r="F1794" s="19"/>
    </row>
    <row r="1795" spans="1:6">
      <c r="A1795" s="9"/>
      <c r="B1795" s="47"/>
      <c r="C1795" s="48"/>
      <c r="D1795" s="17"/>
      <c r="E1795" s="17"/>
      <c r="F1795" s="19"/>
    </row>
    <row r="1796" spans="1:6">
      <c r="A1796" s="9"/>
      <c r="B1796" s="47"/>
      <c r="C1796" s="48"/>
      <c r="D1796" s="17"/>
      <c r="E1796" s="17"/>
      <c r="F1796" s="19"/>
    </row>
    <row r="1797" spans="1:6">
      <c r="A1797" s="9"/>
      <c r="B1797" s="47"/>
      <c r="C1797" s="48"/>
      <c r="D1797" s="17"/>
      <c r="E1797" s="17"/>
      <c r="F1797" s="19"/>
    </row>
    <row r="1798" spans="1:6">
      <c r="A1798" s="9"/>
      <c r="B1798" s="47"/>
      <c r="C1798" s="48"/>
      <c r="D1798" s="17"/>
      <c r="E1798" s="17"/>
      <c r="F1798" s="19"/>
    </row>
    <row r="1799" spans="1:6">
      <c r="A1799" s="9"/>
      <c r="B1799" s="47"/>
      <c r="C1799" s="48"/>
      <c r="D1799" s="17"/>
      <c r="E1799" s="17"/>
      <c r="F1799" s="19"/>
    </row>
    <row r="1800" spans="1:6">
      <c r="A1800" s="9"/>
      <c r="B1800" s="47"/>
      <c r="C1800" s="48"/>
      <c r="D1800" s="17"/>
      <c r="E1800" s="17"/>
      <c r="F1800" s="19"/>
    </row>
    <row r="1801" spans="1:6">
      <c r="A1801" s="9"/>
      <c r="B1801" s="47"/>
      <c r="C1801" s="48"/>
      <c r="D1801" s="17"/>
      <c r="E1801" s="17"/>
      <c r="F1801" s="19"/>
    </row>
    <row r="1802" spans="1:6">
      <c r="A1802" s="9"/>
      <c r="B1802" s="47"/>
      <c r="C1802" s="48"/>
      <c r="D1802" s="17"/>
      <c r="E1802" s="17"/>
      <c r="F1802" s="19"/>
    </row>
    <row r="1803" spans="1:6">
      <c r="A1803" s="9"/>
      <c r="B1803" s="47"/>
      <c r="C1803" s="48"/>
      <c r="D1803" s="17"/>
      <c r="E1803" s="17"/>
      <c r="F1803" s="19"/>
    </row>
    <row r="1804" spans="1:6">
      <c r="A1804" s="9"/>
      <c r="B1804" s="47"/>
      <c r="C1804" s="48"/>
      <c r="D1804" s="17"/>
      <c r="E1804" s="17"/>
      <c r="F1804" s="19"/>
    </row>
    <row r="1805" spans="1:6">
      <c r="A1805" s="9"/>
      <c r="B1805" s="47"/>
      <c r="C1805" s="48"/>
      <c r="D1805" s="17"/>
      <c r="E1805" s="17"/>
      <c r="F1805" s="19"/>
    </row>
    <row r="1806" spans="1:6">
      <c r="A1806" s="9"/>
      <c r="B1806" s="47"/>
      <c r="C1806" s="48"/>
      <c r="D1806" s="17"/>
      <c r="E1806" s="17"/>
      <c r="F1806" s="19"/>
    </row>
    <row r="1807" spans="1:6">
      <c r="A1807" s="9"/>
      <c r="B1807" s="47"/>
      <c r="C1807" s="48"/>
      <c r="D1807" s="17"/>
      <c r="E1807" s="17"/>
      <c r="F1807" s="19"/>
    </row>
    <row r="1808" spans="1:6">
      <c r="A1808" s="9"/>
      <c r="B1808" s="47"/>
      <c r="C1808" s="48"/>
      <c r="D1808" s="17"/>
      <c r="E1808" s="17"/>
      <c r="F1808" s="19"/>
    </row>
    <row r="1809" spans="1:6">
      <c r="A1809" s="9"/>
      <c r="B1809" s="47"/>
      <c r="C1809" s="48"/>
      <c r="D1809" s="17"/>
      <c r="E1809" s="17"/>
      <c r="F1809" s="19"/>
    </row>
    <row r="1810" spans="1:6">
      <c r="A1810" s="9"/>
      <c r="B1810" s="47"/>
      <c r="C1810" s="48"/>
      <c r="D1810" s="17"/>
      <c r="E1810" s="17"/>
      <c r="F1810" s="19"/>
    </row>
    <row r="1811" spans="1:6">
      <c r="A1811" s="9"/>
      <c r="B1811" s="47"/>
      <c r="C1811" s="48"/>
      <c r="D1811" s="17"/>
      <c r="E1811" s="17"/>
      <c r="F1811" s="19"/>
    </row>
    <row r="1812" spans="1:6">
      <c r="A1812" s="9"/>
      <c r="B1812" s="47"/>
      <c r="C1812" s="48"/>
      <c r="D1812" s="17"/>
      <c r="E1812" s="17"/>
      <c r="F1812" s="19"/>
    </row>
    <row r="1813" spans="1:6">
      <c r="A1813" s="9"/>
      <c r="B1813" s="47"/>
      <c r="C1813" s="48"/>
      <c r="D1813" s="17"/>
      <c r="E1813" s="17"/>
      <c r="F1813" s="19"/>
    </row>
    <row r="1814" spans="1:6">
      <c r="A1814" s="9"/>
      <c r="B1814" s="47"/>
      <c r="C1814" s="48"/>
      <c r="D1814" s="17"/>
      <c r="E1814" s="17"/>
      <c r="F1814" s="19"/>
    </row>
    <row r="1815" spans="1:6">
      <c r="A1815" s="9"/>
      <c r="B1815" s="47"/>
      <c r="C1815" s="48"/>
      <c r="D1815" s="17"/>
      <c r="E1815" s="17"/>
      <c r="F1815" s="19"/>
    </row>
    <row r="1816" spans="1:6">
      <c r="A1816" s="9"/>
      <c r="B1816" s="47"/>
      <c r="C1816" s="48"/>
      <c r="D1816" s="17"/>
      <c r="E1816" s="17"/>
      <c r="F1816" s="19"/>
    </row>
    <row r="1817" spans="1:6">
      <c r="A1817" s="9"/>
      <c r="B1817" s="47"/>
      <c r="C1817" s="48"/>
      <c r="D1817" s="17"/>
      <c r="E1817" s="17"/>
      <c r="F1817" s="19"/>
    </row>
    <row r="1818" spans="1:6">
      <c r="A1818" s="9"/>
      <c r="B1818" s="47"/>
      <c r="C1818" s="48"/>
      <c r="D1818" s="17"/>
      <c r="E1818" s="17"/>
      <c r="F1818" s="19"/>
    </row>
    <row r="1819" spans="1:6">
      <c r="A1819" s="9"/>
      <c r="B1819" s="47"/>
      <c r="C1819" s="48"/>
      <c r="D1819" s="17"/>
      <c r="E1819" s="17"/>
      <c r="F1819" s="19"/>
    </row>
    <row r="1820" spans="1:6">
      <c r="A1820" s="9"/>
      <c r="B1820" s="47"/>
      <c r="C1820" s="48"/>
      <c r="D1820" s="17"/>
      <c r="E1820" s="17"/>
      <c r="F1820" s="19"/>
    </row>
    <row r="1821" spans="1:6">
      <c r="A1821" s="9"/>
      <c r="B1821" s="47"/>
      <c r="C1821" s="48"/>
      <c r="D1821" s="17"/>
      <c r="E1821" s="17"/>
      <c r="F1821" s="19"/>
    </row>
    <row r="1822" spans="1:6">
      <c r="A1822" s="9"/>
      <c r="B1822" s="47"/>
      <c r="C1822" s="48"/>
      <c r="D1822" s="17"/>
      <c r="E1822" s="17"/>
      <c r="F1822" s="19"/>
    </row>
    <row r="1823" spans="1:6">
      <c r="A1823" s="9"/>
      <c r="B1823" s="47"/>
      <c r="C1823" s="48"/>
      <c r="D1823" s="17"/>
      <c r="E1823" s="17"/>
      <c r="F1823" s="19"/>
    </row>
    <row r="1824" spans="1:6">
      <c r="A1824" s="9"/>
      <c r="B1824" s="47"/>
      <c r="C1824" s="48"/>
      <c r="D1824" s="17"/>
      <c r="E1824" s="17"/>
      <c r="F1824" s="19"/>
    </row>
    <row r="1825" spans="1:6">
      <c r="A1825" s="9"/>
      <c r="B1825" s="47"/>
      <c r="C1825" s="48"/>
      <c r="D1825" s="17"/>
      <c r="E1825" s="17"/>
      <c r="F1825" s="19"/>
    </row>
    <row r="1826" spans="1:6">
      <c r="A1826" s="9"/>
      <c r="B1826" s="47"/>
      <c r="C1826" s="48"/>
      <c r="D1826" s="17"/>
      <c r="E1826" s="17"/>
      <c r="F1826" s="19"/>
    </row>
    <row r="1827" spans="1:6">
      <c r="A1827" s="9"/>
      <c r="B1827" s="47"/>
      <c r="C1827" s="48"/>
      <c r="D1827" s="17"/>
      <c r="E1827" s="17"/>
      <c r="F1827" s="19"/>
    </row>
    <row r="1828" spans="1:6">
      <c r="A1828" s="9"/>
      <c r="B1828" s="47"/>
      <c r="C1828" s="48"/>
      <c r="D1828" s="17"/>
      <c r="E1828" s="17"/>
      <c r="F1828" s="19"/>
    </row>
    <row r="1829" spans="1:6">
      <c r="A1829" s="9"/>
      <c r="B1829" s="47"/>
      <c r="C1829" s="48"/>
      <c r="D1829" s="17"/>
      <c r="E1829" s="17"/>
      <c r="F1829" s="19"/>
    </row>
    <row r="1830" spans="1:6">
      <c r="A1830" s="9"/>
      <c r="B1830" s="47"/>
      <c r="C1830" s="48"/>
      <c r="D1830" s="17"/>
      <c r="E1830" s="17"/>
      <c r="F1830" s="19"/>
    </row>
    <row r="1831" spans="1:6">
      <c r="A1831" s="9"/>
      <c r="B1831" s="47"/>
      <c r="C1831" s="48"/>
      <c r="D1831" s="17"/>
      <c r="E1831" s="17"/>
      <c r="F1831" s="19"/>
    </row>
    <row r="1832" spans="1:6">
      <c r="A1832" s="9"/>
      <c r="B1832" s="47"/>
      <c r="C1832" s="48"/>
      <c r="D1832" s="17"/>
      <c r="E1832" s="17"/>
      <c r="F1832" s="19"/>
    </row>
    <row r="1833" spans="1:6">
      <c r="A1833" s="9"/>
      <c r="B1833" s="47"/>
      <c r="C1833" s="48"/>
      <c r="D1833" s="17"/>
      <c r="E1833" s="17"/>
      <c r="F1833" s="19"/>
    </row>
    <row r="1834" spans="1:6">
      <c r="A1834" s="9"/>
      <c r="B1834" s="47"/>
      <c r="C1834" s="48"/>
      <c r="D1834" s="17"/>
      <c r="E1834" s="17"/>
      <c r="F1834" s="19"/>
    </row>
    <row r="1835" spans="1:6">
      <c r="A1835" s="9"/>
      <c r="B1835" s="47"/>
      <c r="C1835" s="48"/>
      <c r="D1835" s="17"/>
      <c r="E1835" s="17"/>
      <c r="F1835" s="19"/>
    </row>
    <row r="1836" spans="1:6">
      <c r="A1836" s="9"/>
      <c r="B1836" s="47"/>
      <c r="C1836" s="48"/>
      <c r="D1836" s="17"/>
      <c r="E1836" s="17"/>
      <c r="F1836" s="19"/>
    </row>
    <row r="1837" spans="1:6">
      <c r="A1837" s="9"/>
      <c r="B1837" s="47"/>
      <c r="C1837" s="48"/>
      <c r="D1837" s="17"/>
      <c r="E1837" s="17"/>
      <c r="F1837" s="19"/>
    </row>
    <row r="1838" spans="1:6">
      <c r="A1838" s="9"/>
      <c r="B1838" s="47"/>
      <c r="C1838" s="48"/>
      <c r="D1838" s="17"/>
      <c r="E1838" s="17"/>
      <c r="F1838" s="19"/>
    </row>
    <row r="1839" spans="1:6">
      <c r="A1839" s="9"/>
      <c r="B1839" s="47"/>
      <c r="C1839" s="48"/>
      <c r="D1839" s="17"/>
      <c r="E1839" s="17"/>
      <c r="F1839" s="19"/>
    </row>
    <row r="1840" spans="1:6">
      <c r="A1840" s="9"/>
      <c r="B1840" s="47"/>
      <c r="C1840" s="48"/>
      <c r="D1840" s="17"/>
      <c r="E1840" s="17"/>
      <c r="F1840" s="19"/>
    </row>
    <row r="1841" spans="1:6">
      <c r="A1841" s="9"/>
      <c r="B1841" s="47"/>
      <c r="C1841" s="48"/>
      <c r="D1841" s="17"/>
      <c r="E1841" s="17"/>
      <c r="F1841" s="19"/>
    </row>
    <row r="1842" spans="1:6">
      <c r="A1842" s="9"/>
      <c r="B1842" s="47"/>
      <c r="C1842" s="48"/>
      <c r="D1842" s="17"/>
      <c r="E1842" s="17"/>
      <c r="F1842" s="19"/>
    </row>
    <row r="1843" spans="1:6">
      <c r="A1843" s="9"/>
      <c r="B1843" s="47"/>
      <c r="C1843" s="48"/>
      <c r="D1843" s="17"/>
      <c r="E1843" s="17"/>
      <c r="F1843" s="19"/>
    </row>
    <row r="1844" spans="1:6">
      <c r="A1844" s="9"/>
      <c r="B1844" s="47"/>
      <c r="C1844" s="48"/>
      <c r="D1844" s="17"/>
      <c r="E1844" s="17"/>
      <c r="F1844" s="19"/>
    </row>
    <row r="1845" spans="1:6">
      <c r="A1845" s="9"/>
      <c r="B1845" s="47"/>
      <c r="C1845" s="48"/>
      <c r="D1845" s="17"/>
      <c r="E1845" s="17"/>
      <c r="F1845" s="19"/>
    </row>
    <row r="1846" spans="1:6">
      <c r="A1846" s="9"/>
      <c r="B1846" s="47"/>
      <c r="C1846" s="48"/>
      <c r="D1846" s="17"/>
      <c r="E1846" s="17"/>
      <c r="F1846" s="19"/>
    </row>
    <row r="1847" spans="1:6">
      <c r="A1847" s="9"/>
      <c r="B1847" s="47"/>
      <c r="C1847" s="48"/>
      <c r="D1847" s="17"/>
      <c r="E1847" s="17"/>
      <c r="F1847" s="19"/>
    </row>
    <row r="1848" spans="1:6">
      <c r="A1848" s="9"/>
      <c r="B1848" s="47"/>
      <c r="C1848" s="48"/>
      <c r="D1848" s="17"/>
      <c r="E1848" s="17"/>
      <c r="F1848" s="19"/>
    </row>
    <row r="1849" spans="1:6">
      <c r="A1849" s="9"/>
      <c r="B1849" s="47"/>
      <c r="C1849" s="48"/>
      <c r="D1849" s="17"/>
      <c r="E1849" s="17"/>
      <c r="F1849" s="19"/>
    </row>
    <row r="1850" spans="1:6">
      <c r="A1850" s="9"/>
      <c r="B1850" s="47"/>
      <c r="C1850" s="48"/>
      <c r="D1850" s="17"/>
      <c r="E1850" s="17"/>
      <c r="F1850" s="19"/>
    </row>
    <row r="1851" spans="1:6">
      <c r="A1851" s="9"/>
      <c r="B1851" s="47"/>
      <c r="C1851" s="48"/>
      <c r="D1851" s="17"/>
      <c r="E1851" s="17"/>
      <c r="F1851" s="19"/>
    </row>
    <row r="1852" spans="1:6">
      <c r="A1852" s="9"/>
      <c r="B1852" s="47"/>
      <c r="C1852" s="48"/>
      <c r="D1852" s="17"/>
      <c r="E1852" s="17"/>
      <c r="F1852" s="19"/>
    </row>
    <row r="1853" spans="1:6">
      <c r="A1853" s="9"/>
      <c r="B1853" s="47"/>
      <c r="C1853" s="48"/>
      <c r="D1853" s="17"/>
      <c r="E1853" s="17"/>
      <c r="F1853" s="19"/>
    </row>
    <row r="1854" spans="1:6">
      <c r="A1854" s="9"/>
      <c r="B1854" s="47"/>
      <c r="C1854" s="48"/>
      <c r="D1854" s="17"/>
      <c r="E1854" s="17"/>
      <c r="F1854" s="19"/>
    </row>
    <row r="1855" spans="1:6">
      <c r="A1855" s="9"/>
      <c r="B1855" s="47"/>
      <c r="C1855" s="48"/>
      <c r="D1855" s="17"/>
      <c r="E1855" s="17"/>
      <c r="F1855" s="19"/>
    </row>
    <row r="1856" spans="1:6">
      <c r="A1856" s="9"/>
      <c r="B1856" s="47"/>
      <c r="C1856" s="48"/>
      <c r="D1856" s="17"/>
      <c r="E1856" s="17"/>
      <c r="F1856" s="19"/>
    </row>
    <row r="1857" spans="1:6">
      <c r="A1857" s="9"/>
      <c r="B1857" s="47"/>
      <c r="C1857" s="48"/>
      <c r="D1857" s="17"/>
      <c r="E1857" s="17"/>
      <c r="F1857" s="19"/>
    </row>
    <row r="1858" spans="1:6">
      <c r="A1858" s="9"/>
      <c r="B1858" s="47"/>
      <c r="C1858" s="48"/>
      <c r="D1858" s="17"/>
      <c r="E1858" s="17"/>
      <c r="F1858" s="19"/>
    </row>
    <row r="1859" spans="1:6">
      <c r="A1859" s="9"/>
      <c r="B1859" s="47"/>
      <c r="C1859" s="48"/>
      <c r="D1859" s="17"/>
      <c r="E1859" s="17"/>
      <c r="F1859" s="19"/>
    </row>
    <row r="1860" spans="1:6">
      <c r="A1860" s="9"/>
      <c r="B1860" s="47"/>
      <c r="C1860" s="48"/>
      <c r="D1860" s="17"/>
      <c r="E1860" s="17"/>
      <c r="F1860" s="19"/>
    </row>
    <row r="1861" spans="1:6">
      <c r="A1861" s="9"/>
      <c r="B1861" s="47"/>
      <c r="C1861" s="48"/>
      <c r="D1861" s="17"/>
      <c r="E1861" s="17"/>
      <c r="F1861" s="19"/>
    </row>
    <row r="1862" spans="1:6">
      <c r="A1862" s="9"/>
      <c r="B1862" s="47"/>
      <c r="C1862" s="48"/>
      <c r="D1862" s="17"/>
      <c r="E1862" s="17"/>
      <c r="F1862" s="19"/>
    </row>
    <row r="1863" spans="1:6">
      <c r="A1863" s="9"/>
      <c r="B1863" s="47"/>
      <c r="C1863" s="48"/>
      <c r="D1863" s="17"/>
      <c r="E1863" s="17"/>
      <c r="F1863" s="19"/>
    </row>
    <row r="1864" spans="1:6">
      <c r="A1864" s="9"/>
      <c r="B1864" s="47"/>
      <c r="C1864" s="48"/>
      <c r="D1864" s="17"/>
      <c r="E1864" s="17"/>
      <c r="F1864" s="19"/>
    </row>
    <row r="1865" spans="1:6">
      <c r="A1865" s="9"/>
      <c r="B1865" s="47"/>
      <c r="C1865" s="48"/>
      <c r="D1865" s="17"/>
      <c r="E1865" s="17"/>
      <c r="F1865" s="19"/>
    </row>
    <row r="1866" spans="1:6">
      <c r="A1866" s="9"/>
      <c r="B1866" s="47"/>
      <c r="C1866" s="48"/>
      <c r="D1866" s="17"/>
      <c r="E1866" s="17"/>
      <c r="F1866" s="19"/>
    </row>
    <row r="1867" spans="1:6">
      <c r="A1867" s="9"/>
      <c r="B1867" s="47"/>
      <c r="C1867" s="48"/>
      <c r="D1867" s="17"/>
      <c r="E1867" s="17"/>
      <c r="F1867" s="19"/>
    </row>
    <row r="1868" spans="1:6">
      <c r="A1868" s="9"/>
      <c r="B1868" s="47"/>
      <c r="C1868" s="48"/>
      <c r="D1868" s="17"/>
      <c r="E1868" s="17"/>
      <c r="F1868" s="19"/>
    </row>
    <row r="1869" spans="1:6">
      <c r="A1869" s="9"/>
      <c r="B1869" s="47"/>
      <c r="C1869" s="48"/>
      <c r="D1869" s="17"/>
      <c r="E1869" s="17"/>
      <c r="F1869" s="19"/>
    </row>
    <row r="1870" spans="1:6">
      <c r="A1870" s="9"/>
      <c r="B1870" s="47"/>
      <c r="C1870" s="48"/>
      <c r="D1870" s="17"/>
      <c r="E1870" s="17"/>
      <c r="F1870" s="19"/>
    </row>
    <row r="1871" spans="1:6">
      <c r="A1871" s="9"/>
      <c r="B1871" s="47"/>
      <c r="C1871" s="48"/>
      <c r="D1871" s="17"/>
      <c r="E1871" s="17"/>
      <c r="F1871" s="19"/>
    </row>
    <row r="1872" spans="1:6">
      <c r="A1872" s="9"/>
      <c r="B1872" s="47"/>
      <c r="C1872" s="48"/>
      <c r="D1872" s="17"/>
      <c r="E1872" s="17"/>
      <c r="F1872" s="19"/>
    </row>
    <row r="1873" spans="1:6">
      <c r="A1873" s="9"/>
      <c r="B1873" s="47"/>
      <c r="C1873" s="48"/>
      <c r="D1873" s="17"/>
      <c r="E1873" s="17"/>
      <c r="F1873" s="19"/>
    </row>
    <row r="1874" spans="1:6">
      <c r="A1874" s="9"/>
      <c r="B1874" s="47"/>
      <c r="C1874" s="48"/>
      <c r="D1874" s="17"/>
      <c r="E1874" s="17"/>
      <c r="F1874" s="19"/>
    </row>
    <row r="1875" spans="1:6">
      <c r="A1875" s="9"/>
      <c r="B1875" s="47"/>
      <c r="C1875" s="48"/>
      <c r="D1875" s="17"/>
      <c r="E1875" s="17"/>
      <c r="F1875" s="19"/>
    </row>
    <row r="1876" spans="1:6">
      <c r="A1876" s="9"/>
      <c r="B1876" s="47"/>
      <c r="C1876" s="48"/>
      <c r="D1876" s="17"/>
      <c r="E1876" s="17"/>
      <c r="F1876" s="19"/>
    </row>
    <row r="1877" spans="1:6">
      <c r="A1877" s="9"/>
      <c r="B1877" s="47"/>
      <c r="C1877" s="48"/>
      <c r="D1877" s="17"/>
      <c r="E1877" s="17"/>
      <c r="F1877" s="19"/>
    </row>
    <row r="1878" spans="1:6">
      <c r="A1878" s="9"/>
      <c r="B1878" s="47"/>
      <c r="C1878" s="48"/>
      <c r="D1878" s="17"/>
      <c r="E1878" s="17"/>
      <c r="F1878" s="19"/>
    </row>
    <row r="1879" spans="1:6">
      <c r="A1879" s="9"/>
      <c r="B1879" s="47"/>
      <c r="C1879" s="48"/>
      <c r="D1879" s="17"/>
      <c r="E1879" s="17"/>
      <c r="F1879" s="19"/>
    </row>
    <row r="1880" spans="1:6">
      <c r="A1880" s="9"/>
      <c r="B1880" s="47"/>
      <c r="C1880" s="48"/>
      <c r="D1880" s="17"/>
      <c r="E1880" s="17"/>
      <c r="F1880" s="19"/>
    </row>
    <row r="1881" spans="1:6">
      <c r="A1881" s="9"/>
      <c r="B1881" s="47"/>
      <c r="C1881" s="48"/>
      <c r="D1881" s="17"/>
      <c r="E1881" s="17"/>
      <c r="F1881" s="19"/>
    </row>
    <row r="1882" spans="1:6">
      <c r="A1882" s="9"/>
      <c r="B1882" s="47"/>
      <c r="C1882" s="48"/>
      <c r="D1882" s="17"/>
      <c r="E1882" s="17"/>
      <c r="F1882" s="19"/>
    </row>
    <row r="1883" spans="1:6">
      <c r="A1883" s="9"/>
      <c r="B1883" s="47"/>
      <c r="C1883" s="48"/>
      <c r="D1883" s="17"/>
      <c r="E1883" s="17"/>
      <c r="F1883" s="19"/>
    </row>
    <row r="1884" spans="1:6">
      <c r="A1884" s="9"/>
      <c r="B1884" s="47"/>
      <c r="C1884" s="48"/>
      <c r="D1884" s="17"/>
      <c r="E1884" s="17"/>
      <c r="F1884" s="19"/>
    </row>
    <row r="1885" spans="1:6">
      <c r="A1885" s="9"/>
      <c r="B1885" s="47"/>
      <c r="C1885" s="48"/>
      <c r="D1885" s="17"/>
      <c r="E1885" s="17"/>
      <c r="F1885" s="19"/>
    </row>
    <row r="1886" spans="1:6">
      <c r="A1886" s="9"/>
      <c r="B1886" s="47"/>
      <c r="C1886" s="48"/>
      <c r="D1886" s="17"/>
      <c r="E1886" s="17"/>
      <c r="F1886" s="19"/>
    </row>
    <row r="1887" spans="1:6">
      <c r="A1887" s="9"/>
      <c r="B1887" s="47"/>
      <c r="C1887" s="48"/>
      <c r="D1887" s="17"/>
      <c r="E1887" s="17"/>
      <c r="F1887" s="19"/>
    </row>
    <row r="1888" spans="1:6">
      <c r="A1888" s="9"/>
      <c r="B1888" s="47"/>
      <c r="C1888" s="48"/>
      <c r="D1888" s="17"/>
      <c r="E1888" s="17"/>
      <c r="F1888" s="19"/>
    </row>
    <row r="1889" spans="1:6">
      <c r="A1889" s="9"/>
      <c r="B1889" s="47"/>
      <c r="C1889" s="48"/>
      <c r="D1889" s="17"/>
      <c r="E1889" s="17"/>
      <c r="F1889" s="19"/>
    </row>
    <row r="1890" spans="1:6">
      <c r="A1890" s="9"/>
      <c r="B1890" s="47"/>
      <c r="C1890" s="48"/>
      <c r="D1890" s="17"/>
      <c r="E1890" s="17"/>
      <c r="F1890" s="19"/>
    </row>
    <row r="1891" spans="1:6">
      <c r="A1891" s="9"/>
      <c r="B1891" s="47"/>
      <c r="C1891" s="48"/>
      <c r="D1891" s="17"/>
      <c r="E1891" s="17"/>
      <c r="F1891" s="19"/>
    </row>
    <row r="1892" spans="1:6">
      <c r="A1892" s="9"/>
      <c r="B1892" s="47"/>
      <c r="C1892" s="48"/>
      <c r="D1892" s="17"/>
      <c r="E1892" s="17"/>
      <c r="F1892" s="19"/>
    </row>
    <row r="1893" spans="1:6">
      <c r="A1893" s="9"/>
      <c r="B1893" s="47"/>
      <c r="C1893" s="48"/>
      <c r="D1893" s="17"/>
      <c r="E1893" s="17"/>
      <c r="F1893" s="19"/>
    </row>
    <row r="1894" spans="1:6">
      <c r="A1894" s="9"/>
      <c r="B1894" s="47"/>
      <c r="C1894" s="48"/>
      <c r="D1894" s="17"/>
      <c r="E1894" s="17"/>
      <c r="F1894" s="19"/>
    </row>
    <row r="1895" spans="1:6">
      <c r="A1895" s="9"/>
      <c r="B1895" s="47"/>
      <c r="C1895" s="48"/>
      <c r="D1895" s="17"/>
      <c r="E1895" s="17"/>
      <c r="F1895" s="19"/>
    </row>
    <row r="1896" spans="1:6">
      <c r="A1896" s="9"/>
      <c r="B1896" s="47"/>
      <c r="C1896" s="48"/>
      <c r="D1896" s="17"/>
      <c r="E1896" s="17"/>
      <c r="F1896" s="19"/>
    </row>
    <row r="1897" spans="1:6">
      <c r="A1897" s="9"/>
      <c r="B1897" s="47"/>
      <c r="C1897" s="48"/>
      <c r="D1897" s="17"/>
      <c r="E1897" s="17"/>
      <c r="F1897" s="19"/>
    </row>
    <row r="1898" spans="1:6">
      <c r="A1898" s="9"/>
      <c r="B1898" s="47"/>
      <c r="C1898" s="48"/>
      <c r="D1898" s="17"/>
      <c r="E1898" s="17"/>
      <c r="F1898" s="19"/>
    </row>
    <row r="1899" spans="1:6">
      <c r="A1899" s="9"/>
      <c r="B1899" s="47"/>
      <c r="C1899" s="48"/>
      <c r="D1899" s="17"/>
      <c r="E1899" s="17"/>
      <c r="F1899" s="19"/>
    </row>
    <row r="1900" spans="1:6">
      <c r="A1900" s="9"/>
      <c r="B1900" s="47"/>
      <c r="C1900" s="48"/>
      <c r="D1900" s="17"/>
      <c r="E1900" s="17"/>
      <c r="F1900" s="19"/>
    </row>
    <row r="1901" spans="1:6">
      <c r="A1901" s="9"/>
      <c r="B1901" s="47"/>
      <c r="C1901" s="48"/>
      <c r="D1901" s="17"/>
      <c r="E1901" s="17"/>
      <c r="F1901" s="19"/>
    </row>
    <row r="1902" spans="1:6">
      <c r="A1902" s="9"/>
      <c r="B1902" s="47"/>
      <c r="C1902" s="48"/>
      <c r="D1902" s="17"/>
      <c r="E1902" s="17"/>
      <c r="F1902" s="19"/>
    </row>
    <row r="1903" spans="1:6">
      <c r="A1903" s="9"/>
      <c r="B1903" s="47"/>
      <c r="C1903" s="48"/>
      <c r="D1903" s="17"/>
      <c r="E1903" s="17"/>
      <c r="F1903" s="19"/>
    </row>
    <row r="1904" spans="1:6">
      <c r="A1904" s="9"/>
      <c r="B1904" s="47"/>
      <c r="C1904" s="48"/>
      <c r="D1904" s="17"/>
      <c r="E1904" s="17"/>
      <c r="F1904" s="19"/>
    </row>
    <row r="1905" spans="1:6">
      <c r="A1905" s="9"/>
      <c r="B1905" s="47"/>
      <c r="C1905" s="48"/>
      <c r="D1905" s="17"/>
      <c r="E1905" s="17"/>
      <c r="F1905" s="19"/>
    </row>
    <row r="1906" spans="1:6">
      <c r="A1906" s="9"/>
      <c r="B1906" s="47"/>
      <c r="C1906" s="48"/>
      <c r="D1906" s="17"/>
      <c r="E1906" s="17"/>
      <c r="F1906" s="19"/>
    </row>
    <row r="1907" spans="1:6">
      <c r="A1907" s="9"/>
      <c r="B1907" s="47"/>
      <c r="C1907" s="48"/>
      <c r="D1907" s="17"/>
      <c r="E1907" s="17"/>
      <c r="F1907" s="19"/>
    </row>
    <row r="1908" spans="1:6">
      <c r="A1908" s="9"/>
      <c r="B1908" s="47"/>
      <c r="C1908" s="48"/>
      <c r="D1908" s="17"/>
      <c r="E1908" s="17"/>
      <c r="F1908" s="19"/>
    </row>
    <row r="1909" spans="1:6">
      <c r="A1909" s="9"/>
      <c r="B1909" s="47"/>
      <c r="C1909" s="48"/>
      <c r="D1909" s="17"/>
      <c r="E1909" s="17"/>
      <c r="F1909" s="19"/>
    </row>
    <row r="1910" spans="1:6">
      <c r="A1910" s="9"/>
      <c r="B1910" s="47"/>
      <c r="C1910" s="48"/>
      <c r="D1910" s="17"/>
      <c r="E1910" s="17"/>
      <c r="F1910" s="19"/>
    </row>
    <row r="1911" spans="1:6">
      <c r="A1911" s="9"/>
      <c r="B1911" s="47"/>
      <c r="C1911" s="48"/>
      <c r="D1911" s="17"/>
      <c r="E1911" s="17"/>
      <c r="F1911" s="19"/>
    </row>
    <row r="1912" spans="1:6">
      <c r="A1912" s="9"/>
      <c r="B1912" s="47"/>
      <c r="C1912" s="48"/>
      <c r="D1912" s="17"/>
      <c r="E1912" s="17"/>
      <c r="F1912" s="19"/>
    </row>
    <row r="1913" spans="1:6">
      <c r="A1913" s="9"/>
      <c r="B1913" s="47"/>
      <c r="C1913" s="48"/>
      <c r="D1913" s="17"/>
      <c r="E1913" s="17"/>
      <c r="F1913" s="19"/>
    </row>
    <row r="1914" spans="1:6">
      <c r="A1914" s="9"/>
      <c r="B1914" s="47"/>
      <c r="C1914" s="48"/>
      <c r="D1914" s="17"/>
      <c r="E1914" s="17"/>
      <c r="F1914" s="19"/>
    </row>
    <row r="1915" spans="1:6">
      <c r="A1915" s="9"/>
      <c r="B1915" s="47"/>
      <c r="C1915" s="48"/>
      <c r="D1915" s="17"/>
      <c r="E1915" s="17"/>
      <c r="F1915" s="19"/>
    </row>
    <row r="1916" spans="1:6">
      <c r="A1916" s="9"/>
      <c r="B1916" s="47"/>
      <c r="C1916" s="48"/>
      <c r="D1916" s="17"/>
      <c r="E1916" s="17"/>
      <c r="F1916" s="19"/>
    </row>
    <row r="1917" spans="1:6">
      <c r="A1917" s="9"/>
      <c r="B1917" s="47"/>
      <c r="C1917" s="48"/>
      <c r="D1917" s="17"/>
      <c r="E1917" s="17"/>
      <c r="F1917" s="19"/>
    </row>
    <row r="1918" spans="1:6">
      <c r="A1918" s="9"/>
      <c r="B1918" s="47"/>
      <c r="C1918" s="48"/>
      <c r="D1918" s="17"/>
      <c r="E1918" s="17"/>
      <c r="F1918" s="19"/>
    </row>
    <row r="1919" spans="1:6">
      <c r="A1919" s="9"/>
      <c r="B1919" s="47"/>
      <c r="C1919" s="48"/>
      <c r="D1919" s="17"/>
      <c r="E1919" s="17"/>
      <c r="F1919" s="19"/>
    </row>
    <row r="1920" spans="1:6">
      <c r="A1920" s="9"/>
      <c r="B1920" s="47"/>
      <c r="C1920" s="48"/>
      <c r="D1920" s="17"/>
      <c r="E1920" s="17"/>
      <c r="F1920" s="19"/>
    </row>
    <row r="1921" spans="1:6">
      <c r="A1921" s="9"/>
      <c r="B1921" s="47"/>
      <c r="C1921" s="48"/>
      <c r="D1921" s="17"/>
      <c r="E1921" s="17"/>
      <c r="F1921" s="19"/>
    </row>
    <row r="1922" spans="1:6">
      <c r="A1922" s="9"/>
      <c r="B1922" s="47"/>
      <c r="C1922" s="48"/>
      <c r="D1922" s="17"/>
      <c r="E1922" s="17"/>
      <c r="F1922" s="19"/>
    </row>
    <row r="1923" spans="1:6">
      <c r="A1923" s="9"/>
      <c r="B1923" s="47"/>
      <c r="C1923" s="48"/>
      <c r="D1923" s="17"/>
      <c r="E1923" s="17"/>
      <c r="F1923" s="19"/>
    </row>
    <row r="1924" spans="1:6">
      <c r="A1924" s="9"/>
      <c r="B1924" s="47"/>
      <c r="C1924" s="48"/>
      <c r="D1924" s="17"/>
      <c r="E1924" s="17"/>
      <c r="F1924" s="19"/>
    </row>
    <row r="1925" spans="1:6">
      <c r="A1925" s="9"/>
      <c r="B1925" s="47"/>
      <c r="C1925" s="48"/>
      <c r="D1925" s="17"/>
      <c r="E1925" s="17"/>
      <c r="F1925" s="19"/>
    </row>
    <row r="1926" spans="1:6">
      <c r="A1926" s="9"/>
      <c r="B1926" s="47"/>
      <c r="C1926" s="48"/>
      <c r="D1926" s="17"/>
      <c r="E1926" s="17"/>
      <c r="F1926" s="19"/>
    </row>
    <row r="1927" spans="1:6">
      <c r="A1927" s="9"/>
      <c r="B1927" s="47"/>
      <c r="C1927" s="48"/>
      <c r="D1927" s="17"/>
      <c r="E1927" s="17"/>
      <c r="F1927" s="19"/>
    </row>
    <row r="1928" spans="1:6">
      <c r="A1928" s="9"/>
      <c r="B1928" s="47"/>
      <c r="C1928" s="48"/>
      <c r="D1928" s="17"/>
      <c r="E1928" s="17"/>
      <c r="F1928" s="19"/>
    </row>
    <row r="1929" spans="1:6">
      <c r="A1929" s="9"/>
      <c r="B1929" s="47"/>
      <c r="C1929" s="48"/>
      <c r="D1929" s="17"/>
      <c r="E1929" s="17"/>
      <c r="F1929" s="19"/>
    </row>
    <row r="1930" spans="1:6">
      <c r="A1930" s="9"/>
      <c r="B1930" s="47"/>
      <c r="C1930" s="48"/>
      <c r="D1930" s="17"/>
      <c r="E1930" s="17"/>
      <c r="F1930" s="19"/>
    </row>
    <row r="1931" spans="1:6">
      <c r="A1931" s="9"/>
      <c r="B1931" s="47"/>
      <c r="C1931" s="48"/>
      <c r="D1931" s="17"/>
      <c r="E1931" s="17"/>
      <c r="F1931" s="19"/>
    </row>
    <row r="1932" spans="1:6">
      <c r="A1932" s="9"/>
      <c r="B1932" s="47"/>
      <c r="C1932" s="48"/>
      <c r="D1932" s="17"/>
      <c r="E1932" s="17"/>
      <c r="F1932" s="19"/>
    </row>
    <row r="1933" spans="1:6">
      <c r="A1933" s="9"/>
      <c r="B1933" s="47"/>
      <c r="C1933" s="48"/>
      <c r="D1933" s="17"/>
      <c r="E1933" s="17"/>
      <c r="F1933" s="19"/>
    </row>
    <row r="1934" spans="1:6">
      <c r="A1934" s="9"/>
      <c r="B1934" s="47"/>
      <c r="C1934" s="48"/>
      <c r="D1934" s="17"/>
      <c r="E1934" s="17"/>
      <c r="F1934" s="19"/>
    </row>
    <row r="1935" spans="1:6">
      <c r="A1935" s="9"/>
      <c r="B1935" s="47"/>
      <c r="C1935" s="48"/>
      <c r="D1935" s="17"/>
      <c r="E1935" s="17"/>
      <c r="F1935" s="19"/>
    </row>
    <row r="1936" spans="1:6">
      <c r="A1936" s="9"/>
      <c r="B1936" s="47"/>
      <c r="C1936" s="48"/>
      <c r="D1936" s="17"/>
      <c r="E1936" s="17"/>
      <c r="F1936" s="19"/>
    </row>
    <row r="1937" spans="1:6">
      <c r="A1937" s="9"/>
      <c r="B1937" s="47"/>
      <c r="C1937" s="48"/>
      <c r="D1937" s="17"/>
      <c r="E1937" s="17"/>
      <c r="F1937" s="19"/>
    </row>
    <row r="1938" spans="1:6">
      <c r="A1938" s="9"/>
      <c r="B1938" s="47"/>
      <c r="C1938" s="48"/>
      <c r="D1938" s="17"/>
      <c r="E1938" s="17"/>
      <c r="F1938" s="19"/>
    </row>
    <row r="1939" spans="1:6">
      <c r="A1939" s="9"/>
      <c r="B1939" s="47"/>
      <c r="C1939" s="48"/>
      <c r="D1939" s="17"/>
      <c r="E1939" s="17"/>
      <c r="F1939" s="19"/>
    </row>
    <row r="1940" spans="1:6">
      <c r="A1940" s="9"/>
      <c r="B1940" s="47"/>
      <c r="C1940" s="48"/>
      <c r="D1940" s="17"/>
      <c r="E1940" s="17"/>
      <c r="F1940" s="19"/>
    </row>
    <row r="1941" spans="1:6">
      <c r="A1941" s="9"/>
      <c r="B1941" s="47"/>
      <c r="C1941" s="48"/>
      <c r="D1941" s="17"/>
      <c r="E1941" s="17"/>
      <c r="F1941" s="19"/>
    </row>
    <row r="1942" spans="1:6">
      <c r="A1942" s="9"/>
      <c r="B1942" s="47"/>
      <c r="C1942" s="48"/>
      <c r="D1942" s="17"/>
      <c r="E1942" s="17"/>
      <c r="F1942" s="19"/>
    </row>
    <row r="1943" spans="1:6">
      <c r="A1943" s="9"/>
      <c r="B1943" s="47"/>
      <c r="C1943" s="48"/>
      <c r="D1943" s="17"/>
      <c r="E1943" s="17"/>
      <c r="F1943" s="19"/>
    </row>
    <row r="1944" spans="1:6">
      <c r="A1944" s="9"/>
      <c r="B1944" s="47"/>
      <c r="C1944" s="48"/>
      <c r="D1944" s="17"/>
      <c r="E1944" s="17"/>
      <c r="F1944" s="19"/>
    </row>
    <row r="1945" spans="1:6">
      <c r="A1945" s="9"/>
      <c r="B1945" s="47"/>
      <c r="C1945" s="48"/>
      <c r="D1945" s="17"/>
      <c r="E1945" s="17"/>
      <c r="F1945" s="19"/>
    </row>
    <row r="1946" spans="1:6">
      <c r="A1946" s="9"/>
      <c r="B1946" s="47"/>
      <c r="C1946" s="48"/>
      <c r="D1946" s="17"/>
      <c r="E1946" s="17"/>
      <c r="F1946" s="19"/>
    </row>
    <row r="1947" spans="1:6">
      <c r="A1947" s="9"/>
      <c r="B1947" s="47"/>
      <c r="C1947" s="48"/>
      <c r="D1947" s="17"/>
      <c r="E1947" s="17"/>
      <c r="F1947" s="19"/>
    </row>
    <row r="1948" spans="1:6">
      <c r="A1948" s="9"/>
      <c r="B1948" s="47"/>
      <c r="C1948" s="48"/>
      <c r="D1948" s="17"/>
      <c r="E1948" s="17"/>
      <c r="F1948" s="19"/>
    </row>
    <row r="1949" spans="1:6">
      <c r="A1949" s="9"/>
      <c r="B1949" s="47"/>
      <c r="C1949" s="48"/>
      <c r="D1949" s="17"/>
      <c r="E1949" s="17"/>
      <c r="F1949" s="19"/>
    </row>
    <row r="1950" spans="1:6">
      <c r="A1950" s="9"/>
      <c r="B1950" s="47"/>
      <c r="C1950" s="48"/>
      <c r="D1950" s="17"/>
      <c r="E1950" s="17"/>
      <c r="F1950" s="19"/>
    </row>
    <row r="1951" spans="1:6">
      <c r="A1951" s="9"/>
      <c r="B1951" s="47"/>
      <c r="C1951" s="48"/>
      <c r="D1951" s="17"/>
      <c r="E1951" s="17"/>
      <c r="F1951" s="19"/>
    </row>
    <row r="1952" spans="1:6">
      <c r="A1952" s="9"/>
      <c r="B1952" s="47"/>
      <c r="C1952" s="48"/>
      <c r="D1952" s="17"/>
      <c r="E1952" s="17"/>
      <c r="F1952" s="19"/>
    </row>
    <row r="1953" spans="1:6">
      <c r="A1953" s="9"/>
      <c r="B1953" s="47"/>
      <c r="C1953" s="48"/>
      <c r="D1953" s="17"/>
      <c r="E1953" s="17"/>
      <c r="F1953" s="19"/>
    </row>
    <row r="1954" spans="1:6">
      <c r="A1954" s="9"/>
      <c r="B1954" s="47"/>
      <c r="C1954" s="48"/>
      <c r="D1954" s="17"/>
      <c r="E1954" s="17"/>
      <c r="F1954" s="19"/>
    </row>
    <row r="1955" spans="1:6">
      <c r="A1955" s="9"/>
      <c r="B1955" s="47"/>
      <c r="C1955" s="48"/>
      <c r="D1955" s="17"/>
      <c r="E1955" s="17"/>
      <c r="F1955" s="19"/>
    </row>
    <row r="1956" spans="1:6">
      <c r="A1956" s="9"/>
      <c r="B1956" s="47"/>
      <c r="C1956" s="48"/>
      <c r="D1956" s="17"/>
      <c r="E1956" s="17"/>
      <c r="F1956" s="19"/>
    </row>
    <row r="1957" spans="1:6">
      <c r="A1957" s="9"/>
      <c r="B1957" s="47"/>
      <c r="C1957" s="48"/>
      <c r="D1957" s="17"/>
      <c r="E1957" s="17"/>
      <c r="F1957" s="19"/>
    </row>
    <row r="1958" spans="1:6">
      <c r="A1958" s="9"/>
      <c r="B1958" s="47"/>
      <c r="C1958" s="48"/>
      <c r="D1958" s="17"/>
      <c r="E1958" s="17"/>
      <c r="F1958" s="19"/>
    </row>
    <row r="1959" spans="1:6">
      <c r="A1959" s="9"/>
      <c r="B1959" s="47"/>
      <c r="C1959" s="48"/>
      <c r="D1959" s="17"/>
      <c r="E1959" s="17"/>
      <c r="F1959" s="19"/>
    </row>
    <row r="1960" spans="1:6">
      <c r="A1960" s="9"/>
      <c r="B1960" s="47"/>
      <c r="C1960" s="48"/>
      <c r="D1960" s="17"/>
      <c r="E1960" s="17"/>
      <c r="F1960" s="19"/>
    </row>
    <row r="1961" spans="1:6">
      <c r="A1961" s="9"/>
      <c r="B1961" s="47"/>
      <c r="C1961" s="48"/>
      <c r="D1961" s="17"/>
      <c r="E1961" s="17"/>
      <c r="F1961" s="19"/>
    </row>
    <row r="1962" spans="1:6">
      <c r="A1962" s="9"/>
      <c r="B1962" s="47"/>
      <c r="C1962" s="48"/>
      <c r="D1962" s="17"/>
      <c r="E1962" s="17"/>
      <c r="F1962" s="19"/>
    </row>
    <row r="1963" spans="1:6">
      <c r="A1963" s="9"/>
      <c r="B1963" s="47"/>
      <c r="C1963" s="48"/>
      <c r="D1963" s="17"/>
      <c r="E1963" s="17"/>
      <c r="F1963" s="19"/>
    </row>
    <row r="1964" spans="1:6">
      <c r="A1964" s="9"/>
      <c r="B1964" s="47"/>
      <c r="C1964" s="48"/>
      <c r="D1964" s="17"/>
      <c r="E1964" s="17"/>
      <c r="F1964" s="19"/>
    </row>
    <row r="1965" spans="1:6">
      <c r="A1965" s="9"/>
      <c r="B1965" s="47"/>
      <c r="C1965" s="48"/>
      <c r="D1965" s="17"/>
      <c r="E1965" s="17"/>
      <c r="F1965" s="19"/>
    </row>
    <row r="1966" spans="1:6">
      <c r="A1966" s="9"/>
      <c r="B1966" s="47"/>
      <c r="C1966" s="48"/>
      <c r="D1966" s="17"/>
      <c r="E1966" s="17"/>
      <c r="F1966" s="19"/>
    </row>
    <row r="1967" spans="1:6">
      <c r="A1967" s="9"/>
      <c r="B1967" s="47"/>
      <c r="C1967" s="48"/>
      <c r="D1967" s="17"/>
      <c r="E1967" s="17"/>
      <c r="F1967" s="19"/>
    </row>
    <row r="1968" spans="1:6">
      <c r="A1968" s="9"/>
      <c r="B1968" s="47"/>
      <c r="C1968" s="48"/>
      <c r="D1968" s="17"/>
      <c r="E1968" s="17"/>
      <c r="F1968" s="19"/>
    </row>
    <row r="1969" spans="1:6">
      <c r="A1969" s="9"/>
      <c r="B1969" s="47"/>
      <c r="C1969" s="48"/>
      <c r="D1969" s="17"/>
      <c r="E1969" s="17"/>
      <c r="F1969" s="19"/>
    </row>
    <row r="1970" spans="1:6">
      <c r="A1970" s="9"/>
      <c r="B1970" s="47"/>
      <c r="C1970" s="48"/>
      <c r="D1970" s="17"/>
      <c r="E1970" s="17"/>
      <c r="F1970" s="19"/>
    </row>
    <row r="1971" spans="1:6">
      <c r="A1971" s="9"/>
      <c r="B1971" s="47"/>
      <c r="C1971" s="48"/>
      <c r="D1971" s="17"/>
      <c r="E1971" s="17"/>
      <c r="F1971" s="19"/>
    </row>
    <row r="1972" spans="1:6">
      <c r="A1972" s="9"/>
      <c r="B1972" s="47"/>
      <c r="C1972" s="48"/>
      <c r="D1972" s="17"/>
      <c r="E1972" s="17"/>
      <c r="F1972" s="19"/>
    </row>
    <row r="1973" spans="1:6">
      <c r="A1973" s="9"/>
      <c r="B1973" s="47"/>
      <c r="C1973" s="48"/>
      <c r="D1973" s="17"/>
      <c r="E1973" s="17"/>
      <c r="F1973" s="19"/>
    </row>
    <row r="1974" spans="1:6">
      <c r="A1974" s="9"/>
      <c r="B1974" s="47"/>
      <c r="C1974" s="48"/>
      <c r="D1974" s="17"/>
      <c r="E1974" s="17"/>
      <c r="F1974" s="19"/>
    </row>
  </sheetData>
  <sheetProtection selectLockedCells="1"/>
  <autoFilter ref="A1:G1974" xr:uid="{00000000-0001-0000-0200-000000000000}"/>
  <phoneticPr fontId="8"/>
  <dataValidations count="6">
    <dataValidation type="list" allowBlank="1" showInputMessage="1" showErrorMessage="1" sqref="D1376:D1974" xr:uid="{00000000-0002-0000-0200-000000000000}">
      <formula1>性別</formula1>
    </dataValidation>
    <dataValidation type="list" allowBlank="1" showInputMessage="1" showErrorMessage="1" sqref="E1376:E1974" xr:uid="{00000000-0002-0000-0200-000001000000}">
      <formula1>学校名</formula1>
    </dataValidation>
    <dataValidation type="whole" imeMode="disabled" operator="greaterThanOrEqual" allowBlank="1" showInputMessage="1" showErrorMessage="1" sqref="A1:A1048576" xr:uid="{00000000-0002-0000-0200-000002000000}">
      <formula1>100</formula1>
    </dataValidation>
    <dataValidation imeMode="on" allowBlank="1" showInputMessage="1" showErrorMessage="1" sqref="B1:B1048576" xr:uid="{00000000-0002-0000-0200-000003000000}"/>
    <dataValidation imeMode="halfKatakana" allowBlank="1" showInputMessage="1" showErrorMessage="1" sqref="C1:C1048576" xr:uid="{00000000-0002-0000-0200-000004000000}"/>
    <dataValidation type="whole" imeMode="disabled" allowBlank="1" showInputMessage="1" showErrorMessage="1" sqref="F1:F1048576" xr:uid="{00000000-0002-0000-0200-000005000000}">
      <formula1>1</formula1>
      <formula2>3</formula2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5"/>
  <sheetViews>
    <sheetView workbookViewId="0">
      <selection activeCell="B60" sqref="B60"/>
    </sheetView>
  </sheetViews>
  <sheetFormatPr defaultRowHeight="13.5" customHeight="1"/>
  <cols>
    <col min="1" max="1" width="9" style="59"/>
    <col min="2" max="2" width="19.875" bestFit="1" customWidth="1"/>
    <col min="3" max="3" width="6.5" customWidth="1"/>
    <col min="4" max="5" width="9" customWidth="1"/>
    <col min="6" max="6" width="24.875" customWidth="1"/>
    <col min="7" max="10" width="9" customWidth="1"/>
  </cols>
  <sheetData>
    <row r="1" spans="1:9" ht="13.5" customHeight="1">
      <c r="A1" s="59" t="s">
        <v>103</v>
      </c>
      <c r="B1" t="s">
        <v>104</v>
      </c>
      <c r="D1" t="s">
        <v>3</v>
      </c>
    </row>
    <row r="2" spans="1:9" ht="13.5" customHeight="1">
      <c r="A2" s="59">
        <v>1</v>
      </c>
      <c r="B2" s="61" t="s">
        <v>105</v>
      </c>
      <c r="C2">
        <v>10</v>
      </c>
      <c r="D2" t="str">
        <f>"07"&amp;"00"&amp;C2</f>
        <v>070010</v>
      </c>
      <c r="F2" t="s">
        <v>333</v>
      </c>
      <c r="G2" t="s">
        <v>334</v>
      </c>
      <c r="H2" t="s">
        <v>335</v>
      </c>
      <c r="I2" t="s">
        <v>336</v>
      </c>
    </row>
    <row r="3" spans="1:9" ht="13.5" customHeight="1">
      <c r="A3" s="59">
        <v>2</v>
      </c>
      <c r="B3" s="61" t="s">
        <v>106</v>
      </c>
      <c r="C3">
        <v>20</v>
      </c>
      <c r="D3" t="str">
        <f t="shared" ref="D3:D10" si="0">"07"&amp;"00"&amp;C3</f>
        <v>070020</v>
      </c>
      <c r="F3" t="s">
        <v>337</v>
      </c>
      <c r="G3" t="s">
        <v>338</v>
      </c>
      <c r="H3" t="s">
        <v>339</v>
      </c>
      <c r="I3" t="s">
        <v>340</v>
      </c>
    </row>
    <row r="4" spans="1:9" ht="13.5" customHeight="1">
      <c r="A4" s="59">
        <v>3</v>
      </c>
      <c r="B4" s="61" t="s">
        <v>107</v>
      </c>
      <c r="C4">
        <v>30</v>
      </c>
      <c r="D4" t="str">
        <f t="shared" si="0"/>
        <v>070030</v>
      </c>
      <c r="F4" t="s">
        <v>341</v>
      </c>
      <c r="G4" t="s">
        <v>342</v>
      </c>
      <c r="H4" t="s">
        <v>343</v>
      </c>
      <c r="I4" t="s">
        <v>344</v>
      </c>
    </row>
    <row r="5" spans="1:9" ht="13.5" customHeight="1">
      <c r="A5" s="59">
        <v>4</v>
      </c>
      <c r="B5" s="61" t="s">
        <v>108</v>
      </c>
      <c r="C5">
        <v>40</v>
      </c>
      <c r="D5" t="str">
        <f t="shared" si="0"/>
        <v>070040</v>
      </c>
      <c r="F5" t="s">
        <v>345</v>
      </c>
      <c r="G5" t="s">
        <v>346</v>
      </c>
      <c r="H5" t="s">
        <v>347</v>
      </c>
      <c r="I5" t="s">
        <v>348</v>
      </c>
    </row>
    <row r="6" spans="1:9" ht="13.5" customHeight="1">
      <c r="A6" s="59">
        <v>5</v>
      </c>
      <c r="B6" s="61" t="s">
        <v>109</v>
      </c>
      <c r="C6">
        <v>50</v>
      </c>
      <c r="D6" t="str">
        <f t="shared" si="0"/>
        <v>070050</v>
      </c>
      <c r="F6" t="s">
        <v>349</v>
      </c>
      <c r="G6" t="s">
        <v>350</v>
      </c>
      <c r="H6" t="s">
        <v>351</v>
      </c>
      <c r="I6" t="s">
        <v>352</v>
      </c>
    </row>
    <row r="7" spans="1:9" ht="13.5" customHeight="1">
      <c r="A7" s="59">
        <v>6</v>
      </c>
      <c r="B7" s="61" t="s">
        <v>110</v>
      </c>
      <c r="C7">
        <v>60</v>
      </c>
      <c r="D7" t="str">
        <f t="shared" si="0"/>
        <v>070060</v>
      </c>
      <c r="F7" t="s">
        <v>353</v>
      </c>
      <c r="G7" t="s">
        <v>354</v>
      </c>
      <c r="H7" t="s">
        <v>355</v>
      </c>
      <c r="I7" t="s">
        <v>356</v>
      </c>
    </row>
    <row r="8" spans="1:9" ht="13.5" customHeight="1">
      <c r="A8" s="59">
        <v>7</v>
      </c>
      <c r="B8" s="61" t="s">
        <v>111</v>
      </c>
      <c r="C8">
        <v>70</v>
      </c>
      <c r="D8" t="str">
        <f t="shared" si="0"/>
        <v>070070</v>
      </c>
      <c r="F8" t="s">
        <v>357</v>
      </c>
      <c r="G8" t="s">
        <v>358</v>
      </c>
      <c r="H8" t="s">
        <v>359</v>
      </c>
      <c r="I8" t="s">
        <v>360</v>
      </c>
    </row>
    <row r="9" spans="1:9" ht="13.5" customHeight="1">
      <c r="A9" s="59">
        <v>8</v>
      </c>
      <c r="B9" s="61" t="s">
        <v>112</v>
      </c>
      <c r="C9">
        <v>80</v>
      </c>
      <c r="D9" t="str">
        <f t="shared" si="0"/>
        <v>070080</v>
      </c>
      <c r="F9" t="s">
        <v>361</v>
      </c>
      <c r="G9" t="s">
        <v>362</v>
      </c>
      <c r="H9" t="s">
        <v>363</v>
      </c>
      <c r="I9" t="s">
        <v>364</v>
      </c>
    </row>
    <row r="10" spans="1:9" ht="13.5" customHeight="1">
      <c r="A10" s="59">
        <v>9</v>
      </c>
      <c r="B10" s="61" t="s">
        <v>113</v>
      </c>
      <c r="C10">
        <v>90</v>
      </c>
      <c r="D10" t="str">
        <f t="shared" si="0"/>
        <v>070090</v>
      </c>
      <c r="F10" t="s">
        <v>365</v>
      </c>
      <c r="G10" t="s">
        <v>366</v>
      </c>
      <c r="H10" t="s">
        <v>367</v>
      </c>
      <c r="I10" t="s">
        <v>368</v>
      </c>
    </row>
    <row r="11" spans="1:9" ht="13.5" customHeight="1">
      <c r="A11" s="59">
        <v>10</v>
      </c>
      <c r="B11" s="61" t="s">
        <v>114</v>
      </c>
      <c r="C11">
        <v>100</v>
      </c>
      <c r="D11" t="str">
        <f t="shared" ref="D11:D74" si="1">"07"&amp;"0"&amp;C11</f>
        <v>070100</v>
      </c>
      <c r="F11" t="s">
        <v>369</v>
      </c>
      <c r="G11" t="s">
        <v>370</v>
      </c>
      <c r="H11" t="s">
        <v>371</v>
      </c>
      <c r="I11" t="s">
        <v>372</v>
      </c>
    </row>
    <row r="12" spans="1:9" ht="13.5" customHeight="1">
      <c r="A12" s="59">
        <v>11</v>
      </c>
      <c r="B12" s="61" t="s">
        <v>115</v>
      </c>
      <c r="C12">
        <v>110</v>
      </c>
      <c r="D12" t="str">
        <f t="shared" si="1"/>
        <v>070110</v>
      </c>
      <c r="F12" t="s">
        <v>373</v>
      </c>
      <c r="G12" t="s">
        <v>374</v>
      </c>
      <c r="H12" t="s">
        <v>375</v>
      </c>
      <c r="I12" t="s">
        <v>376</v>
      </c>
    </row>
    <row r="13" spans="1:9" ht="13.5" customHeight="1">
      <c r="A13" s="59">
        <v>12</v>
      </c>
      <c r="B13" s="61" t="s">
        <v>116</v>
      </c>
      <c r="C13">
        <v>120</v>
      </c>
      <c r="D13" t="str">
        <f t="shared" si="1"/>
        <v>070120</v>
      </c>
    </row>
    <row r="14" spans="1:9" ht="13.5" customHeight="1">
      <c r="A14" s="59">
        <v>13</v>
      </c>
      <c r="B14" s="61" t="s">
        <v>117</v>
      </c>
      <c r="C14">
        <v>130</v>
      </c>
      <c r="D14" t="str">
        <f t="shared" si="1"/>
        <v>070130</v>
      </c>
      <c r="F14" t="s">
        <v>377</v>
      </c>
      <c r="G14" t="s">
        <v>378</v>
      </c>
      <c r="H14" t="s">
        <v>379</v>
      </c>
      <c r="I14" t="s">
        <v>380</v>
      </c>
    </row>
    <row r="15" spans="1:9" ht="13.5" customHeight="1">
      <c r="A15" s="59">
        <v>14</v>
      </c>
      <c r="B15" s="61" t="s">
        <v>118</v>
      </c>
      <c r="C15">
        <v>140</v>
      </c>
      <c r="D15" t="str">
        <f t="shared" si="1"/>
        <v>070140</v>
      </c>
      <c r="F15" t="s">
        <v>381</v>
      </c>
      <c r="G15" t="s">
        <v>382</v>
      </c>
      <c r="H15" t="s">
        <v>383</v>
      </c>
      <c r="I15" t="s">
        <v>384</v>
      </c>
    </row>
    <row r="16" spans="1:9" ht="13.5" customHeight="1">
      <c r="A16" s="59">
        <v>15</v>
      </c>
      <c r="B16" s="61" t="s">
        <v>119</v>
      </c>
      <c r="C16">
        <v>150</v>
      </c>
      <c r="D16" t="str">
        <f t="shared" si="1"/>
        <v>070150</v>
      </c>
      <c r="F16" t="s">
        <v>385</v>
      </c>
      <c r="G16" t="s">
        <v>386</v>
      </c>
      <c r="H16" t="s">
        <v>387</v>
      </c>
      <c r="I16" t="s">
        <v>388</v>
      </c>
    </row>
    <row r="17" spans="1:9" ht="13.5" customHeight="1">
      <c r="A17" s="59">
        <v>16</v>
      </c>
      <c r="B17" s="61"/>
      <c r="C17">
        <v>160</v>
      </c>
      <c r="D17" t="str">
        <f t="shared" si="1"/>
        <v>070160</v>
      </c>
    </row>
    <row r="18" spans="1:9" ht="13.5" customHeight="1">
      <c r="A18" s="59">
        <v>17</v>
      </c>
      <c r="B18" s="61" t="s">
        <v>120</v>
      </c>
      <c r="C18">
        <v>170</v>
      </c>
      <c r="D18" t="str">
        <f t="shared" si="1"/>
        <v>070170</v>
      </c>
      <c r="F18" t="s">
        <v>389</v>
      </c>
      <c r="G18" t="s">
        <v>390</v>
      </c>
      <c r="H18" t="s">
        <v>391</v>
      </c>
      <c r="I18" t="s">
        <v>392</v>
      </c>
    </row>
    <row r="19" spans="1:9" ht="13.5" customHeight="1">
      <c r="A19" s="59">
        <v>18</v>
      </c>
      <c r="B19" s="61" t="s">
        <v>121</v>
      </c>
      <c r="C19">
        <v>180</v>
      </c>
      <c r="D19" t="str">
        <f t="shared" si="1"/>
        <v>070180</v>
      </c>
      <c r="F19" t="s">
        <v>393</v>
      </c>
      <c r="G19" t="s">
        <v>394</v>
      </c>
      <c r="H19" t="s">
        <v>395</v>
      </c>
      <c r="I19" t="s">
        <v>396</v>
      </c>
    </row>
    <row r="20" spans="1:9" ht="13.5" customHeight="1">
      <c r="A20" s="59">
        <v>19</v>
      </c>
      <c r="B20" s="61" t="s">
        <v>122</v>
      </c>
      <c r="C20">
        <v>190</v>
      </c>
      <c r="D20" t="str">
        <f t="shared" si="1"/>
        <v>070190</v>
      </c>
      <c r="F20" t="s">
        <v>397</v>
      </c>
      <c r="G20" t="s">
        <v>398</v>
      </c>
      <c r="H20" t="s">
        <v>399</v>
      </c>
      <c r="I20" t="s">
        <v>400</v>
      </c>
    </row>
    <row r="21" spans="1:9" ht="13.5" customHeight="1">
      <c r="A21" s="59">
        <v>20</v>
      </c>
      <c r="B21" s="61" t="s">
        <v>123</v>
      </c>
      <c r="C21">
        <v>200</v>
      </c>
      <c r="D21" t="str">
        <f t="shared" si="1"/>
        <v>070200</v>
      </c>
      <c r="F21" t="s">
        <v>401</v>
      </c>
      <c r="G21" t="s">
        <v>402</v>
      </c>
      <c r="H21" t="s">
        <v>403</v>
      </c>
      <c r="I21" t="s">
        <v>404</v>
      </c>
    </row>
    <row r="22" spans="1:9" ht="13.5" customHeight="1">
      <c r="A22" s="59">
        <v>21</v>
      </c>
      <c r="B22" s="61" t="s">
        <v>124</v>
      </c>
      <c r="C22">
        <v>210</v>
      </c>
      <c r="D22" t="str">
        <f t="shared" si="1"/>
        <v>070210</v>
      </c>
      <c r="F22" t="s">
        <v>405</v>
      </c>
      <c r="G22" t="s">
        <v>406</v>
      </c>
      <c r="H22" t="s">
        <v>407</v>
      </c>
      <c r="I22" t="s">
        <v>408</v>
      </c>
    </row>
    <row r="23" spans="1:9" ht="13.5" customHeight="1">
      <c r="A23" s="59">
        <v>22</v>
      </c>
      <c r="B23" s="61" t="s">
        <v>125</v>
      </c>
      <c r="C23">
        <v>220</v>
      </c>
      <c r="D23" t="str">
        <f t="shared" si="1"/>
        <v>070220</v>
      </c>
      <c r="F23" t="s">
        <v>409</v>
      </c>
      <c r="G23" t="s">
        <v>410</v>
      </c>
      <c r="H23" t="s">
        <v>411</v>
      </c>
      <c r="I23" t="s">
        <v>412</v>
      </c>
    </row>
    <row r="24" spans="1:9" ht="13.5" customHeight="1">
      <c r="A24" s="59">
        <v>23</v>
      </c>
      <c r="B24" s="61" t="s">
        <v>126</v>
      </c>
      <c r="C24">
        <v>230</v>
      </c>
      <c r="D24" t="str">
        <f t="shared" si="1"/>
        <v>070230</v>
      </c>
      <c r="F24" t="s">
        <v>413</v>
      </c>
      <c r="G24" t="s">
        <v>414</v>
      </c>
      <c r="H24" t="s">
        <v>415</v>
      </c>
      <c r="I24" t="s">
        <v>416</v>
      </c>
    </row>
    <row r="25" spans="1:9" ht="13.5" customHeight="1">
      <c r="A25" s="59">
        <v>24</v>
      </c>
      <c r="B25" s="61" t="s">
        <v>127</v>
      </c>
      <c r="C25">
        <v>240</v>
      </c>
      <c r="D25" t="str">
        <f t="shared" si="1"/>
        <v>070240</v>
      </c>
      <c r="F25" t="s">
        <v>417</v>
      </c>
      <c r="G25" t="s">
        <v>418</v>
      </c>
      <c r="H25" t="s">
        <v>419</v>
      </c>
      <c r="I25" t="s">
        <v>420</v>
      </c>
    </row>
    <row r="26" spans="1:9" ht="13.5" customHeight="1">
      <c r="A26" s="59">
        <v>25</v>
      </c>
      <c r="B26" s="61" t="s">
        <v>128</v>
      </c>
      <c r="C26">
        <v>250</v>
      </c>
      <c r="D26" t="str">
        <f t="shared" si="1"/>
        <v>070250</v>
      </c>
      <c r="F26" t="s">
        <v>421</v>
      </c>
      <c r="G26" t="s">
        <v>422</v>
      </c>
      <c r="H26" t="s">
        <v>423</v>
      </c>
      <c r="I26" t="s">
        <v>424</v>
      </c>
    </row>
    <row r="27" spans="1:9" ht="13.5" customHeight="1">
      <c r="A27" s="59">
        <v>26</v>
      </c>
      <c r="B27" s="61" t="s">
        <v>129</v>
      </c>
      <c r="C27">
        <v>260</v>
      </c>
      <c r="D27" t="str">
        <f t="shared" si="1"/>
        <v>070260</v>
      </c>
      <c r="F27" t="s">
        <v>425</v>
      </c>
      <c r="G27" t="s">
        <v>426</v>
      </c>
      <c r="H27" t="s">
        <v>427</v>
      </c>
      <c r="I27" t="s">
        <v>428</v>
      </c>
    </row>
    <row r="28" spans="1:9" ht="13.5" customHeight="1">
      <c r="A28" s="59">
        <v>27</v>
      </c>
      <c r="B28" s="61" t="s">
        <v>130</v>
      </c>
      <c r="C28">
        <v>270</v>
      </c>
      <c r="D28" t="str">
        <f t="shared" si="1"/>
        <v>070270</v>
      </c>
      <c r="F28" t="s">
        <v>429</v>
      </c>
      <c r="G28" t="s">
        <v>430</v>
      </c>
      <c r="H28" t="s">
        <v>431</v>
      </c>
      <c r="I28" t="s">
        <v>432</v>
      </c>
    </row>
    <row r="29" spans="1:9" ht="13.5" customHeight="1">
      <c r="A29" s="59">
        <v>28</v>
      </c>
      <c r="B29" s="61" t="s">
        <v>131</v>
      </c>
      <c r="C29">
        <v>280</v>
      </c>
      <c r="D29" t="str">
        <f t="shared" si="1"/>
        <v>070280</v>
      </c>
      <c r="F29" t="s">
        <v>433</v>
      </c>
      <c r="G29" t="s">
        <v>434</v>
      </c>
      <c r="H29" t="s">
        <v>435</v>
      </c>
      <c r="I29" t="s">
        <v>436</v>
      </c>
    </row>
    <row r="30" spans="1:9" ht="13.5" customHeight="1">
      <c r="A30" s="59">
        <v>29</v>
      </c>
      <c r="B30" s="61" t="s">
        <v>132</v>
      </c>
      <c r="C30">
        <v>290</v>
      </c>
      <c r="D30" t="str">
        <f t="shared" si="1"/>
        <v>070290</v>
      </c>
      <c r="F30" t="s">
        <v>437</v>
      </c>
      <c r="G30" t="s">
        <v>438</v>
      </c>
      <c r="H30" t="s">
        <v>439</v>
      </c>
      <c r="I30" t="s">
        <v>440</v>
      </c>
    </row>
    <row r="31" spans="1:9" ht="13.5" customHeight="1">
      <c r="A31" s="59">
        <v>30</v>
      </c>
      <c r="B31" s="61" t="s">
        <v>133</v>
      </c>
      <c r="C31">
        <v>300</v>
      </c>
      <c r="D31" t="str">
        <f t="shared" si="1"/>
        <v>070300</v>
      </c>
      <c r="F31" t="s">
        <v>441</v>
      </c>
      <c r="G31" t="s">
        <v>442</v>
      </c>
      <c r="H31" t="s">
        <v>443</v>
      </c>
      <c r="I31" t="s">
        <v>444</v>
      </c>
    </row>
    <row r="32" spans="1:9" ht="13.5" customHeight="1">
      <c r="A32" s="59">
        <v>31</v>
      </c>
      <c r="B32" s="61" t="s">
        <v>134</v>
      </c>
      <c r="C32">
        <v>310</v>
      </c>
      <c r="D32" t="str">
        <f t="shared" si="1"/>
        <v>070310</v>
      </c>
      <c r="F32" t="s">
        <v>445</v>
      </c>
      <c r="G32" t="s">
        <v>446</v>
      </c>
      <c r="H32" t="s">
        <v>447</v>
      </c>
      <c r="I32" t="s">
        <v>448</v>
      </c>
    </row>
    <row r="33" spans="1:14" ht="13.5" customHeight="1">
      <c r="A33" s="59">
        <v>32</v>
      </c>
      <c r="B33" s="61" t="s">
        <v>135</v>
      </c>
      <c r="C33">
        <v>320</v>
      </c>
      <c r="D33" t="str">
        <f t="shared" si="1"/>
        <v>070320</v>
      </c>
      <c r="F33" t="s">
        <v>449</v>
      </c>
      <c r="G33" t="s">
        <v>450</v>
      </c>
      <c r="H33" t="s">
        <v>451</v>
      </c>
      <c r="I33" t="s">
        <v>452</v>
      </c>
    </row>
    <row r="34" spans="1:14" ht="13.5" customHeight="1">
      <c r="A34" s="59">
        <v>33</v>
      </c>
      <c r="B34" s="61" t="s">
        <v>136</v>
      </c>
      <c r="C34">
        <v>330</v>
      </c>
      <c r="D34" t="str">
        <f t="shared" si="1"/>
        <v>070330</v>
      </c>
      <c r="F34" t="s">
        <v>453</v>
      </c>
      <c r="G34" t="s">
        <v>454</v>
      </c>
      <c r="H34" t="s">
        <v>455</v>
      </c>
      <c r="I34" t="s">
        <v>456</v>
      </c>
    </row>
    <row r="35" spans="1:14" ht="13.5" customHeight="1">
      <c r="A35" s="59">
        <v>34</v>
      </c>
      <c r="B35" s="61" t="s">
        <v>137</v>
      </c>
      <c r="C35">
        <v>340</v>
      </c>
      <c r="D35" t="str">
        <f t="shared" si="1"/>
        <v>070340</v>
      </c>
      <c r="F35" t="s">
        <v>457</v>
      </c>
      <c r="G35" t="s">
        <v>458</v>
      </c>
      <c r="H35" t="s">
        <v>459</v>
      </c>
      <c r="I35" t="s">
        <v>460</v>
      </c>
    </row>
    <row r="36" spans="1:14" ht="13.5" customHeight="1">
      <c r="A36" s="59">
        <v>35</v>
      </c>
      <c r="B36" s="61" t="s">
        <v>138</v>
      </c>
      <c r="C36">
        <v>350</v>
      </c>
      <c r="D36" t="str">
        <f t="shared" si="1"/>
        <v>070350</v>
      </c>
      <c r="F36" t="s">
        <v>461</v>
      </c>
      <c r="G36" t="s">
        <v>462</v>
      </c>
      <c r="H36" t="s">
        <v>463</v>
      </c>
      <c r="I36" t="s">
        <v>464</v>
      </c>
    </row>
    <row r="37" spans="1:14" ht="13.5" customHeight="1">
      <c r="A37" s="59">
        <v>36</v>
      </c>
      <c r="B37" s="61" t="s">
        <v>139</v>
      </c>
      <c r="C37">
        <v>360</v>
      </c>
      <c r="D37" t="str">
        <f t="shared" si="1"/>
        <v>070360</v>
      </c>
      <c r="F37" t="s">
        <v>465</v>
      </c>
      <c r="G37" t="s">
        <v>466</v>
      </c>
      <c r="H37" t="s">
        <v>467</v>
      </c>
      <c r="I37" t="s">
        <v>468</v>
      </c>
    </row>
    <row r="38" spans="1:14" ht="13.5" customHeight="1">
      <c r="A38" s="59">
        <v>37</v>
      </c>
      <c r="B38" s="61" t="s">
        <v>140</v>
      </c>
      <c r="C38">
        <v>370</v>
      </c>
      <c r="D38" t="str">
        <f t="shared" si="1"/>
        <v>070370</v>
      </c>
      <c r="F38" t="s">
        <v>469</v>
      </c>
      <c r="G38" t="s">
        <v>470</v>
      </c>
      <c r="H38" t="s">
        <v>471</v>
      </c>
      <c r="I38" t="s">
        <v>472</v>
      </c>
    </row>
    <row r="39" spans="1:14" ht="13.5" customHeight="1">
      <c r="A39" s="59">
        <v>38</v>
      </c>
      <c r="B39" s="61" t="s">
        <v>141</v>
      </c>
      <c r="C39">
        <v>380</v>
      </c>
      <c r="D39" t="str">
        <f t="shared" si="1"/>
        <v>070380</v>
      </c>
      <c r="F39" t="s">
        <v>473</v>
      </c>
      <c r="G39" t="s">
        <v>474</v>
      </c>
      <c r="H39" t="s">
        <v>475</v>
      </c>
      <c r="I39" t="s">
        <v>476</v>
      </c>
    </row>
    <row r="40" spans="1:14" ht="13.5" customHeight="1">
      <c r="A40" s="59">
        <v>39</v>
      </c>
      <c r="B40" s="61" t="s">
        <v>142</v>
      </c>
      <c r="C40">
        <v>390</v>
      </c>
      <c r="D40" t="str">
        <f t="shared" si="1"/>
        <v>070390</v>
      </c>
      <c r="F40" t="s">
        <v>477</v>
      </c>
      <c r="G40" t="s">
        <v>478</v>
      </c>
      <c r="H40" t="s">
        <v>479</v>
      </c>
      <c r="I40" t="s">
        <v>480</v>
      </c>
    </row>
    <row r="41" spans="1:14" ht="13.5" customHeight="1">
      <c r="A41" s="59">
        <v>40</v>
      </c>
      <c r="B41" s="61" t="s">
        <v>143</v>
      </c>
      <c r="C41">
        <v>400</v>
      </c>
      <c r="D41" t="str">
        <f t="shared" si="1"/>
        <v>070400</v>
      </c>
      <c r="F41" t="s">
        <v>481</v>
      </c>
      <c r="G41" t="s">
        <v>482</v>
      </c>
      <c r="H41" t="s">
        <v>483</v>
      </c>
      <c r="I41" t="s">
        <v>484</v>
      </c>
    </row>
    <row r="42" spans="1:14" ht="13.5" customHeight="1">
      <c r="A42" s="59">
        <v>41</v>
      </c>
      <c r="B42" s="61" t="s">
        <v>144</v>
      </c>
      <c r="C42">
        <v>410</v>
      </c>
      <c r="D42" t="str">
        <f t="shared" si="1"/>
        <v>070410</v>
      </c>
      <c r="F42" t="s">
        <v>485</v>
      </c>
      <c r="G42" t="s">
        <v>486</v>
      </c>
      <c r="H42" t="s">
        <v>487</v>
      </c>
      <c r="I42" t="s">
        <v>488</v>
      </c>
    </row>
    <row r="43" spans="1:14" ht="13.5" customHeight="1">
      <c r="A43" s="59">
        <v>42</v>
      </c>
      <c r="B43" s="61" t="s">
        <v>145</v>
      </c>
      <c r="C43">
        <v>420</v>
      </c>
      <c r="D43" t="str">
        <f t="shared" si="1"/>
        <v>070420</v>
      </c>
      <c r="F43" t="s">
        <v>489</v>
      </c>
      <c r="G43" t="s">
        <v>490</v>
      </c>
      <c r="H43" t="s">
        <v>491</v>
      </c>
      <c r="I43" t="s">
        <v>492</v>
      </c>
    </row>
    <row r="44" spans="1:14" ht="13.5" customHeight="1">
      <c r="A44" s="59">
        <v>43</v>
      </c>
      <c r="B44" s="61" t="s">
        <v>146</v>
      </c>
      <c r="C44">
        <v>430</v>
      </c>
      <c r="D44" t="str">
        <f t="shared" si="1"/>
        <v>070430</v>
      </c>
      <c r="F44" t="s">
        <v>1205</v>
      </c>
      <c r="G44" t="s">
        <v>1206</v>
      </c>
      <c r="H44" t="s">
        <v>1207</v>
      </c>
      <c r="I44" t="s">
        <v>1208</v>
      </c>
      <c r="K44" s="62" t="s">
        <v>493</v>
      </c>
      <c r="L44" s="62" t="s">
        <v>494</v>
      </c>
      <c r="M44" s="62" t="s">
        <v>495</v>
      </c>
      <c r="N44" s="62" t="s">
        <v>496</v>
      </c>
    </row>
    <row r="45" spans="1:14" ht="13.5" customHeight="1">
      <c r="A45" s="59">
        <v>44</v>
      </c>
      <c r="B45" s="61" t="s">
        <v>147</v>
      </c>
      <c r="C45">
        <v>440</v>
      </c>
      <c r="D45" t="str">
        <f t="shared" si="1"/>
        <v>070440</v>
      </c>
      <c r="F45" t="s">
        <v>497</v>
      </c>
      <c r="G45" t="s">
        <v>498</v>
      </c>
      <c r="H45" t="s">
        <v>499</v>
      </c>
      <c r="I45" t="s">
        <v>500</v>
      </c>
    </row>
    <row r="46" spans="1:14" ht="13.5" customHeight="1">
      <c r="A46" s="59">
        <v>45</v>
      </c>
      <c r="B46" s="61" t="s">
        <v>148</v>
      </c>
      <c r="C46">
        <v>450</v>
      </c>
      <c r="D46" t="str">
        <f t="shared" si="1"/>
        <v>070450</v>
      </c>
      <c r="F46" t="s">
        <v>501</v>
      </c>
      <c r="G46" t="s">
        <v>502</v>
      </c>
      <c r="H46" t="s">
        <v>503</v>
      </c>
      <c r="I46" t="s">
        <v>504</v>
      </c>
    </row>
    <row r="47" spans="1:14" ht="13.5" customHeight="1">
      <c r="A47" s="59">
        <v>46</v>
      </c>
      <c r="B47" s="61" t="s">
        <v>149</v>
      </c>
      <c r="C47">
        <v>460</v>
      </c>
      <c r="D47" t="str">
        <f t="shared" si="1"/>
        <v>070460</v>
      </c>
      <c r="F47" t="s">
        <v>505</v>
      </c>
      <c r="G47" t="s">
        <v>506</v>
      </c>
      <c r="H47" t="s">
        <v>507</v>
      </c>
      <c r="I47" t="s">
        <v>508</v>
      </c>
    </row>
    <row r="48" spans="1:14" ht="13.5" customHeight="1">
      <c r="A48" s="59">
        <v>47</v>
      </c>
      <c r="B48" s="61" t="s">
        <v>150</v>
      </c>
      <c r="C48">
        <v>470</v>
      </c>
      <c r="D48" t="str">
        <f t="shared" si="1"/>
        <v>070470</v>
      </c>
      <c r="F48" t="s">
        <v>509</v>
      </c>
      <c r="G48" t="s">
        <v>510</v>
      </c>
      <c r="H48" t="s">
        <v>511</v>
      </c>
      <c r="I48" t="s">
        <v>512</v>
      </c>
    </row>
    <row r="49" spans="1:9" ht="13.5" customHeight="1">
      <c r="A49" s="59">
        <v>48</v>
      </c>
      <c r="B49" s="61" t="s">
        <v>151</v>
      </c>
      <c r="C49">
        <v>480</v>
      </c>
      <c r="D49" t="str">
        <f t="shared" si="1"/>
        <v>070480</v>
      </c>
      <c r="F49" t="s">
        <v>513</v>
      </c>
      <c r="G49" t="s">
        <v>514</v>
      </c>
      <c r="H49" t="s">
        <v>515</v>
      </c>
      <c r="I49" t="s">
        <v>516</v>
      </c>
    </row>
    <row r="50" spans="1:9" ht="13.5" customHeight="1">
      <c r="A50" s="59">
        <v>49</v>
      </c>
      <c r="B50" s="61" t="s">
        <v>152</v>
      </c>
      <c r="C50">
        <v>490</v>
      </c>
      <c r="D50" t="str">
        <f t="shared" si="1"/>
        <v>070490</v>
      </c>
      <c r="F50" t="s">
        <v>517</v>
      </c>
      <c r="G50" t="s">
        <v>518</v>
      </c>
      <c r="H50" t="s">
        <v>519</v>
      </c>
      <c r="I50" t="s">
        <v>520</v>
      </c>
    </row>
    <row r="51" spans="1:9" ht="13.5" customHeight="1">
      <c r="A51" s="59">
        <v>50</v>
      </c>
      <c r="B51" s="61" t="s">
        <v>153</v>
      </c>
      <c r="C51">
        <v>500</v>
      </c>
      <c r="D51" t="str">
        <f t="shared" si="1"/>
        <v>070500</v>
      </c>
      <c r="F51" t="s">
        <v>521</v>
      </c>
      <c r="G51" t="s">
        <v>522</v>
      </c>
      <c r="H51" t="s">
        <v>523</v>
      </c>
      <c r="I51" t="s">
        <v>524</v>
      </c>
    </row>
    <row r="52" spans="1:9" ht="13.5" customHeight="1">
      <c r="A52" s="59">
        <v>51</v>
      </c>
      <c r="B52" s="61" t="s">
        <v>154</v>
      </c>
      <c r="C52">
        <v>510</v>
      </c>
      <c r="D52" t="str">
        <f t="shared" si="1"/>
        <v>070510</v>
      </c>
      <c r="F52" t="s">
        <v>525</v>
      </c>
      <c r="G52" t="s">
        <v>526</v>
      </c>
      <c r="H52" t="s">
        <v>527</v>
      </c>
      <c r="I52" t="s">
        <v>528</v>
      </c>
    </row>
    <row r="53" spans="1:9" ht="13.5" customHeight="1">
      <c r="A53" s="59">
        <v>52</v>
      </c>
      <c r="B53" s="61" t="s">
        <v>155</v>
      </c>
      <c r="C53">
        <v>520</v>
      </c>
      <c r="D53" t="str">
        <f t="shared" si="1"/>
        <v>070520</v>
      </c>
      <c r="F53" t="s">
        <v>529</v>
      </c>
      <c r="G53" t="s">
        <v>530</v>
      </c>
      <c r="H53" t="s">
        <v>531</v>
      </c>
      <c r="I53" t="s">
        <v>532</v>
      </c>
    </row>
    <row r="54" spans="1:9" ht="13.5" customHeight="1">
      <c r="A54" s="59">
        <v>53</v>
      </c>
      <c r="B54" s="61" t="s">
        <v>156</v>
      </c>
      <c r="C54">
        <v>530</v>
      </c>
      <c r="D54" t="str">
        <f t="shared" si="1"/>
        <v>070530</v>
      </c>
      <c r="F54" t="s">
        <v>533</v>
      </c>
      <c r="G54" t="s">
        <v>534</v>
      </c>
      <c r="H54" t="s">
        <v>535</v>
      </c>
      <c r="I54" t="s">
        <v>536</v>
      </c>
    </row>
    <row r="55" spans="1:9" ht="13.5" customHeight="1">
      <c r="A55" s="59">
        <v>54</v>
      </c>
      <c r="B55" s="61" t="s">
        <v>157</v>
      </c>
      <c r="C55">
        <v>540</v>
      </c>
      <c r="D55" t="str">
        <f t="shared" si="1"/>
        <v>070540</v>
      </c>
      <c r="F55" t="s">
        <v>537</v>
      </c>
      <c r="G55" t="s">
        <v>538</v>
      </c>
      <c r="H55" t="s">
        <v>539</v>
      </c>
      <c r="I55" t="s">
        <v>540</v>
      </c>
    </row>
    <row r="56" spans="1:9" ht="13.5" customHeight="1">
      <c r="A56" s="59">
        <v>55</v>
      </c>
      <c r="B56" s="61" t="s">
        <v>158</v>
      </c>
      <c r="C56">
        <v>550</v>
      </c>
      <c r="D56" t="str">
        <f t="shared" si="1"/>
        <v>070550</v>
      </c>
      <c r="F56" t="s">
        <v>541</v>
      </c>
      <c r="G56" t="s">
        <v>542</v>
      </c>
      <c r="H56" t="s">
        <v>543</v>
      </c>
      <c r="I56" t="s">
        <v>544</v>
      </c>
    </row>
    <row r="57" spans="1:9" ht="13.5" customHeight="1">
      <c r="A57" s="59">
        <v>56</v>
      </c>
      <c r="B57" s="61" t="s">
        <v>159</v>
      </c>
      <c r="C57">
        <v>560</v>
      </c>
      <c r="D57" t="str">
        <f t="shared" si="1"/>
        <v>070560</v>
      </c>
      <c r="F57" t="s">
        <v>687</v>
      </c>
      <c r="G57" t="s">
        <v>688</v>
      </c>
      <c r="H57" t="s">
        <v>689</v>
      </c>
      <c r="I57" t="s">
        <v>690</v>
      </c>
    </row>
    <row r="58" spans="1:9" ht="13.5" customHeight="1">
      <c r="A58" s="59">
        <v>57</v>
      </c>
      <c r="B58" s="61" t="s">
        <v>160</v>
      </c>
      <c r="C58">
        <v>570</v>
      </c>
      <c r="D58" t="str">
        <f t="shared" si="1"/>
        <v>070570</v>
      </c>
      <c r="F58" t="s">
        <v>545</v>
      </c>
      <c r="G58" t="s">
        <v>546</v>
      </c>
      <c r="H58" t="s">
        <v>547</v>
      </c>
      <c r="I58" t="s">
        <v>548</v>
      </c>
    </row>
    <row r="59" spans="1:9" ht="13.5" customHeight="1">
      <c r="A59" s="59">
        <v>58</v>
      </c>
      <c r="B59" s="61" t="s">
        <v>161</v>
      </c>
      <c r="C59">
        <v>580</v>
      </c>
      <c r="D59" t="str">
        <f t="shared" si="1"/>
        <v>070580</v>
      </c>
      <c r="F59" t="s">
        <v>549</v>
      </c>
      <c r="G59" t="s">
        <v>550</v>
      </c>
      <c r="H59" t="s">
        <v>551</v>
      </c>
      <c r="I59" t="s">
        <v>552</v>
      </c>
    </row>
    <row r="60" spans="1:9" ht="13.5" customHeight="1">
      <c r="A60" s="59">
        <v>59</v>
      </c>
      <c r="B60" s="61" t="s">
        <v>162</v>
      </c>
      <c r="C60">
        <v>590</v>
      </c>
      <c r="D60" t="str">
        <f t="shared" si="1"/>
        <v>070590</v>
      </c>
    </row>
    <row r="61" spans="1:9" ht="13.5" customHeight="1">
      <c r="A61" s="59">
        <v>60</v>
      </c>
      <c r="B61" s="61" t="s">
        <v>163</v>
      </c>
      <c r="C61">
        <v>600</v>
      </c>
      <c r="D61" t="str">
        <f t="shared" si="1"/>
        <v>070600</v>
      </c>
      <c r="F61" t="s">
        <v>553</v>
      </c>
      <c r="G61" t="s">
        <v>554</v>
      </c>
      <c r="H61" t="s">
        <v>555</v>
      </c>
      <c r="I61" t="s">
        <v>556</v>
      </c>
    </row>
    <row r="62" spans="1:9" ht="13.5" customHeight="1">
      <c r="A62" s="59">
        <v>61</v>
      </c>
      <c r="B62" s="61" t="s">
        <v>164</v>
      </c>
      <c r="C62">
        <v>610</v>
      </c>
      <c r="D62" t="str">
        <f t="shared" si="1"/>
        <v>070610</v>
      </c>
      <c r="F62" t="s">
        <v>557</v>
      </c>
      <c r="G62" t="s">
        <v>558</v>
      </c>
      <c r="H62" t="s">
        <v>559</v>
      </c>
      <c r="I62" t="s">
        <v>560</v>
      </c>
    </row>
    <row r="63" spans="1:9" ht="13.5" customHeight="1">
      <c r="A63" s="59">
        <v>62</v>
      </c>
      <c r="B63" s="61" t="s">
        <v>165</v>
      </c>
      <c r="C63">
        <v>620</v>
      </c>
      <c r="D63" t="str">
        <f t="shared" si="1"/>
        <v>070620</v>
      </c>
      <c r="F63" t="s">
        <v>561</v>
      </c>
      <c r="G63" t="s">
        <v>554</v>
      </c>
      <c r="H63" t="s">
        <v>562</v>
      </c>
      <c r="I63" t="s">
        <v>563</v>
      </c>
    </row>
    <row r="64" spans="1:9" ht="13.5" customHeight="1">
      <c r="A64" s="59">
        <v>63</v>
      </c>
      <c r="B64" s="61" t="s">
        <v>166</v>
      </c>
      <c r="C64">
        <v>630</v>
      </c>
      <c r="D64" t="str">
        <f t="shared" si="1"/>
        <v>070630</v>
      </c>
      <c r="F64" t="s">
        <v>564</v>
      </c>
      <c r="G64" t="s">
        <v>565</v>
      </c>
      <c r="H64" t="s">
        <v>566</v>
      </c>
      <c r="I64" t="s">
        <v>567</v>
      </c>
    </row>
    <row r="65" spans="1:9" ht="13.5" customHeight="1">
      <c r="A65" s="59">
        <v>64</v>
      </c>
      <c r="B65" s="61" t="s">
        <v>167</v>
      </c>
      <c r="C65">
        <v>640</v>
      </c>
      <c r="D65" t="str">
        <f t="shared" si="1"/>
        <v>070640</v>
      </c>
      <c r="F65" t="s">
        <v>568</v>
      </c>
      <c r="G65" t="s">
        <v>569</v>
      </c>
      <c r="H65" t="s">
        <v>570</v>
      </c>
      <c r="I65" t="s">
        <v>571</v>
      </c>
    </row>
    <row r="66" spans="1:9" ht="13.5" customHeight="1">
      <c r="A66" s="59">
        <v>65</v>
      </c>
      <c r="B66" s="61" t="s">
        <v>168</v>
      </c>
      <c r="C66">
        <v>650</v>
      </c>
      <c r="D66" t="str">
        <f t="shared" si="1"/>
        <v>070650</v>
      </c>
      <c r="F66" t="s">
        <v>572</v>
      </c>
      <c r="G66" t="s">
        <v>573</v>
      </c>
      <c r="H66" t="s">
        <v>574</v>
      </c>
      <c r="I66" t="s">
        <v>575</v>
      </c>
    </row>
    <row r="67" spans="1:9" ht="13.5" customHeight="1">
      <c r="A67" s="59">
        <v>66</v>
      </c>
      <c r="B67" s="61" t="s">
        <v>169</v>
      </c>
      <c r="C67">
        <v>660</v>
      </c>
      <c r="D67" t="str">
        <f t="shared" si="1"/>
        <v>070660</v>
      </c>
      <c r="F67" t="s">
        <v>576</v>
      </c>
      <c r="G67" t="s">
        <v>577</v>
      </c>
      <c r="H67" t="s">
        <v>578</v>
      </c>
      <c r="I67" t="s">
        <v>579</v>
      </c>
    </row>
    <row r="68" spans="1:9" ht="13.5" customHeight="1">
      <c r="A68" s="59">
        <v>67</v>
      </c>
      <c r="B68" s="61" t="s">
        <v>170</v>
      </c>
      <c r="C68">
        <v>670</v>
      </c>
      <c r="D68" t="str">
        <f t="shared" si="1"/>
        <v>070670</v>
      </c>
      <c r="F68" t="s">
        <v>580</v>
      </c>
      <c r="G68" t="s">
        <v>581</v>
      </c>
      <c r="H68" t="s">
        <v>582</v>
      </c>
      <c r="I68" t="s">
        <v>583</v>
      </c>
    </row>
    <row r="69" spans="1:9" ht="13.5" customHeight="1">
      <c r="A69" s="59">
        <v>68</v>
      </c>
      <c r="B69" s="61" t="s">
        <v>171</v>
      </c>
      <c r="C69">
        <v>680</v>
      </c>
      <c r="D69" t="str">
        <f t="shared" si="1"/>
        <v>070680</v>
      </c>
      <c r="F69" t="s">
        <v>584</v>
      </c>
      <c r="G69" t="s">
        <v>573</v>
      </c>
      <c r="H69" t="s">
        <v>585</v>
      </c>
      <c r="I69" t="s">
        <v>586</v>
      </c>
    </row>
    <row r="70" spans="1:9" ht="13.5" customHeight="1">
      <c r="A70" s="59">
        <v>69</v>
      </c>
      <c r="B70" s="61" t="s">
        <v>172</v>
      </c>
      <c r="C70">
        <v>690</v>
      </c>
      <c r="D70" t="str">
        <f t="shared" si="1"/>
        <v>070690</v>
      </c>
      <c r="F70" t="s">
        <v>587</v>
      </c>
      <c r="G70" t="s">
        <v>588</v>
      </c>
      <c r="H70" t="s">
        <v>589</v>
      </c>
      <c r="I70" t="s">
        <v>590</v>
      </c>
    </row>
    <row r="71" spans="1:9" ht="13.5" customHeight="1">
      <c r="A71" s="59">
        <v>70</v>
      </c>
      <c r="B71" s="61" t="s">
        <v>173</v>
      </c>
      <c r="C71">
        <v>700</v>
      </c>
      <c r="D71" t="str">
        <f t="shared" si="1"/>
        <v>070700</v>
      </c>
      <c r="F71" t="s">
        <v>591</v>
      </c>
      <c r="G71" t="s">
        <v>592</v>
      </c>
      <c r="H71" t="s">
        <v>593</v>
      </c>
      <c r="I71" t="s">
        <v>594</v>
      </c>
    </row>
    <row r="72" spans="1:9" ht="13.5" customHeight="1">
      <c r="A72" s="59">
        <v>71</v>
      </c>
      <c r="B72" s="61" t="s">
        <v>174</v>
      </c>
      <c r="C72">
        <v>710</v>
      </c>
      <c r="D72" t="str">
        <f t="shared" si="1"/>
        <v>070710</v>
      </c>
      <c r="F72" t="s">
        <v>691</v>
      </c>
      <c r="G72" t="s">
        <v>692</v>
      </c>
      <c r="H72" t="s">
        <v>693</v>
      </c>
      <c r="I72" t="s">
        <v>694</v>
      </c>
    </row>
    <row r="73" spans="1:9" ht="13.5" customHeight="1">
      <c r="A73" s="59">
        <v>72</v>
      </c>
      <c r="B73" s="61" t="s">
        <v>175</v>
      </c>
      <c r="C73">
        <v>720</v>
      </c>
      <c r="D73" t="str">
        <f t="shared" si="1"/>
        <v>070720</v>
      </c>
      <c r="F73" t="s">
        <v>595</v>
      </c>
      <c r="G73" t="s">
        <v>596</v>
      </c>
      <c r="H73" t="s">
        <v>597</v>
      </c>
      <c r="I73" t="s">
        <v>598</v>
      </c>
    </row>
    <row r="74" spans="1:9" ht="13.5" customHeight="1">
      <c r="A74" s="59">
        <v>73</v>
      </c>
      <c r="B74" s="61" t="s">
        <v>176</v>
      </c>
      <c r="C74">
        <v>730</v>
      </c>
      <c r="D74" t="str">
        <f t="shared" si="1"/>
        <v>070730</v>
      </c>
      <c r="F74" t="s">
        <v>599</v>
      </c>
      <c r="G74" t="s">
        <v>600</v>
      </c>
      <c r="H74" t="s">
        <v>601</v>
      </c>
      <c r="I74" t="s">
        <v>602</v>
      </c>
    </row>
    <row r="75" spans="1:9" ht="13.5" customHeight="1">
      <c r="A75" s="59">
        <v>74</v>
      </c>
      <c r="B75" s="61" t="s">
        <v>177</v>
      </c>
      <c r="C75">
        <v>740</v>
      </c>
      <c r="D75" t="str">
        <f t="shared" ref="D75:D100" si="2">"07"&amp;"0"&amp;C75</f>
        <v>070740</v>
      </c>
      <c r="F75" t="s">
        <v>603</v>
      </c>
      <c r="G75" t="s">
        <v>604</v>
      </c>
      <c r="H75" t="s">
        <v>605</v>
      </c>
      <c r="I75" t="s">
        <v>606</v>
      </c>
    </row>
    <row r="76" spans="1:9" ht="13.5" customHeight="1">
      <c r="A76" s="59">
        <v>75</v>
      </c>
      <c r="B76" s="61" t="s">
        <v>178</v>
      </c>
      <c r="C76">
        <v>750</v>
      </c>
      <c r="D76" t="str">
        <f t="shared" si="2"/>
        <v>070750</v>
      </c>
      <c r="F76" t="s">
        <v>607</v>
      </c>
      <c r="G76" t="s">
        <v>608</v>
      </c>
      <c r="H76" t="s">
        <v>609</v>
      </c>
      <c r="I76" t="s">
        <v>610</v>
      </c>
    </row>
    <row r="77" spans="1:9" ht="13.5" customHeight="1">
      <c r="A77" s="59">
        <v>76</v>
      </c>
      <c r="B77" s="61" t="s">
        <v>179</v>
      </c>
      <c r="C77">
        <v>760</v>
      </c>
      <c r="D77" t="str">
        <f t="shared" si="2"/>
        <v>070760</v>
      </c>
      <c r="F77" t="s">
        <v>611</v>
      </c>
      <c r="G77" t="s">
        <v>612</v>
      </c>
      <c r="H77" t="s">
        <v>613</v>
      </c>
      <c r="I77" t="s">
        <v>614</v>
      </c>
    </row>
    <row r="78" spans="1:9" ht="13.5" customHeight="1">
      <c r="A78" s="59">
        <v>77</v>
      </c>
      <c r="B78" s="61" t="s">
        <v>180</v>
      </c>
      <c r="C78">
        <v>770</v>
      </c>
      <c r="D78" t="str">
        <f t="shared" si="2"/>
        <v>070770</v>
      </c>
      <c r="F78" t="s">
        <v>615</v>
      </c>
      <c r="G78" t="s">
        <v>616</v>
      </c>
      <c r="H78" t="s">
        <v>617</v>
      </c>
      <c r="I78" t="s">
        <v>618</v>
      </c>
    </row>
    <row r="79" spans="1:9" ht="13.5" customHeight="1">
      <c r="A79" s="59">
        <v>78</v>
      </c>
      <c r="B79" s="61" t="s">
        <v>181</v>
      </c>
      <c r="C79">
        <v>780</v>
      </c>
      <c r="D79" t="str">
        <f t="shared" si="2"/>
        <v>070780</v>
      </c>
      <c r="F79" t="s">
        <v>695</v>
      </c>
      <c r="G79" t="s">
        <v>696</v>
      </c>
      <c r="H79" t="s">
        <v>697</v>
      </c>
      <c r="I79" t="s">
        <v>698</v>
      </c>
    </row>
    <row r="80" spans="1:9" ht="13.5" customHeight="1">
      <c r="A80" s="59">
        <v>79</v>
      </c>
      <c r="B80" s="61" t="s">
        <v>182</v>
      </c>
      <c r="C80">
        <v>790</v>
      </c>
      <c r="D80" t="str">
        <f t="shared" si="2"/>
        <v>070790</v>
      </c>
      <c r="F80" t="s">
        <v>619</v>
      </c>
      <c r="G80" t="s">
        <v>620</v>
      </c>
      <c r="H80" t="s">
        <v>621</v>
      </c>
      <c r="I80" t="s">
        <v>622</v>
      </c>
    </row>
    <row r="81" spans="1:9" ht="13.5" customHeight="1">
      <c r="A81" s="59">
        <v>80</v>
      </c>
      <c r="B81" s="61" t="s">
        <v>183</v>
      </c>
      <c r="C81">
        <v>800</v>
      </c>
      <c r="D81" t="str">
        <f t="shared" si="2"/>
        <v>070800</v>
      </c>
      <c r="F81" t="s">
        <v>623</v>
      </c>
      <c r="G81" t="s">
        <v>624</v>
      </c>
      <c r="H81" t="s">
        <v>625</v>
      </c>
      <c r="I81" t="s">
        <v>626</v>
      </c>
    </row>
    <row r="82" spans="1:9" ht="13.5" customHeight="1">
      <c r="A82" s="59">
        <v>81</v>
      </c>
      <c r="B82" s="61" t="s">
        <v>184</v>
      </c>
      <c r="C82">
        <v>810</v>
      </c>
      <c r="D82" t="str">
        <f t="shared" si="2"/>
        <v>070810</v>
      </c>
      <c r="F82" t="s">
        <v>627</v>
      </c>
      <c r="G82" t="s">
        <v>628</v>
      </c>
      <c r="H82" t="s">
        <v>629</v>
      </c>
      <c r="I82" t="s">
        <v>630</v>
      </c>
    </row>
    <row r="83" spans="1:9" ht="13.5" customHeight="1">
      <c r="A83" s="59">
        <v>82</v>
      </c>
      <c r="B83" s="61" t="s">
        <v>185</v>
      </c>
      <c r="C83">
        <v>820</v>
      </c>
      <c r="D83" t="str">
        <f t="shared" si="2"/>
        <v>070820</v>
      </c>
      <c r="F83" t="s">
        <v>631</v>
      </c>
      <c r="G83" t="s">
        <v>632</v>
      </c>
      <c r="H83" t="s">
        <v>633</v>
      </c>
      <c r="I83" t="s">
        <v>634</v>
      </c>
    </row>
    <row r="84" spans="1:9" ht="13.5" customHeight="1">
      <c r="A84" s="59">
        <v>83</v>
      </c>
      <c r="B84" s="61" t="s">
        <v>186</v>
      </c>
      <c r="C84">
        <v>830</v>
      </c>
      <c r="D84" t="str">
        <f t="shared" si="2"/>
        <v>070830</v>
      </c>
      <c r="F84" t="s">
        <v>635</v>
      </c>
      <c r="G84" t="s">
        <v>636</v>
      </c>
      <c r="H84" t="s">
        <v>637</v>
      </c>
      <c r="I84" t="s">
        <v>638</v>
      </c>
    </row>
    <row r="85" spans="1:9" ht="13.5" customHeight="1">
      <c r="A85" s="59">
        <v>84</v>
      </c>
      <c r="B85" s="61" t="s">
        <v>187</v>
      </c>
      <c r="C85">
        <v>840</v>
      </c>
      <c r="D85" t="str">
        <f t="shared" si="2"/>
        <v>070840</v>
      </c>
      <c r="F85" t="s">
        <v>639</v>
      </c>
      <c r="G85" t="s">
        <v>640</v>
      </c>
      <c r="H85" t="s">
        <v>641</v>
      </c>
      <c r="I85" t="s">
        <v>642</v>
      </c>
    </row>
    <row r="86" spans="1:9" ht="13.5" customHeight="1">
      <c r="A86" s="59">
        <v>85</v>
      </c>
      <c r="B86" s="61" t="s">
        <v>188</v>
      </c>
      <c r="C86">
        <v>850</v>
      </c>
      <c r="D86" t="str">
        <f t="shared" si="2"/>
        <v>070850</v>
      </c>
      <c r="F86" t="s">
        <v>643</v>
      </c>
      <c r="G86" t="s">
        <v>644</v>
      </c>
      <c r="H86" t="s">
        <v>645</v>
      </c>
      <c r="I86" t="s">
        <v>646</v>
      </c>
    </row>
    <row r="87" spans="1:9" ht="13.5" customHeight="1">
      <c r="A87" s="59">
        <v>86</v>
      </c>
      <c r="B87" s="61" t="s">
        <v>189</v>
      </c>
      <c r="C87">
        <v>860</v>
      </c>
      <c r="D87" t="str">
        <f t="shared" si="2"/>
        <v>070860</v>
      </c>
      <c r="F87" t="s">
        <v>647</v>
      </c>
      <c r="G87" t="s">
        <v>648</v>
      </c>
      <c r="H87" t="s">
        <v>649</v>
      </c>
      <c r="I87" t="s">
        <v>650</v>
      </c>
    </row>
    <row r="88" spans="1:9" ht="13.5" customHeight="1">
      <c r="A88" s="59">
        <v>87</v>
      </c>
      <c r="B88" s="61" t="s">
        <v>190</v>
      </c>
      <c r="C88">
        <v>870</v>
      </c>
      <c r="D88" t="str">
        <f t="shared" si="2"/>
        <v>070870</v>
      </c>
      <c r="F88" t="s">
        <v>651</v>
      </c>
      <c r="G88" t="s">
        <v>652</v>
      </c>
      <c r="H88" t="s">
        <v>653</v>
      </c>
      <c r="I88" t="s">
        <v>654</v>
      </c>
    </row>
    <row r="89" spans="1:9" ht="13.5" customHeight="1">
      <c r="A89" s="59">
        <v>88</v>
      </c>
      <c r="B89" s="61" t="s">
        <v>191</v>
      </c>
      <c r="C89">
        <v>880</v>
      </c>
      <c r="D89" t="str">
        <f t="shared" si="2"/>
        <v>070880</v>
      </c>
      <c r="F89" t="s">
        <v>655</v>
      </c>
      <c r="G89" t="s">
        <v>656</v>
      </c>
      <c r="H89" t="s">
        <v>657</v>
      </c>
      <c r="I89" t="s">
        <v>658</v>
      </c>
    </row>
    <row r="90" spans="1:9" ht="13.5" customHeight="1">
      <c r="A90" s="59">
        <v>89</v>
      </c>
      <c r="B90" s="61" t="s">
        <v>192</v>
      </c>
      <c r="C90">
        <v>890</v>
      </c>
      <c r="D90" t="str">
        <f t="shared" si="2"/>
        <v>070890</v>
      </c>
      <c r="F90" t="s">
        <v>659</v>
      </c>
      <c r="G90" t="s">
        <v>660</v>
      </c>
      <c r="H90" t="s">
        <v>661</v>
      </c>
      <c r="I90" t="s">
        <v>662</v>
      </c>
    </row>
    <row r="91" spans="1:9" ht="13.5" customHeight="1">
      <c r="A91" s="59">
        <v>90</v>
      </c>
      <c r="B91" s="61" t="s">
        <v>193</v>
      </c>
      <c r="C91">
        <v>900</v>
      </c>
      <c r="D91" t="str">
        <f t="shared" si="2"/>
        <v>070900</v>
      </c>
      <c r="F91" t="s">
        <v>663</v>
      </c>
      <c r="G91" t="s">
        <v>664</v>
      </c>
      <c r="H91" t="s">
        <v>665</v>
      </c>
      <c r="I91" t="s">
        <v>666</v>
      </c>
    </row>
    <row r="92" spans="1:9" ht="13.5" customHeight="1">
      <c r="A92" s="59">
        <v>91</v>
      </c>
      <c r="B92" s="61" t="s">
        <v>194</v>
      </c>
      <c r="C92">
        <v>910</v>
      </c>
      <c r="D92" t="str">
        <f t="shared" si="2"/>
        <v>070910</v>
      </c>
      <c r="F92" t="s">
        <v>667</v>
      </c>
      <c r="G92" t="s">
        <v>668</v>
      </c>
      <c r="H92" t="s">
        <v>669</v>
      </c>
      <c r="I92" t="s">
        <v>670</v>
      </c>
    </row>
    <row r="93" spans="1:9" ht="13.5" customHeight="1">
      <c r="A93" s="59">
        <v>92</v>
      </c>
      <c r="B93" s="61" t="s">
        <v>195</v>
      </c>
      <c r="C93">
        <v>920</v>
      </c>
      <c r="D93" t="str">
        <f t="shared" si="2"/>
        <v>070920</v>
      </c>
      <c r="F93" t="s">
        <v>671</v>
      </c>
      <c r="G93" t="s">
        <v>672</v>
      </c>
      <c r="H93" t="s">
        <v>673</v>
      </c>
      <c r="I93" t="s">
        <v>674</v>
      </c>
    </row>
    <row r="94" spans="1:9" ht="13.5" customHeight="1">
      <c r="A94" s="59">
        <v>93</v>
      </c>
      <c r="B94" s="61" t="s">
        <v>196</v>
      </c>
      <c r="C94">
        <v>930</v>
      </c>
      <c r="D94" t="str">
        <f t="shared" si="2"/>
        <v>070930</v>
      </c>
    </row>
    <row r="95" spans="1:9" ht="13.5" customHeight="1">
      <c r="A95" s="59">
        <v>94</v>
      </c>
      <c r="B95" s="61" t="s">
        <v>197</v>
      </c>
      <c r="C95">
        <v>940</v>
      </c>
      <c r="D95" t="str">
        <f t="shared" si="2"/>
        <v>070940</v>
      </c>
      <c r="F95" t="s">
        <v>675</v>
      </c>
      <c r="G95" t="s">
        <v>676</v>
      </c>
      <c r="H95" t="s">
        <v>677</v>
      </c>
      <c r="I95" t="s">
        <v>678</v>
      </c>
    </row>
    <row r="96" spans="1:9" ht="13.5" customHeight="1">
      <c r="A96" s="59">
        <v>95</v>
      </c>
      <c r="B96" s="61" t="s">
        <v>198</v>
      </c>
      <c r="C96">
        <v>950</v>
      </c>
      <c r="D96" t="str">
        <f t="shared" si="2"/>
        <v>070950</v>
      </c>
      <c r="F96" t="s">
        <v>679</v>
      </c>
      <c r="G96" t="s">
        <v>680</v>
      </c>
      <c r="H96" t="s">
        <v>681</v>
      </c>
      <c r="I96" t="s">
        <v>682</v>
      </c>
    </row>
    <row r="97" spans="1:9" ht="13.5" customHeight="1">
      <c r="A97" s="59">
        <v>96</v>
      </c>
      <c r="B97" s="61"/>
      <c r="C97">
        <v>960</v>
      </c>
      <c r="D97" t="str">
        <f t="shared" si="2"/>
        <v>070960</v>
      </c>
    </row>
    <row r="98" spans="1:9" ht="13.5" customHeight="1">
      <c r="A98" s="59">
        <v>97</v>
      </c>
      <c r="B98" s="61" t="s">
        <v>199</v>
      </c>
      <c r="C98">
        <v>970</v>
      </c>
      <c r="D98" t="str">
        <f t="shared" si="2"/>
        <v>070970</v>
      </c>
      <c r="F98" t="s">
        <v>683</v>
      </c>
      <c r="G98" t="s">
        <v>684</v>
      </c>
      <c r="H98" t="s">
        <v>685</v>
      </c>
      <c r="I98" t="s">
        <v>686</v>
      </c>
    </row>
    <row r="99" spans="1:9" ht="13.5" customHeight="1">
      <c r="A99" s="59">
        <v>98</v>
      </c>
      <c r="B99" s="61" t="s">
        <v>200</v>
      </c>
      <c r="C99">
        <v>980</v>
      </c>
      <c r="D99" t="str">
        <f t="shared" si="2"/>
        <v>070980</v>
      </c>
      <c r="F99" t="s">
        <v>1209</v>
      </c>
      <c r="G99" t="s">
        <v>588</v>
      </c>
      <c r="H99" t="s">
        <v>1210</v>
      </c>
      <c r="I99" t="s">
        <v>1211</v>
      </c>
    </row>
    <row r="100" spans="1:9" ht="13.5" customHeight="1">
      <c r="A100" s="59">
        <v>99</v>
      </c>
      <c r="B100" s="61" t="s">
        <v>201</v>
      </c>
      <c r="C100">
        <v>990</v>
      </c>
      <c r="D100" t="str">
        <f t="shared" si="2"/>
        <v>070990</v>
      </c>
      <c r="F100" t="s">
        <v>723</v>
      </c>
      <c r="G100" t="s">
        <v>724</v>
      </c>
      <c r="H100" t="s">
        <v>725</v>
      </c>
      <c r="I100" t="s">
        <v>726</v>
      </c>
    </row>
    <row r="101" spans="1:9" ht="13.5" customHeight="1">
      <c r="A101" s="59">
        <v>100</v>
      </c>
      <c r="B101" s="61" t="s">
        <v>202</v>
      </c>
      <c r="C101">
        <v>1000</v>
      </c>
      <c r="D101" t="str">
        <f>"07"&amp;C101</f>
        <v>071000</v>
      </c>
      <c r="F101" t="s">
        <v>727</v>
      </c>
      <c r="G101" t="s">
        <v>728</v>
      </c>
      <c r="H101" t="s">
        <v>729</v>
      </c>
      <c r="I101" t="s">
        <v>730</v>
      </c>
    </row>
    <row r="102" spans="1:9" ht="13.5" customHeight="1">
      <c r="A102" s="59">
        <v>101</v>
      </c>
      <c r="B102" s="61" t="s">
        <v>203</v>
      </c>
      <c r="C102">
        <v>1010</v>
      </c>
      <c r="D102" t="str">
        <f t="shared" ref="D102:D165" si="3">"07"&amp;C102</f>
        <v>071010</v>
      </c>
      <c r="F102" t="s">
        <v>731</v>
      </c>
      <c r="G102" t="s">
        <v>732</v>
      </c>
      <c r="H102" t="s">
        <v>733</v>
      </c>
      <c r="I102" t="s">
        <v>734</v>
      </c>
    </row>
    <row r="103" spans="1:9" ht="13.5" customHeight="1">
      <c r="A103" s="59">
        <v>102</v>
      </c>
      <c r="B103" s="61" t="s">
        <v>204</v>
      </c>
      <c r="C103">
        <v>1020</v>
      </c>
      <c r="D103" t="str">
        <f t="shared" si="3"/>
        <v>071020</v>
      </c>
      <c r="F103" t="s">
        <v>735</v>
      </c>
      <c r="G103" t="s">
        <v>736</v>
      </c>
      <c r="H103" t="s">
        <v>737</v>
      </c>
      <c r="I103" t="s">
        <v>738</v>
      </c>
    </row>
    <row r="104" spans="1:9" ht="13.5" customHeight="1">
      <c r="A104" s="59">
        <v>103</v>
      </c>
      <c r="B104" s="61" t="s">
        <v>205</v>
      </c>
      <c r="C104">
        <v>1030</v>
      </c>
      <c r="D104" t="str">
        <f t="shared" si="3"/>
        <v>071030</v>
      </c>
      <c r="F104" t="s">
        <v>739</v>
      </c>
      <c r="G104" t="s">
        <v>740</v>
      </c>
      <c r="H104" t="s">
        <v>741</v>
      </c>
      <c r="I104" t="s">
        <v>742</v>
      </c>
    </row>
    <row r="105" spans="1:9" ht="13.5" customHeight="1">
      <c r="A105" s="59">
        <v>104</v>
      </c>
      <c r="B105" s="61" t="s">
        <v>206</v>
      </c>
      <c r="C105">
        <v>1040</v>
      </c>
      <c r="D105" t="str">
        <f t="shared" si="3"/>
        <v>071040</v>
      </c>
      <c r="F105" t="s">
        <v>743</v>
      </c>
      <c r="G105" t="s">
        <v>744</v>
      </c>
      <c r="H105" t="s">
        <v>745</v>
      </c>
      <c r="I105" t="s">
        <v>746</v>
      </c>
    </row>
    <row r="106" spans="1:9" ht="13.5" customHeight="1">
      <c r="A106" s="59">
        <v>105</v>
      </c>
      <c r="B106" s="61" t="s">
        <v>207</v>
      </c>
      <c r="C106">
        <v>1050</v>
      </c>
      <c r="D106" t="str">
        <f t="shared" si="3"/>
        <v>071050</v>
      </c>
      <c r="F106" t="s">
        <v>747</v>
      </c>
      <c r="G106" t="s">
        <v>748</v>
      </c>
      <c r="H106" t="s">
        <v>749</v>
      </c>
      <c r="I106" t="s">
        <v>750</v>
      </c>
    </row>
    <row r="107" spans="1:9" ht="13.5" customHeight="1">
      <c r="A107" s="59">
        <v>106</v>
      </c>
      <c r="B107" s="61" t="s">
        <v>208</v>
      </c>
      <c r="C107">
        <v>1060</v>
      </c>
      <c r="D107" t="str">
        <f t="shared" si="3"/>
        <v>071060</v>
      </c>
      <c r="F107" t="s">
        <v>751</v>
      </c>
      <c r="G107" t="s">
        <v>752</v>
      </c>
      <c r="H107" t="s">
        <v>753</v>
      </c>
      <c r="I107" t="s">
        <v>754</v>
      </c>
    </row>
    <row r="108" spans="1:9" ht="13.5" customHeight="1">
      <c r="A108" s="59">
        <v>107</v>
      </c>
      <c r="B108" s="61" t="s">
        <v>209</v>
      </c>
      <c r="C108">
        <v>1070</v>
      </c>
      <c r="D108" t="str">
        <f t="shared" si="3"/>
        <v>071070</v>
      </c>
      <c r="F108" t="s">
        <v>755</v>
      </c>
      <c r="G108" t="s">
        <v>756</v>
      </c>
      <c r="H108" t="s">
        <v>757</v>
      </c>
      <c r="I108" t="s">
        <v>758</v>
      </c>
    </row>
    <row r="109" spans="1:9" ht="13.5" customHeight="1">
      <c r="A109" s="59">
        <v>108</v>
      </c>
      <c r="B109" s="61" t="s">
        <v>210</v>
      </c>
      <c r="C109">
        <v>1080</v>
      </c>
      <c r="D109" t="str">
        <f t="shared" si="3"/>
        <v>071080</v>
      </c>
      <c r="F109" t="s">
        <v>759</v>
      </c>
      <c r="G109" t="s">
        <v>760</v>
      </c>
      <c r="H109" t="s">
        <v>761</v>
      </c>
      <c r="I109" t="s">
        <v>762</v>
      </c>
    </row>
    <row r="110" spans="1:9" ht="13.5" customHeight="1">
      <c r="A110" s="59">
        <v>109</v>
      </c>
      <c r="B110" s="61" t="s">
        <v>211</v>
      </c>
      <c r="C110">
        <v>1090</v>
      </c>
      <c r="D110" t="str">
        <f t="shared" si="3"/>
        <v>071090</v>
      </c>
      <c r="F110" t="s">
        <v>763</v>
      </c>
      <c r="G110" t="s">
        <v>764</v>
      </c>
      <c r="H110" t="s">
        <v>765</v>
      </c>
      <c r="I110" t="s">
        <v>766</v>
      </c>
    </row>
    <row r="111" spans="1:9" ht="13.5" customHeight="1">
      <c r="A111" s="59">
        <v>110</v>
      </c>
      <c r="B111" s="61" t="s">
        <v>212</v>
      </c>
      <c r="C111">
        <v>1100</v>
      </c>
      <c r="D111" t="str">
        <f t="shared" si="3"/>
        <v>071100</v>
      </c>
      <c r="F111" t="s">
        <v>767</v>
      </c>
      <c r="G111" t="s">
        <v>768</v>
      </c>
      <c r="H111" t="s">
        <v>769</v>
      </c>
      <c r="I111" t="s">
        <v>770</v>
      </c>
    </row>
    <row r="112" spans="1:9" ht="13.5" customHeight="1">
      <c r="A112" s="59">
        <v>111</v>
      </c>
      <c r="B112" s="61" t="s">
        <v>213</v>
      </c>
      <c r="C112">
        <v>1110</v>
      </c>
      <c r="D112" t="str">
        <f t="shared" si="3"/>
        <v>071110</v>
      </c>
      <c r="F112" t="s">
        <v>771</v>
      </c>
      <c r="G112" t="s">
        <v>772</v>
      </c>
      <c r="H112" t="s">
        <v>773</v>
      </c>
      <c r="I112" t="s">
        <v>774</v>
      </c>
    </row>
    <row r="113" spans="1:9" ht="13.5" customHeight="1">
      <c r="A113" s="59">
        <v>112</v>
      </c>
      <c r="B113" s="61" t="s">
        <v>214</v>
      </c>
      <c r="C113">
        <v>1120</v>
      </c>
      <c r="D113" t="str">
        <f t="shared" si="3"/>
        <v>071120</v>
      </c>
      <c r="F113" t="s">
        <v>775</v>
      </c>
      <c r="G113" t="s">
        <v>776</v>
      </c>
      <c r="H113" t="s">
        <v>777</v>
      </c>
      <c r="I113" t="s">
        <v>778</v>
      </c>
    </row>
    <row r="114" spans="1:9" ht="13.5" customHeight="1">
      <c r="A114" s="59">
        <v>113</v>
      </c>
      <c r="B114" s="61" t="s">
        <v>215</v>
      </c>
      <c r="C114">
        <v>1130</v>
      </c>
      <c r="D114" t="str">
        <f t="shared" si="3"/>
        <v>071130</v>
      </c>
      <c r="F114" t="s">
        <v>779</v>
      </c>
      <c r="G114" t="s">
        <v>780</v>
      </c>
      <c r="H114" t="s">
        <v>781</v>
      </c>
      <c r="I114" t="s">
        <v>782</v>
      </c>
    </row>
    <row r="115" spans="1:9" ht="13.5" customHeight="1">
      <c r="A115" s="59">
        <v>114</v>
      </c>
      <c r="B115" s="61" t="s">
        <v>216</v>
      </c>
      <c r="C115">
        <v>1140</v>
      </c>
      <c r="D115" t="str">
        <f t="shared" si="3"/>
        <v>071140</v>
      </c>
      <c r="F115" t="s">
        <v>783</v>
      </c>
      <c r="G115" t="s">
        <v>784</v>
      </c>
      <c r="H115" t="s">
        <v>785</v>
      </c>
      <c r="I115" t="s">
        <v>786</v>
      </c>
    </row>
    <row r="116" spans="1:9" ht="13.5" customHeight="1">
      <c r="A116" s="59">
        <v>115</v>
      </c>
      <c r="B116" s="61" t="s">
        <v>217</v>
      </c>
      <c r="C116">
        <v>1150</v>
      </c>
      <c r="D116" t="str">
        <f t="shared" si="3"/>
        <v>071150</v>
      </c>
      <c r="F116" t="s">
        <v>787</v>
      </c>
      <c r="G116" t="s">
        <v>788</v>
      </c>
      <c r="H116" t="s">
        <v>789</v>
      </c>
      <c r="I116" t="s">
        <v>790</v>
      </c>
    </row>
    <row r="117" spans="1:9" ht="13.5" customHeight="1">
      <c r="A117" s="59">
        <v>116</v>
      </c>
      <c r="B117" s="61" t="s">
        <v>218</v>
      </c>
      <c r="C117">
        <v>1160</v>
      </c>
      <c r="D117" t="str">
        <f t="shared" si="3"/>
        <v>071160</v>
      </c>
      <c r="F117" t="s">
        <v>791</v>
      </c>
      <c r="G117" t="s">
        <v>792</v>
      </c>
      <c r="H117" t="s">
        <v>793</v>
      </c>
      <c r="I117" t="s">
        <v>794</v>
      </c>
    </row>
    <row r="118" spans="1:9" ht="13.5" customHeight="1">
      <c r="A118" s="59">
        <v>117</v>
      </c>
      <c r="B118" s="61" t="s">
        <v>219</v>
      </c>
      <c r="C118">
        <v>1170</v>
      </c>
      <c r="D118" t="str">
        <f t="shared" si="3"/>
        <v>071170</v>
      </c>
      <c r="F118" t="s">
        <v>703</v>
      </c>
      <c r="G118" t="s">
        <v>704</v>
      </c>
      <c r="H118" t="s">
        <v>705</v>
      </c>
      <c r="I118" t="s">
        <v>706</v>
      </c>
    </row>
    <row r="119" spans="1:9" ht="13.5" customHeight="1">
      <c r="A119" s="59">
        <v>118</v>
      </c>
      <c r="B119" s="61"/>
      <c r="C119">
        <v>1180</v>
      </c>
      <c r="D119" t="str">
        <f t="shared" si="3"/>
        <v>071180</v>
      </c>
    </row>
    <row r="120" spans="1:9" ht="13.5" customHeight="1">
      <c r="A120" s="59">
        <v>119</v>
      </c>
      <c r="B120" s="61" t="s">
        <v>220</v>
      </c>
      <c r="C120">
        <v>1190</v>
      </c>
      <c r="D120" t="str">
        <f t="shared" si="3"/>
        <v>071190</v>
      </c>
      <c r="F120" t="s">
        <v>707</v>
      </c>
      <c r="G120" t="s">
        <v>708</v>
      </c>
      <c r="H120" t="s">
        <v>709</v>
      </c>
      <c r="I120" t="s">
        <v>710</v>
      </c>
    </row>
    <row r="121" spans="1:9" ht="13.5" customHeight="1">
      <c r="A121" s="59">
        <v>120</v>
      </c>
      <c r="B121" s="61" t="s">
        <v>221</v>
      </c>
      <c r="C121">
        <v>1200</v>
      </c>
      <c r="D121" t="str">
        <f t="shared" si="3"/>
        <v>071200</v>
      </c>
      <c r="F121" t="s">
        <v>711</v>
      </c>
      <c r="G121" t="s">
        <v>712</v>
      </c>
      <c r="H121" t="s">
        <v>713</v>
      </c>
      <c r="I121" t="s">
        <v>714</v>
      </c>
    </row>
    <row r="122" spans="1:9" ht="13.5" customHeight="1">
      <c r="A122" s="59">
        <v>121</v>
      </c>
      <c r="B122" s="61"/>
      <c r="C122">
        <v>1210</v>
      </c>
      <c r="D122" t="str">
        <f t="shared" si="3"/>
        <v>071210</v>
      </c>
    </row>
    <row r="123" spans="1:9" ht="13.5" customHeight="1">
      <c r="A123" s="59">
        <v>122</v>
      </c>
      <c r="B123" s="61"/>
      <c r="C123">
        <v>1220</v>
      </c>
      <c r="D123" t="str">
        <f t="shared" si="3"/>
        <v>071220</v>
      </c>
    </row>
    <row r="124" spans="1:9" ht="13.5" customHeight="1">
      <c r="A124" s="59">
        <v>123</v>
      </c>
      <c r="B124" s="61" t="s">
        <v>222</v>
      </c>
      <c r="C124">
        <v>1230</v>
      </c>
      <c r="D124" t="str">
        <f t="shared" si="3"/>
        <v>071230</v>
      </c>
      <c r="F124" t="s">
        <v>715</v>
      </c>
      <c r="G124" t="s">
        <v>716</v>
      </c>
      <c r="H124" t="s">
        <v>717</v>
      </c>
      <c r="I124" t="s">
        <v>718</v>
      </c>
    </row>
    <row r="125" spans="1:9" ht="13.5" customHeight="1">
      <c r="A125" s="59">
        <v>124</v>
      </c>
      <c r="B125" s="61" t="s">
        <v>223</v>
      </c>
      <c r="C125">
        <v>1240</v>
      </c>
      <c r="D125" t="str">
        <f t="shared" si="3"/>
        <v>071240</v>
      </c>
      <c r="F125" t="s">
        <v>719</v>
      </c>
      <c r="G125" t="s">
        <v>720</v>
      </c>
      <c r="H125" t="s">
        <v>721</v>
      </c>
      <c r="I125" t="s">
        <v>722</v>
      </c>
    </row>
    <row r="126" spans="1:9" ht="13.5" customHeight="1">
      <c r="A126" s="59">
        <v>125</v>
      </c>
      <c r="B126" s="61" t="s">
        <v>224</v>
      </c>
      <c r="C126">
        <v>1250</v>
      </c>
      <c r="D126" t="str">
        <f t="shared" si="3"/>
        <v>071250</v>
      </c>
      <c r="F126" t="s">
        <v>699</v>
      </c>
      <c r="G126" t="s">
        <v>700</v>
      </c>
      <c r="H126" t="s">
        <v>701</v>
      </c>
      <c r="I126" t="s">
        <v>702</v>
      </c>
    </row>
    <row r="127" spans="1:9" ht="13.5" customHeight="1">
      <c r="A127" s="59">
        <v>126</v>
      </c>
      <c r="B127" s="61" t="s">
        <v>225</v>
      </c>
      <c r="C127">
        <v>1260</v>
      </c>
      <c r="D127" t="str">
        <f t="shared" si="3"/>
        <v>071260</v>
      </c>
      <c r="F127" t="s">
        <v>795</v>
      </c>
      <c r="G127" t="s">
        <v>796</v>
      </c>
      <c r="H127" t="s">
        <v>797</v>
      </c>
      <c r="I127" t="s">
        <v>798</v>
      </c>
    </row>
    <row r="128" spans="1:9" ht="13.5" customHeight="1">
      <c r="A128" s="59">
        <v>127</v>
      </c>
      <c r="B128" s="61" t="s">
        <v>226</v>
      </c>
      <c r="C128">
        <v>1270</v>
      </c>
      <c r="D128" t="str">
        <f t="shared" si="3"/>
        <v>071270</v>
      </c>
      <c r="F128" t="s">
        <v>799</v>
      </c>
      <c r="G128" t="s">
        <v>800</v>
      </c>
      <c r="H128" t="s">
        <v>801</v>
      </c>
      <c r="I128" t="s">
        <v>802</v>
      </c>
    </row>
    <row r="129" spans="1:9" ht="13.5" customHeight="1">
      <c r="A129" s="59">
        <v>128</v>
      </c>
      <c r="B129" s="61" t="s">
        <v>227</v>
      </c>
      <c r="C129">
        <v>1280</v>
      </c>
      <c r="D129" t="str">
        <f t="shared" si="3"/>
        <v>071280</v>
      </c>
      <c r="F129" t="s">
        <v>803</v>
      </c>
      <c r="G129" t="s">
        <v>804</v>
      </c>
      <c r="H129" t="s">
        <v>805</v>
      </c>
      <c r="I129" t="s">
        <v>806</v>
      </c>
    </row>
    <row r="130" spans="1:9" ht="13.5" customHeight="1">
      <c r="A130" s="59">
        <v>129</v>
      </c>
      <c r="B130" s="61" t="s">
        <v>228</v>
      </c>
      <c r="C130">
        <v>1290</v>
      </c>
      <c r="D130" t="str">
        <f t="shared" si="3"/>
        <v>071290</v>
      </c>
      <c r="F130" t="s">
        <v>807</v>
      </c>
      <c r="G130" t="s">
        <v>808</v>
      </c>
      <c r="H130" t="s">
        <v>809</v>
      </c>
      <c r="I130" t="s">
        <v>810</v>
      </c>
    </row>
    <row r="131" spans="1:9" ht="13.5" customHeight="1">
      <c r="A131" s="59">
        <v>130</v>
      </c>
      <c r="B131" s="61" t="s">
        <v>229</v>
      </c>
      <c r="C131">
        <v>1300</v>
      </c>
      <c r="D131" t="str">
        <f t="shared" si="3"/>
        <v>071300</v>
      </c>
      <c r="F131" t="s">
        <v>811</v>
      </c>
      <c r="G131" t="s">
        <v>812</v>
      </c>
      <c r="H131" t="s">
        <v>813</v>
      </c>
      <c r="I131" t="s">
        <v>814</v>
      </c>
    </row>
    <row r="132" spans="1:9" ht="13.5" customHeight="1">
      <c r="A132" s="59">
        <v>131</v>
      </c>
      <c r="B132" s="61" t="s">
        <v>230</v>
      </c>
      <c r="C132">
        <v>1310</v>
      </c>
      <c r="D132" t="str">
        <f t="shared" si="3"/>
        <v>071310</v>
      </c>
      <c r="F132" t="s">
        <v>815</v>
      </c>
      <c r="G132" t="s">
        <v>816</v>
      </c>
      <c r="H132" t="s">
        <v>817</v>
      </c>
      <c r="I132" t="s">
        <v>818</v>
      </c>
    </row>
    <row r="133" spans="1:9" ht="13.5" customHeight="1">
      <c r="A133" s="59">
        <v>132</v>
      </c>
      <c r="B133" s="61" t="s">
        <v>231</v>
      </c>
      <c r="C133">
        <v>1320</v>
      </c>
      <c r="D133" t="str">
        <f t="shared" si="3"/>
        <v>071320</v>
      </c>
      <c r="F133" t="s">
        <v>819</v>
      </c>
      <c r="G133" t="s">
        <v>820</v>
      </c>
      <c r="H133" t="s">
        <v>821</v>
      </c>
      <c r="I133" t="s">
        <v>822</v>
      </c>
    </row>
    <row r="134" spans="1:9" ht="13.5" customHeight="1">
      <c r="A134" s="59">
        <v>133</v>
      </c>
      <c r="B134" s="61" t="s">
        <v>232</v>
      </c>
      <c r="C134">
        <v>1330</v>
      </c>
      <c r="D134" t="str">
        <f t="shared" si="3"/>
        <v>071330</v>
      </c>
      <c r="F134" t="s">
        <v>823</v>
      </c>
      <c r="G134" t="s">
        <v>824</v>
      </c>
      <c r="H134" t="s">
        <v>825</v>
      </c>
      <c r="I134" t="s">
        <v>826</v>
      </c>
    </row>
    <row r="135" spans="1:9" ht="13.5" customHeight="1">
      <c r="A135" s="59">
        <v>134</v>
      </c>
      <c r="B135" s="61" t="s">
        <v>233</v>
      </c>
      <c r="C135">
        <v>1340</v>
      </c>
      <c r="D135" t="str">
        <f t="shared" si="3"/>
        <v>071340</v>
      </c>
      <c r="F135" t="s">
        <v>827</v>
      </c>
      <c r="G135" t="s">
        <v>828</v>
      </c>
      <c r="H135" t="s">
        <v>829</v>
      </c>
      <c r="I135" t="s">
        <v>830</v>
      </c>
    </row>
    <row r="136" spans="1:9" ht="13.5" customHeight="1">
      <c r="A136" s="59">
        <v>135</v>
      </c>
      <c r="B136" s="61" t="s">
        <v>234</v>
      </c>
      <c r="C136">
        <v>1350</v>
      </c>
      <c r="D136" t="str">
        <f t="shared" si="3"/>
        <v>071350</v>
      </c>
      <c r="F136" t="s">
        <v>831</v>
      </c>
      <c r="G136" t="s">
        <v>832</v>
      </c>
      <c r="H136" t="s">
        <v>833</v>
      </c>
      <c r="I136" t="s">
        <v>834</v>
      </c>
    </row>
    <row r="137" spans="1:9" ht="13.5" customHeight="1">
      <c r="A137" s="59">
        <v>136</v>
      </c>
      <c r="B137" s="61" t="s">
        <v>235</v>
      </c>
      <c r="C137">
        <v>1360</v>
      </c>
      <c r="D137" t="str">
        <f t="shared" si="3"/>
        <v>071360</v>
      </c>
      <c r="F137" t="s">
        <v>947</v>
      </c>
      <c r="G137" t="s">
        <v>948</v>
      </c>
      <c r="H137" t="s">
        <v>949</v>
      </c>
      <c r="I137" t="s">
        <v>950</v>
      </c>
    </row>
    <row r="138" spans="1:9" ht="13.5" customHeight="1">
      <c r="A138" s="59">
        <v>137</v>
      </c>
      <c r="B138" s="61" t="s">
        <v>236</v>
      </c>
      <c r="C138">
        <v>1370</v>
      </c>
      <c r="D138" t="str">
        <f t="shared" si="3"/>
        <v>071370</v>
      </c>
      <c r="F138" t="s">
        <v>835</v>
      </c>
      <c r="G138" t="s">
        <v>836</v>
      </c>
      <c r="H138" t="s">
        <v>837</v>
      </c>
      <c r="I138" t="s">
        <v>838</v>
      </c>
    </row>
    <row r="139" spans="1:9" ht="13.5" customHeight="1">
      <c r="A139" s="59">
        <v>138</v>
      </c>
      <c r="B139" s="61" t="s">
        <v>237</v>
      </c>
      <c r="C139">
        <v>1380</v>
      </c>
      <c r="D139" t="str">
        <f t="shared" si="3"/>
        <v>071380</v>
      </c>
      <c r="F139" t="s">
        <v>839</v>
      </c>
      <c r="G139" t="s">
        <v>840</v>
      </c>
      <c r="H139" t="s">
        <v>841</v>
      </c>
      <c r="I139" t="s">
        <v>842</v>
      </c>
    </row>
    <row r="140" spans="1:9" ht="13.5" customHeight="1">
      <c r="A140" s="59">
        <v>139</v>
      </c>
      <c r="B140" s="61" t="s">
        <v>238</v>
      </c>
      <c r="C140">
        <v>1390</v>
      </c>
      <c r="D140" t="str">
        <f t="shared" si="3"/>
        <v>071390</v>
      </c>
    </row>
    <row r="141" spans="1:9" ht="13.5" customHeight="1">
      <c r="A141" s="59">
        <v>140</v>
      </c>
      <c r="B141" s="61" t="s">
        <v>239</v>
      </c>
      <c r="C141">
        <v>1400</v>
      </c>
      <c r="D141" t="str">
        <f t="shared" si="3"/>
        <v>071400</v>
      </c>
    </row>
    <row r="142" spans="1:9" ht="13.5" customHeight="1">
      <c r="A142" s="59">
        <v>141</v>
      </c>
      <c r="B142" s="61" t="s">
        <v>240</v>
      </c>
      <c r="C142">
        <v>1410</v>
      </c>
      <c r="D142" t="str">
        <f t="shared" si="3"/>
        <v>071410</v>
      </c>
      <c r="F142" t="s">
        <v>843</v>
      </c>
      <c r="G142" t="s">
        <v>844</v>
      </c>
      <c r="H142" t="s">
        <v>845</v>
      </c>
      <c r="I142" t="s">
        <v>846</v>
      </c>
    </row>
    <row r="143" spans="1:9" ht="13.5" customHeight="1">
      <c r="A143" s="59">
        <v>142</v>
      </c>
      <c r="B143" s="61" t="s">
        <v>241</v>
      </c>
      <c r="C143">
        <v>1420</v>
      </c>
      <c r="D143" t="str">
        <f t="shared" si="3"/>
        <v>071420</v>
      </c>
      <c r="F143" t="s">
        <v>847</v>
      </c>
      <c r="G143" t="s">
        <v>848</v>
      </c>
      <c r="H143" t="s">
        <v>849</v>
      </c>
      <c r="I143" t="s">
        <v>850</v>
      </c>
    </row>
    <row r="144" spans="1:9" ht="13.5" customHeight="1">
      <c r="A144" s="59">
        <v>143</v>
      </c>
      <c r="B144" s="61" t="s">
        <v>242</v>
      </c>
      <c r="C144">
        <v>1430</v>
      </c>
      <c r="D144" t="str">
        <f t="shared" si="3"/>
        <v>071430</v>
      </c>
      <c r="F144" t="s">
        <v>851</v>
      </c>
      <c r="G144" t="s">
        <v>852</v>
      </c>
      <c r="H144" t="s">
        <v>853</v>
      </c>
      <c r="I144" t="s">
        <v>854</v>
      </c>
    </row>
    <row r="145" spans="1:9" ht="13.5" customHeight="1">
      <c r="A145" s="59">
        <v>144</v>
      </c>
      <c r="B145" s="61" t="s">
        <v>243</v>
      </c>
      <c r="C145">
        <v>1440</v>
      </c>
      <c r="D145" t="str">
        <f t="shared" si="3"/>
        <v>071440</v>
      </c>
      <c r="F145" t="s">
        <v>855</v>
      </c>
      <c r="G145" t="s">
        <v>856</v>
      </c>
      <c r="H145" t="s">
        <v>857</v>
      </c>
      <c r="I145" t="s">
        <v>858</v>
      </c>
    </row>
    <row r="146" spans="1:9" ht="13.5" customHeight="1">
      <c r="A146" s="59">
        <v>145</v>
      </c>
      <c r="B146" s="61" t="s">
        <v>244</v>
      </c>
      <c r="C146">
        <v>1450</v>
      </c>
      <c r="D146" t="str">
        <f t="shared" si="3"/>
        <v>071450</v>
      </c>
      <c r="F146" t="s">
        <v>859</v>
      </c>
      <c r="G146" t="s">
        <v>860</v>
      </c>
      <c r="H146" t="s">
        <v>861</v>
      </c>
      <c r="I146" t="s">
        <v>862</v>
      </c>
    </row>
    <row r="147" spans="1:9" ht="13.5" customHeight="1">
      <c r="A147" s="59">
        <v>146</v>
      </c>
      <c r="B147" s="61" t="s">
        <v>245</v>
      </c>
      <c r="C147">
        <v>1460</v>
      </c>
      <c r="D147" t="str">
        <f t="shared" si="3"/>
        <v>071460</v>
      </c>
      <c r="F147" t="s">
        <v>863</v>
      </c>
      <c r="G147" t="s">
        <v>864</v>
      </c>
      <c r="H147" t="s">
        <v>865</v>
      </c>
      <c r="I147" t="s">
        <v>866</v>
      </c>
    </row>
    <row r="148" spans="1:9" ht="13.5" customHeight="1">
      <c r="A148" s="59">
        <v>147</v>
      </c>
      <c r="B148" s="61" t="s">
        <v>246</v>
      </c>
      <c r="C148">
        <v>1470</v>
      </c>
      <c r="D148" t="str">
        <f t="shared" si="3"/>
        <v>071470</v>
      </c>
      <c r="F148" t="s">
        <v>867</v>
      </c>
      <c r="G148" t="s">
        <v>868</v>
      </c>
      <c r="H148" t="s">
        <v>869</v>
      </c>
      <c r="I148" t="s">
        <v>870</v>
      </c>
    </row>
    <row r="149" spans="1:9" ht="13.5" customHeight="1">
      <c r="A149" s="59">
        <v>148</v>
      </c>
      <c r="B149" s="61" t="s">
        <v>247</v>
      </c>
      <c r="C149">
        <v>1480</v>
      </c>
      <c r="D149" t="str">
        <f t="shared" si="3"/>
        <v>071480</v>
      </c>
      <c r="F149" t="s">
        <v>871</v>
      </c>
      <c r="G149" t="s">
        <v>872</v>
      </c>
      <c r="H149" t="s">
        <v>873</v>
      </c>
      <c r="I149" t="s">
        <v>874</v>
      </c>
    </row>
    <row r="150" spans="1:9" ht="13.5" customHeight="1">
      <c r="A150" s="59">
        <v>149</v>
      </c>
      <c r="B150" s="61" t="s">
        <v>248</v>
      </c>
      <c r="C150">
        <v>1490</v>
      </c>
      <c r="D150" t="str">
        <f t="shared" si="3"/>
        <v>071490</v>
      </c>
      <c r="F150" t="s">
        <v>875</v>
      </c>
      <c r="G150" t="s">
        <v>876</v>
      </c>
      <c r="H150" t="s">
        <v>877</v>
      </c>
      <c r="I150" t="s">
        <v>878</v>
      </c>
    </row>
    <row r="151" spans="1:9" ht="13.5" customHeight="1">
      <c r="A151" s="59">
        <v>150</v>
      </c>
      <c r="B151" s="61" t="s">
        <v>249</v>
      </c>
      <c r="C151">
        <v>1500</v>
      </c>
      <c r="D151" t="str">
        <f t="shared" si="3"/>
        <v>071500</v>
      </c>
      <c r="F151" t="s">
        <v>879</v>
      </c>
      <c r="G151" t="s">
        <v>880</v>
      </c>
      <c r="H151" t="s">
        <v>881</v>
      </c>
      <c r="I151" t="s">
        <v>882</v>
      </c>
    </row>
    <row r="152" spans="1:9" ht="13.5" customHeight="1">
      <c r="A152" s="59">
        <v>151</v>
      </c>
      <c r="B152" s="61" t="s">
        <v>250</v>
      </c>
      <c r="C152">
        <v>1510</v>
      </c>
      <c r="D152" t="str">
        <f t="shared" si="3"/>
        <v>071510</v>
      </c>
      <c r="F152" t="s">
        <v>883</v>
      </c>
      <c r="G152" t="s">
        <v>884</v>
      </c>
      <c r="H152" t="s">
        <v>885</v>
      </c>
      <c r="I152" t="s">
        <v>886</v>
      </c>
    </row>
    <row r="153" spans="1:9" ht="13.5" customHeight="1">
      <c r="A153" s="59">
        <v>152</v>
      </c>
      <c r="B153" s="61" t="s">
        <v>251</v>
      </c>
      <c r="C153">
        <v>1520</v>
      </c>
      <c r="D153" t="str">
        <f t="shared" si="3"/>
        <v>071520</v>
      </c>
      <c r="F153" t="s">
        <v>887</v>
      </c>
      <c r="G153" t="s">
        <v>888</v>
      </c>
      <c r="H153" t="s">
        <v>889</v>
      </c>
      <c r="I153" t="s">
        <v>890</v>
      </c>
    </row>
    <row r="154" spans="1:9" ht="13.5" customHeight="1">
      <c r="A154" s="59">
        <v>153</v>
      </c>
      <c r="B154" s="61" t="s">
        <v>252</v>
      </c>
      <c r="C154">
        <v>1530</v>
      </c>
      <c r="D154" t="str">
        <f t="shared" si="3"/>
        <v>071530</v>
      </c>
      <c r="F154" t="s">
        <v>891</v>
      </c>
      <c r="G154" t="s">
        <v>892</v>
      </c>
      <c r="H154" t="s">
        <v>893</v>
      </c>
      <c r="I154" t="s">
        <v>894</v>
      </c>
    </row>
    <row r="155" spans="1:9" ht="13.5" customHeight="1">
      <c r="A155" s="59">
        <v>154</v>
      </c>
      <c r="B155" s="61" t="s">
        <v>253</v>
      </c>
      <c r="C155">
        <v>1540</v>
      </c>
      <c r="D155" t="str">
        <f t="shared" si="3"/>
        <v>071540</v>
      </c>
    </row>
    <row r="156" spans="1:9" ht="13.5" customHeight="1">
      <c r="A156" s="59">
        <v>155</v>
      </c>
      <c r="B156" s="61" t="s">
        <v>254</v>
      </c>
      <c r="C156">
        <v>1550</v>
      </c>
      <c r="D156" t="str">
        <f t="shared" si="3"/>
        <v>071550</v>
      </c>
      <c r="F156" t="s">
        <v>895</v>
      </c>
      <c r="G156" t="s">
        <v>896</v>
      </c>
      <c r="H156" t="s">
        <v>897</v>
      </c>
      <c r="I156" t="s">
        <v>898</v>
      </c>
    </row>
    <row r="157" spans="1:9" ht="13.5" customHeight="1">
      <c r="A157" s="59">
        <v>156</v>
      </c>
      <c r="B157" s="61" t="s">
        <v>255</v>
      </c>
      <c r="C157">
        <v>1560</v>
      </c>
      <c r="D157" t="str">
        <f t="shared" si="3"/>
        <v>071560</v>
      </c>
      <c r="F157" t="s">
        <v>899</v>
      </c>
      <c r="G157" t="s">
        <v>900</v>
      </c>
      <c r="H157" t="s">
        <v>901</v>
      </c>
      <c r="I157" t="s">
        <v>902</v>
      </c>
    </row>
    <row r="158" spans="1:9" ht="13.5" customHeight="1">
      <c r="A158" s="59">
        <v>157</v>
      </c>
      <c r="B158" s="61" t="s">
        <v>256</v>
      </c>
      <c r="C158">
        <v>1570</v>
      </c>
      <c r="D158" t="str">
        <f t="shared" si="3"/>
        <v>071570</v>
      </c>
      <c r="F158" t="s">
        <v>903</v>
      </c>
      <c r="G158" t="s">
        <v>904</v>
      </c>
      <c r="H158" t="s">
        <v>905</v>
      </c>
      <c r="I158" t="s">
        <v>906</v>
      </c>
    </row>
    <row r="159" spans="1:9" ht="13.5" customHeight="1">
      <c r="A159" s="59">
        <v>158</v>
      </c>
      <c r="B159" s="61" t="s">
        <v>257</v>
      </c>
      <c r="C159">
        <v>1580</v>
      </c>
      <c r="D159" t="str">
        <f t="shared" si="3"/>
        <v>071580</v>
      </c>
      <c r="F159" t="s">
        <v>907</v>
      </c>
      <c r="G159" t="s">
        <v>908</v>
      </c>
      <c r="H159" t="s">
        <v>909</v>
      </c>
      <c r="I159" t="s">
        <v>910</v>
      </c>
    </row>
    <row r="160" spans="1:9" ht="13.5" customHeight="1">
      <c r="A160" s="59">
        <v>159</v>
      </c>
      <c r="B160" s="61" t="s">
        <v>258</v>
      </c>
      <c r="C160">
        <v>1590</v>
      </c>
      <c r="D160" t="str">
        <f t="shared" si="3"/>
        <v>071590</v>
      </c>
      <c r="F160" t="s">
        <v>911</v>
      </c>
      <c r="G160" t="s">
        <v>912</v>
      </c>
      <c r="H160" t="s">
        <v>913</v>
      </c>
      <c r="I160" t="s">
        <v>914</v>
      </c>
    </row>
    <row r="161" spans="1:9" ht="13.5" customHeight="1">
      <c r="A161" s="59">
        <v>160</v>
      </c>
      <c r="B161" s="61" t="s">
        <v>259</v>
      </c>
      <c r="C161">
        <v>1600</v>
      </c>
      <c r="D161" t="str">
        <f t="shared" si="3"/>
        <v>071600</v>
      </c>
      <c r="F161" t="s">
        <v>915</v>
      </c>
      <c r="G161" t="s">
        <v>916</v>
      </c>
      <c r="H161" t="s">
        <v>917</v>
      </c>
      <c r="I161" t="s">
        <v>918</v>
      </c>
    </row>
    <row r="162" spans="1:9" ht="13.5" customHeight="1">
      <c r="A162" s="59">
        <v>161</v>
      </c>
      <c r="B162" s="61" t="s">
        <v>260</v>
      </c>
      <c r="C162">
        <v>1610</v>
      </c>
      <c r="D162" t="str">
        <f t="shared" si="3"/>
        <v>071610</v>
      </c>
      <c r="F162" t="s">
        <v>919</v>
      </c>
      <c r="G162" t="s">
        <v>920</v>
      </c>
      <c r="H162" t="s">
        <v>921</v>
      </c>
      <c r="I162" t="s">
        <v>922</v>
      </c>
    </row>
    <row r="163" spans="1:9" ht="13.5" customHeight="1">
      <c r="A163" s="59">
        <v>162</v>
      </c>
      <c r="B163" s="61"/>
      <c r="C163">
        <v>1620</v>
      </c>
      <c r="D163" t="str">
        <f t="shared" si="3"/>
        <v>071620</v>
      </c>
    </row>
    <row r="164" spans="1:9" ht="13.5" customHeight="1">
      <c r="A164" s="59">
        <v>163</v>
      </c>
      <c r="B164" s="61" t="s">
        <v>261</v>
      </c>
      <c r="C164">
        <v>1630</v>
      </c>
      <c r="D164" t="str">
        <f t="shared" si="3"/>
        <v>071630</v>
      </c>
      <c r="F164" t="s">
        <v>923</v>
      </c>
      <c r="G164" t="s">
        <v>924</v>
      </c>
      <c r="H164" t="s">
        <v>925</v>
      </c>
      <c r="I164" t="s">
        <v>926</v>
      </c>
    </row>
    <row r="165" spans="1:9" ht="13.5" customHeight="1">
      <c r="A165" s="59">
        <v>164</v>
      </c>
      <c r="B165" s="61" t="s">
        <v>262</v>
      </c>
      <c r="C165">
        <v>1640</v>
      </c>
      <c r="D165" t="str">
        <f t="shared" si="3"/>
        <v>071640</v>
      </c>
      <c r="F165" t="s">
        <v>927</v>
      </c>
      <c r="G165" t="s">
        <v>928</v>
      </c>
      <c r="H165" t="s">
        <v>929</v>
      </c>
      <c r="I165" t="s">
        <v>930</v>
      </c>
    </row>
    <row r="166" spans="1:9" ht="13.5" customHeight="1">
      <c r="A166" s="59">
        <v>165</v>
      </c>
      <c r="B166" s="61" t="s">
        <v>263</v>
      </c>
      <c r="C166">
        <v>1650</v>
      </c>
      <c r="D166" t="str">
        <f t="shared" ref="D166:D229" si="4">"07"&amp;C166</f>
        <v>071650</v>
      </c>
      <c r="F166" t="s">
        <v>931</v>
      </c>
      <c r="G166" t="s">
        <v>932</v>
      </c>
      <c r="H166" t="s">
        <v>933</v>
      </c>
      <c r="I166" t="s">
        <v>934</v>
      </c>
    </row>
    <row r="167" spans="1:9" ht="13.5" customHeight="1">
      <c r="A167" s="59">
        <v>166</v>
      </c>
      <c r="B167" s="61" t="s">
        <v>264</v>
      </c>
      <c r="C167">
        <v>1660</v>
      </c>
      <c r="D167" t="str">
        <f t="shared" si="4"/>
        <v>071660</v>
      </c>
      <c r="F167" t="s">
        <v>935</v>
      </c>
      <c r="G167" t="s">
        <v>936</v>
      </c>
      <c r="H167" t="s">
        <v>937</v>
      </c>
      <c r="I167" t="s">
        <v>938</v>
      </c>
    </row>
    <row r="168" spans="1:9" ht="13.5" customHeight="1">
      <c r="A168" s="59">
        <v>167</v>
      </c>
      <c r="B168" s="61" t="s">
        <v>265</v>
      </c>
      <c r="C168">
        <v>1670</v>
      </c>
      <c r="D168" t="str">
        <f t="shared" si="4"/>
        <v>071670</v>
      </c>
      <c r="F168" t="s">
        <v>939</v>
      </c>
      <c r="G168" t="s">
        <v>940</v>
      </c>
      <c r="H168" t="s">
        <v>941</v>
      </c>
      <c r="I168" t="s">
        <v>942</v>
      </c>
    </row>
    <row r="169" spans="1:9" ht="13.5" customHeight="1">
      <c r="A169" s="59">
        <v>168</v>
      </c>
      <c r="B169" s="61" t="s">
        <v>266</v>
      </c>
      <c r="C169">
        <v>1680</v>
      </c>
      <c r="D169" t="str">
        <f t="shared" si="4"/>
        <v>071680</v>
      </c>
      <c r="F169" t="s">
        <v>943</v>
      </c>
      <c r="G169" t="s">
        <v>944</v>
      </c>
      <c r="H169" t="s">
        <v>945</v>
      </c>
      <c r="I169" t="s">
        <v>946</v>
      </c>
    </row>
    <row r="170" spans="1:9" ht="13.5" customHeight="1">
      <c r="A170" s="59">
        <v>169</v>
      </c>
      <c r="B170" s="61" t="s">
        <v>267</v>
      </c>
      <c r="C170">
        <v>1690</v>
      </c>
      <c r="D170" t="str">
        <f t="shared" si="4"/>
        <v>071690</v>
      </c>
      <c r="F170" t="s">
        <v>951</v>
      </c>
      <c r="G170" t="s">
        <v>824</v>
      </c>
      <c r="H170" t="s">
        <v>952</v>
      </c>
      <c r="I170" t="s">
        <v>953</v>
      </c>
    </row>
    <row r="171" spans="1:9" ht="13.5" customHeight="1">
      <c r="A171" s="59">
        <v>170</v>
      </c>
      <c r="B171" s="61" t="s">
        <v>268</v>
      </c>
      <c r="C171">
        <v>1700</v>
      </c>
      <c r="D171" t="str">
        <f t="shared" si="4"/>
        <v>071700</v>
      </c>
      <c r="F171" t="s">
        <v>954</v>
      </c>
      <c r="G171" t="s">
        <v>955</v>
      </c>
      <c r="H171" t="s">
        <v>956</v>
      </c>
      <c r="I171" t="s">
        <v>957</v>
      </c>
    </row>
    <row r="172" spans="1:9" ht="13.5" customHeight="1">
      <c r="A172" s="59">
        <v>171</v>
      </c>
      <c r="B172" s="61" t="s">
        <v>269</v>
      </c>
      <c r="C172">
        <v>1710</v>
      </c>
      <c r="D172" t="str">
        <f t="shared" si="4"/>
        <v>071710</v>
      </c>
      <c r="F172" t="s">
        <v>958</v>
      </c>
      <c r="G172" t="s">
        <v>959</v>
      </c>
      <c r="H172" t="s">
        <v>960</v>
      </c>
      <c r="I172" t="s">
        <v>961</v>
      </c>
    </row>
    <row r="173" spans="1:9" ht="13.5" customHeight="1">
      <c r="A173" s="59">
        <v>172</v>
      </c>
      <c r="B173" s="61"/>
      <c r="C173">
        <v>1720</v>
      </c>
      <c r="D173" t="str">
        <f t="shared" si="4"/>
        <v>071720</v>
      </c>
    </row>
    <row r="174" spans="1:9" ht="13.5" customHeight="1">
      <c r="A174" s="59">
        <v>173</v>
      </c>
      <c r="B174" s="61" t="s">
        <v>270</v>
      </c>
      <c r="C174">
        <v>1730</v>
      </c>
      <c r="D174" t="str">
        <f t="shared" si="4"/>
        <v>071730</v>
      </c>
      <c r="F174" t="s">
        <v>962</v>
      </c>
      <c r="G174" t="s">
        <v>963</v>
      </c>
      <c r="H174" t="s">
        <v>964</v>
      </c>
      <c r="I174" t="s">
        <v>965</v>
      </c>
    </row>
    <row r="175" spans="1:9" ht="13.5" customHeight="1">
      <c r="A175" s="59">
        <v>174</v>
      </c>
      <c r="B175" s="61" t="s">
        <v>271</v>
      </c>
      <c r="C175">
        <v>1740</v>
      </c>
      <c r="D175" t="str">
        <f t="shared" si="4"/>
        <v>071740</v>
      </c>
      <c r="F175" t="s">
        <v>966</v>
      </c>
      <c r="G175" t="s">
        <v>967</v>
      </c>
      <c r="H175" t="s">
        <v>968</v>
      </c>
      <c r="I175" t="s">
        <v>969</v>
      </c>
    </row>
    <row r="176" spans="1:9" ht="13.5" customHeight="1">
      <c r="A176" s="59">
        <v>175</v>
      </c>
      <c r="B176" s="61" t="s">
        <v>272</v>
      </c>
      <c r="C176">
        <v>1750</v>
      </c>
      <c r="D176" t="str">
        <f t="shared" si="4"/>
        <v>071750</v>
      </c>
      <c r="F176" t="s">
        <v>970</v>
      </c>
      <c r="G176" t="s">
        <v>971</v>
      </c>
      <c r="H176" t="s">
        <v>972</v>
      </c>
      <c r="I176" t="s">
        <v>973</v>
      </c>
    </row>
    <row r="177" spans="1:9" ht="13.5" customHeight="1">
      <c r="A177" s="59">
        <v>176</v>
      </c>
      <c r="B177" s="61" t="s">
        <v>273</v>
      </c>
      <c r="C177">
        <v>1760</v>
      </c>
      <c r="D177" t="str">
        <f t="shared" si="4"/>
        <v>071760</v>
      </c>
      <c r="F177" t="s">
        <v>974</v>
      </c>
      <c r="G177" t="s">
        <v>975</v>
      </c>
      <c r="H177" t="s">
        <v>976</v>
      </c>
      <c r="I177" t="s">
        <v>977</v>
      </c>
    </row>
    <row r="178" spans="1:9" ht="13.5" customHeight="1">
      <c r="A178" s="59">
        <v>177</v>
      </c>
      <c r="B178" s="61" t="s">
        <v>274</v>
      </c>
      <c r="C178">
        <v>1770</v>
      </c>
      <c r="D178" t="str">
        <f t="shared" si="4"/>
        <v>071770</v>
      </c>
      <c r="F178" t="s">
        <v>978</v>
      </c>
      <c r="G178" t="s">
        <v>979</v>
      </c>
      <c r="H178" t="s">
        <v>980</v>
      </c>
      <c r="I178" t="s">
        <v>981</v>
      </c>
    </row>
    <row r="179" spans="1:9" ht="13.5" customHeight="1">
      <c r="A179" s="59">
        <v>178</v>
      </c>
      <c r="B179" s="61" t="s">
        <v>275</v>
      </c>
      <c r="C179">
        <v>1780</v>
      </c>
      <c r="D179" t="str">
        <f t="shared" si="4"/>
        <v>071780</v>
      </c>
      <c r="F179" t="s">
        <v>982</v>
      </c>
      <c r="G179" t="s">
        <v>983</v>
      </c>
      <c r="H179" t="s">
        <v>984</v>
      </c>
      <c r="I179" t="s">
        <v>985</v>
      </c>
    </row>
    <row r="180" spans="1:9" ht="13.5" customHeight="1">
      <c r="A180" s="59">
        <v>179</v>
      </c>
      <c r="B180" s="61" t="s">
        <v>276</v>
      </c>
      <c r="C180">
        <v>1790</v>
      </c>
      <c r="D180" t="str">
        <f t="shared" si="4"/>
        <v>071790</v>
      </c>
      <c r="F180" t="s">
        <v>986</v>
      </c>
      <c r="G180" t="s">
        <v>987</v>
      </c>
      <c r="H180" t="s">
        <v>988</v>
      </c>
      <c r="I180" t="s">
        <v>989</v>
      </c>
    </row>
    <row r="181" spans="1:9" ht="13.5" customHeight="1">
      <c r="A181" s="59">
        <v>180</v>
      </c>
      <c r="B181" s="61" t="s">
        <v>277</v>
      </c>
      <c r="C181">
        <v>1800</v>
      </c>
      <c r="D181" t="str">
        <f t="shared" si="4"/>
        <v>071800</v>
      </c>
      <c r="F181" t="s">
        <v>990</v>
      </c>
      <c r="G181" t="s">
        <v>991</v>
      </c>
      <c r="H181" t="s">
        <v>992</v>
      </c>
      <c r="I181" t="s">
        <v>993</v>
      </c>
    </row>
    <row r="182" spans="1:9" ht="13.5" customHeight="1">
      <c r="A182" s="59">
        <v>181</v>
      </c>
      <c r="B182" s="61" t="s">
        <v>278</v>
      </c>
      <c r="C182">
        <v>1810</v>
      </c>
      <c r="D182" t="str">
        <f t="shared" si="4"/>
        <v>071810</v>
      </c>
      <c r="F182" t="s">
        <v>994</v>
      </c>
      <c r="G182" t="s">
        <v>995</v>
      </c>
      <c r="H182" t="s">
        <v>996</v>
      </c>
      <c r="I182" t="s">
        <v>997</v>
      </c>
    </row>
    <row r="183" spans="1:9" ht="13.5" customHeight="1">
      <c r="A183" s="59">
        <v>182</v>
      </c>
      <c r="B183" s="61" t="s">
        <v>279</v>
      </c>
      <c r="C183">
        <v>1820</v>
      </c>
      <c r="D183" t="str">
        <f t="shared" si="4"/>
        <v>071820</v>
      </c>
      <c r="F183" t="s">
        <v>998</v>
      </c>
      <c r="G183" t="s">
        <v>999</v>
      </c>
      <c r="H183" t="s">
        <v>1000</v>
      </c>
      <c r="I183" t="s">
        <v>1001</v>
      </c>
    </row>
    <row r="184" spans="1:9" ht="13.5" customHeight="1">
      <c r="A184" s="59">
        <v>183</v>
      </c>
      <c r="B184" s="61" t="s">
        <v>280</v>
      </c>
      <c r="C184">
        <v>1830</v>
      </c>
      <c r="D184" t="str">
        <f t="shared" si="4"/>
        <v>071830</v>
      </c>
      <c r="F184" t="s">
        <v>1026</v>
      </c>
      <c r="G184" t="s">
        <v>1027</v>
      </c>
      <c r="H184" t="s">
        <v>1028</v>
      </c>
      <c r="I184" t="s">
        <v>1029</v>
      </c>
    </row>
    <row r="185" spans="1:9" ht="13.5" customHeight="1">
      <c r="A185" s="59">
        <v>184</v>
      </c>
      <c r="B185" s="61" t="s">
        <v>281</v>
      </c>
      <c r="C185">
        <v>1840</v>
      </c>
      <c r="D185" t="str">
        <f t="shared" si="4"/>
        <v>071840</v>
      </c>
      <c r="F185" t="s">
        <v>1002</v>
      </c>
      <c r="G185" t="s">
        <v>1003</v>
      </c>
      <c r="H185" t="s">
        <v>1004</v>
      </c>
      <c r="I185" t="s">
        <v>1005</v>
      </c>
    </row>
    <row r="186" spans="1:9" ht="13.5" customHeight="1">
      <c r="A186" s="59">
        <v>185</v>
      </c>
      <c r="B186" s="61"/>
      <c r="C186">
        <v>1850</v>
      </c>
      <c r="D186" t="str">
        <f t="shared" si="4"/>
        <v>071850</v>
      </c>
    </row>
    <row r="187" spans="1:9" ht="13.5" customHeight="1">
      <c r="A187" s="59">
        <v>186</v>
      </c>
      <c r="B187" s="61" t="s">
        <v>282</v>
      </c>
      <c r="C187">
        <v>1860</v>
      </c>
      <c r="D187" t="str">
        <f t="shared" si="4"/>
        <v>071860</v>
      </c>
    </row>
    <row r="188" spans="1:9" ht="13.5" customHeight="1">
      <c r="A188" s="59">
        <v>187</v>
      </c>
      <c r="B188" s="61" t="s">
        <v>283</v>
      </c>
      <c r="C188">
        <v>1870</v>
      </c>
      <c r="D188" t="str">
        <f t="shared" si="4"/>
        <v>071870</v>
      </c>
      <c r="F188" t="s">
        <v>1006</v>
      </c>
      <c r="G188" t="s">
        <v>1007</v>
      </c>
      <c r="H188" t="s">
        <v>1008</v>
      </c>
      <c r="I188" t="s">
        <v>1009</v>
      </c>
    </row>
    <row r="189" spans="1:9" ht="13.5" customHeight="1">
      <c r="A189" s="59">
        <v>188</v>
      </c>
      <c r="B189" s="61" t="s">
        <v>284</v>
      </c>
      <c r="C189">
        <v>1880</v>
      </c>
      <c r="D189" t="str">
        <f t="shared" si="4"/>
        <v>071880</v>
      </c>
      <c r="F189" t="s">
        <v>1010</v>
      </c>
      <c r="G189" t="s">
        <v>1011</v>
      </c>
      <c r="H189" t="s">
        <v>1012</v>
      </c>
      <c r="I189" t="s">
        <v>1013</v>
      </c>
    </row>
    <row r="190" spans="1:9" ht="13.5" customHeight="1">
      <c r="A190" s="59">
        <v>189</v>
      </c>
      <c r="B190" s="61" t="s">
        <v>285</v>
      </c>
      <c r="C190">
        <v>1890</v>
      </c>
      <c r="D190" t="str">
        <f t="shared" si="4"/>
        <v>071890</v>
      </c>
      <c r="F190" t="s">
        <v>1030</v>
      </c>
      <c r="G190" t="s">
        <v>1031</v>
      </c>
      <c r="H190" t="s">
        <v>1032</v>
      </c>
      <c r="I190" t="s">
        <v>1033</v>
      </c>
    </row>
    <row r="191" spans="1:9" ht="13.5" customHeight="1">
      <c r="A191" s="59">
        <v>190</v>
      </c>
      <c r="B191" s="61" t="s">
        <v>286</v>
      </c>
      <c r="C191">
        <v>1900</v>
      </c>
      <c r="D191" t="str">
        <f t="shared" si="4"/>
        <v>071900</v>
      </c>
      <c r="F191" t="s">
        <v>1014</v>
      </c>
      <c r="G191" t="s">
        <v>1015</v>
      </c>
      <c r="H191" t="s">
        <v>1016</v>
      </c>
      <c r="I191" t="s">
        <v>1017</v>
      </c>
    </row>
    <row r="192" spans="1:9" ht="13.5" customHeight="1">
      <c r="A192" s="59">
        <v>191</v>
      </c>
      <c r="B192" s="61" t="s">
        <v>287</v>
      </c>
      <c r="C192">
        <v>1910</v>
      </c>
      <c r="D192" t="str">
        <f t="shared" si="4"/>
        <v>071910</v>
      </c>
      <c r="F192" t="s">
        <v>1034</v>
      </c>
      <c r="G192" t="s">
        <v>1035</v>
      </c>
      <c r="H192" t="s">
        <v>1036</v>
      </c>
      <c r="I192" t="s">
        <v>1037</v>
      </c>
    </row>
    <row r="193" spans="1:9" ht="13.5" customHeight="1">
      <c r="A193" s="59">
        <v>192</v>
      </c>
      <c r="B193" s="61" t="s">
        <v>288</v>
      </c>
      <c r="C193">
        <v>1920</v>
      </c>
      <c r="D193" t="str">
        <f t="shared" si="4"/>
        <v>071920</v>
      </c>
      <c r="F193" t="s">
        <v>1018</v>
      </c>
      <c r="G193" t="s">
        <v>1019</v>
      </c>
      <c r="H193" t="s">
        <v>1020</v>
      </c>
      <c r="I193" t="s">
        <v>1021</v>
      </c>
    </row>
    <row r="194" spans="1:9" ht="13.5" customHeight="1">
      <c r="A194" s="59">
        <v>193</v>
      </c>
      <c r="B194" s="61" t="s">
        <v>289</v>
      </c>
      <c r="C194">
        <v>1930</v>
      </c>
      <c r="D194" t="str">
        <f t="shared" si="4"/>
        <v>071930</v>
      </c>
      <c r="F194" t="s">
        <v>1038</v>
      </c>
      <c r="G194" t="s">
        <v>1023</v>
      </c>
      <c r="H194" t="s">
        <v>1039</v>
      </c>
      <c r="I194" t="s">
        <v>1040</v>
      </c>
    </row>
    <row r="195" spans="1:9" ht="13.5" customHeight="1">
      <c r="A195" s="59">
        <v>194</v>
      </c>
      <c r="B195" s="61" t="s">
        <v>290</v>
      </c>
      <c r="C195">
        <v>1940</v>
      </c>
      <c r="D195" t="str">
        <f t="shared" si="4"/>
        <v>071940</v>
      </c>
      <c r="F195" t="s">
        <v>1022</v>
      </c>
      <c r="G195" t="s">
        <v>1023</v>
      </c>
      <c r="H195" t="s">
        <v>1024</v>
      </c>
      <c r="I195" t="s">
        <v>1025</v>
      </c>
    </row>
    <row r="196" spans="1:9" ht="13.5" customHeight="1">
      <c r="A196" s="59">
        <v>195</v>
      </c>
      <c r="B196" s="61" t="s">
        <v>291</v>
      </c>
      <c r="C196">
        <v>1950</v>
      </c>
      <c r="D196" t="str">
        <f t="shared" si="4"/>
        <v>071950</v>
      </c>
      <c r="F196" t="s">
        <v>1041</v>
      </c>
      <c r="G196" t="s">
        <v>1042</v>
      </c>
      <c r="H196" t="s">
        <v>1043</v>
      </c>
      <c r="I196" t="s">
        <v>1044</v>
      </c>
    </row>
    <row r="197" spans="1:9" ht="13.5" customHeight="1">
      <c r="A197" s="59">
        <v>196</v>
      </c>
      <c r="B197" s="61" t="s">
        <v>292</v>
      </c>
      <c r="C197">
        <v>1960</v>
      </c>
      <c r="D197" t="str">
        <f t="shared" si="4"/>
        <v>071960</v>
      </c>
      <c r="F197" t="s">
        <v>1045</v>
      </c>
      <c r="G197" t="s">
        <v>1046</v>
      </c>
      <c r="H197" t="s">
        <v>1047</v>
      </c>
      <c r="I197" t="s">
        <v>1048</v>
      </c>
    </row>
    <row r="198" spans="1:9" ht="13.5" customHeight="1">
      <c r="A198" s="59">
        <v>197</v>
      </c>
      <c r="B198" s="61" t="s">
        <v>293</v>
      </c>
      <c r="C198">
        <v>1970</v>
      </c>
      <c r="D198" t="str">
        <f t="shared" si="4"/>
        <v>071970</v>
      </c>
      <c r="F198" t="s">
        <v>1049</v>
      </c>
      <c r="G198" t="s">
        <v>1050</v>
      </c>
      <c r="H198" t="s">
        <v>1051</v>
      </c>
      <c r="I198" t="s">
        <v>1052</v>
      </c>
    </row>
    <row r="199" spans="1:9" ht="13.5" customHeight="1">
      <c r="A199" s="59">
        <v>198</v>
      </c>
      <c r="B199" s="61" t="s">
        <v>294</v>
      </c>
      <c r="C199">
        <v>1980</v>
      </c>
      <c r="D199" t="str">
        <f t="shared" si="4"/>
        <v>071980</v>
      </c>
      <c r="F199" t="s">
        <v>1053</v>
      </c>
      <c r="G199" t="s">
        <v>1054</v>
      </c>
      <c r="H199" t="s">
        <v>1055</v>
      </c>
      <c r="I199" t="s">
        <v>1056</v>
      </c>
    </row>
    <row r="200" spans="1:9" ht="13.5" customHeight="1">
      <c r="A200" s="59">
        <v>199</v>
      </c>
      <c r="B200" s="61" t="s">
        <v>295</v>
      </c>
      <c r="C200">
        <v>1990</v>
      </c>
      <c r="D200" t="str">
        <f t="shared" si="4"/>
        <v>071990</v>
      </c>
      <c r="F200" t="s">
        <v>1057</v>
      </c>
      <c r="G200" t="s">
        <v>1058</v>
      </c>
      <c r="H200" t="s">
        <v>1059</v>
      </c>
      <c r="I200" t="s">
        <v>1060</v>
      </c>
    </row>
    <row r="201" spans="1:9" ht="13.5" customHeight="1">
      <c r="A201" s="59">
        <v>200</v>
      </c>
      <c r="B201" s="61" t="s">
        <v>296</v>
      </c>
      <c r="C201">
        <v>2000</v>
      </c>
      <c r="D201" t="str">
        <f t="shared" si="4"/>
        <v>072000</v>
      </c>
      <c r="F201" t="s">
        <v>1061</v>
      </c>
      <c r="G201" t="s">
        <v>1062</v>
      </c>
      <c r="H201" t="s">
        <v>1063</v>
      </c>
      <c r="I201" t="s">
        <v>1064</v>
      </c>
    </row>
    <row r="202" spans="1:9" ht="13.5" customHeight="1">
      <c r="A202" s="59">
        <v>201</v>
      </c>
      <c r="B202" s="61" t="s">
        <v>297</v>
      </c>
      <c r="C202">
        <v>2010</v>
      </c>
      <c r="D202" t="str">
        <f t="shared" si="4"/>
        <v>072010</v>
      </c>
      <c r="F202" t="s">
        <v>1065</v>
      </c>
      <c r="G202" t="s">
        <v>1066</v>
      </c>
      <c r="H202" t="s">
        <v>1067</v>
      </c>
      <c r="I202" t="s">
        <v>1068</v>
      </c>
    </row>
    <row r="203" spans="1:9" ht="13.5" customHeight="1">
      <c r="A203" s="59">
        <v>202</v>
      </c>
      <c r="B203" s="61" t="s">
        <v>298</v>
      </c>
      <c r="C203">
        <v>2020</v>
      </c>
      <c r="D203" t="str">
        <f t="shared" si="4"/>
        <v>072020</v>
      </c>
      <c r="F203" t="s">
        <v>1069</v>
      </c>
      <c r="G203" t="s">
        <v>1070</v>
      </c>
      <c r="H203" t="s">
        <v>1071</v>
      </c>
      <c r="I203" t="s">
        <v>1072</v>
      </c>
    </row>
    <row r="204" spans="1:9" ht="13.5" customHeight="1">
      <c r="A204" s="59">
        <v>203</v>
      </c>
      <c r="B204" s="61" t="s">
        <v>299</v>
      </c>
      <c r="C204">
        <v>2030</v>
      </c>
      <c r="D204" t="str">
        <f t="shared" si="4"/>
        <v>072030</v>
      </c>
      <c r="F204" t="s">
        <v>1073</v>
      </c>
      <c r="G204" t="s">
        <v>1074</v>
      </c>
      <c r="H204" t="s">
        <v>1075</v>
      </c>
      <c r="I204" t="s">
        <v>1076</v>
      </c>
    </row>
    <row r="205" spans="1:9" ht="13.5" customHeight="1">
      <c r="A205" s="59">
        <v>204</v>
      </c>
      <c r="B205" s="61" t="s">
        <v>300</v>
      </c>
      <c r="C205">
        <v>2040</v>
      </c>
      <c r="D205" t="str">
        <f t="shared" si="4"/>
        <v>072040</v>
      </c>
      <c r="F205" t="s">
        <v>1077</v>
      </c>
      <c r="G205" t="s">
        <v>1078</v>
      </c>
      <c r="H205" t="s">
        <v>1079</v>
      </c>
      <c r="I205" t="s">
        <v>1080</v>
      </c>
    </row>
    <row r="206" spans="1:9" ht="13.5" customHeight="1">
      <c r="A206" s="59">
        <v>205</v>
      </c>
      <c r="B206" s="61" t="s">
        <v>301</v>
      </c>
      <c r="C206">
        <v>2050</v>
      </c>
      <c r="D206" t="str">
        <f t="shared" si="4"/>
        <v>072050</v>
      </c>
      <c r="F206" t="s">
        <v>1081</v>
      </c>
      <c r="G206" t="s">
        <v>1082</v>
      </c>
      <c r="H206" t="s">
        <v>1083</v>
      </c>
      <c r="I206" t="s">
        <v>1084</v>
      </c>
    </row>
    <row r="207" spans="1:9" ht="13.5" customHeight="1">
      <c r="A207" s="59">
        <v>206</v>
      </c>
      <c r="B207" s="61" t="s">
        <v>302</v>
      </c>
      <c r="C207">
        <v>2060</v>
      </c>
      <c r="D207" t="str">
        <f t="shared" si="4"/>
        <v>072060</v>
      </c>
      <c r="F207" t="s">
        <v>1085</v>
      </c>
      <c r="G207" t="s">
        <v>1086</v>
      </c>
      <c r="H207" t="s">
        <v>1087</v>
      </c>
      <c r="I207" t="s">
        <v>1088</v>
      </c>
    </row>
    <row r="208" spans="1:9" ht="13.5" customHeight="1">
      <c r="A208" s="59">
        <v>207</v>
      </c>
      <c r="B208" s="61" t="s">
        <v>303</v>
      </c>
      <c r="C208">
        <v>2070</v>
      </c>
      <c r="D208" t="str">
        <f t="shared" si="4"/>
        <v>072070</v>
      </c>
      <c r="F208" t="s">
        <v>1089</v>
      </c>
      <c r="G208" t="s">
        <v>1090</v>
      </c>
      <c r="H208" t="s">
        <v>1091</v>
      </c>
      <c r="I208" t="s">
        <v>1092</v>
      </c>
    </row>
    <row r="209" spans="1:9" ht="13.5" customHeight="1">
      <c r="A209" s="59">
        <v>208</v>
      </c>
      <c r="B209" s="61" t="s">
        <v>304</v>
      </c>
      <c r="C209">
        <v>2080</v>
      </c>
      <c r="D209" t="str">
        <f t="shared" si="4"/>
        <v>072080</v>
      </c>
      <c r="F209" t="s">
        <v>1204</v>
      </c>
      <c r="G209" t="s">
        <v>1093</v>
      </c>
      <c r="H209" t="s">
        <v>1094</v>
      </c>
      <c r="I209" t="s">
        <v>1095</v>
      </c>
    </row>
    <row r="210" spans="1:9" ht="13.5" customHeight="1">
      <c r="A210" s="59">
        <v>209</v>
      </c>
      <c r="B210" s="61" t="s">
        <v>305</v>
      </c>
      <c r="C210">
        <v>2090</v>
      </c>
      <c r="D210" t="str">
        <f t="shared" si="4"/>
        <v>072090</v>
      </c>
      <c r="F210" t="s">
        <v>1096</v>
      </c>
      <c r="G210" t="s">
        <v>1097</v>
      </c>
      <c r="H210" t="s">
        <v>1098</v>
      </c>
      <c r="I210" t="s">
        <v>1099</v>
      </c>
    </row>
    <row r="211" spans="1:9" ht="13.5" customHeight="1">
      <c r="A211" s="59">
        <v>210</v>
      </c>
      <c r="B211" s="61" t="s">
        <v>306</v>
      </c>
      <c r="C211">
        <v>2100</v>
      </c>
      <c r="D211" t="str">
        <f t="shared" si="4"/>
        <v>072100</v>
      </c>
      <c r="F211" t="s">
        <v>1100</v>
      </c>
      <c r="G211" t="s">
        <v>1101</v>
      </c>
      <c r="H211" t="s">
        <v>1102</v>
      </c>
      <c r="I211" t="s">
        <v>1103</v>
      </c>
    </row>
    <row r="212" spans="1:9" ht="13.5" customHeight="1">
      <c r="A212" s="59">
        <v>211</v>
      </c>
      <c r="B212" s="61" t="s">
        <v>307</v>
      </c>
      <c r="C212">
        <v>2110</v>
      </c>
      <c r="D212" t="str">
        <f t="shared" si="4"/>
        <v>072110</v>
      </c>
      <c r="F212" t="s">
        <v>1104</v>
      </c>
      <c r="G212" t="s">
        <v>1105</v>
      </c>
      <c r="H212" t="s">
        <v>1106</v>
      </c>
      <c r="I212" t="s">
        <v>1107</v>
      </c>
    </row>
    <row r="213" spans="1:9" ht="13.5" customHeight="1">
      <c r="A213" s="59">
        <v>212</v>
      </c>
      <c r="B213" s="61" t="s">
        <v>308</v>
      </c>
      <c r="C213">
        <v>2120</v>
      </c>
      <c r="D213" t="str">
        <f t="shared" si="4"/>
        <v>072120</v>
      </c>
      <c r="F213" t="s">
        <v>1108</v>
      </c>
      <c r="G213" t="s">
        <v>1109</v>
      </c>
      <c r="H213" t="s">
        <v>1110</v>
      </c>
      <c r="I213" t="s">
        <v>1111</v>
      </c>
    </row>
    <row r="214" spans="1:9" ht="13.5" customHeight="1">
      <c r="A214" s="59">
        <v>213</v>
      </c>
      <c r="B214" s="61" t="s">
        <v>309</v>
      </c>
      <c r="C214">
        <v>2130</v>
      </c>
      <c r="D214" t="str">
        <f t="shared" si="4"/>
        <v>072130</v>
      </c>
      <c r="F214" t="s">
        <v>1112</v>
      </c>
      <c r="G214" t="s">
        <v>1113</v>
      </c>
      <c r="H214" t="s">
        <v>1114</v>
      </c>
      <c r="I214" t="s">
        <v>1115</v>
      </c>
    </row>
    <row r="215" spans="1:9" ht="13.5" customHeight="1">
      <c r="A215" s="59">
        <v>214</v>
      </c>
      <c r="B215" s="61" t="s">
        <v>310</v>
      </c>
      <c r="C215">
        <v>2140</v>
      </c>
      <c r="D215" t="str">
        <f t="shared" si="4"/>
        <v>072140</v>
      </c>
      <c r="F215" t="s">
        <v>1116</v>
      </c>
      <c r="G215" t="s">
        <v>1117</v>
      </c>
      <c r="H215" t="s">
        <v>1118</v>
      </c>
      <c r="I215" t="s">
        <v>1119</v>
      </c>
    </row>
    <row r="216" spans="1:9" ht="13.5" customHeight="1">
      <c r="A216" s="59">
        <v>215</v>
      </c>
      <c r="B216" s="61" t="s">
        <v>311</v>
      </c>
      <c r="C216">
        <v>2150</v>
      </c>
      <c r="D216" t="str">
        <f t="shared" si="4"/>
        <v>072150</v>
      </c>
      <c r="F216" t="s">
        <v>1120</v>
      </c>
      <c r="G216" t="s">
        <v>1121</v>
      </c>
      <c r="H216" t="s">
        <v>1122</v>
      </c>
      <c r="I216" t="s">
        <v>1123</v>
      </c>
    </row>
    <row r="217" spans="1:9" ht="13.5" customHeight="1">
      <c r="A217" s="59">
        <v>216</v>
      </c>
      <c r="B217" s="61"/>
      <c r="C217">
        <v>2160</v>
      </c>
      <c r="D217" t="str">
        <f t="shared" si="4"/>
        <v>072160</v>
      </c>
    </row>
    <row r="218" spans="1:9" ht="13.5" customHeight="1">
      <c r="A218" s="59">
        <v>217</v>
      </c>
      <c r="B218" s="61"/>
      <c r="C218">
        <v>2170</v>
      </c>
      <c r="D218" t="str">
        <f t="shared" si="4"/>
        <v>072170</v>
      </c>
    </row>
    <row r="219" spans="1:9" ht="13.5" customHeight="1">
      <c r="A219" s="59">
        <v>218</v>
      </c>
      <c r="B219" s="61"/>
      <c r="C219">
        <v>2180</v>
      </c>
      <c r="D219" t="str">
        <f t="shared" si="4"/>
        <v>072180</v>
      </c>
    </row>
    <row r="220" spans="1:9" ht="13.5" customHeight="1">
      <c r="A220" s="59">
        <v>219</v>
      </c>
      <c r="B220" s="61" t="s">
        <v>312</v>
      </c>
      <c r="C220">
        <v>2190</v>
      </c>
      <c r="D220" t="str">
        <f t="shared" si="4"/>
        <v>072190</v>
      </c>
      <c r="F220" t="s">
        <v>1124</v>
      </c>
      <c r="G220" t="s">
        <v>1125</v>
      </c>
      <c r="H220" t="s">
        <v>1126</v>
      </c>
      <c r="I220" t="s">
        <v>1127</v>
      </c>
    </row>
    <row r="221" spans="1:9" ht="13.5" customHeight="1">
      <c r="A221" s="59">
        <v>220</v>
      </c>
      <c r="B221" s="61" t="s">
        <v>313</v>
      </c>
      <c r="C221">
        <v>2200</v>
      </c>
      <c r="D221" t="str">
        <f t="shared" si="4"/>
        <v>072200</v>
      </c>
      <c r="F221" t="s">
        <v>1128</v>
      </c>
      <c r="G221" t="s">
        <v>1125</v>
      </c>
      <c r="H221" t="s">
        <v>1129</v>
      </c>
      <c r="I221" t="s">
        <v>1130</v>
      </c>
    </row>
    <row r="222" spans="1:9" ht="13.5" customHeight="1">
      <c r="A222" s="59">
        <v>221</v>
      </c>
      <c r="B222" s="61" t="s">
        <v>314</v>
      </c>
      <c r="C222">
        <v>2210</v>
      </c>
      <c r="D222" t="str">
        <f t="shared" si="4"/>
        <v>072210</v>
      </c>
      <c r="F222" t="s">
        <v>1131</v>
      </c>
      <c r="G222" t="s">
        <v>1132</v>
      </c>
      <c r="H222" t="s">
        <v>1133</v>
      </c>
      <c r="I222" t="s">
        <v>1134</v>
      </c>
    </row>
    <row r="223" spans="1:9" ht="13.5" customHeight="1">
      <c r="B223" s="61" t="s">
        <v>315</v>
      </c>
      <c r="C223">
        <v>2220</v>
      </c>
      <c r="D223" t="str">
        <f t="shared" si="4"/>
        <v>072220</v>
      </c>
      <c r="F223" t="s">
        <v>1135</v>
      </c>
      <c r="G223" t="s">
        <v>1136</v>
      </c>
      <c r="H223" t="s">
        <v>1137</v>
      </c>
      <c r="I223" t="s">
        <v>1138</v>
      </c>
    </row>
    <row r="224" spans="1:9" ht="13.5" customHeight="1">
      <c r="B224" s="61" t="s">
        <v>316</v>
      </c>
      <c r="C224">
        <v>2230</v>
      </c>
      <c r="D224" t="str">
        <f t="shared" si="4"/>
        <v>072230</v>
      </c>
      <c r="F224" t="s">
        <v>1139</v>
      </c>
      <c r="G224" t="s">
        <v>1140</v>
      </c>
      <c r="H224" t="s">
        <v>1141</v>
      </c>
      <c r="I224" t="s">
        <v>1142</v>
      </c>
    </row>
    <row r="225" spans="2:9" ht="13.5" customHeight="1">
      <c r="B225" s="61" t="s">
        <v>317</v>
      </c>
      <c r="C225">
        <v>2240</v>
      </c>
      <c r="D225" t="str">
        <f t="shared" si="4"/>
        <v>072240</v>
      </c>
      <c r="F225" t="s">
        <v>1143</v>
      </c>
      <c r="G225" t="s">
        <v>1144</v>
      </c>
      <c r="H225" t="s">
        <v>1145</v>
      </c>
      <c r="I225" t="s">
        <v>1146</v>
      </c>
    </row>
    <row r="226" spans="2:9" ht="13.5" customHeight="1">
      <c r="B226" s="61" t="s">
        <v>318</v>
      </c>
      <c r="C226">
        <v>2250</v>
      </c>
      <c r="D226" t="str">
        <f t="shared" si="4"/>
        <v>072250</v>
      </c>
      <c r="F226" t="s">
        <v>1147</v>
      </c>
      <c r="G226" t="s">
        <v>1144</v>
      </c>
      <c r="H226" t="s">
        <v>1148</v>
      </c>
      <c r="I226" t="s">
        <v>1149</v>
      </c>
    </row>
    <row r="227" spans="2:9" ht="13.5" customHeight="1">
      <c r="B227" s="61" t="s">
        <v>319</v>
      </c>
      <c r="C227">
        <v>2260</v>
      </c>
      <c r="D227" t="str">
        <f t="shared" si="4"/>
        <v>072260</v>
      </c>
      <c r="F227" t="s">
        <v>1150</v>
      </c>
      <c r="G227" t="s">
        <v>1144</v>
      </c>
      <c r="H227" t="s">
        <v>1151</v>
      </c>
      <c r="I227" t="s">
        <v>1152</v>
      </c>
    </row>
    <row r="228" spans="2:9" ht="13.5" customHeight="1">
      <c r="B228" s="61" t="s">
        <v>320</v>
      </c>
      <c r="C228">
        <v>2270</v>
      </c>
      <c r="D228" t="str">
        <f t="shared" si="4"/>
        <v>072270</v>
      </c>
      <c r="F228" t="s">
        <v>1153</v>
      </c>
      <c r="G228" t="s">
        <v>1154</v>
      </c>
      <c r="H228" t="s">
        <v>1155</v>
      </c>
      <c r="I228" t="s">
        <v>1156</v>
      </c>
    </row>
    <row r="229" spans="2:9" ht="13.5" customHeight="1">
      <c r="B229" s="61" t="s">
        <v>321</v>
      </c>
      <c r="C229">
        <v>2280</v>
      </c>
      <c r="D229" t="str">
        <f t="shared" si="4"/>
        <v>072280</v>
      </c>
      <c r="F229" t="s">
        <v>1157</v>
      </c>
      <c r="G229" t="s">
        <v>1158</v>
      </c>
      <c r="H229" t="s">
        <v>1159</v>
      </c>
      <c r="I229" t="s">
        <v>1160</v>
      </c>
    </row>
    <row r="230" spans="2:9" ht="13.5" customHeight="1">
      <c r="B230" s="61" t="s">
        <v>322</v>
      </c>
      <c r="C230">
        <v>2290</v>
      </c>
      <c r="D230" t="str">
        <f t="shared" ref="D230:D242" si="5">"07"&amp;C230</f>
        <v>072290</v>
      </c>
      <c r="F230" t="s">
        <v>1161</v>
      </c>
      <c r="G230" t="s">
        <v>1162</v>
      </c>
      <c r="H230" t="s">
        <v>1163</v>
      </c>
      <c r="I230" t="s">
        <v>1164</v>
      </c>
    </row>
    <row r="231" spans="2:9" ht="13.5" customHeight="1">
      <c r="B231" s="61" t="s">
        <v>323</v>
      </c>
      <c r="C231">
        <v>2300</v>
      </c>
      <c r="D231" t="str">
        <f t="shared" si="5"/>
        <v>072300</v>
      </c>
      <c r="F231" t="s">
        <v>1165</v>
      </c>
      <c r="G231" t="s">
        <v>1011</v>
      </c>
      <c r="H231" t="s">
        <v>1166</v>
      </c>
      <c r="I231" t="s">
        <v>1167</v>
      </c>
    </row>
    <row r="232" spans="2:9" ht="13.5" customHeight="1">
      <c r="B232" s="61" t="s">
        <v>324</v>
      </c>
      <c r="C232">
        <v>2310</v>
      </c>
      <c r="D232" t="str">
        <f t="shared" si="5"/>
        <v>072310</v>
      </c>
      <c r="F232" t="s">
        <v>1168</v>
      </c>
      <c r="G232" t="s">
        <v>1169</v>
      </c>
      <c r="H232" t="s">
        <v>1170</v>
      </c>
      <c r="I232" t="s">
        <v>1171</v>
      </c>
    </row>
    <row r="233" spans="2:9" ht="13.5" customHeight="1">
      <c r="B233" s="61" t="s">
        <v>325</v>
      </c>
      <c r="C233">
        <v>2320</v>
      </c>
      <c r="D233" t="str">
        <f t="shared" si="5"/>
        <v>072320</v>
      </c>
      <c r="F233" t="s">
        <v>1172</v>
      </c>
      <c r="G233" t="s">
        <v>1173</v>
      </c>
      <c r="H233" t="s">
        <v>1174</v>
      </c>
      <c r="I233" t="s">
        <v>1175</v>
      </c>
    </row>
    <row r="234" spans="2:9" ht="13.5" customHeight="1">
      <c r="B234" s="61" t="s">
        <v>326</v>
      </c>
      <c r="C234">
        <v>2330</v>
      </c>
      <c r="D234" t="str">
        <f t="shared" si="5"/>
        <v>072330</v>
      </c>
      <c r="F234" t="s">
        <v>1176</v>
      </c>
      <c r="G234" t="s">
        <v>1177</v>
      </c>
      <c r="H234" t="s">
        <v>1178</v>
      </c>
      <c r="I234" t="s">
        <v>1179</v>
      </c>
    </row>
    <row r="235" spans="2:9" ht="13.5" customHeight="1">
      <c r="B235" s="61" t="s">
        <v>327</v>
      </c>
      <c r="C235">
        <v>2340</v>
      </c>
      <c r="D235" t="str">
        <f t="shared" si="5"/>
        <v>072340</v>
      </c>
      <c r="F235" t="s">
        <v>1180</v>
      </c>
      <c r="G235" t="s">
        <v>1181</v>
      </c>
      <c r="H235" t="s">
        <v>1182</v>
      </c>
      <c r="I235" t="s">
        <v>1183</v>
      </c>
    </row>
    <row r="236" spans="2:9" ht="13.5" customHeight="1">
      <c r="B236" s="61" t="s">
        <v>328</v>
      </c>
      <c r="C236">
        <v>2350</v>
      </c>
      <c r="D236" t="str">
        <f t="shared" si="5"/>
        <v>072350</v>
      </c>
      <c r="F236" t="s">
        <v>1184</v>
      </c>
      <c r="G236" t="s">
        <v>1185</v>
      </c>
      <c r="H236" t="s">
        <v>1186</v>
      </c>
      <c r="I236" t="s">
        <v>1187</v>
      </c>
    </row>
    <row r="237" spans="2:9" ht="13.5" customHeight="1">
      <c r="B237" s="61" t="s">
        <v>329</v>
      </c>
      <c r="C237">
        <v>2360</v>
      </c>
      <c r="D237" t="str">
        <f t="shared" si="5"/>
        <v>072360</v>
      </c>
      <c r="F237" t="s">
        <v>1188</v>
      </c>
      <c r="G237" t="s">
        <v>1189</v>
      </c>
      <c r="H237" t="s">
        <v>1190</v>
      </c>
      <c r="I237" t="s">
        <v>1191</v>
      </c>
    </row>
    <row r="238" spans="2:9" ht="13.5" customHeight="1">
      <c r="B238" s="61"/>
      <c r="C238">
        <v>2370</v>
      </c>
      <c r="D238" t="str">
        <f t="shared" si="5"/>
        <v>072370</v>
      </c>
    </row>
    <row r="239" spans="2:9" ht="13.5" customHeight="1">
      <c r="B239" s="61"/>
      <c r="C239">
        <v>2380</v>
      </c>
      <c r="D239" t="str">
        <f t="shared" si="5"/>
        <v>072380</v>
      </c>
    </row>
    <row r="240" spans="2:9" ht="13.5" customHeight="1">
      <c r="B240" s="61" t="s">
        <v>330</v>
      </c>
      <c r="C240">
        <v>2390</v>
      </c>
      <c r="D240" t="str">
        <f t="shared" si="5"/>
        <v>072390</v>
      </c>
      <c r="F240" t="s">
        <v>1192</v>
      </c>
      <c r="G240" t="s">
        <v>1193</v>
      </c>
      <c r="H240" t="s">
        <v>1194</v>
      </c>
      <c r="I240" t="s">
        <v>1195</v>
      </c>
    </row>
    <row r="241" spans="2:9" ht="13.5" customHeight="1">
      <c r="B241" s="61" t="s">
        <v>331</v>
      </c>
      <c r="C241">
        <v>2400</v>
      </c>
      <c r="D241" t="str">
        <f t="shared" si="5"/>
        <v>072400</v>
      </c>
      <c r="F241" t="s">
        <v>1196</v>
      </c>
      <c r="G241" t="s">
        <v>1197</v>
      </c>
      <c r="H241" t="s">
        <v>1198</v>
      </c>
      <c r="I241" t="s">
        <v>1199</v>
      </c>
    </row>
    <row r="242" spans="2:9" ht="13.5" customHeight="1">
      <c r="B242" s="61" t="s">
        <v>332</v>
      </c>
      <c r="C242">
        <v>2410</v>
      </c>
      <c r="D242" t="str">
        <f t="shared" si="5"/>
        <v>072410</v>
      </c>
      <c r="F242" t="s">
        <v>1200</v>
      </c>
      <c r="G242" t="s">
        <v>1201</v>
      </c>
      <c r="H242" t="s">
        <v>1202</v>
      </c>
      <c r="I242" t="s">
        <v>1203</v>
      </c>
    </row>
    <row r="243" spans="2:9" ht="13.5" customHeight="1">
      <c r="B243" s="61"/>
      <c r="D243" s="1"/>
    </row>
    <row r="244" spans="2:9" ht="13.5" customHeight="1">
      <c r="B244" s="61"/>
      <c r="D244" s="1"/>
    </row>
    <row r="245" spans="2:9" ht="13.5" customHeight="1">
      <c r="B245" s="61"/>
      <c r="D245" s="1"/>
    </row>
  </sheetData>
  <sheetProtection sheet="1" selectLockedCells="1"/>
  <autoFilter ref="A1:O242" xr:uid="{00000000-0001-0000-0000-000000000000}"/>
  <phoneticPr fontId="3"/>
  <dataValidations count="1">
    <dataValidation type="list" allowBlank="1" showInputMessage="1" showErrorMessage="1" sqref="F197" xr:uid="{00000000-0002-0000-0000-000000000000}">
      <formula1>学校名</formula1>
    </dataValidation>
  </dataValidations>
  <pageMargins left="0.7" right="0.7" top="0.75" bottom="0.75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729"/>
  <sheetViews>
    <sheetView topLeftCell="A557" workbookViewId="0">
      <selection activeCell="A729" sqref="A729:I729"/>
    </sheetView>
  </sheetViews>
  <sheetFormatPr defaultRowHeight="13.5"/>
  <cols>
    <col min="1" max="1" width="10.5" bestFit="1" customWidth="1"/>
    <col min="2" max="2" width="13.5" bestFit="1" customWidth="1"/>
    <col min="3" max="3" width="14.375" bestFit="1" customWidth="1"/>
    <col min="4" max="4" width="3.75" bestFit="1" customWidth="1"/>
    <col min="5" max="5" width="3.875" bestFit="1" customWidth="1"/>
    <col min="6" max="6" width="5.5" bestFit="1" customWidth="1"/>
    <col min="7" max="7" width="7.5" bestFit="1" customWidth="1"/>
    <col min="8" max="8" width="14.625" bestFit="1" customWidth="1"/>
  </cols>
  <sheetData>
    <row r="1" spans="1:9">
      <c r="A1" t="s">
        <v>50</v>
      </c>
      <c r="B1" t="s">
        <v>51</v>
      </c>
      <c r="C1" t="s">
        <v>55</v>
      </c>
      <c r="D1" t="s">
        <v>52</v>
      </c>
      <c r="E1" t="s">
        <v>53</v>
      </c>
      <c r="F1" t="s">
        <v>95</v>
      </c>
      <c r="G1" t="s">
        <v>54</v>
      </c>
      <c r="H1" t="s">
        <v>56</v>
      </c>
      <c r="I1" t="s">
        <v>96</v>
      </c>
    </row>
    <row r="2" spans="1:9">
      <c r="A2" t="str">
        <f>IF('大会申込（個人）'!B3="","","07"&amp;'大会申込（個人）'!B3+1000000)</f>
        <v/>
      </c>
      <c r="B2" t="str">
        <f>IF('大会申込（個人）'!$B3="","",'大会申込（個人）'!C3)</f>
        <v/>
      </c>
      <c r="C2" t="str">
        <f>IF('大会申込（個人）'!$B3="","",'大会申込（個人）'!D3)</f>
        <v/>
      </c>
      <c r="D2" t="str">
        <f>IF('大会申込（個人）'!$B3="","",'大会申込（個人）'!F3)</f>
        <v/>
      </c>
      <c r="E2" t="str">
        <f>IF('大会申込（個人）'!$B3="","",'大会申込（個人）'!G3)</f>
        <v/>
      </c>
      <c r="F2" t="str">
        <f>IF('大会申込（個人）'!$B3="","",'大会申込（個人）'!B3)</f>
        <v/>
      </c>
      <c r="G2" t="str">
        <f>IF('大会申込（個人）'!$B3="","",'大会申込（個人）'!I3)</f>
        <v/>
      </c>
      <c r="H2" t="str">
        <f>'大会申込（個人）'!M3&amp;'大会申込（個人）'!K3&amp;" "&amp;'大会申込（個人）'!N3</f>
        <v xml:space="preserve"> </v>
      </c>
      <c r="I2" t="str">
        <f>'大会申込（個人）'!P3</f>
        <v/>
      </c>
    </row>
    <row r="3" spans="1:9">
      <c r="A3" t="str">
        <f>IF('大会申込（個人）'!B4="","","07"&amp;'大会申込（個人）'!B4+1000000)</f>
        <v/>
      </c>
      <c r="B3" t="str">
        <f>IF('大会申込（個人）'!$B4="","",'大会申込（個人）'!C4)</f>
        <v/>
      </c>
      <c r="C3" t="str">
        <f>IF('大会申込（個人）'!$B4="","",'大会申込（個人）'!D4)</f>
        <v/>
      </c>
      <c r="D3" t="str">
        <f>IF('大会申込（個人）'!$B4="","",'大会申込（個人）'!F4)</f>
        <v/>
      </c>
      <c r="E3" t="str">
        <f>IF('大会申込（個人）'!$B4="","",'大会申込（個人）'!G4)</f>
        <v/>
      </c>
      <c r="F3" t="str">
        <f>IF('大会申込（個人）'!$B4="","",'大会申込（個人）'!B4)</f>
        <v/>
      </c>
      <c r="G3" t="str">
        <f>IF('大会申込（個人）'!$B4="","",'大会申込（個人）'!I4)</f>
        <v/>
      </c>
      <c r="H3" t="str">
        <f>'大会申込（個人）'!M4&amp;'大会申込（個人）'!K4&amp;" "&amp;'大会申込（個人）'!N4</f>
        <v xml:space="preserve"> </v>
      </c>
      <c r="I3" t="str">
        <f>'大会申込（個人）'!P4</f>
        <v/>
      </c>
    </row>
    <row r="4" spans="1:9">
      <c r="A4" t="str">
        <f>IF('大会申込（個人）'!B5="","","07"&amp;'大会申込（個人）'!B5+1000000)</f>
        <v/>
      </c>
      <c r="B4" t="str">
        <f>IF('大会申込（個人）'!$B5="","",'大会申込（個人）'!C5)</f>
        <v/>
      </c>
      <c r="C4" t="str">
        <f>IF('大会申込（個人）'!$B5="","",'大会申込（個人）'!D5)</f>
        <v/>
      </c>
      <c r="D4" t="str">
        <f>IF('大会申込（個人）'!$B5="","",'大会申込（個人）'!F5)</f>
        <v/>
      </c>
      <c r="E4" t="str">
        <f>IF('大会申込（個人）'!$B5="","",'大会申込（個人）'!G5)</f>
        <v/>
      </c>
      <c r="F4" t="str">
        <f>IF('大会申込（個人）'!$B5="","",'大会申込（個人）'!B5)</f>
        <v/>
      </c>
      <c r="G4" t="str">
        <f>IF('大会申込（個人）'!$B5="","",'大会申込（個人）'!I5)</f>
        <v/>
      </c>
      <c r="H4" t="str">
        <f>'大会申込（個人）'!M5&amp;'大会申込（個人）'!K5&amp;" "&amp;'大会申込（個人）'!N5</f>
        <v xml:space="preserve"> </v>
      </c>
      <c r="I4" t="str">
        <f>'大会申込（個人）'!P5</f>
        <v/>
      </c>
    </row>
    <row r="5" spans="1:9">
      <c r="A5" t="str">
        <f>IF('大会申込（個人）'!B6="","","07"&amp;'大会申込（個人）'!B6+1000000)</f>
        <v/>
      </c>
      <c r="B5" t="str">
        <f>IF('大会申込（個人）'!$B6="","",'大会申込（個人）'!C6)</f>
        <v/>
      </c>
      <c r="C5" t="str">
        <f>IF('大会申込（個人）'!$B6="","",'大会申込（個人）'!D6)</f>
        <v/>
      </c>
      <c r="D5" t="str">
        <f>IF('大会申込（個人）'!$B6="","",'大会申込（個人）'!F6)</f>
        <v/>
      </c>
      <c r="E5" t="str">
        <f>IF('大会申込（個人）'!$B6="","",'大会申込（個人）'!G6)</f>
        <v/>
      </c>
      <c r="F5" t="str">
        <f>IF('大会申込（個人）'!$B6="","",'大会申込（個人）'!B6)</f>
        <v/>
      </c>
      <c r="G5" t="str">
        <f>IF('大会申込（個人）'!$B6="","",'大会申込（個人）'!I6)</f>
        <v/>
      </c>
      <c r="H5" t="str">
        <f>'大会申込（個人）'!M6&amp;'大会申込（個人）'!K6&amp;" "&amp;'大会申込（個人）'!N6</f>
        <v xml:space="preserve"> </v>
      </c>
      <c r="I5" t="str">
        <f>'大会申込（個人）'!P6</f>
        <v/>
      </c>
    </row>
    <row r="6" spans="1:9">
      <c r="A6" t="str">
        <f>IF('大会申込（個人）'!B7="","","07"&amp;'大会申込（個人）'!B7+1000000)</f>
        <v/>
      </c>
      <c r="B6" t="str">
        <f>IF('大会申込（個人）'!$B7="","",'大会申込（個人）'!C7)</f>
        <v/>
      </c>
      <c r="C6" t="str">
        <f>IF('大会申込（個人）'!$B7="","",'大会申込（個人）'!D7)</f>
        <v/>
      </c>
      <c r="D6" t="str">
        <f>IF('大会申込（個人）'!$B7="","",'大会申込（個人）'!F7)</f>
        <v/>
      </c>
      <c r="E6" t="str">
        <f>IF('大会申込（個人）'!$B7="","",'大会申込（個人）'!G7)</f>
        <v/>
      </c>
      <c r="F6" t="str">
        <f>IF('大会申込（個人）'!$B7="","",'大会申込（個人）'!B7)</f>
        <v/>
      </c>
      <c r="G6" t="str">
        <f>IF('大会申込（個人）'!$B7="","",'大会申込（個人）'!I7)</f>
        <v/>
      </c>
      <c r="H6" t="str">
        <f>'大会申込（個人）'!M7&amp;'大会申込（個人）'!K7&amp;" "&amp;'大会申込（個人）'!N7</f>
        <v xml:space="preserve"> </v>
      </c>
      <c r="I6" t="str">
        <f>'大会申込（個人）'!P7</f>
        <v/>
      </c>
    </row>
    <row r="7" spans="1:9">
      <c r="A7" t="str">
        <f>IF('大会申込（個人）'!B8="","","07"&amp;'大会申込（個人）'!B8+1000000)</f>
        <v/>
      </c>
      <c r="B7" t="str">
        <f>IF('大会申込（個人）'!$B8="","",'大会申込（個人）'!C8)</f>
        <v/>
      </c>
      <c r="C7" t="str">
        <f>IF('大会申込（個人）'!$B8="","",'大会申込（個人）'!D8)</f>
        <v/>
      </c>
      <c r="D7" t="str">
        <f>IF('大会申込（個人）'!$B8="","",'大会申込（個人）'!F8)</f>
        <v/>
      </c>
      <c r="E7" t="str">
        <f>IF('大会申込（個人）'!$B8="","",'大会申込（個人）'!G8)</f>
        <v/>
      </c>
      <c r="F7" t="str">
        <f>IF('大会申込（個人）'!$B8="","",'大会申込（個人）'!B8)</f>
        <v/>
      </c>
      <c r="G7" t="str">
        <f>IF('大会申込（個人）'!$B8="","",'大会申込（個人）'!I8)</f>
        <v/>
      </c>
      <c r="H7" t="str">
        <f>'大会申込（個人）'!M8&amp;'大会申込（個人）'!K8&amp;" "&amp;'大会申込（個人）'!N8</f>
        <v xml:space="preserve"> </v>
      </c>
      <c r="I7" t="str">
        <f>'大会申込（個人）'!P8</f>
        <v/>
      </c>
    </row>
    <row r="8" spans="1:9">
      <c r="A8" t="str">
        <f>IF('大会申込（個人）'!B9="","","07"&amp;'大会申込（個人）'!B9+1000000)</f>
        <v/>
      </c>
      <c r="B8" t="str">
        <f>IF('大会申込（個人）'!$B9="","",'大会申込（個人）'!C9)</f>
        <v/>
      </c>
      <c r="C8" t="str">
        <f>IF('大会申込（個人）'!$B9="","",'大会申込（個人）'!D9)</f>
        <v/>
      </c>
      <c r="D8" t="str">
        <f>IF('大会申込（個人）'!$B9="","",'大会申込（個人）'!F9)</f>
        <v/>
      </c>
      <c r="E8" t="str">
        <f>IF('大会申込（個人）'!$B9="","",'大会申込（個人）'!G9)</f>
        <v/>
      </c>
      <c r="F8" t="str">
        <f>IF('大会申込（個人）'!$B9="","",'大会申込（個人）'!B9)</f>
        <v/>
      </c>
      <c r="G8" t="str">
        <f>IF('大会申込（個人）'!$B9="","",'大会申込（個人）'!I9)</f>
        <v/>
      </c>
      <c r="H8" t="str">
        <f>'大会申込（個人）'!M9&amp;'大会申込（個人）'!K9&amp;" "&amp;'大会申込（個人）'!N9</f>
        <v xml:space="preserve"> </v>
      </c>
      <c r="I8" t="str">
        <f>'大会申込（個人）'!P9</f>
        <v/>
      </c>
    </row>
    <row r="9" spans="1:9">
      <c r="A9" t="str">
        <f>IF('大会申込（個人）'!B10="","","07"&amp;'大会申込（個人）'!B10+1000000)</f>
        <v/>
      </c>
      <c r="B9" t="str">
        <f>IF('大会申込（個人）'!$B10="","",'大会申込（個人）'!C10)</f>
        <v/>
      </c>
      <c r="C9" t="str">
        <f>IF('大会申込（個人）'!$B10="","",'大会申込（個人）'!D10)</f>
        <v/>
      </c>
      <c r="D9" t="str">
        <f>IF('大会申込（個人）'!$B10="","",'大会申込（個人）'!F10)</f>
        <v/>
      </c>
      <c r="E9" t="str">
        <f>IF('大会申込（個人）'!$B10="","",'大会申込（個人）'!G10)</f>
        <v/>
      </c>
      <c r="F9" t="str">
        <f>IF('大会申込（個人）'!$B10="","",'大会申込（個人）'!B10)</f>
        <v/>
      </c>
      <c r="G9" t="str">
        <f>IF('大会申込（個人）'!$B10="","",'大会申込（個人）'!I10)</f>
        <v/>
      </c>
      <c r="H9" t="str">
        <f>'大会申込（個人）'!M10&amp;'大会申込（個人）'!K10&amp;" "&amp;'大会申込（個人）'!N10</f>
        <v xml:space="preserve"> </v>
      </c>
      <c r="I9" t="str">
        <f>'大会申込（個人）'!P10</f>
        <v/>
      </c>
    </row>
    <row r="10" spans="1:9">
      <c r="A10" t="str">
        <f>IF('大会申込（個人）'!B11="","","07"&amp;'大会申込（個人）'!B11+1000000)</f>
        <v/>
      </c>
      <c r="B10" t="str">
        <f>IF('大会申込（個人）'!$B11="","",'大会申込（個人）'!C11)</f>
        <v/>
      </c>
      <c r="C10" t="str">
        <f>IF('大会申込（個人）'!$B11="","",'大会申込（個人）'!D11)</f>
        <v/>
      </c>
      <c r="D10" t="str">
        <f>IF('大会申込（個人）'!$B11="","",'大会申込（個人）'!F11)</f>
        <v/>
      </c>
      <c r="E10" t="str">
        <f>IF('大会申込（個人）'!$B11="","",'大会申込（個人）'!G11)</f>
        <v/>
      </c>
      <c r="F10" t="str">
        <f>IF('大会申込（個人）'!$B11="","",'大会申込（個人）'!B11)</f>
        <v/>
      </c>
      <c r="G10" t="str">
        <f>IF('大会申込（個人）'!$B11="","",'大会申込（個人）'!I11)</f>
        <v/>
      </c>
      <c r="H10" t="str">
        <f>'大会申込（個人）'!M11&amp;'大会申込（個人）'!K11&amp;" "&amp;'大会申込（個人）'!N11</f>
        <v xml:space="preserve"> </v>
      </c>
      <c r="I10" t="str">
        <f>'大会申込（個人）'!P11</f>
        <v/>
      </c>
    </row>
    <row r="11" spans="1:9">
      <c r="A11" t="str">
        <f>IF('大会申込（個人）'!B12="","","07"&amp;'大会申込（個人）'!B12+1000000)</f>
        <v/>
      </c>
      <c r="B11" t="str">
        <f>IF('大会申込（個人）'!$B12="","",'大会申込（個人）'!C12)</f>
        <v/>
      </c>
      <c r="C11" t="str">
        <f>IF('大会申込（個人）'!$B12="","",'大会申込（個人）'!D12)</f>
        <v/>
      </c>
      <c r="D11" t="str">
        <f>IF('大会申込（個人）'!$B12="","",'大会申込（個人）'!F12)</f>
        <v/>
      </c>
      <c r="E11" t="str">
        <f>IF('大会申込（個人）'!$B12="","",'大会申込（個人）'!G12)</f>
        <v/>
      </c>
      <c r="F11" t="str">
        <f>IF('大会申込（個人）'!$B12="","",'大会申込（個人）'!B12)</f>
        <v/>
      </c>
      <c r="G11" t="str">
        <f>IF('大会申込（個人）'!$B12="","",'大会申込（個人）'!I12)</f>
        <v/>
      </c>
      <c r="H11" t="str">
        <f>'大会申込（個人）'!M12&amp;'大会申込（個人）'!K12&amp;" "&amp;'大会申込（個人）'!N12</f>
        <v xml:space="preserve"> </v>
      </c>
      <c r="I11" t="str">
        <f>'大会申込（個人）'!P12</f>
        <v/>
      </c>
    </row>
    <row r="12" spans="1:9">
      <c r="A12" t="str">
        <f>IF('大会申込（個人）'!B13="","","07"&amp;'大会申込（個人）'!B13+1000000)</f>
        <v/>
      </c>
      <c r="B12" t="str">
        <f>IF('大会申込（個人）'!$B13="","",'大会申込（個人）'!C13)</f>
        <v/>
      </c>
      <c r="C12" t="str">
        <f>IF('大会申込（個人）'!$B13="","",'大会申込（個人）'!D13)</f>
        <v/>
      </c>
      <c r="D12" t="str">
        <f>IF('大会申込（個人）'!$B13="","",'大会申込（個人）'!F13)</f>
        <v/>
      </c>
      <c r="E12" t="str">
        <f>IF('大会申込（個人）'!$B13="","",'大会申込（個人）'!G13)</f>
        <v/>
      </c>
      <c r="F12" t="str">
        <f>IF('大会申込（個人）'!$B13="","",'大会申込（個人）'!B13)</f>
        <v/>
      </c>
      <c r="G12" t="str">
        <f>IF('大会申込（個人）'!$B13="","",'大会申込（個人）'!I13)</f>
        <v/>
      </c>
      <c r="H12" t="str">
        <f>'大会申込（個人）'!M13&amp;'大会申込（個人）'!K13&amp;" "&amp;'大会申込（個人）'!N13</f>
        <v xml:space="preserve"> </v>
      </c>
      <c r="I12" t="str">
        <f>'大会申込（個人）'!P13</f>
        <v/>
      </c>
    </row>
    <row r="13" spans="1:9">
      <c r="A13" t="str">
        <f>IF('大会申込（個人）'!B14="","","07"&amp;'大会申込（個人）'!B14+1000000)</f>
        <v/>
      </c>
      <c r="B13" t="str">
        <f>IF('大会申込（個人）'!$B14="","",'大会申込（個人）'!C14)</f>
        <v/>
      </c>
      <c r="C13" t="str">
        <f>IF('大会申込（個人）'!$B14="","",'大会申込（個人）'!D14)</f>
        <v/>
      </c>
      <c r="D13" t="str">
        <f>IF('大会申込（個人）'!$B14="","",'大会申込（個人）'!F14)</f>
        <v/>
      </c>
      <c r="E13" t="str">
        <f>IF('大会申込（個人）'!$B14="","",'大会申込（個人）'!G14)</f>
        <v/>
      </c>
      <c r="F13" t="str">
        <f>IF('大会申込（個人）'!$B14="","",'大会申込（個人）'!B14)</f>
        <v/>
      </c>
      <c r="G13" t="str">
        <f>IF('大会申込（個人）'!$B14="","",'大会申込（個人）'!I14)</f>
        <v/>
      </c>
      <c r="H13" t="str">
        <f>'大会申込（個人）'!M14&amp;'大会申込（個人）'!K14&amp;" "&amp;'大会申込（個人）'!N14</f>
        <v xml:space="preserve"> </v>
      </c>
      <c r="I13" t="str">
        <f>'大会申込（個人）'!P14</f>
        <v/>
      </c>
    </row>
    <row r="14" spans="1:9">
      <c r="A14" t="str">
        <f>IF('大会申込（個人）'!B15="","","07"&amp;'大会申込（個人）'!B15+1000000)</f>
        <v/>
      </c>
      <c r="B14" t="str">
        <f>IF('大会申込（個人）'!$B15="","",'大会申込（個人）'!C15)</f>
        <v/>
      </c>
      <c r="C14" t="str">
        <f>IF('大会申込（個人）'!$B15="","",'大会申込（個人）'!D15)</f>
        <v/>
      </c>
      <c r="D14" t="str">
        <f>IF('大会申込（個人）'!$B15="","",'大会申込（個人）'!F15)</f>
        <v/>
      </c>
      <c r="E14" t="str">
        <f>IF('大会申込（個人）'!$B15="","",'大会申込（個人）'!G15)</f>
        <v/>
      </c>
      <c r="F14" t="str">
        <f>IF('大会申込（個人）'!$B15="","",'大会申込（個人）'!B15)</f>
        <v/>
      </c>
      <c r="G14" t="str">
        <f>IF('大会申込（個人）'!$B15="","",'大会申込（個人）'!I15)</f>
        <v/>
      </c>
      <c r="H14" t="str">
        <f>'大会申込（個人）'!M15&amp;'大会申込（個人）'!K15&amp;" "&amp;'大会申込（個人）'!N15</f>
        <v xml:space="preserve"> </v>
      </c>
      <c r="I14" t="str">
        <f>'大会申込（個人）'!P15</f>
        <v/>
      </c>
    </row>
    <row r="15" spans="1:9">
      <c r="A15" t="str">
        <f>IF('大会申込（個人）'!B16="","","07"&amp;'大会申込（個人）'!B16+1000000)</f>
        <v/>
      </c>
      <c r="B15" t="str">
        <f>IF('大会申込（個人）'!$B16="","",'大会申込（個人）'!C16)</f>
        <v/>
      </c>
      <c r="C15" t="str">
        <f>IF('大会申込（個人）'!$B16="","",'大会申込（個人）'!D16)</f>
        <v/>
      </c>
      <c r="D15" t="str">
        <f>IF('大会申込（個人）'!$B16="","",'大会申込（個人）'!F16)</f>
        <v/>
      </c>
      <c r="E15" t="str">
        <f>IF('大会申込（個人）'!$B16="","",'大会申込（個人）'!G16)</f>
        <v/>
      </c>
      <c r="F15" t="str">
        <f>IF('大会申込（個人）'!$B16="","",'大会申込（個人）'!B16)</f>
        <v/>
      </c>
      <c r="G15" t="str">
        <f>IF('大会申込（個人）'!$B16="","",'大会申込（個人）'!I16)</f>
        <v/>
      </c>
      <c r="H15" t="str">
        <f>'大会申込（個人）'!M16&amp;'大会申込（個人）'!K16&amp;" "&amp;'大会申込（個人）'!N16</f>
        <v xml:space="preserve"> </v>
      </c>
      <c r="I15" t="str">
        <f>'大会申込（個人）'!P16</f>
        <v/>
      </c>
    </row>
    <row r="16" spans="1:9">
      <c r="A16" t="str">
        <f>IF('大会申込（個人）'!B17="","","07"&amp;'大会申込（個人）'!B17+1000000)</f>
        <v/>
      </c>
      <c r="B16" t="str">
        <f>IF('大会申込（個人）'!$B17="","",'大会申込（個人）'!C17)</f>
        <v/>
      </c>
      <c r="C16" t="str">
        <f>IF('大会申込（個人）'!$B17="","",'大会申込（個人）'!D17)</f>
        <v/>
      </c>
      <c r="D16" t="str">
        <f>IF('大会申込（個人）'!$B17="","",'大会申込（個人）'!F17)</f>
        <v/>
      </c>
      <c r="E16" t="str">
        <f>IF('大会申込（個人）'!$B17="","",'大会申込（個人）'!G17)</f>
        <v/>
      </c>
      <c r="F16" t="str">
        <f>IF('大会申込（個人）'!$B17="","",'大会申込（個人）'!B17)</f>
        <v/>
      </c>
      <c r="G16" t="str">
        <f>IF('大会申込（個人）'!$B17="","",'大会申込（個人）'!I17)</f>
        <v/>
      </c>
      <c r="H16" t="str">
        <f>'大会申込（個人）'!M17&amp;'大会申込（個人）'!K17&amp;" "&amp;'大会申込（個人）'!N17</f>
        <v xml:space="preserve"> </v>
      </c>
      <c r="I16" t="str">
        <f>'大会申込（個人）'!P17</f>
        <v/>
      </c>
    </row>
    <row r="17" spans="1:9">
      <c r="A17" t="str">
        <f>IF('大会申込（個人）'!B18="","","07"&amp;'大会申込（個人）'!B18+1000000)</f>
        <v/>
      </c>
      <c r="B17" t="str">
        <f>IF('大会申込（個人）'!$B18="","",'大会申込（個人）'!C18)</f>
        <v/>
      </c>
      <c r="C17" t="str">
        <f>IF('大会申込（個人）'!$B18="","",'大会申込（個人）'!D18)</f>
        <v/>
      </c>
      <c r="D17" t="str">
        <f>IF('大会申込（個人）'!$B18="","",'大会申込（個人）'!F18)</f>
        <v/>
      </c>
      <c r="E17" t="str">
        <f>IF('大会申込（個人）'!$B18="","",'大会申込（個人）'!G18)</f>
        <v/>
      </c>
      <c r="F17" t="str">
        <f>IF('大会申込（個人）'!$B18="","",'大会申込（個人）'!B18)</f>
        <v/>
      </c>
      <c r="G17" t="str">
        <f>IF('大会申込（個人）'!$B18="","",'大会申込（個人）'!I18)</f>
        <v/>
      </c>
      <c r="H17" t="str">
        <f>'大会申込（個人）'!M18&amp;'大会申込（個人）'!K18&amp;" "&amp;'大会申込（個人）'!N18</f>
        <v xml:space="preserve"> </v>
      </c>
      <c r="I17" t="str">
        <f>'大会申込（個人）'!P18</f>
        <v/>
      </c>
    </row>
    <row r="18" spans="1:9">
      <c r="A18" t="str">
        <f>IF('大会申込（個人）'!B19="","","07"&amp;'大会申込（個人）'!B19+1000000)</f>
        <v/>
      </c>
      <c r="B18" t="str">
        <f>IF('大会申込（個人）'!$B19="","",'大会申込（個人）'!C19)</f>
        <v/>
      </c>
      <c r="C18" t="str">
        <f>IF('大会申込（個人）'!$B19="","",'大会申込（個人）'!D19)</f>
        <v/>
      </c>
      <c r="D18" t="str">
        <f>IF('大会申込（個人）'!$B19="","",'大会申込（個人）'!F19)</f>
        <v/>
      </c>
      <c r="E18" t="str">
        <f>IF('大会申込（個人）'!$B19="","",'大会申込（個人）'!G19)</f>
        <v/>
      </c>
      <c r="F18" t="str">
        <f>IF('大会申込（個人）'!$B19="","",'大会申込（個人）'!B19)</f>
        <v/>
      </c>
      <c r="G18" t="str">
        <f>IF('大会申込（個人）'!$B19="","",'大会申込（個人）'!I19)</f>
        <v/>
      </c>
      <c r="H18" t="str">
        <f>'大会申込（個人）'!M19&amp;'大会申込（個人）'!K19&amp;" "&amp;'大会申込（個人）'!N19</f>
        <v xml:space="preserve"> </v>
      </c>
      <c r="I18" t="str">
        <f>'大会申込（個人）'!P19</f>
        <v/>
      </c>
    </row>
    <row r="19" spans="1:9">
      <c r="A19" t="str">
        <f>IF('大会申込（個人）'!B20="","","07"&amp;'大会申込（個人）'!B20+1000000)</f>
        <v/>
      </c>
      <c r="B19" t="str">
        <f>IF('大会申込（個人）'!$B20="","",'大会申込（個人）'!C20)</f>
        <v/>
      </c>
      <c r="C19" t="str">
        <f>IF('大会申込（個人）'!$B20="","",'大会申込（個人）'!D20)</f>
        <v/>
      </c>
      <c r="D19" t="str">
        <f>IF('大会申込（個人）'!$B20="","",'大会申込（個人）'!F20)</f>
        <v/>
      </c>
      <c r="E19" t="str">
        <f>IF('大会申込（個人）'!$B20="","",'大会申込（個人）'!G20)</f>
        <v/>
      </c>
      <c r="F19" t="str">
        <f>IF('大会申込（個人）'!$B20="","",'大会申込（個人）'!B20)</f>
        <v/>
      </c>
      <c r="G19" t="str">
        <f>IF('大会申込（個人）'!$B20="","",'大会申込（個人）'!I20)</f>
        <v/>
      </c>
      <c r="H19" t="str">
        <f>'大会申込（個人）'!M20&amp;'大会申込（個人）'!K20&amp;" "&amp;'大会申込（個人）'!N20</f>
        <v xml:space="preserve"> </v>
      </c>
      <c r="I19" t="str">
        <f>'大会申込（個人）'!P20</f>
        <v/>
      </c>
    </row>
    <row r="20" spans="1:9">
      <c r="A20" t="str">
        <f>IF('大会申込（個人）'!B21="","","07"&amp;'大会申込（個人）'!B21+1000000)</f>
        <v/>
      </c>
      <c r="B20" t="str">
        <f>IF('大会申込（個人）'!$B21="","",'大会申込（個人）'!C21)</f>
        <v/>
      </c>
      <c r="C20" t="str">
        <f>IF('大会申込（個人）'!$B21="","",'大会申込（個人）'!D21)</f>
        <v/>
      </c>
      <c r="D20" t="str">
        <f>IF('大会申込（個人）'!$B21="","",'大会申込（個人）'!F21)</f>
        <v/>
      </c>
      <c r="E20" t="str">
        <f>IF('大会申込（個人）'!$B21="","",'大会申込（個人）'!G21)</f>
        <v/>
      </c>
      <c r="F20" t="str">
        <f>IF('大会申込（個人）'!$B21="","",'大会申込（個人）'!B21)</f>
        <v/>
      </c>
      <c r="G20" t="str">
        <f>IF('大会申込（個人）'!$B21="","",'大会申込（個人）'!I21)</f>
        <v/>
      </c>
      <c r="H20" t="str">
        <f>'大会申込（個人）'!M21&amp;'大会申込（個人）'!K21&amp;" "&amp;'大会申込（個人）'!N21</f>
        <v xml:space="preserve"> </v>
      </c>
      <c r="I20" t="str">
        <f>'大会申込（個人）'!P21</f>
        <v/>
      </c>
    </row>
    <row r="21" spans="1:9">
      <c r="A21" t="str">
        <f>IF('大会申込（個人）'!B22="","","07"&amp;'大会申込（個人）'!B22+1000000)</f>
        <v/>
      </c>
      <c r="B21" t="str">
        <f>IF('大会申込（個人）'!$B22="","",'大会申込（個人）'!C22)</f>
        <v/>
      </c>
      <c r="C21" t="str">
        <f>IF('大会申込（個人）'!$B22="","",'大会申込（個人）'!D22)</f>
        <v/>
      </c>
      <c r="D21" t="str">
        <f>IF('大会申込（個人）'!$B22="","",'大会申込（個人）'!F22)</f>
        <v/>
      </c>
      <c r="E21" t="str">
        <f>IF('大会申込（個人）'!$B22="","",'大会申込（個人）'!G22)</f>
        <v/>
      </c>
      <c r="F21" t="str">
        <f>IF('大会申込（個人）'!$B22="","",'大会申込（個人）'!B22)</f>
        <v/>
      </c>
      <c r="G21" t="str">
        <f>IF('大会申込（個人）'!$B22="","",'大会申込（個人）'!I22)</f>
        <v/>
      </c>
      <c r="H21" t="str">
        <f>'大会申込（個人）'!M22&amp;'大会申込（個人）'!K22&amp;" "&amp;'大会申込（個人）'!N22</f>
        <v xml:space="preserve"> </v>
      </c>
      <c r="I21" t="str">
        <f>'大会申込（個人）'!P22</f>
        <v/>
      </c>
    </row>
    <row r="22" spans="1:9">
      <c r="A22" t="str">
        <f>IF('大会申込（個人）'!B23="","","07"&amp;'大会申込（個人）'!B23+1000000)</f>
        <v/>
      </c>
      <c r="B22" t="str">
        <f>IF('大会申込（個人）'!$B23="","",'大会申込（個人）'!C23)</f>
        <v/>
      </c>
      <c r="C22" t="str">
        <f>IF('大会申込（個人）'!$B23="","",'大会申込（個人）'!D23)</f>
        <v/>
      </c>
      <c r="D22" t="str">
        <f>IF('大会申込（個人）'!$B23="","",'大会申込（個人）'!F23)</f>
        <v/>
      </c>
      <c r="E22" t="str">
        <f>IF('大会申込（個人）'!$B23="","",'大会申込（個人）'!G23)</f>
        <v/>
      </c>
      <c r="F22" t="str">
        <f>IF('大会申込（個人）'!$B23="","",'大会申込（個人）'!B23)</f>
        <v/>
      </c>
      <c r="G22" t="str">
        <f>IF('大会申込（個人）'!$B23="","",'大会申込（個人）'!I23)</f>
        <v/>
      </c>
      <c r="H22" t="str">
        <f>'大会申込（個人）'!M23&amp;'大会申込（個人）'!K23&amp;" "&amp;'大会申込（個人）'!N23</f>
        <v xml:space="preserve"> </v>
      </c>
      <c r="I22" t="str">
        <f>'大会申込（個人）'!P23</f>
        <v/>
      </c>
    </row>
    <row r="23" spans="1:9">
      <c r="A23" t="str">
        <f>IF('大会申込（個人）'!B24="","","07"&amp;'大会申込（個人）'!B24+1000000)</f>
        <v/>
      </c>
      <c r="B23" t="str">
        <f>IF('大会申込（個人）'!$B24="","",'大会申込（個人）'!C24)</f>
        <v/>
      </c>
      <c r="C23" t="str">
        <f>IF('大会申込（個人）'!$B24="","",'大会申込（個人）'!D24)</f>
        <v/>
      </c>
      <c r="D23" t="str">
        <f>IF('大会申込（個人）'!$B24="","",'大会申込（個人）'!F24)</f>
        <v/>
      </c>
      <c r="E23" t="str">
        <f>IF('大会申込（個人）'!$B24="","",'大会申込（個人）'!G24)</f>
        <v/>
      </c>
      <c r="F23" t="str">
        <f>IF('大会申込（個人）'!$B24="","",'大会申込（個人）'!B24)</f>
        <v/>
      </c>
      <c r="G23" t="str">
        <f>IF('大会申込（個人）'!$B24="","",'大会申込（個人）'!I24)</f>
        <v/>
      </c>
      <c r="H23" t="str">
        <f>'大会申込（個人）'!M24&amp;'大会申込（個人）'!K24&amp;" "&amp;'大会申込（個人）'!N24</f>
        <v xml:space="preserve"> </v>
      </c>
      <c r="I23" t="str">
        <f>'大会申込（個人）'!P24</f>
        <v/>
      </c>
    </row>
    <row r="24" spans="1:9">
      <c r="A24" t="str">
        <f>IF('大会申込（個人）'!B25="","","07"&amp;'大会申込（個人）'!B25+1000000)</f>
        <v/>
      </c>
      <c r="B24" t="str">
        <f>IF('大会申込（個人）'!$B25="","",'大会申込（個人）'!C25)</f>
        <v/>
      </c>
      <c r="C24" t="str">
        <f>IF('大会申込（個人）'!$B25="","",'大会申込（個人）'!D25)</f>
        <v/>
      </c>
      <c r="D24" t="str">
        <f>IF('大会申込（個人）'!$B25="","",'大会申込（個人）'!F25)</f>
        <v/>
      </c>
      <c r="E24" t="str">
        <f>IF('大会申込（個人）'!$B25="","",'大会申込（個人）'!G25)</f>
        <v/>
      </c>
      <c r="F24" t="str">
        <f>IF('大会申込（個人）'!$B25="","",'大会申込（個人）'!B25)</f>
        <v/>
      </c>
      <c r="G24" t="str">
        <f>IF('大会申込（個人）'!$B25="","",'大会申込（個人）'!I25)</f>
        <v/>
      </c>
      <c r="H24" t="str">
        <f>'大会申込（個人）'!M25&amp;'大会申込（個人）'!K25&amp;" "&amp;'大会申込（個人）'!N25</f>
        <v xml:space="preserve"> </v>
      </c>
      <c r="I24" t="str">
        <f>'大会申込（個人）'!P25</f>
        <v/>
      </c>
    </row>
    <row r="25" spans="1:9">
      <c r="A25" t="str">
        <f>IF('大会申込（個人）'!B26="","","07"&amp;'大会申込（個人）'!B26+1000000)</f>
        <v/>
      </c>
      <c r="B25" t="str">
        <f>IF('大会申込（個人）'!$B26="","",'大会申込（個人）'!C26)</f>
        <v/>
      </c>
      <c r="C25" t="str">
        <f>IF('大会申込（個人）'!$B26="","",'大会申込（個人）'!D26)</f>
        <v/>
      </c>
      <c r="D25" t="str">
        <f>IF('大会申込（個人）'!$B26="","",'大会申込（個人）'!F26)</f>
        <v/>
      </c>
      <c r="E25" t="str">
        <f>IF('大会申込（個人）'!$B26="","",'大会申込（個人）'!G26)</f>
        <v/>
      </c>
      <c r="F25" t="str">
        <f>IF('大会申込（個人）'!$B26="","",'大会申込（個人）'!B26)</f>
        <v/>
      </c>
      <c r="G25" t="str">
        <f>IF('大会申込（個人）'!$B26="","",'大会申込（個人）'!I26)</f>
        <v/>
      </c>
      <c r="H25" t="str">
        <f>'大会申込（個人）'!M26&amp;'大会申込（個人）'!K26&amp;" "&amp;'大会申込（個人）'!N26</f>
        <v xml:space="preserve"> </v>
      </c>
      <c r="I25" t="str">
        <f>'大会申込（個人）'!P26</f>
        <v/>
      </c>
    </row>
    <row r="26" spans="1:9">
      <c r="A26" t="str">
        <f>IF('大会申込（個人）'!B27="","","07"&amp;'大会申込（個人）'!B27+1000000)</f>
        <v/>
      </c>
      <c r="B26" t="str">
        <f>IF('大会申込（個人）'!$B27="","",'大会申込（個人）'!C27)</f>
        <v/>
      </c>
      <c r="C26" t="str">
        <f>IF('大会申込（個人）'!$B27="","",'大会申込（個人）'!D27)</f>
        <v/>
      </c>
      <c r="D26" t="str">
        <f>IF('大会申込（個人）'!$B27="","",'大会申込（個人）'!F27)</f>
        <v/>
      </c>
      <c r="E26" t="str">
        <f>IF('大会申込（個人）'!$B27="","",'大会申込（個人）'!G27)</f>
        <v/>
      </c>
      <c r="F26" t="str">
        <f>IF('大会申込（個人）'!$B27="","",'大会申込（個人）'!B27)</f>
        <v/>
      </c>
      <c r="G26" t="str">
        <f>IF('大会申込（個人）'!$B27="","",'大会申込（個人）'!I27)</f>
        <v/>
      </c>
      <c r="H26" t="str">
        <f>'大会申込（個人）'!M27&amp;'大会申込（個人）'!K27&amp;" "&amp;'大会申込（個人）'!N27</f>
        <v xml:space="preserve"> </v>
      </c>
      <c r="I26" t="str">
        <f>'大会申込（個人）'!P27</f>
        <v/>
      </c>
    </row>
    <row r="27" spans="1:9">
      <c r="A27" t="str">
        <f>IF('大会申込（個人）'!B28="","","07"&amp;'大会申込（個人）'!B28+1000000)</f>
        <v/>
      </c>
      <c r="B27" t="str">
        <f>IF('大会申込（個人）'!$B28="","",'大会申込（個人）'!C28)</f>
        <v/>
      </c>
      <c r="C27" t="str">
        <f>IF('大会申込（個人）'!$B28="","",'大会申込（個人）'!D28)</f>
        <v/>
      </c>
      <c r="D27" t="str">
        <f>IF('大会申込（個人）'!$B28="","",'大会申込（個人）'!F28)</f>
        <v/>
      </c>
      <c r="E27" t="str">
        <f>IF('大会申込（個人）'!$B28="","",'大会申込（個人）'!G28)</f>
        <v/>
      </c>
      <c r="F27" t="str">
        <f>IF('大会申込（個人）'!$B28="","",'大会申込（個人）'!B28)</f>
        <v/>
      </c>
      <c r="G27" t="str">
        <f>IF('大会申込（個人）'!$B28="","",'大会申込（個人）'!I28)</f>
        <v/>
      </c>
      <c r="H27" t="str">
        <f>'大会申込（個人）'!M28&amp;'大会申込（個人）'!K28&amp;" "&amp;'大会申込（個人）'!N28</f>
        <v xml:space="preserve"> </v>
      </c>
      <c r="I27" t="str">
        <f>'大会申込（個人）'!P28</f>
        <v/>
      </c>
    </row>
    <row r="28" spans="1:9">
      <c r="A28" t="str">
        <f>IF('大会申込（個人）'!B29="","","07"&amp;'大会申込（個人）'!B29+1000000)</f>
        <v/>
      </c>
      <c r="B28" t="str">
        <f>IF('大会申込（個人）'!$B29="","",'大会申込（個人）'!C29)</f>
        <v/>
      </c>
      <c r="C28" t="str">
        <f>IF('大会申込（個人）'!$B29="","",'大会申込（個人）'!D29)</f>
        <v/>
      </c>
      <c r="D28" t="str">
        <f>IF('大会申込（個人）'!$B29="","",'大会申込（個人）'!F29)</f>
        <v/>
      </c>
      <c r="E28" t="str">
        <f>IF('大会申込（個人）'!$B29="","",'大会申込（個人）'!G29)</f>
        <v/>
      </c>
      <c r="F28" t="str">
        <f>IF('大会申込（個人）'!$B29="","",'大会申込（個人）'!B29)</f>
        <v/>
      </c>
      <c r="G28" t="str">
        <f>IF('大会申込（個人）'!$B29="","",'大会申込（個人）'!I29)</f>
        <v/>
      </c>
      <c r="H28" t="str">
        <f>'大会申込（個人）'!M29&amp;'大会申込（個人）'!K29&amp;" "&amp;'大会申込（個人）'!N29</f>
        <v xml:space="preserve"> </v>
      </c>
      <c r="I28" t="str">
        <f>'大会申込（個人）'!P29</f>
        <v/>
      </c>
    </row>
    <row r="29" spans="1:9">
      <c r="A29" t="str">
        <f>IF('大会申込（個人）'!B30="","","07"&amp;'大会申込（個人）'!B30+1000000)</f>
        <v/>
      </c>
      <c r="B29" t="str">
        <f>IF('大会申込（個人）'!$B30="","",'大会申込（個人）'!C30)</f>
        <v/>
      </c>
      <c r="C29" t="str">
        <f>IF('大会申込（個人）'!$B30="","",'大会申込（個人）'!D30)</f>
        <v/>
      </c>
      <c r="D29" t="str">
        <f>IF('大会申込（個人）'!$B30="","",'大会申込（個人）'!F30)</f>
        <v/>
      </c>
      <c r="E29" t="str">
        <f>IF('大会申込（個人）'!$B30="","",'大会申込（個人）'!G30)</f>
        <v/>
      </c>
      <c r="F29" t="str">
        <f>IF('大会申込（個人）'!$B30="","",'大会申込（個人）'!B30)</f>
        <v/>
      </c>
      <c r="G29" t="str">
        <f>IF('大会申込（個人）'!$B30="","",'大会申込（個人）'!I30)</f>
        <v/>
      </c>
      <c r="H29" t="str">
        <f>'大会申込（個人）'!M30&amp;'大会申込（個人）'!K30&amp;" "&amp;'大会申込（個人）'!N30</f>
        <v xml:space="preserve"> </v>
      </c>
      <c r="I29" t="str">
        <f>'大会申込（個人）'!P30</f>
        <v/>
      </c>
    </row>
    <row r="30" spans="1:9">
      <c r="A30" t="str">
        <f>IF('大会申込（個人）'!B31="","","07"&amp;'大会申込（個人）'!B31+1000000)</f>
        <v/>
      </c>
      <c r="B30" t="str">
        <f>IF('大会申込（個人）'!$B31="","",'大会申込（個人）'!C31)</f>
        <v/>
      </c>
      <c r="C30" t="str">
        <f>IF('大会申込（個人）'!$B31="","",'大会申込（個人）'!D31)</f>
        <v/>
      </c>
      <c r="D30" t="str">
        <f>IF('大会申込（個人）'!$B31="","",'大会申込（個人）'!F31)</f>
        <v/>
      </c>
      <c r="E30" t="str">
        <f>IF('大会申込（個人）'!$B31="","",'大会申込（個人）'!G31)</f>
        <v/>
      </c>
      <c r="F30" t="str">
        <f>IF('大会申込（個人）'!$B31="","",'大会申込（個人）'!B31)</f>
        <v/>
      </c>
      <c r="G30" t="str">
        <f>IF('大会申込（個人）'!$B31="","",'大会申込（個人）'!I31)</f>
        <v/>
      </c>
      <c r="H30" t="str">
        <f>'大会申込（個人）'!M31&amp;'大会申込（個人）'!K31&amp;" "&amp;'大会申込（個人）'!N31</f>
        <v xml:space="preserve"> </v>
      </c>
      <c r="I30" t="str">
        <f>'大会申込（個人）'!P31</f>
        <v/>
      </c>
    </row>
    <row r="31" spans="1:9">
      <c r="A31" t="str">
        <f>IF('大会申込（個人）'!B32="","","07"&amp;'大会申込（個人）'!B32+1000000)</f>
        <v/>
      </c>
      <c r="B31" t="str">
        <f>IF('大会申込（個人）'!$B32="","",'大会申込（個人）'!C32)</f>
        <v/>
      </c>
      <c r="C31" t="str">
        <f>IF('大会申込（個人）'!$B32="","",'大会申込（個人）'!D32)</f>
        <v/>
      </c>
      <c r="D31" t="str">
        <f>IF('大会申込（個人）'!$B32="","",'大会申込（個人）'!F32)</f>
        <v/>
      </c>
      <c r="E31" t="str">
        <f>IF('大会申込（個人）'!$B32="","",'大会申込（個人）'!G32)</f>
        <v/>
      </c>
      <c r="F31" t="str">
        <f>IF('大会申込（個人）'!$B32="","",'大会申込（個人）'!B32)</f>
        <v/>
      </c>
      <c r="G31" t="str">
        <f>IF('大会申込（個人）'!$B32="","",'大会申込（個人）'!I32)</f>
        <v/>
      </c>
      <c r="H31" t="str">
        <f>'大会申込（個人）'!M32&amp;'大会申込（個人）'!K32&amp;" "&amp;'大会申込（個人）'!N32</f>
        <v xml:space="preserve"> </v>
      </c>
      <c r="I31" t="str">
        <f>'大会申込（個人）'!P32</f>
        <v/>
      </c>
    </row>
    <row r="32" spans="1:9">
      <c r="A32" t="str">
        <f>IF('大会申込（個人）'!B33="","","07"&amp;'大会申込（個人）'!B33+1000000)</f>
        <v/>
      </c>
      <c r="B32" t="str">
        <f>IF('大会申込（個人）'!$B33="","",'大会申込（個人）'!C33)</f>
        <v/>
      </c>
      <c r="C32" t="str">
        <f>IF('大会申込（個人）'!$B33="","",'大会申込（個人）'!D33)</f>
        <v/>
      </c>
      <c r="D32" t="str">
        <f>IF('大会申込（個人）'!$B33="","",'大会申込（個人）'!F33)</f>
        <v/>
      </c>
      <c r="E32" t="str">
        <f>IF('大会申込（個人）'!$B33="","",'大会申込（個人）'!G33)</f>
        <v/>
      </c>
      <c r="F32" t="str">
        <f>IF('大会申込（個人）'!$B33="","",'大会申込（個人）'!B33)</f>
        <v/>
      </c>
      <c r="G32" t="str">
        <f>IF('大会申込（個人）'!$B33="","",'大会申込（個人）'!I33)</f>
        <v/>
      </c>
      <c r="H32" t="str">
        <f>'大会申込（個人）'!M33&amp;'大会申込（個人）'!K33&amp;" "&amp;'大会申込（個人）'!N33</f>
        <v xml:space="preserve"> </v>
      </c>
      <c r="I32" t="str">
        <f>'大会申込（個人）'!P33</f>
        <v/>
      </c>
    </row>
    <row r="33" spans="1:9">
      <c r="A33" t="str">
        <f>IF('大会申込（個人）'!B34="","","07"&amp;'大会申込（個人）'!B34+1000000)</f>
        <v/>
      </c>
      <c r="B33" t="str">
        <f>IF('大会申込（個人）'!$B34="","",'大会申込（個人）'!C34)</f>
        <v/>
      </c>
      <c r="C33" t="str">
        <f>IF('大会申込（個人）'!$B34="","",'大会申込（個人）'!D34)</f>
        <v/>
      </c>
      <c r="D33" t="str">
        <f>IF('大会申込（個人）'!$B34="","",'大会申込（個人）'!F34)</f>
        <v/>
      </c>
      <c r="E33" t="str">
        <f>IF('大会申込（個人）'!$B34="","",'大会申込（個人）'!G34)</f>
        <v/>
      </c>
      <c r="F33" t="str">
        <f>IF('大会申込（個人）'!$B34="","",'大会申込（個人）'!B34)</f>
        <v/>
      </c>
      <c r="G33" t="str">
        <f>IF('大会申込（個人）'!$B34="","",'大会申込（個人）'!I34)</f>
        <v/>
      </c>
      <c r="H33" t="str">
        <f>'大会申込（個人）'!M34&amp;'大会申込（個人）'!K34&amp;" "&amp;'大会申込（個人）'!N34</f>
        <v xml:space="preserve"> </v>
      </c>
      <c r="I33" t="str">
        <f>'大会申込（個人）'!P34</f>
        <v/>
      </c>
    </row>
    <row r="34" spans="1:9">
      <c r="A34" t="str">
        <f>IF('大会申込（個人）'!B35="","","07"&amp;'大会申込（個人）'!B35+1000000)</f>
        <v/>
      </c>
      <c r="B34" t="str">
        <f>IF('大会申込（個人）'!$B35="","",'大会申込（個人）'!C35)</f>
        <v/>
      </c>
      <c r="C34" t="str">
        <f>IF('大会申込（個人）'!$B35="","",'大会申込（個人）'!D35)</f>
        <v/>
      </c>
      <c r="D34" t="str">
        <f>IF('大会申込（個人）'!$B35="","",'大会申込（個人）'!F35)</f>
        <v/>
      </c>
      <c r="E34" t="str">
        <f>IF('大会申込（個人）'!$B35="","",'大会申込（個人）'!G35)</f>
        <v/>
      </c>
      <c r="F34" t="str">
        <f>IF('大会申込（個人）'!$B35="","",'大会申込（個人）'!B35)</f>
        <v/>
      </c>
      <c r="G34" t="str">
        <f>IF('大会申込（個人）'!$B35="","",'大会申込（個人）'!I35)</f>
        <v/>
      </c>
      <c r="H34" t="str">
        <f>'大会申込（個人）'!M35&amp;'大会申込（個人）'!K35&amp;" "&amp;'大会申込（個人）'!N35</f>
        <v xml:space="preserve"> </v>
      </c>
      <c r="I34" t="str">
        <f>'大会申込（個人）'!P35</f>
        <v/>
      </c>
    </row>
    <row r="35" spans="1:9">
      <c r="A35" t="str">
        <f>IF('大会申込（個人）'!B36="","","07"&amp;'大会申込（個人）'!B36+1000000)</f>
        <v/>
      </c>
      <c r="B35" t="str">
        <f>IF('大会申込（個人）'!$B36="","",'大会申込（個人）'!C36)</f>
        <v/>
      </c>
      <c r="C35" t="str">
        <f>IF('大会申込（個人）'!$B36="","",'大会申込（個人）'!D36)</f>
        <v/>
      </c>
      <c r="D35" t="str">
        <f>IF('大会申込（個人）'!$B36="","",'大会申込（個人）'!F36)</f>
        <v/>
      </c>
      <c r="E35" t="str">
        <f>IF('大会申込（個人）'!$B36="","",'大会申込（個人）'!G36)</f>
        <v/>
      </c>
      <c r="F35" t="str">
        <f>IF('大会申込（個人）'!$B36="","",'大会申込（個人）'!B36)</f>
        <v/>
      </c>
      <c r="G35" t="str">
        <f>IF('大会申込（個人）'!$B36="","",'大会申込（個人）'!I36)</f>
        <v/>
      </c>
      <c r="H35" t="str">
        <f>'大会申込（個人）'!M36&amp;'大会申込（個人）'!K36&amp;" "&amp;'大会申込（個人）'!N36</f>
        <v xml:space="preserve"> </v>
      </c>
      <c r="I35" t="str">
        <f>'大会申込（個人）'!P36</f>
        <v/>
      </c>
    </row>
    <row r="36" spans="1:9">
      <c r="A36" t="str">
        <f>IF('大会申込（個人）'!B37="","","07"&amp;'大会申込（個人）'!B37+1000000)</f>
        <v/>
      </c>
      <c r="B36" t="str">
        <f>IF('大会申込（個人）'!$B37="","",'大会申込（個人）'!C37)</f>
        <v/>
      </c>
      <c r="C36" t="str">
        <f>IF('大会申込（個人）'!$B37="","",'大会申込（個人）'!D37)</f>
        <v/>
      </c>
      <c r="D36" t="str">
        <f>IF('大会申込（個人）'!$B37="","",'大会申込（個人）'!F37)</f>
        <v/>
      </c>
      <c r="E36" t="str">
        <f>IF('大会申込（個人）'!$B37="","",'大会申込（個人）'!G37)</f>
        <v/>
      </c>
      <c r="F36" t="str">
        <f>IF('大会申込（個人）'!$B37="","",'大会申込（個人）'!B37)</f>
        <v/>
      </c>
      <c r="G36" t="str">
        <f>IF('大会申込（個人）'!$B37="","",'大会申込（個人）'!I37)</f>
        <v/>
      </c>
      <c r="H36" t="str">
        <f>'大会申込（個人）'!M37&amp;'大会申込（個人）'!K37&amp;" "&amp;'大会申込（個人）'!N37</f>
        <v xml:space="preserve"> </v>
      </c>
      <c r="I36" t="str">
        <f>'大会申込（個人）'!P37</f>
        <v/>
      </c>
    </row>
    <row r="37" spans="1:9">
      <c r="A37" t="str">
        <f>IF('大会申込（個人）'!B38="","","07"&amp;'大会申込（個人）'!B38+1000000)</f>
        <v/>
      </c>
      <c r="B37" t="str">
        <f>IF('大会申込（個人）'!$B38="","",'大会申込（個人）'!C38)</f>
        <v/>
      </c>
      <c r="C37" t="str">
        <f>IF('大会申込（個人）'!$B38="","",'大会申込（個人）'!D38)</f>
        <v/>
      </c>
      <c r="D37" t="str">
        <f>IF('大会申込（個人）'!$B38="","",'大会申込（個人）'!F38)</f>
        <v/>
      </c>
      <c r="E37" t="str">
        <f>IF('大会申込（個人）'!$B38="","",'大会申込（個人）'!G38)</f>
        <v/>
      </c>
      <c r="F37" t="str">
        <f>IF('大会申込（個人）'!$B38="","",'大会申込（個人）'!B38)</f>
        <v/>
      </c>
      <c r="G37" t="str">
        <f>IF('大会申込（個人）'!$B38="","",'大会申込（個人）'!I38)</f>
        <v/>
      </c>
      <c r="H37" t="str">
        <f>'大会申込（個人）'!M38&amp;'大会申込（個人）'!K38&amp;" "&amp;'大会申込（個人）'!N38</f>
        <v xml:space="preserve"> </v>
      </c>
      <c r="I37" t="str">
        <f>'大会申込（個人）'!P38</f>
        <v/>
      </c>
    </row>
    <row r="38" spans="1:9">
      <c r="A38" t="str">
        <f>IF('大会申込（個人）'!B39="","","07"&amp;'大会申込（個人）'!B39+1000000)</f>
        <v/>
      </c>
      <c r="B38" t="str">
        <f>IF('大会申込（個人）'!$B39="","",'大会申込（個人）'!C39)</f>
        <v/>
      </c>
      <c r="C38" t="str">
        <f>IF('大会申込（個人）'!$B39="","",'大会申込（個人）'!D39)</f>
        <v/>
      </c>
      <c r="D38" t="str">
        <f>IF('大会申込（個人）'!$B39="","",'大会申込（個人）'!F39)</f>
        <v/>
      </c>
      <c r="E38" t="str">
        <f>IF('大会申込（個人）'!$B39="","",'大会申込（個人）'!G39)</f>
        <v/>
      </c>
      <c r="F38" t="str">
        <f>IF('大会申込（個人）'!$B39="","",'大会申込（個人）'!B39)</f>
        <v/>
      </c>
      <c r="G38" t="str">
        <f>IF('大会申込（個人）'!$B39="","",'大会申込（個人）'!I39)</f>
        <v/>
      </c>
      <c r="H38" t="str">
        <f>'大会申込（個人）'!M39&amp;'大会申込（個人）'!K39&amp;" "&amp;'大会申込（個人）'!N39</f>
        <v xml:space="preserve"> </v>
      </c>
      <c r="I38" t="str">
        <f>'大会申込（個人）'!P39</f>
        <v/>
      </c>
    </row>
    <row r="39" spans="1:9">
      <c r="A39" t="str">
        <f>IF('大会申込（個人）'!B40="","","07"&amp;'大会申込（個人）'!B40+1000000)</f>
        <v/>
      </c>
      <c r="B39" t="str">
        <f>IF('大会申込（個人）'!$B40="","",'大会申込（個人）'!C40)</f>
        <v/>
      </c>
      <c r="C39" t="str">
        <f>IF('大会申込（個人）'!$B40="","",'大会申込（個人）'!D40)</f>
        <v/>
      </c>
      <c r="D39" t="str">
        <f>IF('大会申込（個人）'!$B40="","",'大会申込（個人）'!F40)</f>
        <v/>
      </c>
      <c r="E39" t="str">
        <f>IF('大会申込（個人）'!$B40="","",'大会申込（個人）'!G40)</f>
        <v/>
      </c>
      <c r="F39" t="str">
        <f>IF('大会申込（個人）'!$B40="","",'大会申込（個人）'!B40)</f>
        <v/>
      </c>
      <c r="G39" t="str">
        <f>IF('大会申込（個人）'!$B40="","",'大会申込（個人）'!I40)</f>
        <v/>
      </c>
      <c r="H39" t="str">
        <f>'大会申込（個人）'!M40&amp;'大会申込（個人）'!K40&amp;" "&amp;'大会申込（個人）'!N40</f>
        <v xml:space="preserve"> </v>
      </c>
      <c r="I39" t="str">
        <f>'大会申込（個人）'!P40</f>
        <v/>
      </c>
    </row>
    <row r="40" spans="1:9">
      <c r="A40" t="str">
        <f>IF('大会申込（個人）'!B41="","","07"&amp;'大会申込（個人）'!B41+1000000)</f>
        <v/>
      </c>
      <c r="B40" t="str">
        <f>IF('大会申込（個人）'!$B41="","",'大会申込（個人）'!C41)</f>
        <v/>
      </c>
      <c r="C40" t="str">
        <f>IF('大会申込（個人）'!$B41="","",'大会申込（個人）'!D41)</f>
        <v/>
      </c>
      <c r="D40" t="str">
        <f>IF('大会申込（個人）'!$B41="","",'大会申込（個人）'!F41)</f>
        <v/>
      </c>
      <c r="E40" t="str">
        <f>IF('大会申込（個人）'!$B41="","",'大会申込（個人）'!G41)</f>
        <v/>
      </c>
      <c r="F40" t="str">
        <f>IF('大会申込（個人）'!$B41="","",'大会申込（個人）'!B41)</f>
        <v/>
      </c>
      <c r="G40" t="str">
        <f>IF('大会申込（個人）'!$B41="","",'大会申込（個人）'!I41)</f>
        <v/>
      </c>
      <c r="H40" t="str">
        <f>'大会申込（個人）'!M41&amp;'大会申込（個人）'!K41&amp;" "&amp;'大会申込（個人）'!N41</f>
        <v xml:space="preserve"> </v>
      </c>
      <c r="I40" t="str">
        <f>'大会申込（個人）'!P41</f>
        <v/>
      </c>
    </row>
    <row r="41" spans="1:9">
      <c r="A41" t="str">
        <f>IF('大会申込（個人）'!B42="","","07"&amp;'大会申込（個人）'!B42+1000000)</f>
        <v/>
      </c>
      <c r="B41" t="str">
        <f>IF('大会申込（個人）'!$B42="","",'大会申込（個人）'!C42)</f>
        <v/>
      </c>
      <c r="C41" t="str">
        <f>IF('大会申込（個人）'!$B42="","",'大会申込（個人）'!D42)</f>
        <v/>
      </c>
      <c r="D41" t="str">
        <f>IF('大会申込（個人）'!$B42="","",'大会申込（個人）'!F42)</f>
        <v/>
      </c>
      <c r="E41" t="str">
        <f>IF('大会申込（個人）'!$B42="","",'大会申込（個人）'!G42)</f>
        <v/>
      </c>
      <c r="F41" t="str">
        <f>IF('大会申込（個人）'!$B42="","",'大会申込（個人）'!B42)</f>
        <v/>
      </c>
      <c r="G41" t="str">
        <f>IF('大会申込（個人）'!$B42="","",'大会申込（個人）'!I42)</f>
        <v/>
      </c>
      <c r="H41" t="str">
        <f>'大会申込（個人）'!M42&amp;'大会申込（個人）'!K42&amp;" "&amp;'大会申込（個人）'!N42</f>
        <v xml:space="preserve"> </v>
      </c>
      <c r="I41" t="str">
        <f>'大会申込（個人）'!P42</f>
        <v/>
      </c>
    </row>
    <row r="42" spans="1:9">
      <c r="A42" t="str">
        <f>IF('大会申込（個人）'!B43="","","07"&amp;'大会申込（個人）'!B43+1000000)</f>
        <v/>
      </c>
      <c r="B42" t="str">
        <f>IF('大会申込（個人）'!$B43="","",'大会申込（個人）'!C43)</f>
        <v/>
      </c>
      <c r="C42" t="str">
        <f>IF('大会申込（個人）'!$B43="","",'大会申込（個人）'!D43)</f>
        <v/>
      </c>
      <c r="D42" t="str">
        <f>IF('大会申込（個人）'!$B43="","",'大会申込（個人）'!F43)</f>
        <v/>
      </c>
      <c r="E42" t="str">
        <f>IF('大会申込（個人）'!$B43="","",'大会申込（個人）'!G43)</f>
        <v/>
      </c>
      <c r="F42" t="str">
        <f>IF('大会申込（個人）'!$B43="","",'大会申込（個人）'!B43)</f>
        <v/>
      </c>
      <c r="G42" t="str">
        <f>IF('大会申込（個人）'!$B43="","",'大会申込（個人）'!I43)</f>
        <v/>
      </c>
      <c r="H42" t="str">
        <f>'大会申込（個人）'!M43&amp;'大会申込（個人）'!K43&amp;" "&amp;'大会申込（個人）'!N43</f>
        <v xml:space="preserve"> </v>
      </c>
      <c r="I42" t="str">
        <f>'大会申込（個人）'!P43</f>
        <v/>
      </c>
    </row>
    <row r="43" spans="1:9">
      <c r="A43" t="str">
        <f>IF('大会申込（個人）'!B44="","","07"&amp;'大会申込（個人）'!B44+1000000)</f>
        <v/>
      </c>
      <c r="B43" t="str">
        <f>IF('大会申込（個人）'!$B44="","",'大会申込（個人）'!C44)</f>
        <v/>
      </c>
      <c r="C43" t="str">
        <f>IF('大会申込（個人）'!$B44="","",'大会申込（個人）'!D44)</f>
        <v/>
      </c>
      <c r="D43" t="str">
        <f>IF('大会申込（個人）'!$B44="","",'大会申込（個人）'!F44)</f>
        <v/>
      </c>
      <c r="E43" t="str">
        <f>IF('大会申込（個人）'!$B44="","",'大会申込（個人）'!G44)</f>
        <v/>
      </c>
      <c r="F43" t="str">
        <f>IF('大会申込（個人）'!$B44="","",'大会申込（個人）'!B44)</f>
        <v/>
      </c>
      <c r="G43" t="str">
        <f>IF('大会申込（個人）'!$B44="","",'大会申込（個人）'!I44)</f>
        <v/>
      </c>
      <c r="H43" t="str">
        <f>'大会申込（個人）'!M44&amp;'大会申込（個人）'!K44&amp;" "&amp;'大会申込（個人）'!N44</f>
        <v xml:space="preserve"> </v>
      </c>
      <c r="I43" t="str">
        <f>'大会申込（個人）'!P44</f>
        <v/>
      </c>
    </row>
    <row r="44" spans="1:9">
      <c r="A44" t="str">
        <f>IF('大会申込（個人）'!B45="","","07"&amp;'大会申込（個人）'!B45+1000000)</f>
        <v/>
      </c>
      <c r="B44" t="str">
        <f>IF('大会申込（個人）'!$B45="","",'大会申込（個人）'!C45)</f>
        <v/>
      </c>
      <c r="C44" t="str">
        <f>IF('大会申込（個人）'!$B45="","",'大会申込（個人）'!D45)</f>
        <v/>
      </c>
      <c r="D44" t="str">
        <f>IF('大会申込（個人）'!$B45="","",'大会申込（個人）'!F45)</f>
        <v/>
      </c>
      <c r="E44" t="str">
        <f>IF('大会申込（個人）'!$B45="","",'大会申込（個人）'!G45)</f>
        <v/>
      </c>
      <c r="F44" t="str">
        <f>IF('大会申込（個人）'!$B45="","",'大会申込（個人）'!B45)</f>
        <v/>
      </c>
      <c r="G44" t="str">
        <f>IF('大会申込（個人）'!$B45="","",'大会申込（個人）'!I45)</f>
        <v/>
      </c>
      <c r="H44" t="str">
        <f>'大会申込（個人）'!M45&amp;'大会申込（個人）'!K45&amp;" "&amp;'大会申込（個人）'!N45</f>
        <v xml:space="preserve"> </v>
      </c>
      <c r="I44" t="str">
        <f>'大会申込（個人）'!P45</f>
        <v/>
      </c>
    </row>
    <row r="45" spans="1:9">
      <c r="A45" t="str">
        <f>IF('大会申込（個人）'!B46="","","07"&amp;'大会申込（個人）'!B46+1000000)</f>
        <v/>
      </c>
      <c r="B45" t="str">
        <f>IF('大会申込（個人）'!$B46="","",'大会申込（個人）'!C46)</f>
        <v/>
      </c>
      <c r="C45" t="str">
        <f>IF('大会申込（個人）'!$B46="","",'大会申込（個人）'!D46)</f>
        <v/>
      </c>
      <c r="D45" t="str">
        <f>IF('大会申込（個人）'!$B46="","",'大会申込（個人）'!F46)</f>
        <v/>
      </c>
      <c r="E45" t="str">
        <f>IF('大会申込（個人）'!$B46="","",'大会申込（個人）'!G46)</f>
        <v/>
      </c>
      <c r="F45" t="str">
        <f>IF('大会申込（個人）'!$B46="","",'大会申込（個人）'!B46)</f>
        <v/>
      </c>
      <c r="G45" t="str">
        <f>IF('大会申込（個人）'!$B46="","",'大会申込（個人）'!I46)</f>
        <v/>
      </c>
      <c r="H45" t="str">
        <f>'大会申込（個人）'!M46&amp;'大会申込（個人）'!K46&amp;" "&amp;'大会申込（個人）'!N46</f>
        <v xml:space="preserve"> </v>
      </c>
      <c r="I45" t="str">
        <f>'大会申込（個人）'!P46</f>
        <v/>
      </c>
    </row>
    <row r="46" spans="1:9">
      <c r="A46" t="str">
        <f>IF('大会申込（個人）'!B47="","","07"&amp;'大会申込（個人）'!B47+1000000)</f>
        <v/>
      </c>
      <c r="B46" t="str">
        <f>IF('大会申込（個人）'!$B47="","",'大会申込（個人）'!C47)</f>
        <v/>
      </c>
      <c r="C46" t="str">
        <f>IF('大会申込（個人）'!$B47="","",'大会申込（個人）'!D47)</f>
        <v/>
      </c>
      <c r="D46" t="str">
        <f>IF('大会申込（個人）'!$B47="","",'大会申込（個人）'!F47)</f>
        <v/>
      </c>
      <c r="E46" t="str">
        <f>IF('大会申込（個人）'!$B47="","",'大会申込（個人）'!G47)</f>
        <v/>
      </c>
      <c r="F46" t="str">
        <f>IF('大会申込（個人）'!$B47="","",'大会申込（個人）'!B47)</f>
        <v/>
      </c>
      <c r="G46" t="str">
        <f>IF('大会申込（個人）'!$B47="","",'大会申込（個人）'!I47)</f>
        <v/>
      </c>
      <c r="H46" t="str">
        <f>'大会申込（個人）'!M47&amp;'大会申込（個人）'!K47&amp;" "&amp;'大会申込（個人）'!N47</f>
        <v xml:space="preserve"> </v>
      </c>
      <c r="I46" t="str">
        <f>'大会申込（個人）'!P47</f>
        <v/>
      </c>
    </row>
    <row r="47" spans="1:9">
      <c r="A47" t="str">
        <f>IF('大会申込（個人）'!B48="","","07"&amp;'大会申込（個人）'!B48+1000000)</f>
        <v/>
      </c>
      <c r="B47" t="str">
        <f>IF('大会申込（個人）'!$B48="","",'大会申込（個人）'!C48)</f>
        <v/>
      </c>
      <c r="C47" t="str">
        <f>IF('大会申込（個人）'!$B48="","",'大会申込（個人）'!D48)</f>
        <v/>
      </c>
      <c r="D47" t="str">
        <f>IF('大会申込（個人）'!$B48="","",'大会申込（個人）'!F48)</f>
        <v/>
      </c>
      <c r="E47" t="str">
        <f>IF('大会申込（個人）'!$B48="","",'大会申込（個人）'!G48)</f>
        <v/>
      </c>
      <c r="F47" t="str">
        <f>IF('大会申込（個人）'!$B48="","",'大会申込（個人）'!B48)</f>
        <v/>
      </c>
      <c r="G47" t="str">
        <f>IF('大会申込（個人）'!$B48="","",'大会申込（個人）'!I48)</f>
        <v/>
      </c>
      <c r="H47" t="str">
        <f>'大会申込（個人）'!M48&amp;'大会申込（個人）'!K48&amp;" "&amp;'大会申込（個人）'!N48</f>
        <v xml:space="preserve"> </v>
      </c>
      <c r="I47" t="str">
        <f>'大会申込（個人）'!P48</f>
        <v/>
      </c>
    </row>
    <row r="48" spans="1:9">
      <c r="A48" t="str">
        <f>IF('大会申込（個人）'!B49="","","07"&amp;'大会申込（個人）'!B49+1000000)</f>
        <v/>
      </c>
      <c r="B48" t="str">
        <f>IF('大会申込（個人）'!$B49="","",'大会申込（個人）'!C49)</f>
        <v/>
      </c>
      <c r="C48" t="str">
        <f>IF('大会申込（個人）'!$B49="","",'大会申込（個人）'!D49)</f>
        <v/>
      </c>
      <c r="D48" t="str">
        <f>IF('大会申込（個人）'!$B49="","",'大会申込（個人）'!F49)</f>
        <v/>
      </c>
      <c r="E48" t="str">
        <f>IF('大会申込（個人）'!$B49="","",'大会申込（個人）'!G49)</f>
        <v/>
      </c>
      <c r="F48" t="str">
        <f>IF('大会申込（個人）'!$B49="","",'大会申込（個人）'!B49)</f>
        <v/>
      </c>
      <c r="G48" t="str">
        <f>IF('大会申込（個人）'!$B49="","",'大会申込（個人）'!I49)</f>
        <v/>
      </c>
      <c r="H48" t="str">
        <f>'大会申込（個人）'!M49&amp;'大会申込（個人）'!K49&amp;" "&amp;'大会申込（個人）'!N49</f>
        <v xml:space="preserve"> </v>
      </c>
      <c r="I48" t="str">
        <f>'大会申込（個人）'!P49</f>
        <v/>
      </c>
    </row>
    <row r="49" spans="1:9">
      <c r="A49" t="str">
        <f>IF('大会申込（個人）'!B50="","","07"&amp;'大会申込（個人）'!B50+1000000)</f>
        <v/>
      </c>
      <c r="B49" t="str">
        <f>IF('大会申込（個人）'!$B50="","",'大会申込（個人）'!C50)</f>
        <v/>
      </c>
      <c r="C49" t="str">
        <f>IF('大会申込（個人）'!$B50="","",'大会申込（個人）'!D50)</f>
        <v/>
      </c>
      <c r="D49" t="str">
        <f>IF('大会申込（個人）'!$B50="","",'大会申込（個人）'!F50)</f>
        <v/>
      </c>
      <c r="E49" t="str">
        <f>IF('大会申込（個人）'!$B50="","",'大会申込（個人）'!G50)</f>
        <v/>
      </c>
      <c r="F49" t="str">
        <f>IF('大会申込（個人）'!$B50="","",'大会申込（個人）'!B50)</f>
        <v/>
      </c>
      <c r="G49" t="str">
        <f>IF('大会申込（個人）'!$B50="","",'大会申込（個人）'!I50)</f>
        <v/>
      </c>
      <c r="H49" t="str">
        <f>'大会申込（個人）'!M50&amp;'大会申込（個人）'!K50&amp;" "&amp;'大会申込（個人）'!N50</f>
        <v xml:space="preserve"> </v>
      </c>
      <c r="I49" t="str">
        <f>'大会申込（個人）'!P50</f>
        <v/>
      </c>
    </row>
    <row r="50" spans="1:9">
      <c r="A50" t="str">
        <f>IF('大会申込（個人）'!B51="","","07"&amp;'大会申込（個人）'!B51+1000000)</f>
        <v/>
      </c>
      <c r="B50" t="str">
        <f>IF('大会申込（個人）'!$B51="","",'大会申込（個人）'!C51)</f>
        <v/>
      </c>
      <c r="C50" t="str">
        <f>IF('大会申込（個人）'!$B51="","",'大会申込（個人）'!D51)</f>
        <v/>
      </c>
      <c r="D50" t="str">
        <f>IF('大会申込（個人）'!$B51="","",'大会申込（個人）'!F51)</f>
        <v/>
      </c>
      <c r="E50" t="str">
        <f>IF('大会申込（個人）'!$B51="","",'大会申込（個人）'!G51)</f>
        <v/>
      </c>
      <c r="F50" t="str">
        <f>IF('大会申込（個人）'!$B51="","",'大会申込（個人）'!B51)</f>
        <v/>
      </c>
      <c r="G50" t="str">
        <f>IF('大会申込（個人）'!$B51="","",'大会申込（個人）'!I51)</f>
        <v/>
      </c>
      <c r="H50" t="str">
        <f>'大会申込（個人）'!M51&amp;'大会申込（個人）'!K51&amp;" "&amp;'大会申込（個人）'!N51</f>
        <v xml:space="preserve"> </v>
      </c>
      <c r="I50" t="str">
        <f>'大会申込（個人）'!P51</f>
        <v/>
      </c>
    </row>
    <row r="51" spans="1:9">
      <c r="A51" t="str">
        <f>IF('大会申込（個人）'!B52="","","07"&amp;'大会申込（個人）'!B52+1000000)</f>
        <v/>
      </c>
      <c r="B51" t="str">
        <f>IF('大会申込（個人）'!$B52="","",'大会申込（個人）'!C52)</f>
        <v/>
      </c>
      <c r="C51" t="str">
        <f>IF('大会申込（個人）'!$B52="","",'大会申込（個人）'!D52)</f>
        <v/>
      </c>
      <c r="D51" t="str">
        <f>IF('大会申込（個人）'!$B52="","",'大会申込（個人）'!F52)</f>
        <v/>
      </c>
      <c r="E51" t="str">
        <f>IF('大会申込（個人）'!$B52="","",'大会申込（個人）'!G52)</f>
        <v/>
      </c>
      <c r="F51" t="str">
        <f>IF('大会申込（個人）'!$B52="","",'大会申込（個人）'!B52)</f>
        <v/>
      </c>
      <c r="G51" t="str">
        <f>IF('大会申込（個人）'!$B52="","",'大会申込（個人）'!I52)</f>
        <v/>
      </c>
      <c r="H51" t="str">
        <f>'大会申込（個人）'!M52&amp;'大会申込（個人）'!K52&amp;" "&amp;'大会申込（個人）'!N52</f>
        <v xml:space="preserve"> </v>
      </c>
      <c r="I51" t="str">
        <f>'大会申込（個人）'!P52</f>
        <v/>
      </c>
    </row>
    <row r="52" spans="1:9">
      <c r="A52" t="str">
        <f>IF('大会申込（個人）'!B53="","","07"&amp;'大会申込（個人）'!B53+1000000)</f>
        <v/>
      </c>
      <c r="B52" t="str">
        <f>IF('大会申込（個人）'!$B53="","",'大会申込（個人）'!C53)</f>
        <v/>
      </c>
      <c r="C52" t="str">
        <f>IF('大会申込（個人）'!$B53="","",'大会申込（個人）'!D53)</f>
        <v/>
      </c>
      <c r="D52" t="str">
        <f>IF('大会申込（個人）'!$B53="","",'大会申込（個人）'!F53)</f>
        <v/>
      </c>
      <c r="E52" t="str">
        <f>IF('大会申込（個人）'!$B53="","",'大会申込（個人）'!G53)</f>
        <v/>
      </c>
      <c r="F52" t="str">
        <f>IF('大会申込（個人）'!$B53="","",'大会申込（個人）'!B53)</f>
        <v/>
      </c>
      <c r="G52" t="str">
        <f>IF('大会申込（個人）'!$B53="","",'大会申込（個人）'!I53)</f>
        <v/>
      </c>
      <c r="H52" t="str">
        <f>'大会申込（個人）'!M53&amp;'大会申込（個人）'!K53&amp;" "&amp;'大会申込（個人）'!N53</f>
        <v xml:space="preserve"> </v>
      </c>
      <c r="I52" t="str">
        <f>'大会申込（個人）'!P53</f>
        <v/>
      </c>
    </row>
    <row r="53" spans="1:9">
      <c r="A53" t="str">
        <f>IF('大会申込（個人）'!B54="","","07"&amp;'大会申込（個人）'!B54+1000000)</f>
        <v/>
      </c>
      <c r="B53" t="str">
        <f>IF('大会申込（個人）'!$B54="","",'大会申込（個人）'!C54)</f>
        <v/>
      </c>
      <c r="C53" t="str">
        <f>IF('大会申込（個人）'!$B54="","",'大会申込（個人）'!D54)</f>
        <v/>
      </c>
      <c r="D53" t="str">
        <f>IF('大会申込（個人）'!$B54="","",'大会申込（個人）'!F54)</f>
        <v/>
      </c>
      <c r="E53" t="str">
        <f>IF('大会申込（個人）'!$B54="","",'大会申込（個人）'!G54)</f>
        <v/>
      </c>
      <c r="F53" t="str">
        <f>IF('大会申込（個人）'!$B54="","",'大会申込（個人）'!B54)</f>
        <v/>
      </c>
      <c r="G53" t="str">
        <f>IF('大会申込（個人）'!$B54="","",'大会申込（個人）'!I54)</f>
        <v/>
      </c>
      <c r="H53" t="str">
        <f>'大会申込（個人）'!M54&amp;'大会申込（個人）'!K54&amp;" "&amp;'大会申込（個人）'!N54</f>
        <v xml:space="preserve"> </v>
      </c>
      <c r="I53" t="str">
        <f>'大会申込（個人）'!P54</f>
        <v/>
      </c>
    </row>
    <row r="54" spans="1:9">
      <c r="A54" t="str">
        <f>IF('大会申込（個人）'!B55="","","07"&amp;'大会申込（個人）'!B55+1000000)</f>
        <v/>
      </c>
      <c r="B54" t="str">
        <f>IF('大会申込（個人）'!$B55="","",'大会申込（個人）'!C55)</f>
        <v/>
      </c>
      <c r="C54" t="str">
        <f>IF('大会申込（個人）'!$B55="","",'大会申込（個人）'!D55)</f>
        <v/>
      </c>
      <c r="D54" t="str">
        <f>IF('大会申込（個人）'!$B55="","",'大会申込（個人）'!F55)</f>
        <v/>
      </c>
      <c r="E54" t="str">
        <f>IF('大会申込（個人）'!$B55="","",'大会申込（個人）'!G55)</f>
        <v/>
      </c>
      <c r="F54" t="str">
        <f>IF('大会申込（個人）'!$B55="","",'大会申込（個人）'!B55)</f>
        <v/>
      </c>
      <c r="G54" t="str">
        <f>IF('大会申込（個人）'!$B55="","",'大会申込（個人）'!I55)</f>
        <v/>
      </c>
      <c r="H54" t="str">
        <f>'大会申込（個人）'!M55&amp;'大会申込（個人）'!K55&amp;" "&amp;'大会申込（個人）'!N55</f>
        <v xml:space="preserve"> </v>
      </c>
      <c r="I54" t="str">
        <f>'大会申込（個人）'!P55</f>
        <v/>
      </c>
    </row>
    <row r="55" spans="1:9">
      <c r="A55" t="str">
        <f>IF('大会申込（個人）'!B56="","","07"&amp;'大会申込（個人）'!B56+1000000)</f>
        <v/>
      </c>
      <c r="B55" t="str">
        <f>IF('大会申込（個人）'!$B56="","",'大会申込（個人）'!C56)</f>
        <v/>
      </c>
      <c r="C55" t="str">
        <f>IF('大会申込（個人）'!$B56="","",'大会申込（個人）'!D56)</f>
        <v/>
      </c>
      <c r="D55" t="str">
        <f>IF('大会申込（個人）'!$B56="","",'大会申込（個人）'!F56)</f>
        <v/>
      </c>
      <c r="E55" t="str">
        <f>IF('大会申込（個人）'!$B56="","",'大会申込（個人）'!G56)</f>
        <v/>
      </c>
      <c r="F55" t="str">
        <f>IF('大会申込（個人）'!$B56="","",'大会申込（個人）'!B56)</f>
        <v/>
      </c>
      <c r="G55" t="str">
        <f>IF('大会申込（個人）'!$B56="","",'大会申込（個人）'!I56)</f>
        <v/>
      </c>
      <c r="H55" t="str">
        <f>'大会申込（個人）'!M56&amp;'大会申込（個人）'!K56&amp;" "&amp;'大会申込（個人）'!N56</f>
        <v xml:space="preserve"> </v>
      </c>
      <c r="I55" t="str">
        <f>'大会申込（個人）'!P56</f>
        <v/>
      </c>
    </row>
    <row r="56" spans="1:9">
      <c r="A56" t="str">
        <f>IF('大会申込（個人）'!B57="","","07"&amp;'大会申込（個人）'!B57+1000000)</f>
        <v/>
      </c>
      <c r="B56" t="str">
        <f>IF('大会申込（個人）'!$B57="","",'大会申込（個人）'!C57)</f>
        <v/>
      </c>
      <c r="C56" t="str">
        <f>IF('大会申込（個人）'!$B57="","",'大会申込（個人）'!D57)</f>
        <v/>
      </c>
      <c r="D56" t="str">
        <f>IF('大会申込（個人）'!$B57="","",'大会申込（個人）'!F57)</f>
        <v/>
      </c>
      <c r="E56" t="str">
        <f>IF('大会申込（個人）'!$B57="","",'大会申込（個人）'!G57)</f>
        <v/>
      </c>
      <c r="F56" t="str">
        <f>IF('大会申込（個人）'!$B57="","",'大会申込（個人）'!B57)</f>
        <v/>
      </c>
      <c r="G56" t="str">
        <f>IF('大会申込（個人）'!$B57="","",'大会申込（個人）'!I57)</f>
        <v/>
      </c>
      <c r="H56" t="str">
        <f>'大会申込（個人）'!M57&amp;'大会申込（個人）'!K57&amp;" "&amp;'大会申込（個人）'!N57</f>
        <v xml:space="preserve"> </v>
      </c>
      <c r="I56" t="str">
        <f>'大会申込（個人）'!P57</f>
        <v/>
      </c>
    </row>
    <row r="57" spans="1:9">
      <c r="A57" t="str">
        <f>IF('大会申込（個人）'!B58="","","07"&amp;'大会申込（個人）'!B58+1000000)</f>
        <v/>
      </c>
      <c r="B57" t="str">
        <f>IF('大会申込（個人）'!$B58="","",'大会申込（個人）'!C58)</f>
        <v/>
      </c>
      <c r="C57" t="str">
        <f>IF('大会申込（個人）'!$B58="","",'大会申込（個人）'!D58)</f>
        <v/>
      </c>
      <c r="D57" t="str">
        <f>IF('大会申込（個人）'!$B58="","",'大会申込（個人）'!F58)</f>
        <v/>
      </c>
      <c r="E57" t="str">
        <f>IF('大会申込（個人）'!$B58="","",'大会申込（個人）'!G58)</f>
        <v/>
      </c>
      <c r="F57" t="str">
        <f>IF('大会申込（個人）'!$B58="","",'大会申込（個人）'!B58)</f>
        <v/>
      </c>
      <c r="G57" t="str">
        <f>IF('大会申込（個人）'!$B58="","",'大会申込（個人）'!I58)</f>
        <v/>
      </c>
      <c r="H57" t="str">
        <f>'大会申込（個人）'!M58&amp;'大会申込（個人）'!K58&amp;" "&amp;'大会申込（個人）'!N58</f>
        <v xml:space="preserve"> </v>
      </c>
      <c r="I57" t="str">
        <f>'大会申込（個人）'!P58</f>
        <v/>
      </c>
    </row>
    <row r="58" spans="1:9">
      <c r="A58" t="str">
        <f>IF('大会申込（個人）'!B59="","","07"&amp;'大会申込（個人）'!B59+1000000)</f>
        <v/>
      </c>
      <c r="B58" t="str">
        <f>IF('大会申込（個人）'!$B59="","",'大会申込（個人）'!C59)</f>
        <v/>
      </c>
      <c r="C58" t="str">
        <f>IF('大会申込（個人）'!$B59="","",'大会申込（個人）'!D59)</f>
        <v/>
      </c>
      <c r="D58" t="str">
        <f>IF('大会申込（個人）'!$B59="","",'大会申込（個人）'!F59)</f>
        <v/>
      </c>
      <c r="E58" t="str">
        <f>IF('大会申込（個人）'!$B59="","",'大会申込（個人）'!G59)</f>
        <v/>
      </c>
      <c r="F58" t="str">
        <f>IF('大会申込（個人）'!$B59="","",'大会申込（個人）'!B59)</f>
        <v/>
      </c>
      <c r="G58" t="str">
        <f>IF('大会申込（個人）'!$B59="","",'大会申込（個人）'!I59)</f>
        <v/>
      </c>
      <c r="H58" t="str">
        <f>'大会申込（個人）'!M59&amp;'大会申込（個人）'!K59&amp;" "&amp;'大会申込（個人）'!N59</f>
        <v xml:space="preserve"> </v>
      </c>
      <c r="I58" t="str">
        <f>'大会申込（個人）'!P59</f>
        <v/>
      </c>
    </row>
    <row r="59" spans="1:9">
      <c r="A59" t="str">
        <f>IF('大会申込（個人）'!B60="","","07"&amp;'大会申込（個人）'!B60+1000000)</f>
        <v/>
      </c>
      <c r="B59" t="str">
        <f>IF('大会申込（個人）'!$B60="","",'大会申込（個人）'!C60)</f>
        <v/>
      </c>
      <c r="C59" t="str">
        <f>IF('大会申込（個人）'!$B60="","",'大会申込（個人）'!D60)</f>
        <v/>
      </c>
      <c r="D59" t="str">
        <f>IF('大会申込（個人）'!$B60="","",'大会申込（個人）'!F60)</f>
        <v/>
      </c>
      <c r="E59" t="str">
        <f>IF('大会申込（個人）'!$B60="","",'大会申込（個人）'!G60)</f>
        <v/>
      </c>
      <c r="F59" t="str">
        <f>IF('大会申込（個人）'!$B60="","",'大会申込（個人）'!B60)</f>
        <v/>
      </c>
      <c r="G59" t="str">
        <f>IF('大会申込（個人）'!$B60="","",'大会申込（個人）'!I60)</f>
        <v/>
      </c>
      <c r="H59" t="str">
        <f>'大会申込（個人）'!M60&amp;'大会申込（個人）'!K60&amp;" "&amp;'大会申込（個人）'!N60</f>
        <v xml:space="preserve"> </v>
      </c>
      <c r="I59" t="str">
        <f>'大会申込（個人）'!P60</f>
        <v/>
      </c>
    </row>
    <row r="60" spans="1:9">
      <c r="A60" t="str">
        <f>IF('大会申込（個人）'!B61="","","07"&amp;'大会申込（個人）'!B61+1000000)</f>
        <v/>
      </c>
      <c r="B60" t="str">
        <f>IF('大会申込（個人）'!$B61="","",'大会申込（個人）'!C61)</f>
        <v/>
      </c>
      <c r="C60" t="str">
        <f>IF('大会申込（個人）'!$B61="","",'大会申込（個人）'!D61)</f>
        <v/>
      </c>
      <c r="D60" t="str">
        <f>IF('大会申込（個人）'!$B61="","",'大会申込（個人）'!F61)</f>
        <v/>
      </c>
      <c r="E60" t="str">
        <f>IF('大会申込（個人）'!$B61="","",'大会申込（個人）'!G61)</f>
        <v/>
      </c>
      <c r="F60" t="str">
        <f>IF('大会申込（個人）'!$B61="","",'大会申込（個人）'!B61)</f>
        <v/>
      </c>
      <c r="G60" t="str">
        <f>IF('大会申込（個人）'!$B61="","",'大会申込（個人）'!I61)</f>
        <v/>
      </c>
      <c r="H60" t="str">
        <f>'大会申込（個人）'!M61&amp;'大会申込（個人）'!K61&amp;" "&amp;'大会申込（個人）'!N61</f>
        <v xml:space="preserve"> </v>
      </c>
      <c r="I60" t="str">
        <f>'大会申込（個人）'!P61</f>
        <v/>
      </c>
    </row>
    <row r="61" spans="1:9">
      <c r="A61" t="str">
        <f>IF('大会申込（個人）'!B62="","","07"&amp;'大会申込（個人）'!B62+1000000)</f>
        <v/>
      </c>
      <c r="B61" t="str">
        <f>IF('大会申込（個人）'!$B62="","",'大会申込（個人）'!C62)</f>
        <v/>
      </c>
      <c r="C61" t="str">
        <f>IF('大会申込（個人）'!$B62="","",'大会申込（個人）'!D62)</f>
        <v/>
      </c>
      <c r="D61" t="str">
        <f>IF('大会申込（個人）'!$B62="","",'大会申込（個人）'!F62)</f>
        <v/>
      </c>
      <c r="E61" t="str">
        <f>IF('大会申込（個人）'!$B62="","",'大会申込（個人）'!G62)</f>
        <v/>
      </c>
      <c r="F61" t="str">
        <f>IF('大会申込（個人）'!$B62="","",'大会申込（個人）'!B62)</f>
        <v/>
      </c>
      <c r="G61" t="str">
        <f>IF('大会申込（個人）'!$B62="","",'大会申込（個人）'!I62)</f>
        <v/>
      </c>
      <c r="H61" t="str">
        <f>'大会申込（個人）'!M62&amp;'大会申込（個人）'!K62&amp;" "&amp;'大会申込（個人）'!N62</f>
        <v xml:space="preserve"> </v>
      </c>
      <c r="I61" t="str">
        <f>'大会申込（個人）'!P62</f>
        <v/>
      </c>
    </row>
    <row r="62" spans="1:9">
      <c r="A62" t="str">
        <f>IF('大会申込（個人）'!B63="","","07"&amp;'大会申込（個人）'!B63+1000000)</f>
        <v/>
      </c>
      <c r="B62" t="str">
        <f>IF('大会申込（個人）'!$B63="","",'大会申込（個人）'!C63)</f>
        <v/>
      </c>
      <c r="C62" t="str">
        <f>IF('大会申込（個人）'!$B63="","",'大会申込（個人）'!D63)</f>
        <v/>
      </c>
      <c r="D62" t="str">
        <f>IF('大会申込（個人）'!$B63="","",'大会申込（個人）'!F63)</f>
        <v/>
      </c>
      <c r="E62" t="str">
        <f>IF('大会申込（個人）'!$B63="","",'大会申込（個人）'!G63)</f>
        <v/>
      </c>
      <c r="F62" t="str">
        <f>IF('大会申込（個人）'!$B63="","",'大会申込（個人）'!B63)</f>
        <v/>
      </c>
      <c r="G62" t="str">
        <f>IF('大会申込（個人）'!$B63="","",'大会申込（個人）'!I63)</f>
        <v/>
      </c>
      <c r="H62" t="str">
        <f>'大会申込（個人）'!M63&amp;'大会申込（個人）'!K63&amp;" "&amp;'大会申込（個人）'!N63</f>
        <v xml:space="preserve"> </v>
      </c>
      <c r="I62" t="str">
        <f>'大会申込（個人）'!P63</f>
        <v/>
      </c>
    </row>
    <row r="63" spans="1:9">
      <c r="A63" t="str">
        <f>IF('大会申込（個人）'!B64="","","07"&amp;'大会申込（個人）'!B64+1000000)</f>
        <v/>
      </c>
      <c r="B63" t="str">
        <f>IF('大会申込（個人）'!$B64="","",'大会申込（個人）'!C64)</f>
        <v/>
      </c>
      <c r="C63" t="str">
        <f>IF('大会申込（個人）'!$B64="","",'大会申込（個人）'!D64)</f>
        <v/>
      </c>
      <c r="D63" t="str">
        <f>IF('大会申込（個人）'!$B64="","",'大会申込（個人）'!F64)</f>
        <v/>
      </c>
      <c r="E63" t="str">
        <f>IF('大会申込（個人）'!$B64="","",'大会申込（個人）'!G64)</f>
        <v/>
      </c>
      <c r="F63" t="str">
        <f>IF('大会申込（個人）'!$B64="","",'大会申込（個人）'!B64)</f>
        <v/>
      </c>
      <c r="G63" t="str">
        <f>IF('大会申込（個人）'!$B64="","",'大会申込（個人）'!I64)</f>
        <v/>
      </c>
      <c r="H63" t="str">
        <f>'大会申込（個人）'!M64&amp;'大会申込（個人）'!K64&amp;" "&amp;'大会申込（個人）'!N64</f>
        <v xml:space="preserve"> </v>
      </c>
      <c r="I63" t="str">
        <f>'大会申込（個人）'!P64</f>
        <v/>
      </c>
    </row>
    <row r="64" spans="1:9">
      <c r="A64" t="str">
        <f>IF('大会申込（個人）'!B65="","","07"&amp;'大会申込（個人）'!B65+1000000)</f>
        <v/>
      </c>
      <c r="B64" t="str">
        <f>IF('大会申込（個人）'!$B65="","",'大会申込（個人）'!C65)</f>
        <v/>
      </c>
      <c r="C64" t="str">
        <f>IF('大会申込（個人）'!$B65="","",'大会申込（個人）'!D65)</f>
        <v/>
      </c>
      <c r="D64" t="str">
        <f>IF('大会申込（個人）'!$B65="","",'大会申込（個人）'!F65)</f>
        <v/>
      </c>
      <c r="E64" t="str">
        <f>IF('大会申込（個人）'!$B65="","",'大会申込（個人）'!G65)</f>
        <v/>
      </c>
      <c r="F64" t="str">
        <f>IF('大会申込（個人）'!$B65="","",'大会申込（個人）'!B65)</f>
        <v/>
      </c>
      <c r="G64" t="str">
        <f>IF('大会申込（個人）'!$B65="","",'大会申込（個人）'!I65)</f>
        <v/>
      </c>
      <c r="H64" t="str">
        <f>'大会申込（個人）'!M65&amp;'大会申込（個人）'!K65&amp;" "&amp;'大会申込（個人）'!N65</f>
        <v xml:space="preserve"> </v>
      </c>
      <c r="I64" t="str">
        <f>'大会申込（個人）'!P65</f>
        <v/>
      </c>
    </row>
    <row r="65" spans="1:9">
      <c r="A65" t="str">
        <f>IF('大会申込（個人）'!B66="","","07"&amp;'大会申込（個人）'!B66+1000000)</f>
        <v/>
      </c>
      <c r="B65" t="str">
        <f>IF('大会申込（個人）'!$B66="","",'大会申込（個人）'!C66)</f>
        <v/>
      </c>
      <c r="C65" t="str">
        <f>IF('大会申込（個人）'!$B66="","",'大会申込（個人）'!D66)</f>
        <v/>
      </c>
      <c r="D65" t="str">
        <f>IF('大会申込（個人）'!$B66="","",'大会申込（個人）'!F66)</f>
        <v/>
      </c>
      <c r="E65" t="str">
        <f>IF('大会申込（個人）'!$B66="","",'大会申込（個人）'!G66)</f>
        <v/>
      </c>
      <c r="F65" t="str">
        <f>IF('大会申込（個人）'!$B66="","",'大会申込（個人）'!B66)</f>
        <v/>
      </c>
      <c r="G65" t="str">
        <f>IF('大会申込（個人）'!$B66="","",'大会申込（個人）'!I66)</f>
        <v/>
      </c>
      <c r="H65" t="str">
        <f>'大会申込（個人）'!M66&amp;'大会申込（個人）'!K66&amp;" "&amp;'大会申込（個人）'!N66</f>
        <v xml:space="preserve"> </v>
      </c>
      <c r="I65" t="str">
        <f>'大会申込（個人）'!P66</f>
        <v/>
      </c>
    </row>
    <row r="66" spans="1:9">
      <c r="A66" t="str">
        <f>IF('大会申込（個人）'!B67="","","07"&amp;'大会申込（個人）'!B67+1000000)</f>
        <v/>
      </c>
      <c r="B66" t="str">
        <f>IF('大会申込（個人）'!$B67="","",'大会申込（個人）'!C67)</f>
        <v/>
      </c>
      <c r="C66" t="str">
        <f>IF('大会申込（個人）'!$B67="","",'大会申込（個人）'!D67)</f>
        <v/>
      </c>
      <c r="D66" t="str">
        <f>IF('大会申込（個人）'!$B67="","",'大会申込（個人）'!F67)</f>
        <v/>
      </c>
      <c r="E66" t="str">
        <f>IF('大会申込（個人）'!$B67="","",'大会申込（個人）'!G67)</f>
        <v/>
      </c>
      <c r="F66" t="str">
        <f>IF('大会申込（個人）'!$B67="","",'大会申込（個人）'!B67)</f>
        <v/>
      </c>
      <c r="G66" t="str">
        <f>IF('大会申込（個人）'!$B67="","",'大会申込（個人）'!I67)</f>
        <v/>
      </c>
      <c r="H66" t="str">
        <f>'大会申込（個人）'!M67&amp;'大会申込（個人）'!K67&amp;" "&amp;'大会申込（個人）'!N67</f>
        <v xml:space="preserve"> </v>
      </c>
      <c r="I66" t="str">
        <f>'大会申込（個人）'!P67</f>
        <v/>
      </c>
    </row>
    <row r="67" spans="1:9">
      <c r="A67" t="str">
        <f>IF('大会申込（個人）'!B68="","","07"&amp;'大会申込（個人）'!B68+1000000)</f>
        <v/>
      </c>
      <c r="B67" t="str">
        <f>IF('大会申込（個人）'!$B68="","",'大会申込（個人）'!C68)</f>
        <v/>
      </c>
      <c r="C67" t="str">
        <f>IF('大会申込（個人）'!$B68="","",'大会申込（個人）'!D68)</f>
        <v/>
      </c>
      <c r="D67" t="str">
        <f>IF('大会申込（個人）'!$B68="","",'大会申込（個人）'!F68)</f>
        <v/>
      </c>
      <c r="E67" t="str">
        <f>IF('大会申込（個人）'!$B68="","",'大会申込（個人）'!G68)</f>
        <v/>
      </c>
      <c r="F67" t="str">
        <f>IF('大会申込（個人）'!$B68="","",'大会申込（個人）'!B68)</f>
        <v/>
      </c>
      <c r="G67" t="str">
        <f>IF('大会申込（個人）'!$B68="","",'大会申込（個人）'!I68)</f>
        <v/>
      </c>
      <c r="H67" t="str">
        <f>'大会申込（個人）'!M68&amp;'大会申込（個人）'!K68&amp;" "&amp;'大会申込（個人）'!N68</f>
        <v xml:space="preserve"> </v>
      </c>
      <c r="I67" t="str">
        <f>'大会申込（個人）'!P68</f>
        <v/>
      </c>
    </row>
    <row r="68" spans="1:9">
      <c r="A68" t="str">
        <f>IF('大会申込（個人）'!B69="","","07"&amp;'大会申込（個人）'!B69+1000000)</f>
        <v/>
      </c>
      <c r="B68" t="str">
        <f>IF('大会申込（個人）'!$B69="","",'大会申込（個人）'!C69)</f>
        <v/>
      </c>
      <c r="C68" t="str">
        <f>IF('大会申込（個人）'!$B69="","",'大会申込（個人）'!D69)</f>
        <v/>
      </c>
      <c r="D68" t="str">
        <f>IF('大会申込（個人）'!$B69="","",'大会申込（個人）'!F69)</f>
        <v/>
      </c>
      <c r="E68" t="str">
        <f>IF('大会申込（個人）'!$B69="","",'大会申込（個人）'!G69)</f>
        <v/>
      </c>
      <c r="F68" t="str">
        <f>IF('大会申込（個人）'!$B69="","",'大会申込（個人）'!B69)</f>
        <v/>
      </c>
      <c r="G68" t="str">
        <f>IF('大会申込（個人）'!$B69="","",'大会申込（個人）'!I69)</f>
        <v/>
      </c>
      <c r="H68" t="str">
        <f>'大会申込（個人）'!M69&amp;'大会申込（個人）'!K69&amp;" "&amp;'大会申込（個人）'!N69</f>
        <v xml:space="preserve"> </v>
      </c>
      <c r="I68" t="str">
        <f>'大会申込（個人）'!P69</f>
        <v/>
      </c>
    </row>
    <row r="69" spans="1:9">
      <c r="A69" t="str">
        <f>IF('大会申込（個人）'!B70="","","07"&amp;'大会申込（個人）'!B70+1000000)</f>
        <v/>
      </c>
      <c r="B69" t="str">
        <f>IF('大会申込（個人）'!$B70="","",'大会申込（個人）'!C70)</f>
        <v/>
      </c>
      <c r="C69" t="str">
        <f>IF('大会申込（個人）'!$B70="","",'大会申込（個人）'!D70)</f>
        <v/>
      </c>
      <c r="D69" t="str">
        <f>IF('大会申込（個人）'!$B70="","",'大会申込（個人）'!F70)</f>
        <v/>
      </c>
      <c r="E69" t="str">
        <f>IF('大会申込（個人）'!$B70="","",'大会申込（個人）'!G70)</f>
        <v/>
      </c>
      <c r="F69" t="str">
        <f>IF('大会申込（個人）'!$B70="","",'大会申込（個人）'!B70)</f>
        <v/>
      </c>
      <c r="G69" t="str">
        <f>IF('大会申込（個人）'!$B70="","",'大会申込（個人）'!I70)</f>
        <v/>
      </c>
      <c r="H69" t="str">
        <f>'大会申込（個人）'!M70&amp;'大会申込（個人）'!K70&amp;" "&amp;'大会申込（個人）'!N70</f>
        <v xml:space="preserve"> </v>
      </c>
      <c r="I69" t="str">
        <f>'大会申込（個人）'!P70</f>
        <v/>
      </c>
    </row>
    <row r="70" spans="1:9">
      <c r="A70" t="str">
        <f>IF('大会申込（個人）'!B71="","","07"&amp;'大会申込（個人）'!B71+1000000)</f>
        <v/>
      </c>
      <c r="B70" t="str">
        <f>IF('大会申込（個人）'!$B71="","",'大会申込（個人）'!C71)</f>
        <v/>
      </c>
      <c r="C70" t="str">
        <f>IF('大会申込（個人）'!$B71="","",'大会申込（個人）'!D71)</f>
        <v/>
      </c>
      <c r="D70" t="str">
        <f>IF('大会申込（個人）'!$B71="","",'大会申込（個人）'!F71)</f>
        <v/>
      </c>
      <c r="E70" t="str">
        <f>IF('大会申込（個人）'!$B71="","",'大会申込（個人）'!G71)</f>
        <v/>
      </c>
      <c r="F70" t="str">
        <f>IF('大会申込（個人）'!$B71="","",'大会申込（個人）'!B71)</f>
        <v/>
      </c>
      <c r="G70" t="str">
        <f>IF('大会申込（個人）'!$B71="","",'大会申込（個人）'!I71)</f>
        <v/>
      </c>
      <c r="H70" t="str">
        <f>'大会申込（個人）'!M71&amp;'大会申込（個人）'!K71&amp;" "&amp;'大会申込（個人）'!N71</f>
        <v xml:space="preserve"> </v>
      </c>
      <c r="I70" t="str">
        <f>'大会申込（個人）'!P71</f>
        <v/>
      </c>
    </row>
    <row r="71" spans="1:9">
      <c r="A71" t="str">
        <f>IF('大会申込（個人）'!B72="","","07"&amp;'大会申込（個人）'!B72+1000000)</f>
        <v/>
      </c>
      <c r="B71" t="str">
        <f>IF('大会申込（個人）'!$B72="","",'大会申込（個人）'!C72)</f>
        <v/>
      </c>
      <c r="C71" t="str">
        <f>IF('大会申込（個人）'!$B72="","",'大会申込（個人）'!D72)</f>
        <v/>
      </c>
      <c r="D71" t="str">
        <f>IF('大会申込（個人）'!$B72="","",'大会申込（個人）'!F72)</f>
        <v/>
      </c>
      <c r="E71" t="str">
        <f>IF('大会申込（個人）'!$B72="","",'大会申込（個人）'!G72)</f>
        <v/>
      </c>
      <c r="F71" t="str">
        <f>IF('大会申込（個人）'!$B72="","",'大会申込（個人）'!B72)</f>
        <v/>
      </c>
      <c r="G71" t="str">
        <f>IF('大会申込（個人）'!$B72="","",'大会申込（個人）'!I72)</f>
        <v/>
      </c>
      <c r="H71" t="str">
        <f>'大会申込（個人）'!M72&amp;'大会申込（個人）'!K72&amp;" "&amp;'大会申込（個人）'!N72</f>
        <v xml:space="preserve"> </v>
      </c>
      <c r="I71" t="str">
        <f>'大会申込（個人）'!P72</f>
        <v/>
      </c>
    </row>
    <row r="72" spans="1:9">
      <c r="A72" t="str">
        <f>IF('大会申込（個人）'!B73="","","07"&amp;'大会申込（個人）'!B73+1000000)</f>
        <v/>
      </c>
      <c r="B72" t="str">
        <f>IF('大会申込（個人）'!$B73="","",'大会申込（個人）'!C73)</f>
        <v/>
      </c>
      <c r="C72" t="str">
        <f>IF('大会申込（個人）'!$B73="","",'大会申込（個人）'!D73)</f>
        <v/>
      </c>
      <c r="D72" t="str">
        <f>IF('大会申込（個人）'!$B73="","",'大会申込（個人）'!F73)</f>
        <v/>
      </c>
      <c r="E72" t="str">
        <f>IF('大会申込（個人）'!$B73="","",'大会申込（個人）'!G73)</f>
        <v/>
      </c>
      <c r="F72" t="str">
        <f>IF('大会申込（個人）'!$B73="","",'大会申込（個人）'!B73)</f>
        <v/>
      </c>
      <c r="G72" t="str">
        <f>IF('大会申込（個人）'!$B73="","",'大会申込（個人）'!I73)</f>
        <v/>
      </c>
      <c r="H72" t="str">
        <f>'大会申込（個人）'!M73&amp;'大会申込（個人）'!K73&amp;" "&amp;'大会申込（個人）'!N73</f>
        <v xml:space="preserve"> </v>
      </c>
      <c r="I72" t="str">
        <f>'大会申込（個人）'!P73</f>
        <v/>
      </c>
    </row>
    <row r="73" spans="1:9">
      <c r="A73" t="str">
        <f>IF('大会申込（個人）'!B74="","","07"&amp;'大会申込（個人）'!B74+1000000)</f>
        <v/>
      </c>
      <c r="B73" t="str">
        <f>IF('大会申込（個人）'!$B74="","",'大会申込（個人）'!C74)</f>
        <v/>
      </c>
      <c r="C73" t="str">
        <f>IF('大会申込（個人）'!$B74="","",'大会申込（個人）'!D74)</f>
        <v/>
      </c>
      <c r="D73" t="str">
        <f>IF('大会申込（個人）'!$B74="","",'大会申込（個人）'!F74)</f>
        <v/>
      </c>
      <c r="E73" t="str">
        <f>IF('大会申込（個人）'!$B74="","",'大会申込（個人）'!G74)</f>
        <v/>
      </c>
      <c r="F73" t="str">
        <f>IF('大会申込（個人）'!$B74="","",'大会申込（個人）'!B74)</f>
        <v/>
      </c>
      <c r="G73" t="str">
        <f>IF('大会申込（個人）'!$B74="","",'大会申込（個人）'!I74)</f>
        <v/>
      </c>
      <c r="H73" t="str">
        <f>'大会申込（個人）'!M74&amp;'大会申込（個人）'!K74&amp;" "&amp;'大会申込（個人）'!N74</f>
        <v xml:space="preserve"> </v>
      </c>
      <c r="I73" t="str">
        <f>'大会申込（個人）'!P74</f>
        <v/>
      </c>
    </row>
    <row r="74" spans="1:9">
      <c r="A74" t="str">
        <f>IF('大会申込（個人）'!B75="","","07"&amp;'大会申込（個人）'!B75+1000000)</f>
        <v/>
      </c>
      <c r="B74" t="str">
        <f>IF('大会申込（個人）'!$B75="","",'大会申込（個人）'!C75)</f>
        <v/>
      </c>
      <c r="C74" t="str">
        <f>IF('大会申込（個人）'!$B75="","",'大会申込（個人）'!D75)</f>
        <v/>
      </c>
      <c r="D74" t="str">
        <f>IF('大会申込（個人）'!$B75="","",'大会申込（個人）'!F75)</f>
        <v/>
      </c>
      <c r="E74" t="str">
        <f>IF('大会申込（個人）'!$B75="","",'大会申込（個人）'!G75)</f>
        <v/>
      </c>
      <c r="F74" t="str">
        <f>IF('大会申込（個人）'!$B75="","",'大会申込（個人）'!B75)</f>
        <v/>
      </c>
      <c r="G74" t="str">
        <f>IF('大会申込（個人）'!$B75="","",'大会申込（個人）'!I75)</f>
        <v/>
      </c>
      <c r="H74" t="str">
        <f>'大会申込（個人）'!M75&amp;'大会申込（個人）'!K75&amp;" "&amp;'大会申込（個人）'!N75</f>
        <v xml:space="preserve"> </v>
      </c>
      <c r="I74" t="str">
        <f>'大会申込（個人）'!P75</f>
        <v/>
      </c>
    </row>
    <row r="75" spans="1:9">
      <c r="A75" t="str">
        <f>IF('大会申込（個人）'!B76="","","07"&amp;'大会申込（個人）'!B76+1000000)</f>
        <v/>
      </c>
      <c r="B75" t="str">
        <f>IF('大会申込（個人）'!$B76="","",'大会申込（個人）'!C76)</f>
        <v/>
      </c>
      <c r="C75" t="str">
        <f>IF('大会申込（個人）'!$B76="","",'大会申込（個人）'!D76)</f>
        <v/>
      </c>
      <c r="D75" t="str">
        <f>IF('大会申込（個人）'!$B76="","",'大会申込（個人）'!F76)</f>
        <v/>
      </c>
      <c r="E75" t="str">
        <f>IF('大会申込（個人）'!$B76="","",'大会申込（個人）'!G76)</f>
        <v/>
      </c>
      <c r="F75" t="str">
        <f>IF('大会申込（個人）'!$B76="","",'大会申込（個人）'!B76)</f>
        <v/>
      </c>
      <c r="G75" t="str">
        <f>IF('大会申込（個人）'!$B76="","",'大会申込（個人）'!I76)</f>
        <v/>
      </c>
      <c r="H75" t="str">
        <f>'大会申込（個人）'!M76&amp;'大会申込（個人）'!K76&amp;" "&amp;'大会申込（個人）'!N76</f>
        <v xml:space="preserve"> </v>
      </c>
      <c r="I75" t="str">
        <f>'大会申込（個人）'!P76</f>
        <v/>
      </c>
    </row>
    <row r="76" spans="1:9">
      <c r="A76" t="str">
        <f>IF('大会申込（個人）'!B77="","","07"&amp;'大会申込（個人）'!B77+1000000)</f>
        <v/>
      </c>
      <c r="B76" t="str">
        <f>IF('大会申込（個人）'!$B77="","",'大会申込（個人）'!C77)</f>
        <v/>
      </c>
      <c r="C76" t="str">
        <f>IF('大会申込（個人）'!$B77="","",'大会申込（個人）'!D77)</f>
        <v/>
      </c>
      <c r="D76" t="str">
        <f>IF('大会申込（個人）'!$B77="","",'大会申込（個人）'!F77)</f>
        <v/>
      </c>
      <c r="E76" t="str">
        <f>IF('大会申込（個人）'!$B77="","",'大会申込（個人）'!G77)</f>
        <v/>
      </c>
      <c r="F76" t="str">
        <f>IF('大会申込（個人）'!$B77="","",'大会申込（個人）'!B77)</f>
        <v/>
      </c>
      <c r="G76" t="str">
        <f>IF('大会申込（個人）'!$B77="","",'大会申込（個人）'!I77)</f>
        <v/>
      </c>
      <c r="H76" t="str">
        <f>'大会申込（個人）'!M77&amp;'大会申込（個人）'!K77&amp;" "&amp;'大会申込（個人）'!N77</f>
        <v xml:space="preserve"> </v>
      </c>
      <c r="I76" t="str">
        <f>'大会申込（個人）'!P77</f>
        <v/>
      </c>
    </row>
    <row r="77" spans="1:9">
      <c r="A77" t="str">
        <f>IF('大会申込（個人）'!B78="","","07"&amp;'大会申込（個人）'!B78+1000000)</f>
        <v/>
      </c>
      <c r="B77" t="str">
        <f>IF('大会申込（個人）'!$B78="","",'大会申込（個人）'!C78)</f>
        <v/>
      </c>
      <c r="C77" t="str">
        <f>IF('大会申込（個人）'!$B78="","",'大会申込（個人）'!D78)</f>
        <v/>
      </c>
      <c r="D77" t="str">
        <f>IF('大会申込（個人）'!$B78="","",'大会申込（個人）'!F78)</f>
        <v/>
      </c>
      <c r="E77" t="str">
        <f>IF('大会申込（個人）'!$B78="","",'大会申込（個人）'!G78)</f>
        <v/>
      </c>
      <c r="F77" t="str">
        <f>IF('大会申込（個人）'!$B78="","",'大会申込（個人）'!B78)</f>
        <v/>
      </c>
      <c r="G77" t="str">
        <f>IF('大会申込（個人）'!$B78="","",'大会申込（個人）'!I78)</f>
        <v/>
      </c>
      <c r="H77" t="str">
        <f>'大会申込（個人）'!M78&amp;'大会申込（個人）'!K78&amp;" "&amp;'大会申込（個人）'!N78</f>
        <v xml:space="preserve"> </v>
      </c>
      <c r="I77" t="str">
        <f>'大会申込（個人）'!P78</f>
        <v/>
      </c>
    </row>
    <row r="78" spans="1:9">
      <c r="A78" t="str">
        <f>IF('大会申込（個人）'!B79="","","07"&amp;'大会申込（個人）'!B79+1000000)</f>
        <v/>
      </c>
      <c r="B78" t="str">
        <f>IF('大会申込（個人）'!$B79="","",'大会申込（個人）'!C79)</f>
        <v/>
      </c>
      <c r="C78" t="str">
        <f>IF('大会申込（個人）'!$B79="","",'大会申込（個人）'!D79)</f>
        <v/>
      </c>
      <c r="D78" t="str">
        <f>IF('大会申込（個人）'!$B79="","",'大会申込（個人）'!F79)</f>
        <v/>
      </c>
      <c r="E78" t="str">
        <f>IF('大会申込（個人）'!$B79="","",'大会申込（個人）'!G79)</f>
        <v/>
      </c>
      <c r="F78" t="str">
        <f>IF('大会申込（個人）'!$B79="","",'大会申込（個人）'!B79)</f>
        <v/>
      </c>
      <c r="G78" t="str">
        <f>IF('大会申込（個人）'!$B79="","",'大会申込（個人）'!I79)</f>
        <v/>
      </c>
      <c r="H78" t="str">
        <f>'大会申込（個人）'!M79&amp;'大会申込（個人）'!K79&amp;" "&amp;'大会申込（個人）'!N79</f>
        <v xml:space="preserve"> </v>
      </c>
      <c r="I78" t="str">
        <f>'大会申込（個人）'!P79</f>
        <v/>
      </c>
    </row>
    <row r="79" spans="1:9">
      <c r="A79" t="str">
        <f>IF('大会申込（個人）'!B80="","","07"&amp;'大会申込（個人）'!B80+1000000)</f>
        <v/>
      </c>
      <c r="B79" t="str">
        <f>IF('大会申込（個人）'!$B80="","",'大会申込（個人）'!C80)</f>
        <v/>
      </c>
      <c r="C79" t="str">
        <f>IF('大会申込（個人）'!$B80="","",'大会申込（個人）'!D80)</f>
        <v/>
      </c>
      <c r="D79" t="str">
        <f>IF('大会申込（個人）'!$B80="","",'大会申込（個人）'!F80)</f>
        <v/>
      </c>
      <c r="E79" t="str">
        <f>IF('大会申込（個人）'!$B80="","",'大会申込（個人）'!G80)</f>
        <v/>
      </c>
      <c r="F79" t="str">
        <f>IF('大会申込（個人）'!$B80="","",'大会申込（個人）'!B80)</f>
        <v/>
      </c>
      <c r="G79" t="str">
        <f>IF('大会申込（個人）'!$B80="","",'大会申込（個人）'!I80)</f>
        <v/>
      </c>
      <c r="H79" t="str">
        <f>'大会申込（個人）'!M80&amp;'大会申込（個人）'!K80&amp;" "&amp;'大会申込（個人）'!N80</f>
        <v xml:space="preserve"> </v>
      </c>
      <c r="I79" t="str">
        <f>'大会申込（個人）'!P80</f>
        <v/>
      </c>
    </row>
    <row r="80" spans="1:9">
      <c r="A80" t="str">
        <f>IF('大会申込（個人）'!B81="","","07"&amp;'大会申込（個人）'!B81+1000000)</f>
        <v/>
      </c>
      <c r="B80" t="str">
        <f>IF('大会申込（個人）'!$B81="","",'大会申込（個人）'!C81)</f>
        <v/>
      </c>
      <c r="C80" t="str">
        <f>IF('大会申込（個人）'!$B81="","",'大会申込（個人）'!D81)</f>
        <v/>
      </c>
      <c r="D80" t="str">
        <f>IF('大会申込（個人）'!$B81="","",'大会申込（個人）'!F81)</f>
        <v/>
      </c>
      <c r="E80" t="str">
        <f>IF('大会申込（個人）'!$B81="","",'大会申込（個人）'!G81)</f>
        <v/>
      </c>
      <c r="F80" t="str">
        <f>IF('大会申込（個人）'!$B81="","",'大会申込（個人）'!B81)</f>
        <v/>
      </c>
      <c r="G80" t="str">
        <f>IF('大会申込（個人）'!$B81="","",'大会申込（個人）'!I81)</f>
        <v/>
      </c>
      <c r="H80" t="str">
        <f>'大会申込（個人）'!M81&amp;'大会申込（個人）'!K81&amp;" "&amp;'大会申込（個人）'!N81</f>
        <v xml:space="preserve"> </v>
      </c>
      <c r="I80" t="str">
        <f>'大会申込（個人）'!P81</f>
        <v/>
      </c>
    </row>
    <row r="81" spans="1:9">
      <c r="A81" t="str">
        <f>IF('大会申込（個人）'!B82="","","07"&amp;'大会申込（個人）'!B82+1000000)</f>
        <v/>
      </c>
      <c r="B81" t="str">
        <f>IF('大会申込（個人）'!$B82="","",'大会申込（個人）'!C82)</f>
        <v/>
      </c>
      <c r="C81" t="str">
        <f>IF('大会申込（個人）'!$B82="","",'大会申込（個人）'!D82)</f>
        <v/>
      </c>
      <c r="D81" t="str">
        <f>IF('大会申込（個人）'!$B82="","",'大会申込（個人）'!F82)</f>
        <v/>
      </c>
      <c r="E81" t="str">
        <f>IF('大会申込（個人）'!$B82="","",'大会申込（個人）'!G82)</f>
        <v/>
      </c>
      <c r="F81" t="str">
        <f>IF('大会申込（個人）'!$B82="","",'大会申込（個人）'!B82)</f>
        <v/>
      </c>
      <c r="G81" t="str">
        <f>IF('大会申込（個人）'!$B82="","",'大会申込（個人）'!I82)</f>
        <v/>
      </c>
      <c r="H81" t="str">
        <f>'大会申込（個人）'!M82&amp;'大会申込（個人）'!K82&amp;" "&amp;'大会申込（個人）'!N82</f>
        <v xml:space="preserve"> </v>
      </c>
      <c r="I81" t="str">
        <f>'大会申込（個人）'!P82</f>
        <v/>
      </c>
    </row>
    <row r="82" spans="1:9">
      <c r="A82" t="str">
        <f>IF('大会申込（個人）'!B83="","","07"&amp;'大会申込（個人）'!B83+1000000)</f>
        <v/>
      </c>
      <c r="B82" t="str">
        <f>IF('大会申込（個人）'!$B83="","",'大会申込（個人）'!C83)</f>
        <v/>
      </c>
      <c r="C82" t="str">
        <f>IF('大会申込（個人）'!$B83="","",'大会申込（個人）'!D83)</f>
        <v/>
      </c>
      <c r="D82" t="str">
        <f>IF('大会申込（個人）'!$B83="","",'大会申込（個人）'!F83)</f>
        <v/>
      </c>
      <c r="E82" t="str">
        <f>IF('大会申込（個人）'!$B83="","",'大会申込（個人）'!G83)</f>
        <v/>
      </c>
      <c r="F82" t="str">
        <f>IF('大会申込（個人）'!$B83="","",'大会申込（個人）'!B83)</f>
        <v/>
      </c>
      <c r="G82" t="str">
        <f>IF('大会申込（個人）'!$B83="","",'大会申込（個人）'!I83)</f>
        <v/>
      </c>
      <c r="H82" t="str">
        <f>'大会申込（個人）'!M83&amp;'大会申込（個人）'!K83&amp;" "&amp;'大会申込（個人）'!N83</f>
        <v xml:space="preserve"> </v>
      </c>
      <c r="I82" t="str">
        <f>'大会申込（個人）'!P83</f>
        <v/>
      </c>
    </row>
    <row r="83" spans="1:9">
      <c r="A83" t="str">
        <f>IF('大会申込（個人）'!B84="","","07"&amp;'大会申込（個人）'!B84+1000000)</f>
        <v/>
      </c>
      <c r="B83" t="str">
        <f>IF('大会申込（個人）'!$B84="","",'大会申込（個人）'!C84)</f>
        <v/>
      </c>
      <c r="C83" t="str">
        <f>IF('大会申込（個人）'!$B84="","",'大会申込（個人）'!D84)</f>
        <v/>
      </c>
      <c r="D83" t="str">
        <f>IF('大会申込（個人）'!$B84="","",'大会申込（個人）'!F84)</f>
        <v/>
      </c>
      <c r="E83" t="str">
        <f>IF('大会申込（個人）'!$B84="","",'大会申込（個人）'!G84)</f>
        <v/>
      </c>
      <c r="F83" t="str">
        <f>IF('大会申込（個人）'!$B84="","",'大会申込（個人）'!B84)</f>
        <v/>
      </c>
      <c r="G83" t="str">
        <f>IF('大会申込（個人）'!$B84="","",'大会申込（個人）'!I84)</f>
        <v/>
      </c>
      <c r="H83" t="str">
        <f>'大会申込（個人）'!M84&amp;'大会申込（個人）'!K84&amp;" "&amp;'大会申込（個人）'!N84</f>
        <v xml:space="preserve"> </v>
      </c>
      <c r="I83" t="str">
        <f>'大会申込（個人）'!P84</f>
        <v/>
      </c>
    </row>
    <row r="84" spans="1:9">
      <c r="A84" t="str">
        <f>IF('大会申込（個人）'!B85="","","07"&amp;'大会申込（個人）'!B85+1000000)</f>
        <v/>
      </c>
      <c r="B84" t="str">
        <f>IF('大会申込（個人）'!$B85="","",'大会申込（個人）'!C85)</f>
        <v/>
      </c>
      <c r="C84" t="str">
        <f>IF('大会申込（個人）'!$B85="","",'大会申込（個人）'!D85)</f>
        <v/>
      </c>
      <c r="D84" t="str">
        <f>IF('大会申込（個人）'!$B85="","",'大会申込（個人）'!F85)</f>
        <v/>
      </c>
      <c r="E84" t="str">
        <f>IF('大会申込（個人）'!$B85="","",'大会申込（個人）'!G85)</f>
        <v/>
      </c>
      <c r="F84" t="str">
        <f>IF('大会申込（個人）'!$B85="","",'大会申込（個人）'!B85)</f>
        <v/>
      </c>
      <c r="G84" t="str">
        <f>IF('大会申込（個人）'!$B85="","",'大会申込（個人）'!I85)</f>
        <v/>
      </c>
      <c r="H84" t="str">
        <f>'大会申込（個人）'!M85&amp;'大会申込（個人）'!K85&amp;" "&amp;'大会申込（個人）'!N85</f>
        <v xml:space="preserve"> </v>
      </c>
      <c r="I84" t="str">
        <f>'大会申込（個人）'!P85</f>
        <v/>
      </c>
    </row>
    <row r="85" spans="1:9">
      <c r="A85" t="str">
        <f>IF('大会申込（個人）'!B86="","","07"&amp;'大会申込（個人）'!B86+1000000)</f>
        <v/>
      </c>
      <c r="B85" t="str">
        <f>IF('大会申込（個人）'!$B86="","",'大会申込（個人）'!C86)</f>
        <v/>
      </c>
      <c r="C85" t="str">
        <f>IF('大会申込（個人）'!$B86="","",'大会申込（個人）'!D86)</f>
        <v/>
      </c>
      <c r="D85" t="str">
        <f>IF('大会申込（個人）'!$B86="","",'大会申込（個人）'!F86)</f>
        <v/>
      </c>
      <c r="E85" t="str">
        <f>IF('大会申込（個人）'!$B86="","",'大会申込（個人）'!G86)</f>
        <v/>
      </c>
      <c r="F85" t="str">
        <f>IF('大会申込（個人）'!$B86="","",'大会申込（個人）'!B86)</f>
        <v/>
      </c>
      <c r="G85" t="str">
        <f>IF('大会申込（個人）'!$B86="","",'大会申込（個人）'!I86)</f>
        <v/>
      </c>
      <c r="H85" t="str">
        <f>'大会申込（個人）'!M86&amp;'大会申込（個人）'!K86&amp;" "&amp;'大会申込（個人）'!N86</f>
        <v xml:space="preserve"> </v>
      </c>
      <c r="I85" t="str">
        <f>'大会申込（個人）'!P86</f>
        <v/>
      </c>
    </row>
    <row r="86" spans="1:9">
      <c r="A86" t="str">
        <f>IF('大会申込（個人）'!B87="","","07"&amp;'大会申込（個人）'!B87+1000000)</f>
        <v/>
      </c>
      <c r="B86" t="str">
        <f>IF('大会申込（個人）'!$B87="","",'大会申込（個人）'!C87)</f>
        <v/>
      </c>
      <c r="C86" t="str">
        <f>IF('大会申込（個人）'!$B87="","",'大会申込（個人）'!D87)</f>
        <v/>
      </c>
      <c r="D86" t="str">
        <f>IF('大会申込（個人）'!$B87="","",'大会申込（個人）'!F87)</f>
        <v/>
      </c>
      <c r="E86" t="str">
        <f>IF('大会申込（個人）'!$B87="","",'大会申込（個人）'!G87)</f>
        <v/>
      </c>
      <c r="F86" t="str">
        <f>IF('大会申込（個人）'!$B87="","",'大会申込（個人）'!B87)</f>
        <v/>
      </c>
      <c r="G86" t="str">
        <f>IF('大会申込（個人）'!$B87="","",'大会申込（個人）'!I87)</f>
        <v/>
      </c>
      <c r="H86" t="str">
        <f>'大会申込（個人）'!M87&amp;'大会申込（個人）'!K87&amp;" "&amp;'大会申込（個人）'!N87</f>
        <v xml:space="preserve"> </v>
      </c>
      <c r="I86" t="str">
        <f>'大会申込（個人）'!P87</f>
        <v/>
      </c>
    </row>
    <row r="87" spans="1:9">
      <c r="A87" t="str">
        <f>IF('大会申込（個人）'!B88="","","07"&amp;'大会申込（個人）'!B88+1000000)</f>
        <v/>
      </c>
      <c r="B87" t="str">
        <f>IF('大会申込（個人）'!$B88="","",'大会申込（個人）'!C88)</f>
        <v/>
      </c>
      <c r="C87" t="str">
        <f>IF('大会申込（個人）'!$B88="","",'大会申込（個人）'!D88)</f>
        <v/>
      </c>
      <c r="D87" t="str">
        <f>IF('大会申込（個人）'!$B88="","",'大会申込（個人）'!F88)</f>
        <v/>
      </c>
      <c r="E87" t="str">
        <f>IF('大会申込（個人）'!$B88="","",'大会申込（個人）'!G88)</f>
        <v/>
      </c>
      <c r="F87" t="str">
        <f>IF('大会申込（個人）'!$B88="","",'大会申込（個人）'!B88)</f>
        <v/>
      </c>
      <c r="G87" t="str">
        <f>IF('大会申込（個人）'!$B88="","",'大会申込（個人）'!I88)</f>
        <v/>
      </c>
      <c r="H87" t="str">
        <f>'大会申込（個人）'!M88&amp;'大会申込（個人）'!K88&amp;" "&amp;'大会申込（個人）'!N88</f>
        <v xml:space="preserve"> </v>
      </c>
      <c r="I87" t="str">
        <f>'大会申込（個人）'!P88</f>
        <v/>
      </c>
    </row>
    <row r="88" spans="1:9">
      <c r="A88" t="str">
        <f>IF('大会申込（個人）'!B89="","","07"&amp;'大会申込（個人）'!B89+1000000)</f>
        <v/>
      </c>
      <c r="B88" t="str">
        <f>IF('大会申込（個人）'!$B89="","",'大会申込（個人）'!C89)</f>
        <v/>
      </c>
      <c r="C88" t="str">
        <f>IF('大会申込（個人）'!$B89="","",'大会申込（個人）'!D89)</f>
        <v/>
      </c>
      <c r="D88" t="str">
        <f>IF('大会申込（個人）'!$B89="","",'大会申込（個人）'!F89)</f>
        <v/>
      </c>
      <c r="E88" t="str">
        <f>IF('大会申込（個人）'!$B89="","",'大会申込（個人）'!G89)</f>
        <v/>
      </c>
      <c r="F88" t="str">
        <f>IF('大会申込（個人）'!$B89="","",'大会申込（個人）'!B89)</f>
        <v/>
      </c>
      <c r="G88" t="str">
        <f>IF('大会申込（個人）'!$B89="","",'大会申込（個人）'!I89)</f>
        <v/>
      </c>
      <c r="H88" t="str">
        <f>'大会申込（個人）'!M89&amp;'大会申込（個人）'!K89&amp;" "&amp;'大会申込（個人）'!N89</f>
        <v xml:space="preserve"> </v>
      </c>
      <c r="I88" t="str">
        <f>'大会申込（個人）'!P89</f>
        <v/>
      </c>
    </row>
    <row r="89" spans="1:9">
      <c r="A89" t="str">
        <f>IF('大会申込（個人）'!B90="","","07"&amp;'大会申込（個人）'!B90+1000000)</f>
        <v/>
      </c>
      <c r="B89" t="str">
        <f>IF('大会申込（個人）'!$B90="","",'大会申込（個人）'!C90)</f>
        <v/>
      </c>
      <c r="C89" t="str">
        <f>IF('大会申込（個人）'!$B90="","",'大会申込（個人）'!D90)</f>
        <v/>
      </c>
      <c r="D89" t="str">
        <f>IF('大会申込（個人）'!$B90="","",'大会申込（個人）'!F90)</f>
        <v/>
      </c>
      <c r="E89" t="str">
        <f>IF('大会申込（個人）'!$B90="","",'大会申込（個人）'!G90)</f>
        <v/>
      </c>
      <c r="F89" t="str">
        <f>IF('大会申込（個人）'!$B90="","",'大会申込（個人）'!B90)</f>
        <v/>
      </c>
      <c r="G89" t="str">
        <f>IF('大会申込（個人）'!$B90="","",'大会申込（個人）'!I90)</f>
        <v/>
      </c>
      <c r="H89" t="str">
        <f>'大会申込（個人）'!M90&amp;'大会申込（個人）'!K90&amp;" "&amp;'大会申込（個人）'!N90</f>
        <v xml:space="preserve"> </v>
      </c>
      <c r="I89" t="str">
        <f>'大会申込（個人）'!P90</f>
        <v/>
      </c>
    </row>
    <row r="90" spans="1:9">
      <c r="A90" t="str">
        <f>IF('大会申込（個人）'!B91="","","07"&amp;'大会申込（個人）'!B91+1000000)</f>
        <v/>
      </c>
      <c r="B90" t="str">
        <f>IF('大会申込（個人）'!$B91="","",'大会申込（個人）'!C91)</f>
        <v/>
      </c>
      <c r="C90" t="str">
        <f>IF('大会申込（個人）'!$B91="","",'大会申込（個人）'!D91)</f>
        <v/>
      </c>
      <c r="D90" t="str">
        <f>IF('大会申込（個人）'!$B91="","",'大会申込（個人）'!F91)</f>
        <v/>
      </c>
      <c r="E90" t="str">
        <f>IF('大会申込（個人）'!$B91="","",'大会申込（個人）'!G91)</f>
        <v/>
      </c>
      <c r="F90" t="str">
        <f>IF('大会申込（個人）'!$B91="","",'大会申込（個人）'!B91)</f>
        <v/>
      </c>
      <c r="G90" t="str">
        <f>IF('大会申込（個人）'!$B91="","",'大会申込（個人）'!I91)</f>
        <v/>
      </c>
      <c r="H90" t="str">
        <f>'大会申込（個人）'!M91&amp;'大会申込（個人）'!K91&amp;" "&amp;'大会申込（個人）'!N91</f>
        <v xml:space="preserve"> </v>
      </c>
      <c r="I90" t="str">
        <f>'大会申込（個人）'!P91</f>
        <v/>
      </c>
    </row>
    <row r="91" spans="1:9">
      <c r="A91" t="str">
        <f>IF('大会申込（個人）'!B92="","","07"&amp;'大会申込（個人）'!B92+1000000)</f>
        <v/>
      </c>
      <c r="B91" t="str">
        <f>IF('大会申込（個人）'!$B92="","",'大会申込（個人）'!C92)</f>
        <v/>
      </c>
      <c r="C91" t="str">
        <f>IF('大会申込（個人）'!$B92="","",'大会申込（個人）'!D92)</f>
        <v/>
      </c>
      <c r="D91" t="str">
        <f>IF('大会申込（個人）'!$B92="","",'大会申込（個人）'!F92)</f>
        <v/>
      </c>
      <c r="E91" t="str">
        <f>IF('大会申込（個人）'!$B92="","",'大会申込（個人）'!G92)</f>
        <v/>
      </c>
      <c r="F91" t="str">
        <f>IF('大会申込（個人）'!$B92="","",'大会申込（個人）'!B92)</f>
        <v/>
      </c>
      <c r="G91" t="str">
        <f>IF('大会申込（個人）'!$B92="","",'大会申込（個人）'!I92)</f>
        <v/>
      </c>
      <c r="H91" t="str">
        <f>'大会申込（個人）'!M92&amp;'大会申込（個人）'!K92&amp;" "&amp;'大会申込（個人）'!N92</f>
        <v xml:space="preserve"> </v>
      </c>
      <c r="I91" t="str">
        <f>'大会申込（個人）'!P92</f>
        <v/>
      </c>
    </row>
    <row r="92" spans="1:9">
      <c r="A92" t="str">
        <f>IF('大会申込（個人）'!B93="","","07"&amp;'大会申込（個人）'!B93+1000000)</f>
        <v/>
      </c>
      <c r="B92" t="str">
        <f>IF('大会申込（個人）'!$B93="","",'大会申込（個人）'!C93)</f>
        <v/>
      </c>
      <c r="C92" t="str">
        <f>IF('大会申込（個人）'!$B93="","",'大会申込（個人）'!D93)</f>
        <v/>
      </c>
      <c r="D92" t="str">
        <f>IF('大会申込（個人）'!$B93="","",'大会申込（個人）'!F93)</f>
        <v/>
      </c>
      <c r="E92" t="str">
        <f>IF('大会申込（個人）'!$B93="","",'大会申込（個人）'!G93)</f>
        <v/>
      </c>
      <c r="F92" t="str">
        <f>IF('大会申込（個人）'!$B93="","",'大会申込（個人）'!B93)</f>
        <v/>
      </c>
      <c r="G92" t="str">
        <f>IF('大会申込（個人）'!$B93="","",'大会申込（個人）'!I93)</f>
        <v/>
      </c>
      <c r="H92" t="str">
        <f>'大会申込（個人）'!M93&amp;'大会申込（個人）'!K93&amp;" "&amp;'大会申込（個人）'!N93</f>
        <v xml:space="preserve"> </v>
      </c>
      <c r="I92" t="str">
        <f>'大会申込（個人）'!P93</f>
        <v/>
      </c>
    </row>
    <row r="93" spans="1:9">
      <c r="A93" t="str">
        <f>IF('大会申込（個人）'!B94="","","07"&amp;'大会申込（個人）'!B94+1000000)</f>
        <v/>
      </c>
      <c r="B93" t="str">
        <f>IF('大会申込（個人）'!$B94="","",'大会申込（個人）'!C94)</f>
        <v/>
      </c>
      <c r="C93" t="str">
        <f>IF('大会申込（個人）'!$B94="","",'大会申込（個人）'!D94)</f>
        <v/>
      </c>
      <c r="D93" t="str">
        <f>IF('大会申込（個人）'!$B94="","",'大会申込（個人）'!F94)</f>
        <v/>
      </c>
      <c r="E93" t="str">
        <f>IF('大会申込（個人）'!$B94="","",'大会申込（個人）'!G94)</f>
        <v/>
      </c>
      <c r="F93" t="str">
        <f>IF('大会申込（個人）'!$B94="","",'大会申込（個人）'!B94)</f>
        <v/>
      </c>
      <c r="G93" t="str">
        <f>IF('大会申込（個人）'!$B94="","",'大会申込（個人）'!I94)</f>
        <v/>
      </c>
      <c r="H93" t="str">
        <f>'大会申込（個人）'!M94&amp;'大会申込（個人）'!K94&amp;" "&amp;'大会申込（個人）'!N94</f>
        <v xml:space="preserve"> </v>
      </c>
      <c r="I93" t="str">
        <f>'大会申込（個人）'!P94</f>
        <v/>
      </c>
    </row>
    <row r="94" spans="1:9">
      <c r="A94" t="str">
        <f>IF('大会申込（個人）'!B95="","","07"&amp;'大会申込（個人）'!B95+1000000)</f>
        <v/>
      </c>
      <c r="B94" t="str">
        <f>IF('大会申込（個人）'!$B95="","",'大会申込（個人）'!C95)</f>
        <v/>
      </c>
      <c r="C94" t="str">
        <f>IF('大会申込（個人）'!$B95="","",'大会申込（個人）'!D95)</f>
        <v/>
      </c>
      <c r="D94" t="str">
        <f>IF('大会申込（個人）'!$B95="","",'大会申込（個人）'!F95)</f>
        <v/>
      </c>
      <c r="E94" t="str">
        <f>IF('大会申込（個人）'!$B95="","",'大会申込（個人）'!G95)</f>
        <v/>
      </c>
      <c r="F94" t="str">
        <f>IF('大会申込（個人）'!$B95="","",'大会申込（個人）'!B95)</f>
        <v/>
      </c>
      <c r="G94" t="str">
        <f>IF('大会申込（個人）'!$B95="","",'大会申込（個人）'!I95)</f>
        <v/>
      </c>
      <c r="H94" t="str">
        <f>'大会申込（個人）'!M95&amp;'大会申込（個人）'!K95&amp;" "&amp;'大会申込（個人）'!N95</f>
        <v xml:space="preserve"> </v>
      </c>
      <c r="I94" t="str">
        <f>'大会申込（個人）'!P95</f>
        <v/>
      </c>
    </row>
    <row r="95" spans="1:9">
      <c r="A95" t="str">
        <f>IF('大会申込（個人）'!B96="","","07"&amp;'大会申込（個人）'!B96+1000000)</f>
        <v/>
      </c>
      <c r="B95" t="str">
        <f>IF('大会申込（個人）'!$B96="","",'大会申込（個人）'!C96)</f>
        <v/>
      </c>
      <c r="C95" t="str">
        <f>IF('大会申込（個人）'!$B96="","",'大会申込（個人）'!D96)</f>
        <v/>
      </c>
      <c r="D95" t="str">
        <f>IF('大会申込（個人）'!$B96="","",'大会申込（個人）'!F96)</f>
        <v/>
      </c>
      <c r="E95" t="str">
        <f>IF('大会申込（個人）'!$B96="","",'大会申込（個人）'!G96)</f>
        <v/>
      </c>
      <c r="F95" t="str">
        <f>IF('大会申込（個人）'!$B96="","",'大会申込（個人）'!B96)</f>
        <v/>
      </c>
      <c r="G95" t="str">
        <f>IF('大会申込（個人）'!$B96="","",'大会申込（個人）'!I96)</f>
        <v/>
      </c>
      <c r="H95" t="str">
        <f>'大会申込（個人）'!M96&amp;'大会申込（個人）'!K96&amp;" "&amp;'大会申込（個人）'!N96</f>
        <v xml:space="preserve"> </v>
      </c>
      <c r="I95" t="str">
        <f>'大会申込（個人）'!P96</f>
        <v/>
      </c>
    </row>
    <row r="96" spans="1:9">
      <c r="A96" t="str">
        <f>IF('大会申込（個人）'!B97="","","07"&amp;'大会申込（個人）'!B97+1000000)</f>
        <v/>
      </c>
      <c r="B96" t="str">
        <f>IF('大会申込（個人）'!$B97="","",'大会申込（個人）'!C97)</f>
        <v/>
      </c>
      <c r="C96" t="str">
        <f>IF('大会申込（個人）'!$B97="","",'大会申込（個人）'!D97)</f>
        <v/>
      </c>
      <c r="D96" t="str">
        <f>IF('大会申込（個人）'!$B97="","",'大会申込（個人）'!F97)</f>
        <v/>
      </c>
      <c r="E96" t="str">
        <f>IF('大会申込（個人）'!$B97="","",'大会申込（個人）'!G97)</f>
        <v/>
      </c>
      <c r="F96" t="str">
        <f>IF('大会申込（個人）'!$B97="","",'大会申込（個人）'!B97)</f>
        <v/>
      </c>
      <c r="G96" t="str">
        <f>IF('大会申込（個人）'!$B97="","",'大会申込（個人）'!I97)</f>
        <v/>
      </c>
      <c r="H96" t="str">
        <f>'大会申込（個人）'!M97&amp;'大会申込（個人）'!K97&amp;" "&amp;'大会申込（個人）'!N97</f>
        <v xml:space="preserve"> </v>
      </c>
      <c r="I96" t="str">
        <f>'大会申込（個人）'!P97</f>
        <v/>
      </c>
    </row>
    <row r="97" spans="1:9">
      <c r="A97" t="str">
        <f>IF('大会申込（個人）'!B98="","","07"&amp;'大会申込（個人）'!B98+1000000)</f>
        <v/>
      </c>
      <c r="B97" t="str">
        <f>IF('大会申込（個人）'!$B98="","",'大会申込（個人）'!C98)</f>
        <v/>
      </c>
      <c r="C97" t="str">
        <f>IF('大会申込（個人）'!$B98="","",'大会申込（個人）'!D98)</f>
        <v/>
      </c>
      <c r="D97" t="str">
        <f>IF('大会申込（個人）'!$B98="","",'大会申込（個人）'!F98)</f>
        <v/>
      </c>
      <c r="E97" t="str">
        <f>IF('大会申込（個人）'!$B98="","",'大会申込（個人）'!G98)</f>
        <v/>
      </c>
      <c r="F97" t="str">
        <f>IF('大会申込（個人）'!$B98="","",'大会申込（個人）'!B98)</f>
        <v/>
      </c>
      <c r="G97" t="str">
        <f>IF('大会申込（個人）'!$B98="","",'大会申込（個人）'!I98)</f>
        <v/>
      </c>
      <c r="H97" t="str">
        <f>'大会申込（個人）'!M98&amp;'大会申込（個人）'!K98&amp;" "&amp;'大会申込（個人）'!N98</f>
        <v xml:space="preserve"> </v>
      </c>
      <c r="I97" t="str">
        <f>'大会申込（個人）'!P98</f>
        <v/>
      </c>
    </row>
    <row r="98" spans="1:9">
      <c r="A98" t="str">
        <f>IF('大会申込（個人）'!B99="","","07"&amp;'大会申込（個人）'!B99+1000000)</f>
        <v/>
      </c>
      <c r="B98" t="str">
        <f>IF('大会申込（個人）'!$B99="","",'大会申込（個人）'!C99)</f>
        <v/>
      </c>
      <c r="C98" t="str">
        <f>IF('大会申込（個人）'!$B99="","",'大会申込（個人）'!D99)</f>
        <v/>
      </c>
      <c r="D98" t="str">
        <f>IF('大会申込（個人）'!$B99="","",'大会申込（個人）'!F99)</f>
        <v/>
      </c>
      <c r="E98" t="str">
        <f>IF('大会申込（個人）'!$B99="","",'大会申込（個人）'!G99)</f>
        <v/>
      </c>
      <c r="F98" t="str">
        <f>IF('大会申込（個人）'!$B99="","",'大会申込（個人）'!B99)</f>
        <v/>
      </c>
      <c r="G98" t="str">
        <f>IF('大会申込（個人）'!$B99="","",'大会申込（個人）'!I99)</f>
        <v/>
      </c>
      <c r="H98" t="str">
        <f>'大会申込（個人）'!M99&amp;'大会申込（個人）'!K99&amp;" "&amp;'大会申込（個人）'!N99</f>
        <v xml:space="preserve"> </v>
      </c>
      <c r="I98" t="str">
        <f>'大会申込（個人）'!P99</f>
        <v/>
      </c>
    </row>
    <row r="99" spans="1:9">
      <c r="A99" t="str">
        <f>IF('大会申込（個人）'!B100="","","07"&amp;'大会申込（個人）'!B100+1000000)</f>
        <v/>
      </c>
      <c r="B99" t="str">
        <f>IF('大会申込（個人）'!$B100="","",'大会申込（個人）'!C100)</f>
        <v/>
      </c>
      <c r="C99" t="str">
        <f>IF('大会申込（個人）'!$B100="","",'大会申込（個人）'!D100)</f>
        <v/>
      </c>
      <c r="D99" t="str">
        <f>IF('大会申込（個人）'!$B100="","",'大会申込（個人）'!F100)</f>
        <v/>
      </c>
      <c r="E99" t="str">
        <f>IF('大会申込（個人）'!$B100="","",'大会申込（個人）'!G100)</f>
        <v/>
      </c>
      <c r="F99" t="str">
        <f>IF('大会申込（個人）'!$B100="","",'大会申込（個人）'!B100)</f>
        <v/>
      </c>
      <c r="G99" t="str">
        <f>IF('大会申込（個人）'!$B100="","",'大会申込（個人）'!I100)</f>
        <v/>
      </c>
      <c r="H99" t="str">
        <f>'大会申込（個人）'!M100&amp;'大会申込（個人）'!K100&amp;" "&amp;'大会申込（個人）'!N100</f>
        <v xml:space="preserve"> </v>
      </c>
      <c r="I99" t="str">
        <f>'大会申込（個人）'!P100</f>
        <v/>
      </c>
    </row>
    <row r="100" spans="1:9">
      <c r="A100" t="str">
        <f>IF('大会申込（個人）'!B101="","","07"&amp;'大会申込（個人）'!B101+1000000)</f>
        <v/>
      </c>
      <c r="B100" t="str">
        <f>IF('大会申込（個人）'!$B101="","",'大会申込（個人）'!C101)</f>
        <v/>
      </c>
      <c r="C100" t="str">
        <f>IF('大会申込（個人）'!$B101="","",'大会申込（個人）'!D101)</f>
        <v/>
      </c>
      <c r="D100" t="str">
        <f>IF('大会申込（個人）'!$B101="","",'大会申込（個人）'!F101)</f>
        <v/>
      </c>
      <c r="E100" t="str">
        <f>IF('大会申込（個人）'!$B101="","",'大会申込（個人）'!G101)</f>
        <v/>
      </c>
      <c r="F100" t="str">
        <f>IF('大会申込（個人）'!$B101="","",'大会申込（個人）'!B101)</f>
        <v/>
      </c>
      <c r="G100" t="str">
        <f>IF('大会申込（個人）'!$B101="","",'大会申込（個人）'!I101)</f>
        <v/>
      </c>
      <c r="H100" t="str">
        <f>'大会申込（個人）'!M101&amp;'大会申込（個人）'!K101&amp;" "&amp;'大会申込（個人）'!N101</f>
        <v xml:space="preserve"> </v>
      </c>
      <c r="I100" t="str">
        <f>'大会申込（個人）'!P101</f>
        <v/>
      </c>
    </row>
    <row r="101" spans="1:9">
      <c r="A101" t="str">
        <f>IF('大会申込（個人）'!B102="","","07"&amp;'大会申込（個人）'!B102+1000000)</f>
        <v/>
      </c>
      <c r="B101" t="str">
        <f>IF('大会申込（個人）'!$B102="","",'大会申込（個人）'!C102)</f>
        <v/>
      </c>
      <c r="C101" t="str">
        <f>IF('大会申込（個人）'!$B102="","",'大会申込（個人）'!D102)</f>
        <v/>
      </c>
      <c r="D101" t="str">
        <f>IF('大会申込（個人）'!$B102="","",'大会申込（個人）'!F102)</f>
        <v/>
      </c>
      <c r="E101" t="str">
        <f>IF('大会申込（個人）'!$B102="","",'大会申込（個人）'!G102)</f>
        <v/>
      </c>
      <c r="F101" t="str">
        <f>IF('大会申込（個人）'!$B102="","",'大会申込（個人）'!B102)</f>
        <v/>
      </c>
      <c r="G101" t="str">
        <f>IF('大会申込（個人）'!$B102="","",'大会申込（個人）'!I102)</f>
        <v/>
      </c>
      <c r="H101" t="str">
        <f>'大会申込（個人）'!M102&amp;'大会申込（個人）'!K102&amp;" "&amp;'大会申込（個人）'!N102</f>
        <v xml:space="preserve"> </v>
      </c>
      <c r="I101" t="str">
        <f>'大会申込（個人）'!P102</f>
        <v/>
      </c>
    </row>
    <row r="102" spans="1:9">
      <c r="A102" t="str">
        <f>IF('大会申込（個人）'!B103="","","07"&amp;'大会申込（個人）'!B103+1000000)</f>
        <v/>
      </c>
      <c r="B102" t="str">
        <f>IF('大会申込（個人）'!$B103="","",'大会申込（個人）'!C103)</f>
        <v/>
      </c>
      <c r="C102" t="str">
        <f>IF('大会申込（個人）'!$B103="","",'大会申込（個人）'!D103)</f>
        <v/>
      </c>
      <c r="D102" t="str">
        <f>IF('大会申込（個人）'!$B103="","",'大会申込（個人）'!F103)</f>
        <v/>
      </c>
      <c r="E102" t="str">
        <f>IF('大会申込（個人）'!$B103="","",'大会申込（個人）'!G103)</f>
        <v/>
      </c>
      <c r="F102" t="str">
        <f>IF('大会申込（個人）'!$B103="","",'大会申込（個人）'!B103)</f>
        <v/>
      </c>
      <c r="G102" t="str">
        <f>IF('大会申込（個人）'!$B103="","",'大会申込（個人）'!I103)</f>
        <v/>
      </c>
      <c r="H102" t="str">
        <f>'大会申込（個人）'!M103&amp;'大会申込（個人）'!K103&amp;" "&amp;'大会申込（個人）'!N103</f>
        <v xml:space="preserve"> </v>
      </c>
      <c r="I102" t="str">
        <f>'大会申込（個人）'!P103</f>
        <v/>
      </c>
    </row>
    <row r="103" spans="1:9">
      <c r="A103" t="str">
        <f>IF('大会申込（個人）'!B104="","","07"&amp;'大会申込（個人）'!B104+1000000)</f>
        <v/>
      </c>
      <c r="B103" t="str">
        <f>IF('大会申込（個人）'!$B104="","",'大会申込（個人）'!C104)</f>
        <v/>
      </c>
      <c r="C103" t="str">
        <f>IF('大会申込（個人）'!$B104="","",'大会申込（個人）'!D104)</f>
        <v/>
      </c>
      <c r="D103" t="str">
        <f>IF('大会申込（個人）'!$B104="","",'大会申込（個人）'!F104)</f>
        <v/>
      </c>
      <c r="E103" t="str">
        <f>IF('大会申込（個人）'!$B104="","",'大会申込（個人）'!G104)</f>
        <v/>
      </c>
      <c r="F103" t="str">
        <f>IF('大会申込（個人）'!$B104="","",'大会申込（個人）'!B104)</f>
        <v/>
      </c>
      <c r="G103" t="str">
        <f>IF('大会申込（個人）'!$B104="","",'大会申込（個人）'!I104)</f>
        <v/>
      </c>
      <c r="H103" t="str">
        <f>'大会申込（個人）'!M104&amp;'大会申込（個人）'!K104&amp;" "&amp;'大会申込（個人）'!N104</f>
        <v xml:space="preserve"> </v>
      </c>
      <c r="I103" t="str">
        <f>'大会申込（個人）'!P104</f>
        <v/>
      </c>
    </row>
    <row r="104" spans="1:9">
      <c r="A104" t="str">
        <f>IF('大会申込（個人）'!B105="","","07"&amp;'大会申込（個人）'!B105+1000000)</f>
        <v/>
      </c>
      <c r="B104" t="str">
        <f>IF('大会申込（個人）'!$B105="","",'大会申込（個人）'!C105)</f>
        <v/>
      </c>
      <c r="C104" t="str">
        <f>IF('大会申込（個人）'!$B105="","",'大会申込（個人）'!D105)</f>
        <v/>
      </c>
      <c r="D104" t="str">
        <f>IF('大会申込（個人）'!$B105="","",'大会申込（個人）'!F105)</f>
        <v/>
      </c>
      <c r="E104" t="str">
        <f>IF('大会申込（個人）'!$B105="","",'大会申込（個人）'!G105)</f>
        <v/>
      </c>
      <c r="F104" t="str">
        <f>IF('大会申込（個人）'!$B105="","",'大会申込（個人）'!B105)</f>
        <v/>
      </c>
      <c r="G104" t="str">
        <f>IF('大会申込（個人）'!$B105="","",'大会申込（個人）'!I105)</f>
        <v/>
      </c>
      <c r="H104" t="str">
        <f>'大会申込（個人）'!M105&amp;'大会申込（個人）'!K105&amp;" "&amp;'大会申込（個人）'!N105</f>
        <v xml:space="preserve"> </v>
      </c>
      <c r="I104" t="str">
        <f>'大会申込（個人）'!P105</f>
        <v/>
      </c>
    </row>
    <row r="105" spans="1:9">
      <c r="A105" t="str">
        <f>IF('大会申込（個人）'!B106="","","07"&amp;'大会申込（個人）'!B106+1000000)</f>
        <v/>
      </c>
      <c r="B105" t="str">
        <f>IF('大会申込（個人）'!$B106="","",'大会申込（個人）'!C106)</f>
        <v/>
      </c>
      <c r="C105" t="str">
        <f>IF('大会申込（個人）'!$B106="","",'大会申込（個人）'!D106)</f>
        <v/>
      </c>
      <c r="D105" t="str">
        <f>IF('大会申込（個人）'!$B106="","",'大会申込（個人）'!F106)</f>
        <v/>
      </c>
      <c r="E105" t="str">
        <f>IF('大会申込（個人）'!$B106="","",'大会申込（個人）'!G106)</f>
        <v/>
      </c>
      <c r="F105" t="str">
        <f>IF('大会申込（個人）'!$B106="","",'大会申込（個人）'!B106)</f>
        <v/>
      </c>
      <c r="G105" t="str">
        <f>IF('大会申込（個人）'!$B106="","",'大会申込（個人）'!I106)</f>
        <v/>
      </c>
      <c r="H105" t="str">
        <f>'大会申込（個人）'!M106&amp;'大会申込（個人）'!K106&amp;" "&amp;'大会申込（個人）'!N106</f>
        <v xml:space="preserve"> </v>
      </c>
      <c r="I105" t="str">
        <f>'大会申込（個人）'!P106</f>
        <v/>
      </c>
    </row>
    <row r="106" spans="1:9">
      <c r="A106" t="str">
        <f>IF('大会申込（個人）'!B107="","","07"&amp;'大会申込（個人）'!B107+1000000)</f>
        <v/>
      </c>
      <c r="B106" t="str">
        <f>IF('大会申込（個人）'!$B107="","",'大会申込（個人）'!C107)</f>
        <v/>
      </c>
      <c r="C106" t="str">
        <f>IF('大会申込（個人）'!$B107="","",'大会申込（個人）'!D107)</f>
        <v/>
      </c>
      <c r="D106" t="str">
        <f>IF('大会申込（個人）'!$B107="","",'大会申込（個人）'!F107)</f>
        <v/>
      </c>
      <c r="E106" t="str">
        <f>IF('大会申込（個人）'!$B107="","",'大会申込（個人）'!G107)</f>
        <v/>
      </c>
      <c r="F106" t="str">
        <f>IF('大会申込（個人）'!$B107="","",'大会申込（個人）'!B107)</f>
        <v/>
      </c>
      <c r="G106" t="str">
        <f>IF('大会申込（個人）'!$B107="","",'大会申込（個人）'!I107)</f>
        <v/>
      </c>
      <c r="H106" t="str">
        <f>'大会申込（個人）'!M107&amp;'大会申込（個人）'!K107&amp;" "&amp;'大会申込（個人）'!N107</f>
        <v xml:space="preserve"> </v>
      </c>
      <c r="I106" t="str">
        <f>'大会申込（個人）'!P107</f>
        <v/>
      </c>
    </row>
    <row r="107" spans="1:9">
      <c r="A107" t="str">
        <f>IF('大会申込（個人）'!B108="","","07"&amp;'大会申込（個人）'!B108+1000000)</f>
        <v/>
      </c>
      <c r="B107" t="str">
        <f>IF('大会申込（個人）'!$B108="","",'大会申込（個人）'!C108)</f>
        <v/>
      </c>
      <c r="C107" t="str">
        <f>IF('大会申込（個人）'!$B108="","",'大会申込（個人）'!D108)</f>
        <v/>
      </c>
      <c r="D107" t="str">
        <f>IF('大会申込（個人）'!$B108="","",'大会申込（個人）'!F108)</f>
        <v/>
      </c>
      <c r="E107" t="str">
        <f>IF('大会申込（個人）'!$B108="","",'大会申込（個人）'!G108)</f>
        <v/>
      </c>
      <c r="F107" t="str">
        <f>IF('大会申込（個人）'!$B108="","",'大会申込（個人）'!B108)</f>
        <v/>
      </c>
      <c r="G107" t="str">
        <f>IF('大会申込（個人）'!$B108="","",'大会申込（個人）'!I108)</f>
        <v/>
      </c>
      <c r="H107" t="str">
        <f>'大会申込（個人）'!M108&amp;'大会申込（個人）'!K108&amp;" "&amp;'大会申込（個人）'!N108</f>
        <v xml:space="preserve"> </v>
      </c>
      <c r="I107" t="str">
        <f>'大会申込（個人）'!P108</f>
        <v/>
      </c>
    </row>
    <row r="108" spans="1:9">
      <c r="A108" t="str">
        <f>IF('大会申込（個人）'!B109="","","07"&amp;'大会申込（個人）'!B109+1000000)</f>
        <v/>
      </c>
      <c r="B108" t="str">
        <f>IF('大会申込（個人）'!$B109="","",'大会申込（個人）'!C109)</f>
        <v/>
      </c>
      <c r="C108" t="str">
        <f>IF('大会申込（個人）'!$B109="","",'大会申込（個人）'!D109)</f>
        <v/>
      </c>
      <c r="D108" t="str">
        <f>IF('大会申込（個人）'!$B109="","",'大会申込（個人）'!F109)</f>
        <v/>
      </c>
      <c r="E108" t="str">
        <f>IF('大会申込（個人）'!$B109="","",'大会申込（個人）'!G109)</f>
        <v/>
      </c>
      <c r="F108" t="str">
        <f>IF('大会申込（個人）'!$B109="","",'大会申込（個人）'!B109)</f>
        <v/>
      </c>
      <c r="G108" t="str">
        <f>IF('大会申込（個人）'!$B109="","",'大会申込（個人）'!I109)</f>
        <v/>
      </c>
      <c r="H108" t="str">
        <f>'大会申込（個人）'!M109&amp;'大会申込（個人）'!K109&amp;" "&amp;'大会申込（個人）'!N109</f>
        <v xml:space="preserve"> </v>
      </c>
      <c r="I108" t="str">
        <f>'大会申込（個人）'!P109</f>
        <v/>
      </c>
    </row>
    <row r="109" spans="1:9">
      <c r="A109" t="str">
        <f>IF('大会申込（個人）'!B110="","","07"&amp;'大会申込（個人）'!B110+1000000)</f>
        <v/>
      </c>
      <c r="B109" t="str">
        <f>IF('大会申込（個人）'!$B110="","",'大会申込（個人）'!C110)</f>
        <v/>
      </c>
      <c r="C109" t="str">
        <f>IF('大会申込（個人）'!$B110="","",'大会申込（個人）'!D110)</f>
        <v/>
      </c>
      <c r="D109" t="str">
        <f>IF('大会申込（個人）'!$B110="","",'大会申込（個人）'!F110)</f>
        <v/>
      </c>
      <c r="E109" t="str">
        <f>IF('大会申込（個人）'!$B110="","",'大会申込（個人）'!G110)</f>
        <v/>
      </c>
      <c r="F109" t="str">
        <f>IF('大会申込（個人）'!$B110="","",'大会申込（個人）'!B110)</f>
        <v/>
      </c>
      <c r="G109" t="str">
        <f>IF('大会申込（個人）'!$B110="","",'大会申込（個人）'!I110)</f>
        <v/>
      </c>
      <c r="H109" t="str">
        <f>'大会申込（個人）'!M110&amp;'大会申込（個人）'!K110&amp;" "&amp;'大会申込（個人）'!N110</f>
        <v xml:space="preserve"> </v>
      </c>
      <c r="I109" t="str">
        <f>'大会申込（個人）'!P110</f>
        <v/>
      </c>
    </row>
    <row r="110" spans="1:9">
      <c r="A110" t="str">
        <f>IF('大会申込（個人）'!B111="","","07"&amp;'大会申込（個人）'!B111+1000000)</f>
        <v/>
      </c>
      <c r="B110" t="str">
        <f>IF('大会申込（個人）'!$B111="","",'大会申込（個人）'!C111)</f>
        <v/>
      </c>
      <c r="C110" t="str">
        <f>IF('大会申込（個人）'!$B111="","",'大会申込（個人）'!D111)</f>
        <v/>
      </c>
      <c r="D110" t="str">
        <f>IF('大会申込（個人）'!$B111="","",'大会申込（個人）'!F111)</f>
        <v/>
      </c>
      <c r="E110" t="str">
        <f>IF('大会申込（個人）'!$B111="","",'大会申込（個人）'!G111)</f>
        <v/>
      </c>
      <c r="F110" t="str">
        <f>IF('大会申込（個人）'!$B111="","",'大会申込（個人）'!B111)</f>
        <v/>
      </c>
      <c r="G110" t="str">
        <f>IF('大会申込（個人）'!$B111="","",'大会申込（個人）'!I111)</f>
        <v/>
      </c>
      <c r="H110" t="str">
        <f>'大会申込（個人）'!M111&amp;'大会申込（個人）'!K111&amp;" "&amp;'大会申込（個人）'!N111</f>
        <v xml:space="preserve"> </v>
      </c>
      <c r="I110" t="str">
        <f>'大会申込（個人）'!P111</f>
        <v/>
      </c>
    </row>
    <row r="111" spans="1:9">
      <c r="A111" t="str">
        <f>IF('大会申込（個人）'!B112="","","07"&amp;'大会申込（個人）'!B112+1000000)</f>
        <v/>
      </c>
      <c r="B111" t="str">
        <f>IF('大会申込（個人）'!$B112="","",'大会申込（個人）'!C112)</f>
        <v/>
      </c>
      <c r="C111" t="str">
        <f>IF('大会申込（個人）'!$B112="","",'大会申込（個人）'!D112)</f>
        <v/>
      </c>
      <c r="D111" t="str">
        <f>IF('大会申込（個人）'!$B112="","",'大会申込（個人）'!F112)</f>
        <v/>
      </c>
      <c r="E111" t="str">
        <f>IF('大会申込（個人）'!$B112="","",'大会申込（個人）'!G112)</f>
        <v/>
      </c>
      <c r="F111" t="str">
        <f>IF('大会申込（個人）'!$B112="","",'大会申込（個人）'!B112)</f>
        <v/>
      </c>
      <c r="G111" t="str">
        <f>IF('大会申込（個人）'!$B112="","",'大会申込（個人）'!I112)</f>
        <v/>
      </c>
      <c r="H111" t="str">
        <f>'大会申込（個人）'!M112&amp;'大会申込（個人）'!K112&amp;" "&amp;'大会申込（個人）'!N112</f>
        <v xml:space="preserve"> </v>
      </c>
      <c r="I111" t="str">
        <f>'大会申込（個人）'!P112</f>
        <v/>
      </c>
    </row>
    <row r="112" spans="1:9">
      <c r="A112" t="str">
        <f>IF('大会申込（個人）'!B113="","","07"&amp;'大会申込（個人）'!B113+1000000)</f>
        <v/>
      </c>
      <c r="B112" t="str">
        <f>IF('大会申込（個人）'!$B113="","",'大会申込（個人）'!C113)</f>
        <v/>
      </c>
      <c r="C112" t="str">
        <f>IF('大会申込（個人）'!$B113="","",'大会申込（個人）'!D113)</f>
        <v/>
      </c>
      <c r="D112" t="str">
        <f>IF('大会申込（個人）'!$B113="","",'大会申込（個人）'!F113)</f>
        <v/>
      </c>
      <c r="E112" t="str">
        <f>IF('大会申込（個人）'!$B113="","",'大会申込（個人）'!G113)</f>
        <v/>
      </c>
      <c r="F112" t="str">
        <f>IF('大会申込（個人）'!$B113="","",'大会申込（個人）'!B113)</f>
        <v/>
      </c>
      <c r="G112" t="str">
        <f>IF('大会申込（個人）'!$B113="","",'大会申込（個人）'!I113)</f>
        <v/>
      </c>
      <c r="H112" t="str">
        <f>'大会申込（個人）'!M113&amp;'大会申込（個人）'!K113&amp;" "&amp;'大会申込（個人）'!N113</f>
        <v xml:space="preserve"> </v>
      </c>
      <c r="I112" t="str">
        <f>'大会申込（個人）'!P113</f>
        <v/>
      </c>
    </row>
    <row r="113" spans="1:9">
      <c r="A113" t="str">
        <f>IF('大会申込（個人）'!B114="","","07"&amp;'大会申込（個人）'!B114+1000000)</f>
        <v/>
      </c>
      <c r="B113" t="str">
        <f>IF('大会申込（個人）'!$B114="","",'大会申込（個人）'!C114)</f>
        <v/>
      </c>
      <c r="C113" t="str">
        <f>IF('大会申込（個人）'!$B114="","",'大会申込（個人）'!D114)</f>
        <v/>
      </c>
      <c r="D113" t="str">
        <f>IF('大会申込（個人）'!$B114="","",'大会申込（個人）'!F114)</f>
        <v/>
      </c>
      <c r="E113" t="str">
        <f>IF('大会申込（個人）'!$B114="","",'大会申込（個人）'!G114)</f>
        <v/>
      </c>
      <c r="F113" t="str">
        <f>IF('大会申込（個人）'!$B114="","",'大会申込（個人）'!B114)</f>
        <v/>
      </c>
      <c r="G113" t="str">
        <f>IF('大会申込（個人）'!$B114="","",'大会申込（個人）'!I114)</f>
        <v/>
      </c>
      <c r="H113" t="str">
        <f>'大会申込（個人）'!M114&amp;'大会申込（個人）'!K114&amp;" "&amp;'大会申込（個人）'!N114</f>
        <v xml:space="preserve"> </v>
      </c>
      <c r="I113" t="str">
        <f>'大会申込（個人）'!P114</f>
        <v/>
      </c>
    </row>
    <row r="114" spans="1:9">
      <c r="A114" t="str">
        <f>IF('大会申込（個人）'!B115="","","07"&amp;'大会申込（個人）'!B115+1000000)</f>
        <v/>
      </c>
      <c r="B114" t="str">
        <f>IF('大会申込（個人）'!$B115="","",'大会申込（個人）'!C115)</f>
        <v/>
      </c>
      <c r="C114" t="str">
        <f>IF('大会申込（個人）'!$B115="","",'大会申込（個人）'!D115)</f>
        <v/>
      </c>
      <c r="D114" t="str">
        <f>IF('大会申込（個人）'!$B115="","",'大会申込（個人）'!F115)</f>
        <v/>
      </c>
      <c r="E114" t="str">
        <f>IF('大会申込（個人）'!$B115="","",'大会申込（個人）'!G115)</f>
        <v/>
      </c>
      <c r="F114" t="str">
        <f>IF('大会申込（個人）'!$B115="","",'大会申込（個人）'!B115)</f>
        <v/>
      </c>
      <c r="G114" t="str">
        <f>IF('大会申込（個人）'!$B115="","",'大会申込（個人）'!I115)</f>
        <v/>
      </c>
      <c r="H114" t="str">
        <f>'大会申込（個人）'!M115&amp;'大会申込（個人）'!K115&amp;" "&amp;'大会申込（個人）'!N115</f>
        <v xml:space="preserve"> </v>
      </c>
      <c r="I114" t="str">
        <f>'大会申込（個人）'!P115</f>
        <v/>
      </c>
    </row>
    <row r="115" spans="1:9">
      <c r="A115" t="str">
        <f>IF('大会申込（個人）'!B116="","","07"&amp;'大会申込（個人）'!B116+1000000)</f>
        <v/>
      </c>
      <c r="B115" t="str">
        <f>IF('大会申込（個人）'!$B116="","",'大会申込（個人）'!C116)</f>
        <v/>
      </c>
      <c r="C115" t="str">
        <f>IF('大会申込（個人）'!$B116="","",'大会申込（個人）'!D116)</f>
        <v/>
      </c>
      <c r="D115" t="str">
        <f>IF('大会申込（個人）'!$B116="","",'大会申込（個人）'!F116)</f>
        <v/>
      </c>
      <c r="E115" t="str">
        <f>IF('大会申込（個人）'!$B116="","",'大会申込（個人）'!G116)</f>
        <v/>
      </c>
      <c r="F115" t="str">
        <f>IF('大会申込（個人）'!$B116="","",'大会申込（個人）'!B116)</f>
        <v/>
      </c>
      <c r="G115" t="str">
        <f>IF('大会申込（個人）'!$B116="","",'大会申込（個人）'!I116)</f>
        <v/>
      </c>
      <c r="H115" t="str">
        <f>'大会申込（個人）'!M116&amp;'大会申込（個人）'!K116&amp;" "&amp;'大会申込（個人）'!N116</f>
        <v xml:space="preserve"> </v>
      </c>
      <c r="I115" t="str">
        <f>'大会申込（個人）'!P116</f>
        <v/>
      </c>
    </row>
    <row r="116" spans="1:9">
      <c r="A116" t="str">
        <f>IF('大会申込（個人）'!B117="","","07"&amp;'大会申込（個人）'!B117+1000000)</f>
        <v/>
      </c>
      <c r="B116" t="str">
        <f>IF('大会申込（個人）'!$B117="","",'大会申込（個人）'!C117)</f>
        <v/>
      </c>
      <c r="C116" t="str">
        <f>IF('大会申込（個人）'!$B117="","",'大会申込（個人）'!D117)</f>
        <v/>
      </c>
      <c r="D116" t="str">
        <f>IF('大会申込（個人）'!$B117="","",'大会申込（個人）'!F117)</f>
        <v/>
      </c>
      <c r="E116" t="str">
        <f>IF('大会申込（個人）'!$B117="","",'大会申込（個人）'!G117)</f>
        <v/>
      </c>
      <c r="F116" t="str">
        <f>IF('大会申込（個人）'!$B117="","",'大会申込（個人）'!B117)</f>
        <v/>
      </c>
      <c r="G116" t="str">
        <f>IF('大会申込（個人）'!$B117="","",'大会申込（個人）'!I117)</f>
        <v/>
      </c>
      <c r="H116" t="str">
        <f>'大会申込（個人）'!M117&amp;'大会申込（個人）'!K117&amp;" "&amp;'大会申込（個人）'!N117</f>
        <v xml:space="preserve"> </v>
      </c>
      <c r="I116" t="str">
        <f>'大会申込（個人）'!P117</f>
        <v/>
      </c>
    </row>
    <row r="117" spans="1:9">
      <c r="A117" t="str">
        <f>IF('大会申込（個人）'!B118="","","07"&amp;'大会申込（個人）'!B118+1000000)</f>
        <v/>
      </c>
      <c r="B117" t="str">
        <f>IF('大会申込（個人）'!$B118="","",'大会申込（個人）'!C118)</f>
        <v/>
      </c>
      <c r="C117" t="str">
        <f>IF('大会申込（個人）'!$B118="","",'大会申込（個人）'!D118)</f>
        <v/>
      </c>
      <c r="D117" t="str">
        <f>IF('大会申込（個人）'!$B118="","",'大会申込（個人）'!F118)</f>
        <v/>
      </c>
      <c r="E117" t="str">
        <f>IF('大会申込（個人）'!$B118="","",'大会申込（個人）'!G118)</f>
        <v/>
      </c>
      <c r="F117" t="str">
        <f>IF('大会申込（個人）'!$B118="","",'大会申込（個人）'!B118)</f>
        <v/>
      </c>
      <c r="G117" t="str">
        <f>IF('大会申込（個人）'!$B118="","",'大会申込（個人）'!I118)</f>
        <v/>
      </c>
      <c r="H117" t="str">
        <f>'大会申込（個人）'!M118&amp;'大会申込（個人）'!K118&amp;" "&amp;'大会申込（個人）'!N118</f>
        <v xml:space="preserve"> </v>
      </c>
      <c r="I117" t="str">
        <f>'大会申込（個人）'!P118</f>
        <v/>
      </c>
    </row>
    <row r="118" spans="1:9">
      <c r="A118" t="str">
        <f>IF('大会申込（個人）'!B119="","","07"&amp;'大会申込（個人）'!B119+1000000)</f>
        <v/>
      </c>
      <c r="B118" t="str">
        <f>IF('大会申込（個人）'!$B119="","",'大会申込（個人）'!C119)</f>
        <v/>
      </c>
      <c r="C118" t="str">
        <f>IF('大会申込（個人）'!$B119="","",'大会申込（個人）'!D119)</f>
        <v/>
      </c>
      <c r="D118" t="str">
        <f>IF('大会申込（個人）'!$B119="","",'大会申込（個人）'!F119)</f>
        <v/>
      </c>
      <c r="E118" t="str">
        <f>IF('大会申込（個人）'!$B119="","",'大会申込（個人）'!G119)</f>
        <v/>
      </c>
      <c r="F118" t="str">
        <f>IF('大会申込（個人）'!$B119="","",'大会申込（個人）'!B119)</f>
        <v/>
      </c>
      <c r="G118" t="str">
        <f>IF('大会申込（個人）'!$B119="","",'大会申込（個人）'!I119)</f>
        <v/>
      </c>
      <c r="H118" t="str">
        <f>'大会申込（個人）'!M119&amp;'大会申込（個人）'!K119&amp;" "&amp;'大会申込（個人）'!N119</f>
        <v xml:space="preserve"> </v>
      </c>
      <c r="I118" t="str">
        <f>'大会申込（個人）'!P119</f>
        <v/>
      </c>
    </row>
    <row r="119" spans="1:9">
      <c r="A119" t="str">
        <f>IF('大会申込（個人）'!B120="","","07"&amp;'大会申込（個人）'!B120+1000000)</f>
        <v/>
      </c>
      <c r="B119" t="str">
        <f>IF('大会申込（個人）'!$B120="","",'大会申込（個人）'!C120)</f>
        <v/>
      </c>
      <c r="C119" t="str">
        <f>IF('大会申込（個人）'!$B120="","",'大会申込（個人）'!D120)</f>
        <v/>
      </c>
      <c r="D119" t="str">
        <f>IF('大会申込（個人）'!$B120="","",'大会申込（個人）'!F120)</f>
        <v/>
      </c>
      <c r="E119" t="str">
        <f>IF('大会申込（個人）'!$B120="","",'大会申込（個人）'!G120)</f>
        <v/>
      </c>
      <c r="F119" t="str">
        <f>IF('大会申込（個人）'!$B120="","",'大会申込（個人）'!B120)</f>
        <v/>
      </c>
      <c r="G119" t="str">
        <f>IF('大会申込（個人）'!$B120="","",'大会申込（個人）'!I120)</f>
        <v/>
      </c>
      <c r="H119" t="str">
        <f>'大会申込（個人）'!M120&amp;'大会申込（個人）'!K120&amp;" "&amp;'大会申込（個人）'!N120</f>
        <v xml:space="preserve"> </v>
      </c>
      <c r="I119" t="str">
        <f>'大会申込（個人）'!P120</f>
        <v/>
      </c>
    </row>
    <row r="120" spans="1:9">
      <c r="A120" t="str">
        <f>IF('大会申込（個人）'!B121="","","07"&amp;'大会申込（個人）'!B121+1000000)</f>
        <v/>
      </c>
      <c r="B120" t="str">
        <f>IF('大会申込（個人）'!$B121="","",'大会申込（個人）'!C121)</f>
        <v/>
      </c>
      <c r="C120" t="str">
        <f>IF('大会申込（個人）'!$B121="","",'大会申込（個人）'!D121)</f>
        <v/>
      </c>
      <c r="D120" t="str">
        <f>IF('大会申込（個人）'!$B121="","",'大会申込（個人）'!F121)</f>
        <v/>
      </c>
      <c r="E120" t="str">
        <f>IF('大会申込（個人）'!$B121="","",'大会申込（個人）'!G121)</f>
        <v/>
      </c>
      <c r="F120" t="str">
        <f>IF('大会申込（個人）'!$B121="","",'大会申込（個人）'!B121)</f>
        <v/>
      </c>
      <c r="G120" t="str">
        <f>IF('大会申込（個人）'!$B121="","",'大会申込（個人）'!I121)</f>
        <v/>
      </c>
      <c r="H120" t="str">
        <f>'大会申込（個人）'!M121&amp;'大会申込（個人）'!K121&amp;" "&amp;'大会申込（個人）'!N121</f>
        <v xml:space="preserve"> </v>
      </c>
      <c r="I120" t="str">
        <f>'大会申込（個人）'!P121</f>
        <v/>
      </c>
    </row>
    <row r="121" spans="1:9">
      <c r="A121" t="str">
        <f>IF('大会申込（個人）'!B122="","","07"&amp;'大会申込（個人）'!B122+1000000)</f>
        <v/>
      </c>
      <c r="B121" t="str">
        <f>IF('大会申込（個人）'!$B122="","",'大会申込（個人）'!C122)</f>
        <v/>
      </c>
      <c r="C121" t="str">
        <f>IF('大会申込（個人）'!$B122="","",'大会申込（個人）'!D122)</f>
        <v/>
      </c>
      <c r="D121" t="str">
        <f>IF('大会申込（個人）'!$B122="","",'大会申込（個人）'!F122)</f>
        <v/>
      </c>
      <c r="E121" t="str">
        <f>IF('大会申込（個人）'!$B122="","",'大会申込（個人）'!G122)</f>
        <v/>
      </c>
      <c r="F121" t="str">
        <f>IF('大会申込（個人）'!$B122="","",'大会申込（個人）'!B122)</f>
        <v/>
      </c>
      <c r="G121" t="str">
        <f>IF('大会申込（個人）'!$B122="","",'大会申込（個人）'!I122)</f>
        <v/>
      </c>
      <c r="H121" t="str">
        <f>'大会申込（個人）'!M122&amp;'大会申込（個人）'!K122&amp;" "&amp;'大会申込（個人）'!N122</f>
        <v xml:space="preserve"> </v>
      </c>
      <c r="I121" t="str">
        <f>'大会申込（個人）'!P122</f>
        <v/>
      </c>
    </row>
    <row r="122" spans="1:9">
      <c r="A122" t="str">
        <f>IF('大会申込（個人）'!B123="","","07"&amp;'大会申込（個人）'!B123+1000000)</f>
        <v/>
      </c>
      <c r="B122" t="str">
        <f>IF('大会申込（個人）'!$B123="","",'大会申込（個人）'!C123)</f>
        <v/>
      </c>
      <c r="C122" t="str">
        <f>IF('大会申込（個人）'!$B123="","",'大会申込（個人）'!D123)</f>
        <v/>
      </c>
      <c r="D122" t="str">
        <f>IF('大会申込（個人）'!$B123="","",'大会申込（個人）'!F123)</f>
        <v/>
      </c>
      <c r="E122" t="str">
        <f>IF('大会申込（個人）'!$B123="","",'大会申込（個人）'!G123)</f>
        <v/>
      </c>
      <c r="F122" t="str">
        <f>IF('大会申込（個人）'!$B123="","",'大会申込（個人）'!B123)</f>
        <v/>
      </c>
      <c r="G122" t="str">
        <f>IF('大会申込（個人）'!$B123="","",'大会申込（個人）'!I123)</f>
        <v/>
      </c>
      <c r="H122" t="str">
        <f>'大会申込（個人）'!M123&amp;'大会申込（個人）'!K123&amp;" "&amp;'大会申込（個人）'!N123</f>
        <v xml:space="preserve"> </v>
      </c>
      <c r="I122" t="str">
        <f>'大会申込（個人）'!P123</f>
        <v/>
      </c>
    </row>
    <row r="123" spans="1:9">
      <c r="A123" t="str">
        <f>IF('大会申込（個人）'!B124="","","07"&amp;'大会申込（個人）'!B124+1000000)</f>
        <v/>
      </c>
      <c r="B123" t="str">
        <f>IF('大会申込（個人）'!$B124="","",'大会申込（個人）'!C124)</f>
        <v/>
      </c>
      <c r="C123" t="str">
        <f>IF('大会申込（個人）'!$B124="","",'大会申込（個人）'!D124)</f>
        <v/>
      </c>
      <c r="D123" t="str">
        <f>IF('大会申込（個人）'!$B124="","",'大会申込（個人）'!F124)</f>
        <v/>
      </c>
      <c r="E123" t="str">
        <f>IF('大会申込（個人）'!$B124="","",'大会申込（個人）'!G124)</f>
        <v/>
      </c>
      <c r="F123" t="str">
        <f>IF('大会申込（個人）'!$B124="","",'大会申込（個人）'!B124)</f>
        <v/>
      </c>
      <c r="G123" t="str">
        <f>IF('大会申込（個人）'!$B124="","",'大会申込（個人）'!I124)</f>
        <v/>
      </c>
      <c r="H123" t="str">
        <f>'大会申込（個人）'!M124&amp;'大会申込（個人）'!K124&amp;" "&amp;'大会申込（個人）'!N124</f>
        <v xml:space="preserve"> </v>
      </c>
      <c r="I123" t="str">
        <f>'大会申込（個人）'!P124</f>
        <v/>
      </c>
    </row>
    <row r="124" spans="1:9">
      <c r="A124" t="str">
        <f>IF('大会申込（個人）'!B125="","","07"&amp;'大会申込（個人）'!B125+1000000)</f>
        <v/>
      </c>
      <c r="B124" t="str">
        <f>IF('大会申込（個人）'!$B125="","",'大会申込（個人）'!C125)</f>
        <v/>
      </c>
      <c r="C124" t="str">
        <f>IF('大会申込（個人）'!$B125="","",'大会申込（個人）'!D125)</f>
        <v/>
      </c>
      <c r="D124" t="str">
        <f>IF('大会申込（個人）'!$B125="","",'大会申込（個人）'!F125)</f>
        <v/>
      </c>
      <c r="E124" t="str">
        <f>IF('大会申込（個人）'!$B125="","",'大会申込（個人）'!G125)</f>
        <v/>
      </c>
      <c r="F124" t="str">
        <f>IF('大会申込（個人）'!$B125="","",'大会申込（個人）'!B125)</f>
        <v/>
      </c>
      <c r="G124" t="str">
        <f>IF('大会申込（個人）'!$B125="","",'大会申込（個人）'!I125)</f>
        <v/>
      </c>
      <c r="H124" t="str">
        <f>'大会申込（個人）'!M125&amp;'大会申込（個人）'!K125&amp;" "&amp;'大会申込（個人）'!N125</f>
        <v xml:space="preserve"> </v>
      </c>
      <c r="I124" t="str">
        <f>'大会申込（個人）'!P125</f>
        <v/>
      </c>
    </row>
    <row r="125" spans="1:9">
      <c r="A125" t="str">
        <f>IF('大会申込（個人）'!B126="","","07"&amp;'大会申込（個人）'!B126+1000000)</f>
        <v/>
      </c>
      <c r="B125" t="str">
        <f>IF('大会申込（個人）'!$B126="","",'大会申込（個人）'!C126)</f>
        <v/>
      </c>
      <c r="C125" t="str">
        <f>IF('大会申込（個人）'!$B126="","",'大会申込（個人）'!D126)</f>
        <v/>
      </c>
      <c r="D125" t="str">
        <f>IF('大会申込（個人）'!$B126="","",'大会申込（個人）'!F126)</f>
        <v/>
      </c>
      <c r="E125" t="str">
        <f>IF('大会申込（個人）'!$B126="","",'大会申込（個人）'!G126)</f>
        <v/>
      </c>
      <c r="F125" t="str">
        <f>IF('大会申込（個人）'!$B126="","",'大会申込（個人）'!B126)</f>
        <v/>
      </c>
      <c r="G125" t="str">
        <f>IF('大会申込（個人）'!$B126="","",'大会申込（個人）'!I126)</f>
        <v/>
      </c>
      <c r="H125" t="str">
        <f>'大会申込（個人）'!M126&amp;'大会申込（個人）'!K126&amp;" "&amp;'大会申込（個人）'!N126</f>
        <v xml:space="preserve"> </v>
      </c>
      <c r="I125" t="str">
        <f>'大会申込（個人）'!P126</f>
        <v/>
      </c>
    </row>
    <row r="126" spans="1:9">
      <c r="A126" t="str">
        <f>IF('大会申込（個人）'!B127="","","07"&amp;'大会申込（個人）'!B127+1000000)</f>
        <v/>
      </c>
      <c r="B126" t="str">
        <f>IF('大会申込（個人）'!$B127="","",'大会申込（個人）'!C127)</f>
        <v/>
      </c>
      <c r="C126" t="str">
        <f>IF('大会申込（個人）'!$B127="","",'大会申込（個人）'!D127)</f>
        <v/>
      </c>
      <c r="D126" t="str">
        <f>IF('大会申込（個人）'!$B127="","",'大会申込（個人）'!F127)</f>
        <v/>
      </c>
      <c r="E126" t="str">
        <f>IF('大会申込（個人）'!$B127="","",'大会申込（個人）'!G127)</f>
        <v/>
      </c>
      <c r="F126" t="str">
        <f>IF('大会申込（個人）'!$B127="","",'大会申込（個人）'!B127)</f>
        <v/>
      </c>
      <c r="G126" t="str">
        <f>IF('大会申込（個人）'!$B127="","",'大会申込（個人）'!I127)</f>
        <v/>
      </c>
      <c r="H126" t="str">
        <f>'大会申込（個人）'!M127&amp;'大会申込（個人）'!K127&amp;" "&amp;'大会申込（個人）'!N127</f>
        <v xml:space="preserve"> </v>
      </c>
      <c r="I126" t="str">
        <f>'大会申込（個人）'!P127</f>
        <v/>
      </c>
    </row>
    <row r="127" spans="1:9">
      <c r="A127" t="str">
        <f>IF('大会申込（個人）'!B128="","","07"&amp;'大会申込（個人）'!B128+1000000)</f>
        <v/>
      </c>
      <c r="B127" t="str">
        <f>IF('大会申込（個人）'!$B128="","",'大会申込（個人）'!C128)</f>
        <v/>
      </c>
      <c r="C127" t="str">
        <f>IF('大会申込（個人）'!$B128="","",'大会申込（個人）'!D128)</f>
        <v/>
      </c>
      <c r="D127" t="str">
        <f>IF('大会申込（個人）'!$B128="","",'大会申込（個人）'!F128)</f>
        <v/>
      </c>
      <c r="E127" t="str">
        <f>IF('大会申込（個人）'!$B128="","",'大会申込（個人）'!G128)</f>
        <v/>
      </c>
      <c r="F127" t="str">
        <f>IF('大会申込（個人）'!$B128="","",'大会申込（個人）'!B128)</f>
        <v/>
      </c>
      <c r="G127" t="str">
        <f>IF('大会申込（個人）'!$B128="","",'大会申込（個人）'!I128)</f>
        <v/>
      </c>
      <c r="H127" t="str">
        <f>'大会申込（個人）'!M128&amp;'大会申込（個人）'!K128&amp;" "&amp;'大会申込（個人）'!N128</f>
        <v xml:space="preserve"> </v>
      </c>
      <c r="I127" t="str">
        <f>'大会申込（個人）'!P128</f>
        <v/>
      </c>
    </row>
    <row r="128" spans="1:9">
      <c r="A128" t="str">
        <f>IF('大会申込（個人）'!B129="","","07"&amp;'大会申込（個人）'!B129+1000000)</f>
        <v/>
      </c>
      <c r="B128" t="str">
        <f>IF('大会申込（個人）'!$B129="","",'大会申込（個人）'!C129)</f>
        <v/>
      </c>
      <c r="C128" t="str">
        <f>IF('大会申込（個人）'!$B129="","",'大会申込（個人）'!D129)</f>
        <v/>
      </c>
      <c r="D128" t="str">
        <f>IF('大会申込（個人）'!$B129="","",'大会申込（個人）'!F129)</f>
        <v/>
      </c>
      <c r="E128" t="str">
        <f>IF('大会申込（個人）'!$B129="","",'大会申込（個人）'!G129)</f>
        <v/>
      </c>
      <c r="F128" t="str">
        <f>IF('大会申込（個人）'!$B129="","",'大会申込（個人）'!B129)</f>
        <v/>
      </c>
      <c r="G128" t="str">
        <f>IF('大会申込（個人）'!$B129="","",'大会申込（個人）'!I129)</f>
        <v/>
      </c>
      <c r="H128" t="str">
        <f>'大会申込（個人）'!M129&amp;'大会申込（個人）'!K129&amp;" "&amp;'大会申込（個人）'!N129</f>
        <v xml:space="preserve"> </v>
      </c>
      <c r="I128" t="str">
        <f>'大会申込（個人）'!P129</f>
        <v/>
      </c>
    </row>
    <row r="129" spans="1:9">
      <c r="A129" t="str">
        <f>IF('大会申込（個人）'!B130="","","07"&amp;'大会申込（個人）'!B130+1000000)</f>
        <v/>
      </c>
      <c r="B129" t="str">
        <f>IF('大会申込（個人）'!$B130="","",'大会申込（個人）'!C130)</f>
        <v/>
      </c>
      <c r="C129" t="str">
        <f>IF('大会申込（個人）'!$B130="","",'大会申込（個人）'!D130)</f>
        <v/>
      </c>
      <c r="D129" t="str">
        <f>IF('大会申込（個人）'!$B130="","",'大会申込（個人）'!F130)</f>
        <v/>
      </c>
      <c r="E129" t="str">
        <f>IF('大会申込（個人）'!$B130="","",'大会申込（個人）'!G130)</f>
        <v/>
      </c>
      <c r="F129" t="str">
        <f>IF('大会申込（個人）'!$B130="","",'大会申込（個人）'!B130)</f>
        <v/>
      </c>
      <c r="G129" t="str">
        <f>IF('大会申込（個人）'!$B130="","",'大会申込（個人）'!I130)</f>
        <v/>
      </c>
      <c r="H129" t="str">
        <f>'大会申込（個人）'!M130&amp;'大会申込（個人）'!K130&amp;" "&amp;'大会申込（個人）'!N130</f>
        <v xml:space="preserve"> </v>
      </c>
      <c r="I129" t="str">
        <f>'大会申込（個人）'!P130</f>
        <v/>
      </c>
    </row>
    <row r="130" spans="1:9">
      <c r="A130" t="str">
        <f>IF('大会申込（個人）'!B131="","","07"&amp;'大会申込（個人）'!B131+1000000)</f>
        <v/>
      </c>
      <c r="B130" t="str">
        <f>IF('大会申込（個人）'!$B131="","",'大会申込（個人）'!C131)</f>
        <v/>
      </c>
      <c r="C130" t="str">
        <f>IF('大会申込（個人）'!$B131="","",'大会申込（個人）'!D131)</f>
        <v/>
      </c>
      <c r="D130" t="str">
        <f>IF('大会申込（個人）'!$B131="","",'大会申込（個人）'!F131)</f>
        <v/>
      </c>
      <c r="E130" t="str">
        <f>IF('大会申込（個人）'!$B131="","",'大会申込（個人）'!G131)</f>
        <v/>
      </c>
      <c r="F130" t="str">
        <f>IF('大会申込（個人）'!$B131="","",'大会申込（個人）'!B131)</f>
        <v/>
      </c>
      <c r="G130" t="str">
        <f>IF('大会申込（個人）'!$B131="","",'大会申込（個人）'!I131)</f>
        <v/>
      </c>
      <c r="H130" t="str">
        <f>'大会申込（個人）'!M131&amp;'大会申込（個人）'!K131&amp;" "&amp;'大会申込（個人）'!N131</f>
        <v xml:space="preserve"> </v>
      </c>
      <c r="I130" t="str">
        <f>'大会申込（個人）'!P131</f>
        <v/>
      </c>
    </row>
    <row r="131" spans="1:9">
      <c r="A131" t="str">
        <f>IF('大会申込（個人）'!B132="","","07"&amp;'大会申込（個人）'!B132+1000000)</f>
        <v/>
      </c>
      <c r="B131" t="str">
        <f>IF('大会申込（個人）'!$B132="","",'大会申込（個人）'!C132)</f>
        <v/>
      </c>
      <c r="C131" t="str">
        <f>IF('大会申込（個人）'!$B132="","",'大会申込（個人）'!D132)</f>
        <v/>
      </c>
      <c r="D131" t="str">
        <f>IF('大会申込（個人）'!$B132="","",'大会申込（個人）'!F132)</f>
        <v/>
      </c>
      <c r="E131" t="str">
        <f>IF('大会申込（個人）'!$B132="","",'大会申込（個人）'!G132)</f>
        <v/>
      </c>
      <c r="F131" t="str">
        <f>IF('大会申込（個人）'!$B132="","",'大会申込（個人）'!B132)</f>
        <v/>
      </c>
      <c r="G131" t="str">
        <f>IF('大会申込（個人）'!$B132="","",'大会申込（個人）'!I132)</f>
        <v/>
      </c>
      <c r="H131" t="str">
        <f>'大会申込（個人）'!M132&amp;'大会申込（個人）'!K132&amp;" "&amp;'大会申込（個人）'!N132</f>
        <v xml:space="preserve"> </v>
      </c>
      <c r="I131" t="str">
        <f>'大会申込（個人）'!P132</f>
        <v/>
      </c>
    </row>
    <row r="132" spans="1:9">
      <c r="A132" t="str">
        <f>IF('大会申込（個人）'!B133="","","07"&amp;'大会申込（個人）'!B133+1000000)</f>
        <v/>
      </c>
      <c r="B132" t="str">
        <f>IF('大会申込（個人）'!$B133="","",'大会申込（個人）'!C133)</f>
        <v/>
      </c>
      <c r="C132" t="str">
        <f>IF('大会申込（個人）'!$B133="","",'大会申込（個人）'!D133)</f>
        <v/>
      </c>
      <c r="D132" t="str">
        <f>IF('大会申込（個人）'!$B133="","",'大会申込（個人）'!F133)</f>
        <v/>
      </c>
      <c r="E132" t="str">
        <f>IF('大会申込（個人）'!$B133="","",'大会申込（個人）'!G133)</f>
        <v/>
      </c>
      <c r="F132" t="str">
        <f>IF('大会申込（個人）'!$B133="","",'大会申込（個人）'!B133)</f>
        <v/>
      </c>
      <c r="G132" t="str">
        <f>IF('大会申込（個人）'!$B133="","",'大会申込（個人）'!I133)</f>
        <v/>
      </c>
      <c r="H132" t="str">
        <f>'大会申込（個人）'!M133&amp;'大会申込（個人）'!K133&amp;" "&amp;'大会申込（個人）'!N133</f>
        <v xml:space="preserve"> </v>
      </c>
      <c r="I132" t="str">
        <f>'大会申込（個人）'!P133</f>
        <v/>
      </c>
    </row>
    <row r="133" spans="1:9">
      <c r="A133" t="str">
        <f>IF('大会申込（個人）'!B134="","","07"&amp;'大会申込（個人）'!B134+1000000)</f>
        <v/>
      </c>
      <c r="B133" t="str">
        <f>IF('大会申込（個人）'!$B134="","",'大会申込（個人）'!C134)</f>
        <v/>
      </c>
      <c r="C133" t="str">
        <f>IF('大会申込（個人）'!$B134="","",'大会申込（個人）'!D134)</f>
        <v/>
      </c>
      <c r="D133" t="str">
        <f>IF('大会申込（個人）'!$B134="","",'大会申込（個人）'!F134)</f>
        <v/>
      </c>
      <c r="E133" t="str">
        <f>IF('大会申込（個人）'!$B134="","",'大会申込（個人）'!G134)</f>
        <v/>
      </c>
      <c r="F133" t="str">
        <f>IF('大会申込（個人）'!$B134="","",'大会申込（個人）'!B134)</f>
        <v/>
      </c>
      <c r="G133" t="str">
        <f>IF('大会申込（個人）'!$B134="","",'大会申込（個人）'!I134)</f>
        <v/>
      </c>
      <c r="H133" t="str">
        <f>'大会申込（個人）'!M134&amp;'大会申込（個人）'!K134&amp;" "&amp;'大会申込（個人）'!N134</f>
        <v xml:space="preserve"> </v>
      </c>
      <c r="I133" t="str">
        <f>'大会申込（個人）'!P134</f>
        <v/>
      </c>
    </row>
    <row r="134" spans="1:9">
      <c r="A134" t="str">
        <f>IF('大会申込（個人）'!B135="","","07"&amp;'大会申込（個人）'!B135+1000000)</f>
        <v/>
      </c>
      <c r="B134" t="str">
        <f>IF('大会申込（個人）'!$B135="","",'大会申込（個人）'!C135)</f>
        <v/>
      </c>
      <c r="C134" t="str">
        <f>IF('大会申込（個人）'!$B135="","",'大会申込（個人）'!D135)</f>
        <v/>
      </c>
      <c r="D134" t="str">
        <f>IF('大会申込（個人）'!$B135="","",'大会申込（個人）'!F135)</f>
        <v/>
      </c>
      <c r="E134" t="str">
        <f>IF('大会申込（個人）'!$B135="","",'大会申込（個人）'!G135)</f>
        <v/>
      </c>
      <c r="F134" t="str">
        <f>IF('大会申込（個人）'!$B135="","",'大会申込（個人）'!B135)</f>
        <v/>
      </c>
      <c r="G134" t="str">
        <f>IF('大会申込（個人）'!$B135="","",'大会申込（個人）'!I135)</f>
        <v/>
      </c>
      <c r="H134" t="str">
        <f>'大会申込（個人）'!M135&amp;'大会申込（個人）'!K135&amp;" "&amp;'大会申込（個人）'!N135</f>
        <v xml:space="preserve"> </v>
      </c>
      <c r="I134" t="str">
        <f>'大会申込（個人）'!P135</f>
        <v/>
      </c>
    </row>
    <row r="135" spans="1:9">
      <c r="A135" t="str">
        <f>IF('大会申込（個人）'!B136="","","07"&amp;'大会申込（個人）'!B136+1000000)</f>
        <v/>
      </c>
      <c r="B135" t="str">
        <f>IF('大会申込（個人）'!$B136="","",'大会申込（個人）'!C136)</f>
        <v/>
      </c>
      <c r="C135" t="str">
        <f>IF('大会申込（個人）'!$B136="","",'大会申込（個人）'!D136)</f>
        <v/>
      </c>
      <c r="D135" t="str">
        <f>IF('大会申込（個人）'!$B136="","",'大会申込（個人）'!F136)</f>
        <v/>
      </c>
      <c r="E135" t="str">
        <f>IF('大会申込（個人）'!$B136="","",'大会申込（個人）'!G136)</f>
        <v/>
      </c>
      <c r="F135" t="str">
        <f>IF('大会申込（個人）'!$B136="","",'大会申込（個人）'!B136)</f>
        <v/>
      </c>
      <c r="G135" t="str">
        <f>IF('大会申込（個人）'!$B136="","",'大会申込（個人）'!I136)</f>
        <v/>
      </c>
      <c r="H135" t="str">
        <f>'大会申込（個人）'!M136&amp;'大会申込（個人）'!K136&amp;" "&amp;'大会申込（個人）'!N136</f>
        <v xml:space="preserve"> </v>
      </c>
      <c r="I135" t="str">
        <f>'大会申込（個人）'!P136</f>
        <v/>
      </c>
    </row>
    <row r="136" spans="1:9">
      <c r="A136" t="str">
        <f>IF('大会申込（個人）'!B137="","","07"&amp;'大会申込（個人）'!B137+1000000)</f>
        <v/>
      </c>
      <c r="B136" t="str">
        <f>IF('大会申込（個人）'!$B137="","",'大会申込（個人）'!C137)</f>
        <v/>
      </c>
      <c r="C136" t="str">
        <f>IF('大会申込（個人）'!$B137="","",'大会申込（個人）'!D137)</f>
        <v/>
      </c>
      <c r="D136" t="str">
        <f>IF('大会申込（個人）'!$B137="","",'大会申込（個人）'!F137)</f>
        <v/>
      </c>
      <c r="E136" t="str">
        <f>IF('大会申込（個人）'!$B137="","",'大会申込（個人）'!G137)</f>
        <v/>
      </c>
      <c r="F136" t="str">
        <f>IF('大会申込（個人）'!$B137="","",'大会申込（個人）'!B137)</f>
        <v/>
      </c>
      <c r="G136" t="str">
        <f>IF('大会申込（個人）'!$B137="","",'大会申込（個人）'!I137)</f>
        <v/>
      </c>
      <c r="H136" t="str">
        <f>'大会申込（個人）'!M137&amp;'大会申込（個人）'!K137&amp;" "&amp;'大会申込（個人）'!N137</f>
        <v xml:space="preserve"> </v>
      </c>
      <c r="I136" t="str">
        <f>'大会申込（個人）'!P137</f>
        <v/>
      </c>
    </row>
    <row r="137" spans="1:9">
      <c r="A137" t="str">
        <f>IF('大会申込（個人）'!B138="","","07"&amp;'大会申込（個人）'!B138+1000000)</f>
        <v/>
      </c>
      <c r="B137" t="str">
        <f>IF('大会申込（個人）'!$B138="","",'大会申込（個人）'!C138)</f>
        <v/>
      </c>
      <c r="C137" t="str">
        <f>IF('大会申込（個人）'!$B138="","",'大会申込（個人）'!D138)</f>
        <v/>
      </c>
      <c r="D137" t="str">
        <f>IF('大会申込（個人）'!$B138="","",'大会申込（個人）'!F138)</f>
        <v/>
      </c>
      <c r="E137" t="str">
        <f>IF('大会申込（個人）'!$B138="","",'大会申込（個人）'!G138)</f>
        <v/>
      </c>
      <c r="F137" t="str">
        <f>IF('大会申込（個人）'!$B138="","",'大会申込（個人）'!B138)</f>
        <v/>
      </c>
      <c r="G137" t="str">
        <f>IF('大会申込（個人）'!$B138="","",'大会申込（個人）'!I138)</f>
        <v/>
      </c>
      <c r="H137" t="str">
        <f>'大会申込（個人）'!M138&amp;'大会申込（個人）'!K138&amp;" "&amp;'大会申込（個人）'!N138</f>
        <v xml:space="preserve"> </v>
      </c>
      <c r="I137" t="str">
        <f>'大会申込（個人）'!P138</f>
        <v/>
      </c>
    </row>
    <row r="138" spans="1:9">
      <c r="A138" t="str">
        <f>IF('大会申込（個人）'!B139="","","07"&amp;'大会申込（個人）'!B139+1000000)</f>
        <v/>
      </c>
      <c r="B138" t="str">
        <f>IF('大会申込（個人）'!$B139="","",'大会申込（個人）'!C139)</f>
        <v/>
      </c>
      <c r="C138" t="str">
        <f>IF('大会申込（個人）'!$B139="","",'大会申込（個人）'!D139)</f>
        <v/>
      </c>
      <c r="D138" t="str">
        <f>IF('大会申込（個人）'!$B139="","",'大会申込（個人）'!F139)</f>
        <v/>
      </c>
      <c r="E138" t="str">
        <f>IF('大会申込（個人）'!$B139="","",'大会申込（個人）'!G139)</f>
        <v/>
      </c>
      <c r="F138" t="str">
        <f>IF('大会申込（個人）'!$B139="","",'大会申込（個人）'!B139)</f>
        <v/>
      </c>
      <c r="G138" t="str">
        <f>IF('大会申込（個人）'!$B139="","",'大会申込（個人）'!I139)</f>
        <v/>
      </c>
      <c r="H138" t="str">
        <f>'大会申込（個人）'!M139&amp;'大会申込（個人）'!K139&amp;" "&amp;'大会申込（個人）'!N139</f>
        <v xml:space="preserve"> </v>
      </c>
      <c r="I138" t="str">
        <f>'大会申込（個人）'!P139</f>
        <v/>
      </c>
    </row>
    <row r="139" spans="1:9">
      <c r="A139" t="str">
        <f>IF('大会申込（個人）'!B140="","","07"&amp;'大会申込（個人）'!B140+1000000)</f>
        <v/>
      </c>
      <c r="B139" t="str">
        <f>IF('大会申込（個人）'!$B140="","",'大会申込（個人）'!C140)</f>
        <v/>
      </c>
      <c r="C139" t="str">
        <f>IF('大会申込（個人）'!$B140="","",'大会申込（個人）'!D140)</f>
        <v/>
      </c>
      <c r="D139" t="str">
        <f>IF('大会申込（個人）'!$B140="","",'大会申込（個人）'!F140)</f>
        <v/>
      </c>
      <c r="E139" t="str">
        <f>IF('大会申込（個人）'!$B140="","",'大会申込（個人）'!G140)</f>
        <v/>
      </c>
      <c r="F139" t="str">
        <f>IF('大会申込（個人）'!$B140="","",'大会申込（個人）'!B140)</f>
        <v/>
      </c>
      <c r="G139" t="str">
        <f>IF('大会申込（個人）'!$B140="","",'大会申込（個人）'!I140)</f>
        <v/>
      </c>
      <c r="H139" t="str">
        <f>'大会申込（個人）'!M140&amp;'大会申込（個人）'!K140&amp;" "&amp;'大会申込（個人）'!N140</f>
        <v xml:space="preserve"> </v>
      </c>
      <c r="I139" t="str">
        <f>'大会申込（個人）'!P140</f>
        <v/>
      </c>
    </row>
    <row r="140" spans="1:9">
      <c r="A140" t="str">
        <f>IF('大会申込（個人）'!B141="","","07"&amp;'大会申込（個人）'!B141+1000000)</f>
        <v/>
      </c>
      <c r="B140" t="str">
        <f>IF('大会申込（個人）'!$B141="","",'大会申込（個人）'!C141)</f>
        <v/>
      </c>
      <c r="C140" t="str">
        <f>IF('大会申込（個人）'!$B141="","",'大会申込（個人）'!D141)</f>
        <v/>
      </c>
      <c r="D140" t="str">
        <f>IF('大会申込（個人）'!$B141="","",'大会申込（個人）'!F141)</f>
        <v/>
      </c>
      <c r="E140" t="str">
        <f>IF('大会申込（個人）'!$B141="","",'大会申込（個人）'!G141)</f>
        <v/>
      </c>
      <c r="F140" t="str">
        <f>IF('大会申込（個人）'!$B141="","",'大会申込（個人）'!B141)</f>
        <v/>
      </c>
      <c r="G140" t="str">
        <f>IF('大会申込（個人）'!$B141="","",'大会申込（個人）'!I141)</f>
        <v/>
      </c>
      <c r="H140" t="str">
        <f>'大会申込（個人）'!M141&amp;'大会申込（個人）'!K141&amp;" "&amp;'大会申込（個人）'!N141</f>
        <v xml:space="preserve"> </v>
      </c>
      <c r="I140" t="str">
        <f>'大会申込（個人）'!P141</f>
        <v/>
      </c>
    </row>
    <row r="141" spans="1:9">
      <c r="A141" t="str">
        <f>IF('大会申込（個人）'!B142="","","07"&amp;'大会申込（個人）'!B142+1000000)</f>
        <v/>
      </c>
      <c r="B141" t="str">
        <f>IF('大会申込（個人）'!$B142="","",'大会申込（個人）'!C142)</f>
        <v/>
      </c>
      <c r="C141" t="str">
        <f>IF('大会申込（個人）'!$B142="","",'大会申込（個人）'!D142)</f>
        <v/>
      </c>
      <c r="D141" t="str">
        <f>IF('大会申込（個人）'!$B142="","",'大会申込（個人）'!F142)</f>
        <v/>
      </c>
      <c r="E141" t="str">
        <f>IF('大会申込（個人）'!$B142="","",'大会申込（個人）'!G142)</f>
        <v/>
      </c>
      <c r="F141" t="str">
        <f>IF('大会申込（個人）'!$B142="","",'大会申込（個人）'!B142)</f>
        <v/>
      </c>
      <c r="G141" t="str">
        <f>IF('大会申込（個人）'!$B142="","",'大会申込（個人）'!I142)</f>
        <v/>
      </c>
      <c r="H141" t="str">
        <f>'大会申込（個人）'!M142&amp;'大会申込（個人）'!K142&amp;" "&amp;'大会申込（個人）'!N142</f>
        <v xml:space="preserve"> </v>
      </c>
      <c r="I141" t="str">
        <f>'大会申込（個人）'!P142</f>
        <v/>
      </c>
    </row>
    <row r="142" spans="1:9">
      <c r="A142" t="str">
        <f>IF('大会申込（個人）'!B143="","","07"&amp;'大会申込（個人）'!B143+1000000)</f>
        <v/>
      </c>
      <c r="B142" t="str">
        <f>IF('大会申込（個人）'!$B143="","",'大会申込（個人）'!C143)</f>
        <v/>
      </c>
      <c r="C142" t="str">
        <f>IF('大会申込（個人）'!$B143="","",'大会申込（個人）'!D143)</f>
        <v/>
      </c>
      <c r="D142" t="str">
        <f>IF('大会申込（個人）'!$B143="","",'大会申込（個人）'!F143)</f>
        <v/>
      </c>
      <c r="E142" t="str">
        <f>IF('大会申込（個人）'!$B143="","",'大会申込（個人）'!G143)</f>
        <v/>
      </c>
      <c r="F142" t="str">
        <f>IF('大会申込（個人）'!$B143="","",'大会申込（個人）'!B143)</f>
        <v/>
      </c>
      <c r="G142" t="str">
        <f>IF('大会申込（個人）'!$B143="","",'大会申込（個人）'!I143)</f>
        <v/>
      </c>
      <c r="H142" t="str">
        <f>'大会申込（個人）'!M143&amp;'大会申込（個人）'!K143&amp;" "&amp;'大会申込（個人）'!N143</f>
        <v xml:space="preserve"> </v>
      </c>
      <c r="I142" t="str">
        <f>'大会申込（個人）'!P143</f>
        <v/>
      </c>
    </row>
    <row r="143" spans="1:9">
      <c r="A143" t="str">
        <f>IF('大会申込（個人）'!B144="","","07"&amp;'大会申込（個人）'!B144+1000000)</f>
        <v/>
      </c>
      <c r="B143" t="str">
        <f>IF('大会申込（個人）'!$B144="","",'大会申込（個人）'!C144)</f>
        <v/>
      </c>
      <c r="C143" t="str">
        <f>IF('大会申込（個人）'!$B144="","",'大会申込（個人）'!D144)</f>
        <v/>
      </c>
      <c r="D143" t="str">
        <f>IF('大会申込（個人）'!$B144="","",'大会申込（個人）'!F144)</f>
        <v/>
      </c>
      <c r="E143" t="str">
        <f>IF('大会申込（個人）'!$B144="","",'大会申込（個人）'!G144)</f>
        <v/>
      </c>
      <c r="F143" t="str">
        <f>IF('大会申込（個人）'!$B144="","",'大会申込（個人）'!B144)</f>
        <v/>
      </c>
      <c r="G143" t="str">
        <f>IF('大会申込（個人）'!$B144="","",'大会申込（個人）'!I144)</f>
        <v/>
      </c>
      <c r="H143" t="str">
        <f>'大会申込（個人）'!M144&amp;'大会申込（個人）'!K144&amp;" "&amp;'大会申込（個人）'!N144</f>
        <v xml:space="preserve"> </v>
      </c>
      <c r="I143" t="str">
        <f>'大会申込（個人）'!P144</f>
        <v/>
      </c>
    </row>
    <row r="144" spans="1:9">
      <c r="A144" t="str">
        <f>IF('大会申込（個人）'!B145="","","07"&amp;'大会申込（個人）'!B145+1000000)</f>
        <v/>
      </c>
      <c r="B144" t="str">
        <f>IF('大会申込（個人）'!$B145="","",'大会申込（個人）'!C145)</f>
        <v/>
      </c>
      <c r="C144" t="str">
        <f>IF('大会申込（個人）'!$B145="","",'大会申込（個人）'!D145)</f>
        <v/>
      </c>
      <c r="D144" t="str">
        <f>IF('大会申込（個人）'!$B145="","",'大会申込（個人）'!F145)</f>
        <v/>
      </c>
      <c r="E144" t="str">
        <f>IF('大会申込（個人）'!$B145="","",'大会申込（個人）'!G145)</f>
        <v/>
      </c>
      <c r="F144" t="str">
        <f>IF('大会申込（個人）'!$B145="","",'大会申込（個人）'!B145)</f>
        <v/>
      </c>
      <c r="G144" t="str">
        <f>IF('大会申込（個人）'!$B145="","",'大会申込（個人）'!I145)</f>
        <v/>
      </c>
      <c r="H144" t="str">
        <f>'大会申込（個人）'!M145&amp;'大会申込（個人）'!K145&amp;" "&amp;'大会申込（個人）'!N145</f>
        <v xml:space="preserve"> </v>
      </c>
      <c r="I144" t="str">
        <f>'大会申込（個人）'!P145</f>
        <v/>
      </c>
    </row>
    <row r="145" spans="1:9">
      <c r="A145" t="str">
        <f>IF('大会申込（個人）'!B146="","","07"&amp;'大会申込（個人）'!B146+1000000)</f>
        <v/>
      </c>
      <c r="B145" t="str">
        <f>IF('大会申込（個人）'!$B146="","",'大会申込（個人）'!C146)</f>
        <v/>
      </c>
      <c r="C145" t="str">
        <f>IF('大会申込（個人）'!$B146="","",'大会申込（個人）'!D146)</f>
        <v/>
      </c>
      <c r="D145" t="str">
        <f>IF('大会申込（個人）'!$B146="","",'大会申込（個人）'!F146)</f>
        <v/>
      </c>
      <c r="E145" t="str">
        <f>IF('大会申込（個人）'!$B146="","",'大会申込（個人）'!G146)</f>
        <v/>
      </c>
      <c r="F145" t="str">
        <f>IF('大会申込（個人）'!$B146="","",'大会申込（個人）'!B146)</f>
        <v/>
      </c>
      <c r="G145" t="str">
        <f>IF('大会申込（個人）'!$B146="","",'大会申込（個人）'!I146)</f>
        <v/>
      </c>
      <c r="H145" t="str">
        <f>'大会申込（個人）'!M146&amp;'大会申込（個人）'!K146&amp;" "&amp;'大会申込（個人）'!N146</f>
        <v xml:space="preserve"> </v>
      </c>
      <c r="I145" t="str">
        <f>'大会申込（個人）'!P146</f>
        <v/>
      </c>
    </row>
    <row r="146" spans="1:9">
      <c r="A146" t="str">
        <f>IF('大会申込（個人）'!B147="","","07"&amp;'大会申込（個人）'!B147+1000000)</f>
        <v/>
      </c>
      <c r="B146" t="str">
        <f>IF('大会申込（個人）'!$B147="","",'大会申込（個人）'!C147)</f>
        <v/>
      </c>
      <c r="C146" t="str">
        <f>IF('大会申込（個人）'!$B147="","",'大会申込（個人）'!D147)</f>
        <v/>
      </c>
      <c r="D146" t="str">
        <f>IF('大会申込（個人）'!$B147="","",'大会申込（個人）'!F147)</f>
        <v/>
      </c>
      <c r="E146" t="str">
        <f>IF('大会申込（個人）'!$B147="","",'大会申込（個人）'!G147)</f>
        <v/>
      </c>
      <c r="F146" t="str">
        <f>IF('大会申込（個人）'!$B147="","",'大会申込（個人）'!B147)</f>
        <v/>
      </c>
      <c r="G146" t="str">
        <f>IF('大会申込（個人）'!$B147="","",'大会申込（個人）'!I147)</f>
        <v/>
      </c>
      <c r="H146" t="str">
        <f>'大会申込（個人）'!M147&amp;'大会申込（個人）'!K147&amp;" "&amp;'大会申込（個人）'!N147</f>
        <v xml:space="preserve"> </v>
      </c>
      <c r="I146" t="str">
        <f>'大会申込（個人）'!P147</f>
        <v/>
      </c>
    </row>
    <row r="147" spans="1:9">
      <c r="A147" t="str">
        <f>IF('大会申込（個人）'!B148="","","07"&amp;'大会申込（個人）'!B148+1000000)</f>
        <v/>
      </c>
      <c r="B147" t="str">
        <f>IF('大会申込（個人）'!$B148="","",'大会申込（個人）'!C148)</f>
        <v/>
      </c>
      <c r="C147" t="str">
        <f>IF('大会申込（個人）'!$B148="","",'大会申込（個人）'!D148)</f>
        <v/>
      </c>
      <c r="D147" t="str">
        <f>IF('大会申込（個人）'!$B148="","",'大会申込（個人）'!F148)</f>
        <v/>
      </c>
      <c r="E147" t="str">
        <f>IF('大会申込（個人）'!$B148="","",'大会申込（個人）'!G148)</f>
        <v/>
      </c>
      <c r="F147" t="str">
        <f>IF('大会申込（個人）'!$B148="","",'大会申込（個人）'!B148)</f>
        <v/>
      </c>
      <c r="G147" t="str">
        <f>IF('大会申込（個人）'!$B148="","",'大会申込（個人）'!I148)</f>
        <v/>
      </c>
      <c r="H147" t="str">
        <f>'大会申込（個人）'!M148&amp;'大会申込（個人）'!K148&amp;" "&amp;'大会申込（個人）'!N148</f>
        <v xml:space="preserve"> </v>
      </c>
      <c r="I147" t="str">
        <f>'大会申込（個人）'!P148</f>
        <v/>
      </c>
    </row>
    <row r="148" spans="1:9">
      <c r="A148" t="str">
        <f>IF('大会申込（個人）'!B149="","","07"&amp;'大会申込（個人）'!B149+1000000)</f>
        <v/>
      </c>
      <c r="B148" t="str">
        <f>IF('大会申込（個人）'!$B149="","",'大会申込（個人）'!C149)</f>
        <v/>
      </c>
      <c r="C148" t="str">
        <f>IF('大会申込（個人）'!$B149="","",'大会申込（個人）'!D149)</f>
        <v/>
      </c>
      <c r="D148" t="str">
        <f>IF('大会申込（個人）'!$B149="","",'大会申込（個人）'!F149)</f>
        <v/>
      </c>
      <c r="E148" t="str">
        <f>IF('大会申込（個人）'!$B149="","",'大会申込（個人）'!G149)</f>
        <v/>
      </c>
      <c r="F148" t="str">
        <f>IF('大会申込（個人）'!$B149="","",'大会申込（個人）'!B149)</f>
        <v/>
      </c>
      <c r="G148" t="str">
        <f>IF('大会申込（個人）'!$B149="","",'大会申込（個人）'!I149)</f>
        <v/>
      </c>
      <c r="H148" t="str">
        <f>'大会申込（個人）'!M149&amp;'大会申込（個人）'!K149&amp;" "&amp;'大会申込（個人）'!N149</f>
        <v xml:space="preserve"> </v>
      </c>
      <c r="I148" t="str">
        <f>'大会申込（個人）'!P149</f>
        <v/>
      </c>
    </row>
    <row r="149" spans="1:9">
      <c r="A149" t="str">
        <f>IF('大会申込（個人）'!B150="","","07"&amp;'大会申込（個人）'!B150+1000000)</f>
        <v/>
      </c>
      <c r="B149" t="str">
        <f>IF('大会申込（個人）'!$B150="","",'大会申込（個人）'!C150)</f>
        <v/>
      </c>
      <c r="C149" t="str">
        <f>IF('大会申込（個人）'!$B150="","",'大会申込（個人）'!D150)</f>
        <v/>
      </c>
      <c r="D149" t="str">
        <f>IF('大会申込（個人）'!$B150="","",'大会申込（個人）'!F150)</f>
        <v/>
      </c>
      <c r="E149" t="str">
        <f>IF('大会申込（個人）'!$B150="","",'大会申込（個人）'!G150)</f>
        <v/>
      </c>
      <c r="F149" t="str">
        <f>IF('大会申込（個人）'!$B150="","",'大会申込（個人）'!B150)</f>
        <v/>
      </c>
      <c r="G149" t="str">
        <f>IF('大会申込（個人）'!$B150="","",'大会申込（個人）'!I150)</f>
        <v/>
      </c>
      <c r="H149" t="str">
        <f>'大会申込（個人）'!M150&amp;'大会申込（個人）'!K150&amp;" "&amp;'大会申込（個人）'!N150</f>
        <v xml:space="preserve"> </v>
      </c>
      <c r="I149" t="str">
        <f>'大会申込（個人）'!P150</f>
        <v/>
      </c>
    </row>
    <row r="150" spans="1:9">
      <c r="A150" t="str">
        <f>IF('大会申込（個人）'!B151="","","07"&amp;'大会申込（個人）'!B151+1000000)</f>
        <v/>
      </c>
      <c r="B150" t="str">
        <f>IF('大会申込（個人）'!$B151="","",'大会申込（個人）'!C151)</f>
        <v/>
      </c>
      <c r="C150" t="str">
        <f>IF('大会申込（個人）'!$B151="","",'大会申込（個人）'!D151)</f>
        <v/>
      </c>
      <c r="D150" t="str">
        <f>IF('大会申込（個人）'!$B151="","",'大会申込（個人）'!F151)</f>
        <v/>
      </c>
      <c r="E150" t="str">
        <f>IF('大会申込（個人）'!$B151="","",'大会申込（個人）'!G151)</f>
        <v/>
      </c>
      <c r="F150" t="str">
        <f>IF('大会申込（個人）'!$B151="","",'大会申込（個人）'!B151)</f>
        <v/>
      </c>
      <c r="G150" t="str">
        <f>IF('大会申込（個人）'!$B151="","",'大会申込（個人）'!I151)</f>
        <v/>
      </c>
      <c r="H150" t="str">
        <f>'大会申込（個人）'!M151&amp;'大会申込（個人）'!K151&amp;" "&amp;'大会申込（個人）'!N151</f>
        <v xml:space="preserve"> </v>
      </c>
      <c r="I150" t="str">
        <f>'大会申込（個人）'!P151</f>
        <v/>
      </c>
    </row>
    <row r="151" spans="1:9">
      <c r="A151" t="str">
        <f>IF('大会申込（個人）'!B152="","","07"&amp;'大会申込（個人）'!B152+1000000)</f>
        <v/>
      </c>
      <c r="B151" t="str">
        <f>IF('大会申込（個人）'!$B152="","",'大会申込（個人）'!C152)</f>
        <v/>
      </c>
      <c r="C151" t="str">
        <f>IF('大会申込（個人）'!$B152="","",'大会申込（個人）'!D152)</f>
        <v/>
      </c>
      <c r="D151" t="str">
        <f>IF('大会申込（個人）'!$B152="","",'大会申込（個人）'!F152)</f>
        <v/>
      </c>
      <c r="E151" t="str">
        <f>IF('大会申込（個人）'!$B152="","",'大会申込（個人）'!G152)</f>
        <v/>
      </c>
      <c r="F151" t="str">
        <f>IF('大会申込（個人）'!$B152="","",'大会申込（個人）'!B152)</f>
        <v/>
      </c>
      <c r="G151" t="str">
        <f>IF('大会申込（個人）'!$B152="","",'大会申込（個人）'!I152)</f>
        <v/>
      </c>
      <c r="H151" t="str">
        <f>'大会申込（個人）'!M152&amp;'大会申込（個人）'!K152&amp;" "&amp;'大会申込（個人）'!N152</f>
        <v xml:space="preserve"> </v>
      </c>
      <c r="I151" t="str">
        <f>'大会申込（個人）'!P152</f>
        <v/>
      </c>
    </row>
    <row r="152" spans="1:9">
      <c r="A152" t="str">
        <f>IF('大会申込（個人）'!B153="","","07"&amp;'大会申込（個人）'!B153+1000000)</f>
        <v/>
      </c>
      <c r="B152" t="str">
        <f>IF('大会申込（個人）'!$B153="","",'大会申込（個人）'!C153)</f>
        <v/>
      </c>
      <c r="C152" t="str">
        <f>IF('大会申込（個人）'!$B153="","",'大会申込（個人）'!D153)</f>
        <v/>
      </c>
      <c r="D152" t="str">
        <f>IF('大会申込（個人）'!$B153="","",'大会申込（個人）'!F153)</f>
        <v/>
      </c>
      <c r="E152" t="str">
        <f>IF('大会申込（個人）'!$B153="","",'大会申込（個人）'!G153)</f>
        <v/>
      </c>
      <c r="F152" t="str">
        <f>IF('大会申込（個人）'!$B153="","",'大会申込（個人）'!B153)</f>
        <v/>
      </c>
      <c r="G152" t="str">
        <f>IF('大会申込（個人）'!$B153="","",'大会申込（個人）'!I153)</f>
        <v/>
      </c>
      <c r="H152" t="str">
        <f>'大会申込（個人）'!M153&amp;'大会申込（個人）'!K153&amp;" "&amp;'大会申込（個人）'!N153</f>
        <v xml:space="preserve"> </v>
      </c>
      <c r="I152" t="str">
        <f>'大会申込（個人）'!P153</f>
        <v/>
      </c>
    </row>
    <row r="153" spans="1:9">
      <c r="A153" t="str">
        <f>IF('大会申込（個人）'!B154="","","07"&amp;'大会申込（個人）'!B154+1000000)</f>
        <v/>
      </c>
      <c r="B153" t="str">
        <f>IF('大会申込（個人）'!$B154="","",'大会申込（個人）'!C154)</f>
        <v/>
      </c>
      <c r="C153" t="str">
        <f>IF('大会申込（個人）'!$B154="","",'大会申込（個人）'!D154)</f>
        <v/>
      </c>
      <c r="D153" t="str">
        <f>IF('大会申込（個人）'!$B154="","",'大会申込（個人）'!F154)</f>
        <v/>
      </c>
      <c r="E153" t="str">
        <f>IF('大会申込（個人）'!$B154="","",'大会申込（個人）'!G154)</f>
        <v/>
      </c>
      <c r="F153" t="str">
        <f>IF('大会申込（個人）'!$B154="","",'大会申込（個人）'!B154)</f>
        <v/>
      </c>
      <c r="G153" t="str">
        <f>IF('大会申込（個人）'!$B154="","",'大会申込（個人）'!I154)</f>
        <v/>
      </c>
      <c r="H153" t="str">
        <f>'大会申込（個人）'!M154&amp;'大会申込（個人）'!K154&amp;" "&amp;'大会申込（個人）'!N154</f>
        <v xml:space="preserve"> </v>
      </c>
      <c r="I153" t="str">
        <f>'大会申込（個人）'!P154</f>
        <v/>
      </c>
    </row>
    <row r="154" spans="1:9">
      <c r="A154" t="str">
        <f>IF('大会申込（個人）'!B155="","","07"&amp;'大会申込（個人）'!B155+1000000)</f>
        <v/>
      </c>
      <c r="B154" t="str">
        <f>IF('大会申込（個人）'!$B155="","",'大会申込（個人）'!C155)</f>
        <v/>
      </c>
      <c r="C154" t="str">
        <f>IF('大会申込（個人）'!$B155="","",'大会申込（個人）'!D155)</f>
        <v/>
      </c>
      <c r="D154" t="str">
        <f>IF('大会申込（個人）'!$B155="","",'大会申込（個人）'!F155)</f>
        <v/>
      </c>
      <c r="E154" t="str">
        <f>IF('大会申込（個人）'!$B155="","",'大会申込（個人）'!G155)</f>
        <v/>
      </c>
      <c r="F154" t="str">
        <f>IF('大会申込（個人）'!$B155="","",'大会申込（個人）'!B155)</f>
        <v/>
      </c>
      <c r="G154" t="str">
        <f>IF('大会申込（個人）'!$B155="","",'大会申込（個人）'!I155)</f>
        <v/>
      </c>
      <c r="H154" t="str">
        <f>'大会申込（個人）'!M155&amp;'大会申込（個人）'!K155&amp;" "&amp;'大会申込（個人）'!N155</f>
        <v xml:space="preserve"> </v>
      </c>
      <c r="I154" t="str">
        <f>'大会申込（個人）'!P155</f>
        <v/>
      </c>
    </row>
    <row r="155" spans="1:9">
      <c r="A155" t="str">
        <f>IF('大会申込（個人）'!B156="","","07"&amp;'大会申込（個人）'!B156+1000000)</f>
        <v/>
      </c>
      <c r="B155" t="str">
        <f>IF('大会申込（個人）'!$B156="","",'大会申込（個人）'!C156)</f>
        <v/>
      </c>
      <c r="C155" t="str">
        <f>IF('大会申込（個人）'!$B156="","",'大会申込（個人）'!D156)</f>
        <v/>
      </c>
      <c r="D155" t="str">
        <f>IF('大会申込（個人）'!$B156="","",'大会申込（個人）'!F156)</f>
        <v/>
      </c>
      <c r="E155" t="str">
        <f>IF('大会申込（個人）'!$B156="","",'大会申込（個人）'!G156)</f>
        <v/>
      </c>
      <c r="F155" t="str">
        <f>IF('大会申込（個人）'!$B156="","",'大会申込（個人）'!B156)</f>
        <v/>
      </c>
      <c r="G155" t="str">
        <f>IF('大会申込（個人）'!$B156="","",'大会申込（個人）'!I156)</f>
        <v/>
      </c>
      <c r="H155" t="str">
        <f>'大会申込（個人）'!M156&amp;'大会申込（個人）'!K156&amp;" "&amp;'大会申込（個人）'!N156</f>
        <v xml:space="preserve"> </v>
      </c>
      <c r="I155" t="str">
        <f>'大会申込（個人）'!P156</f>
        <v/>
      </c>
    </row>
    <row r="156" spans="1:9">
      <c r="A156" t="str">
        <f>IF('大会申込（個人）'!B157="","","07"&amp;'大会申込（個人）'!B157+1000000)</f>
        <v/>
      </c>
      <c r="B156" t="str">
        <f>IF('大会申込（個人）'!$B157="","",'大会申込（個人）'!C157)</f>
        <v/>
      </c>
      <c r="C156" t="str">
        <f>IF('大会申込（個人）'!$B157="","",'大会申込（個人）'!D157)</f>
        <v/>
      </c>
      <c r="D156" t="str">
        <f>IF('大会申込（個人）'!$B157="","",'大会申込（個人）'!F157)</f>
        <v/>
      </c>
      <c r="E156" t="str">
        <f>IF('大会申込（個人）'!$B157="","",'大会申込（個人）'!G157)</f>
        <v/>
      </c>
      <c r="F156" t="str">
        <f>IF('大会申込（個人）'!$B157="","",'大会申込（個人）'!B157)</f>
        <v/>
      </c>
      <c r="G156" t="str">
        <f>IF('大会申込（個人）'!$B157="","",'大会申込（個人）'!I157)</f>
        <v/>
      </c>
      <c r="H156" t="str">
        <f>'大会申込（個人）'!M157&amp;'大会申込（個人）'!K157&amp;" "&amp;'大会申込（個人）'!N157</f>
        <v xml:space="preserve"> </v>
      </c>
      <c r="I156" t="str">
        <f>'大会申込（個人）'!P157</f>
        <v/>
      </c>
    </row>
    <row r="157" spans="1:9">
      <c r="A157" t="str">
        <f>IF('大会申込（個人）'!B158="","","07"&amp;'大会申込（個人）'!B158+1000000)</f>
        <v/>
      </c>
      <c r="B157" t="str">
        <f>IF('大会申込（個人）'!$B158="","",'大会申込（個人）'!C158)</f>
        <v/>
      </c>
      <c r="C157" t="str">
        <f>IF('大会申込（個人）'!$B158="","",'大会申込（個人）'!D158)</f>
        <v/>
      </c>
      <c r="D157" t="str">
        <f>IF('大会申込（個人）'!$B158="","",'大会申込（個人）'!F158)</f>
        <v/>
      </c>
      <c r="E157" t="str">
        <f>IF('大会申込（個人）'!$B158="","",'大会申込（個人）'!G158)</f>
        <v/>
      </c>
      <c r="F157" t="str">
        <f>IF('大会申込（個人）'!$B158="","",'大会申込（個人）'!B158)</f>
        <v/>
      </c>
      <c r="G157" t="str">
        <f>IF('大会申込（個人）'!$B158="","",'大会申込（個人）'!I158)</f>
        <v/>
      </c>
      <c r="H157" t="str">
        <f>'大会申込（個人）'!M158&amp;'大会申込（個人）'!K158&amp;" "&amp;'大会申込（個人）'!N158</f>
        <v xml:space="preserve"> </v>
      </c>
      <c r="I157" t="str">
        <f>'大会申込（個人）'!P158</f>
        <v/>
      </c>
    </row>
    <row r="158" spans="1:9">
      <c r="A158" t="str">
        <f>IF('大会申込（個人）'!B159="","","07"&amp;'大会申込（個人）'!B159+1000000)</f>
        <v/>
      </c>
      <c r="B158" t="str">
        <f>IF('大会申込（個人）'!$B159="","",'大会申込（個人）'!C159)</f>
        <v/>
      </c>
      <c r="C158" t="str">
        <f>IF('大会申込（個人）'!$B159="","",'大会申込（個人）'!D159)</f>
        <v/>
      </c>
      <c r="D158" t="str">
        <f>IF('大会申込（個人）'!$B159="","",'大会申込（個人）'!F159)</f>
        <v/>
      </c>
      <c r="E158" t="str">
        <f>IF('大会申込（個人）'!$B159="","",'大会申込（個人）'!G159)</f>
        <v/>
      </c>
      <c r="F158" t="str">
        <f>IF('大会申込（個人）'!$B159="","",'大会申込（個人）'!B159)</f>
        <v/>
      </c>
      <c r="G158" t="str">
        <f>IF('大会申込（個人）'!$B159="","",'大会申込（個人）'!I159)</f>
        <v/>
      </c>
      <c r="H158" t="str">
        <f>'大会申込（個人）'!M159&amp;'大会申込（個人）'!K159&amp;" "&amp;'大会申込（個人）'!N159</f>
        <v xml:space="preserve"> </v>
      </c>
      <c r="I158" t="str">
        <f>'大会申込（個人）'!P159</f>
        <v/>
      </c>
    </row>
    <row r="159" spans="1:9">
      <c r="A159" t="str">
        <f>IF('大会申込（個人）'!B160="","","07"&amp;'大会申込（個人）'!B160+1000000)</f>
        <v/>
      </c>
      <c r="B159" t="str">
        <f>IF('大会申込（個人）'!$B160="","",'大会申込（個人）'!C160)</f>
        <v/>
      </c>
      <c r="C159" t="str">
        <f>IF('大会申込（個人）'!$B160="","",'大会申込（個人）'!D160)</f>
        <v/>
      </c>
      <c r="D159" t="str">
        <f>IF('大会申込（個人）'!$B160="","",'大会申込（個人）'!F160)</f>
        <v/>
      </c>
      <c r="E159" t="str">
        <f>IF('大会申込（個人）'!$B160="","",'大会申込（個人）'!G160)</f>
        <v/>
      </c>
      <c r="F159" t="str">
        <f>IF('大会申込（個人）'!$B160="","",'大会申込（個人）'!B160)</f>
        <v/>
      </c>
      <c r="G159" t="str">
        <f>IF('大会申込（個人）'!$B160="","",'大会申込（個人）'!I160)</f>
        <v/>
      </c>
      <c r="H159" t="str">
        <f>'大会申込（個人）'!M160&amp;'大会申込（個人）'!K160&amp;" "&amp;'大会申込（個人）'!N160</f>
        <v xml:space="preserve"> </v>
      </c>
      <c r="I159" t="str">
        <f>'大会申込（個人）'!P160</f>
        <v/>
      </c>
    </row>
    <row r="160" spans="1:9">
      <c r="A160" t="str">
        <f>IF('大会申込（個人）'!B161="","","07"&amp;'大会申込（個人）'!B161+1000000)</f>
        <v/>
      </c>
      <c r="B160" t="str">
        <f>IF('大会申込（個人）'!$B161="","",'大会申込（個人）'!C161)</f>
        <v/>
      </c>
      <c r="C160" t="str">
        <f>IF('大会申込（個人）'!$B161="","",'大会申込（個人）'!D161)</f>
        <v/>
      </c>
      <c r="D160" t="str">
        <f>IF('大会申込（個人）'!$B161="","",'大会申込（個人）'!F161)</f>
        <v/>
      </c>
      <c r="E160" t="str">
        <f>IF('大会申込（個人）'!$B161="","",'大会申込（個人）'!G161)</f>
        <v/>
      </c>
      <c r="F160" t="str">
        <f>IF('大会申込（個人）'!$B161="","",'大会申込（個人）'!B161)</f>
        <v/>
      </c>
      <c r="G160" t="str">
        <f>IF('大会申込（個人）'!$B161="","",'大会申込（個人）'!I161)</f>
        <v/>
      </c>
      <c r="H160" t="str">
        <f>'大会申込（個人）'!M161&amp;'大会申込（個人）'!K161&amp;" "&amp;'大会申込（個人）'!N161</f>
        <v xml:space="preserve"> </v>
      </c>
      <c r="I160" t="str">
        <f>'大会申込（個人）'!P161</f>
        <v/>
      </c>
    </row>
    <row r="161" spans="1:9">
      <c r="A161" t="str">
        <f>IF('大会申込（個人）'!B162="","","07"&amp;'大会申込（個人）'!B162+1000000)</f>
        <v/>
      </c>
      <c r="B161" t="str">
        <f>IF('大会申込（個人）'!$B162="","",'大会申込（個人）'!C162)</f>
        <v/>
      </c>
      <c r="C161" t="str">
        <f>IF('大会申込（個人）'!$B162="","",'大会申込（個人）'!D162)</f>
        <v/>
      </c>
      <c r="D161" t="str">
        <f>IF('大会申込（個人）'!$B162="","",'大会申込（個人）'!F162)</f>
        <v/>
      </c>
      <c r="E161" t="str">
        <f>IF('大会申込（個人）'!$B162="","",'大会申込（個人）'!G162)</f>
        <v/>
      </c>
      <c r="F161" t="str">
        <f>IF('大会申込（個人）'!$B162="","",'大会申込（個人）'!B162)</f>
        <v/>
      </c>
      <c r="G161" t="str">
        <f>IF('大会申込（個人）'!$B162="","",'大会申込（個人）'!I162)</f>
        <v/>
      </c>
      <c r="H161" t="str">
        <f>'大会申込（個人）'!M162&amp;'大会申込（個人）'!K162&amp;" "&amp;'大会申込（個人）'!N162</f>
        <v xml:space="preserve"> </v>
      </c>
      <c r="I161" t="str">
        <f>'大会申込（個人）'!P162</f>
        <v/>
      </c>
    </row>
    <row r="162" spans="1:9">
      <c r="A162" t="str">
        <f>IF('大会申込（個人）'!B163="","","07"&amp;'大会申込（個人）'!B163+1000000)</f>
        <v/>
      </c>
      <c r="B162" t="str">
        <f>IF('大会申込（個人）'!$B163="","",'大会申込（個人）'!C163)</f>
        <v/>
      </c>
      <c r="C162" t="str">
        <f>IF('大会申込（個人）'!$B163="","",'大会申込（個人）'!D163)</f>
        <v/>
      </c>
      <c r="D162" t="str">
        <f>IF('大会申込（個人）'!$B163="","",'大会申込（個人）'!F163)</f>
        <v/>
      </c>
      <c r="E162" t="str">
        <f>IF('大会申込（個人）'!$B163="","",'大会申込（個人）'!G163)</f>
        <v/>
      </c>
      <c r="F162" t="str">
        <f>IF('大会申込（個人）'!$B163="","",'大会申込（個人）'!B163)</f>
        <v/>
      </c>
      <c r="G162" t="str">
        <f>IF('大会申込（個人）'!$B163="","",'大会申込（個人）'!I163)</f>
        <v/>
      </c>
      <c r="H162" t="str">
        <f>'大会申込（個人）'!M163&amp;'大会申込（個人）'!K163&amp;" "&amp;'大会申込（個人）'!N163</f>
        <v xml:space="preserve"> </v>
      </c>
      <c r="I162" t="str">
        <f>'大会申込（個人）'!P163</f>
        <v/>
      </c>
    </row>
    <row r="163" spans="1:9">
      <c r="A163" t="str">
        <f>IF('大会申込（個人）'!B164="","","07"&amp;'大会申込（個人）'!B164+1000000)</f>
        <v/>
      </c>
      <c r="B163" t="str">
        <f>IF('大会申込（個人）'!$B164="","",'大会申込（個人）'!C164)</f>
        <v/>
      </c>
      <c r="C163" t="str">
        <f>IF('大会申込（個人）'!$B164="","",'大会申込（個人）'!D164)</f>
        <v/>
      </c>
      <c r="D163" t="str">
        <f>IF('大会申込（個人）'!$B164="","",'大会申込（個人）'!F164)</f>
        <v/>
      </c>
      <c r="E163" t="str">
        <f>IF('大会申込（個人）'!$B164="","",'大会申込（個人）'!G164)</f>
        <v/>
      </c>
      <c r="F163" t="str">
        <f>IF('大会申込（個人）'!$B164="","",'大会申込（個人）'!B164)</f>
        <v/>
      </c>
      <c r="G163" t="str">
        <f>IF('大会申込（個人）'!$B164="","",'大会申込（個人）'!I164)</f>
        <v/>
      </c>
      <c r="H163" t="str">
        <f>'大会申込（個人）'!M164&amp;'大会申込（個人）'!K164&amp;" "&amp;'大会申込（個人）'!N164</f>
        <v xml:space="preserve"> </v>
      </c>
      <c r="I163" t="str">
        <f>'大会申込（個人）'!P164</f>
        <v/>
      </c>
    </row>
    <row r="164" spans="1:9">
      <c r="A164" t="str">
        <f>IF('大会申込（個人）'!B165="","","07"&amp;'大会申込（個人）'!B165+1000000)</f>
        <v/>
      </c>
      <c r="B164" t="str">
        <f>IF('大会申込（個人）'!$B165="","",'大会申込（個人）'!C165)</f>
        <v/>
      </c>
      <c r="C164" t="str">
        <f>IF('大会申込（個人）'!$B165="","",'大会申込（個人）'!D165)</f>
        <v/>
      </c>
      <c r="D164" t="str">
        <f>IF('大会申込（個人）'!$B165="","",'大会申込（個人）'!F165)</f>
        <v/>
      </c>
      <c r="E164" t="str">
        <f>IF('大会申込（個人）'!$B165="","",'大会申込（個人）'!G165)</f>
        <v/>
      </c>
      <c r="F164" t="str">
        <f>IF('大会申込（個人）'!$B165="","",'大会申込（個人）'!B165)</f>
        <v/>
      </c>
      <c r="G164" t="str">
        <f>IF('大会申込（個人）'!$B165="","",'大会申込（個人）'!I165)</f>
        <v/>
      </c>
      <c r="H164" t="str">
        <f>'大会申込（個人）'!M165&amp;'大会申込（個人）'!K165&amp;" "&amp;'大会申込（個人）'!N165</f>
        <v xml:space="preserve"> </v>
      </c>
      <c r="I164" t="str">
        <f>'大会申込（個人）'!P165</f>
        <v/>
      </c>
    </row>
    <row r="165" spans="1:9">
      <c r="A165" t="str">
        <f>IF('大会申込（個人）'!B166="","","07"&amp;'大会申込（個人）'!B166+1000000)</f>
        <v/>
      </c>
      <c r="B165" t="str">
        <f>IF('大会申込（個人）'!$B166="","",'大会申込（個人）'!C166)</f>
        <v/>
      </c>
      <c r="C165" t="str">
        <f>IF('大会申込（個人）'!$B166="","",'大会申込（個人）'!D166)</f>
        <v/>
      </c>
      <c r="D165" t="str">
        <f>IF('大会申込（個人）'!$B166="","",'大会申込（個人）'!F166)</f>
        <v/>
      </c>
      <c r="E165" t="str">
        <f>IF('大会申込（個人）'!$B166="","",'大会申込（個人）'!G166)</f>
        <v/>
      </c>
      <c r="F165" t="str">
        <f>IF('大会申込（個人）'!$B166="","",'大会申込（個人）'!B166)</f>
        <v/>
      </c>
      <c r="G165" t="str">
        <f>IF('大会申込（個人）'!$B166="","",'大会申込（個人）'!I166)</f>
        <v/>
      </c>
      <c r="H165" t="str">
        <f>'大会申込（個人）'!M166&amp;'大会申込（個人）'!K166&amp;" "&amp;'大会申込（個人）'!N166</f>
        <v xml:space="preserve"> </v>
      </c>
      <c r="I165" t="str">
        <f>'大会申込（個人）'!P166</f>
        <v/>
      </c>
    </row>
    <row r="166" spans="1:9">
      <c r="A166" t="str">
        <f>IF('大会申込（個人）'!B167="","","07"&amp;'大会申込（個人）'!B167+1000000)</f>
        <v/>
      </c>
      <c r="B166" t="str">
        <f>IF('大会申込（個人）'!$B167="","",'大会申込（個人）'!C167)</f>
        <v/>
      </c>
      <c r="C166" t="str">
        <f>IF('大会申込（個人）'!$B167="","",'大会申込（個人）'!D167)</f>
        <v/>
      </c>
      <c r="D166" t="str">
        <f>IF('大会申込（個人）'!$B167="","",'大会申込（個人）'!F167)</f>
        <v/>
      </c>
      <c r="E166" t="str">
        <f>IF('大会申込（個人）'!$B167="","",'大会申込（個人）'!G167)</f>
        <v/>
      </c>
      <c r="F166" t="str">
        <f>IF('大会申込（個人）'!$B167="","",'大会申込（個人）'!B167)</f>
        <v/>
      </c>
      <c r="G166" t="str">
        <f>IF('大会申込（個人）'!$B167="","",'大会申込（個人）'!I167)</f>
        <v/>
      </c>
      <c r="H166" t="str">
        <f>'大会申込（個人）'!M167&amp;'大会申込（個人）'!K167&amp;" "&amp;'大会申込（個人）'!N167</f>
        <v xml:space="preserve"> </v>
      </c>
      <c r="I166" t="str">
        <f>'大会申込（個人）'!P167</f>
        <v/>
      </c>
    </row>
    <row r="167" spans="1:9">
      <c r="A167" t="str">
        <f>IF('大会申込（個人）'!B168="","","07"&amp;'大会申込（個人）'!B168+1000000)</f>
        <v/>
      </c>
      <c r="B167" t="str">
        <f>IF('大会申込（個人）'!$B168="","",'大会申込（個人）'!C168)</f>
        <v/>
      </c>
      <c r="C167" t="str">
        <f>IF('大会申込（個人）'!$B168="","",'大会申込（個人）'!D168)</f>
        <v/>
      </c>
      <c r="D167" t="str">
        <f>IF('大会申込（個人）'!$B168="","",'大会申込（個人）'!F168)</f>
        <v/>
      </c>
      <c r="E167" t="str">
        <f>IF('大会申込（個人）'!$B168="","",'大会申込（個人）'!G168)</f>
        <v/>
      </c>
      <c r="F167" t="str">
        <f>IF('大会申込（個人）'!$B168="","",'大会申込（個人）'!B168)</f>
        <v/>
      </c>
      <c r="G167" t="str">
        <f>IF('大会申込（個人）'!$B168="","",'大会申込（個人）'!I168)</f>
        <v/>
      </c>
      <c r="H167" t="str">
        <f>'大会申込（個人）'!M168&amp;'大会申込（個人）'!K168&amp;" "&amp;'大会申込（個人）'!N168</f>
        <v xml:space="preserve"> </v>
      </c>
      <c r="I167" t="str">
        <f>'大会申込（個人）'!P168</f>
        <v/>
      </c>
    </row>
    <row r="168" spans="1:9">
      <c r="A168" t="str">
        <f>IF('大会申込（個人）'!B169="","","07"&amp;'大会申込（個人）'!B169+1000000)</f>
        <v/>
      </c>
      <c r="B168" t="str">
        <f>IF('大会申込（個人）'!$B169="","",'大会申込（個人）'!C169)</f>
        <v/>
      </c>
      <c r="C168" t="str">
        <f>IF('大会申込（個人）'!$B169="","",'大会申込（個人）'!D169)</f>
        <v/>
      </c>
      <c r="D168" t="str">
        <f>IF('大会申込（個人）'!$B169="","",'大会申込（個人）'!F169)</f>
        <v/>
      </c>
      <c r="E168" t="str">
        <f>IF('大会申込（個人）'!$B169="","",'大会申込（個人）'!G169)</f>
        <v/>
      </c>
      <c r="F168" t="str">
        <f>IF('大会申込（個人）'!$B169="","",'大会申込（個人）'!B169)</f>
        <v/>
      </c>
      <c r="G168" t="str">
        <f>IF('大会申込（個人）'!$B169="","",'大会申込（個人）'!I169)</f>
        <v/>
      </c>
      <c r="H168" t="str">
        <f>'大会申込（個人）'!M169&amp;'大会申込（個人）'!K169&amp;" "&amp;'大会申込（個人）'!N169</f>
        <v xml:space="preserve"> </v>
      </c>
      <c r="I168" t="str">
        <f>'大会申込（個人）'!P169</f>
        <v/>
      </c>
    </row>
    <row r="169" spans="1:9">
      <c r="A169" t="str">
        <f>IF('大会申込（個人）'!B170="","","07"&amp;'大会申込（個人）'!B170+1000000)</f>
        <v/>
      </c>
      <c r="B169" t="str">
        <f>IF('大会申込（個人）'!$B170="","",'大会申込（個人）'!C170)</f>
        <v/>
      </c>
      <c r="C169" t="str">
        <f>IF('大会申込（個人）'!$B170="","",'大会申込（個人）'!D170)</f>
        <v/>
      </c>
      <c r="D169" t="str">
        <f>IF('大会申込（個人）'!$B170="","",'大会申込（個人）'!F170)</f>
        <v/>
      </c>
      <c r="E169" t="str">
        <f>IF('大会申込（個人）'!$B170="","",'大会申込（個人）'!G170)</f>
        <v/>
      </c>
      <c r="F169" t="str">
        <f>IF('大会申込（個人）'!$B170="","",'大会申込（個人）'!B170)</f>
        <v/>
      </c>
      <c r="G169" t="str">
        <f>IF('大会申込（個人）'!$B170="","",'大会申込（個人）'!I170)</f>
        <v/>
      </c>
      <c r="H169" t="str">
        <f>'大会申込（個人）'!M170&amp;'大会申込（個人）'!K170&amp;" "&amp;'大会申込（個人）'!N170</f>
        <v xml:space="preserve"> </v>
      </c>
      <c r="I169" t="str">
        <f>'大会申込（個人）'!P170</f>
        <v/>
      </c>
    </row>
    <row r="170" spans="1:9">
      <c r="A170" t="str">
        <f>IF('大会申込（個人）'!B171="","","07"&amp;'大会申込（個人）'!B171+1000000)</f>
        <v/>
      </c>
      <c r="B170" t="str">
        <f>IF('大会申込（個人）'!$B171="","",'大会申込（個人）'!C171)</f>
        <v/>
      </c>
      <c r="C170" t="str">
        <f>IF('大会申込（個人）'!$B171="","",'大会申込（個人）'!D171)</f>
        <v/>
      </c>
      <c r="D170" t="str">
        <f>IF('大会申込（個人）'!$B171="","",'大会申込（個人）'!F171)</f>
        <v/>
      </c>
      <c r="E170" t="str">
        <f>IF('大会申込（個人）'!$B171="","",'大会申込（個人）'!G171)</f>
        <v/>
      </c>
      <c r="F170" t="str">
        <f>IF('大会申込（個人）'!$B171="","",'大会申込（個人）'!B171)</f>
        <v/>
      </c>
      <c r="G170" t="str">
        <f>IF('大会申込（個人）'!$B171="","",'大会申込（個人）'!I171)</f>
        <v/>
      </c>
      <c r="H170" t="str">
        <f>'大会申込（個人）'!M171&amp;'大会申込（個人）'!K171&amp;" "&amp;'大会申込（個人）'!N171</f>
        <v xml:space="preserve"> </v>
      </c>
      <c r="I170" t="str">
        <f>'大会申込（個人）'!P171</f>
        <v/>
      </c>
    </row>
    <row r="171" spans="1:9">
      <c r="A171" t="str">
        <f>IF('大会申込（個人）'!B172="","","07"&amp;'大会申込（個人）'!B172+1000000)</f>
        <v/>
      </c>
      <c r="B171" t="str">
        <f>IF('大会申込（個人）'!$B172="","",'大会申込（個人）'!C172)</f>
        <v/>
      </c>
      <c r="C171" t="str">
        <f>IF('大会申込（個人）'!$B172="","",'大会申込（個人）'!D172)</f>
        <v/>
      </c>
      <c r="D171" t="str">
        <f>IF('大会申込（個人）'!$B172="","",'大会申込（個人）'!F172)</f>
        <v/>
      </c>
      <c r="E171" t="str">
        <f>IF('大会申込（個人）'!$B172="","",'大会申込（個人）'!G172)</f>
        <v/>
      </c>
      <c r="F171" t="str">
        <f>IF('大会申込（個人）'!$B172="","",'大会申込（個人）'!B172)</f>
        <v/>
      </c>
      <c r="G171" t="str">
        <f>IF('大会申込（個人）'!$B172="","",'大会申込（個人）'!I172)</f>
        <v/>
      </c>
      <c r="H171" t="str">
        <f>'大会申込（個人）'!M172&amp;'大会申込（個人）'!K172&amp;" "&amp;'大会申込（個人）'!N172</f>
        <v xml:space="preserve"> </v>
      </c>
      <c r="I171" t="str">
        <f>'大会申込（個人）'!P172</f>
        <v/>
      </c>
    </row>
    <row r="172" spans="1:9">
      <c r="A172" t="str">
        <f>IF('大会申込（個人）'!B173="","","07"&amp;'大会申込（個人）'!B173+1000000)</f>
        <v/>
      </c>
      <c r="B172" t="str">
        <f>IF('大会申込（個人）'!$B173="","",'大会申込（個人）'!C173)</f>
        <v/>
      </c>
      <c r="C172" t="str">
        <f>IF('大会申込（個人）'!$B173="","",'大会申込（個人）'!D173)</f>
        <v/>
      </c>
      <c r="D172" t="str">
        <f>IF('大会申込（個人）'!$B173="","",'大会申込（個人）'!F173)</f>
        <v/>
      </c>
      <c r="E172" t="str">
        <f>IF('大会申込（個人）'!$B173="","",'大会申込（個人）'!G173)</f>
        <v/>
      </c>
      <c r="F172" t="str">
        <f>IF('大会申込（個人）'!$B173="","",'大会申込（個人）'!B173)</f>
        <v/>
      </c>
      <c r="G172" t="str">
        <f>IF('大会申込（個人）'!$B173="","",'大会申込（個人）'!I173)</f>
        <v/>
      </c>
      <c r="H172" t="str">
        <f>'大会申込（個人）'!M173&amp;'大会申込（個人）'!K173&amp;" "&amp;'大会申込（個人）'!N173</f>
        <v xml:space="preserve"> </v>
      </c>
      <c r="I172" t="str">
        <f>'大会申込（個人）'!P173</f>
        <v/>
      </c>
    </row>
    <row r="173" spans="1:9">
      <c r="A173" t="str">
        <f>IF('大会申込（個人）'!B174="","","07"&amp;'大会申込（個人）'!B174+1000000)</f>
        <v/>
      </c>
      <c r="B173" t="str">
        <f>IF('大会申込（個人）'!$B174="","",'大会申込（個人）'!C174)</f>
        <v/>
      </c>
      <c r="C173" t="str">
        <f>IF('大会申込（個人）'!$B174="","",'大会申込（個人）'!D174)</f>
        <v/>
      </c>
      <c r="D173" t="str">
        <f>IF('大会申込（個人）'!$B174="","",'大会申込（個人）'!F174)</f>
        <v/>
      </c>
      <c r="E173" t="str">
        <f>IF('大会申込（個人）'!$B174="","",'大会申込（個人）'!G174)</f>
        <v/>
      </c>
      <c r="F173" t="str">
        <f>IF('大会申込（個人）'!$B174="","",'大会申込（個人）'!B174)</f>
        <v/>
      </c>
      <c r="G173" t="str">
        <f>IF('大会申込（個人）'!$B174="","",'大会申込（個人）'!I174)</f>
        <v/>
      </c>
      <c r="H173" t="str">
        <f>'大会申込（個人）'!M174&amp;'大会申込（個人）'!K174&amp;" "&amp;'大会申込（個人）'!N174</f>
        <v xml:space="preserve"> </v>
      </c>
      <c r="I173" t="str">
        <f>'大会申込（個人）'!P174</f>
        <v/>
      </c>
    </row>
    <row r="174" spans="1:9">
      <c r="A174" t="str">
        <f>IF('大会申込（個人）'!B175="","","07"&amp;'大会申込（個人）'!B175+1000000)</f>
        <v/>
      </c>
      <c r="B174" t="str">
        <f>IF('大会申込（個人）'!$B175="","",'大会申込（個人）'!C175)</f>
        <v/>
      </c>
      <c r="C174" t="str">
        <f>IF('大会申込（個人）'!$B175="","",'大会申込（個人）'!D175)</f>
        <v/>
      </c>
      <c r="D174" t="str">
        <f>IF('大会申込（個人）'!$B175="","",'大会申込（個人）'!F175)</f>
        <v/>
      </c>
      <c r="E174" t="str">
        <f>IF('大会申込（個人）'!$B175="","",'大会申込（個人）'!G175)</f>
        <v/>
      </c>
      <c r="F174" t="str">
        <f>IF('大会申込（個人）'!$B175="","",'大会申込（個人）'!B175)</f>
        <v/>
      </c>
      <c r="G174" t="str">
        <f>IF('大会申込（個人）'!$B175="","",'大会申込（個人）'!I175)</f>
        <v/>
      </c>
      <c r="H174" t="str">
        <f>'大会申込（個人）'!M175&amp;'大会申込（個人）'!K175&amp;" "&amp;'大会申込（個人）'!N175</f>
        <v xml:space="preserve"> </v>
      </c>
      <c r="I174" t="str">
        <f>'大会申込（個人）'!P175</f>
        <v/>
      </c>
    </row>
    <row r="175" spans="1:9">
      <c r="A175" t="str">
        <f>IF('大会申込（個人）'!B176="","","07"&amp;'大会申込（個人）'!B176+1000000)</f>
        <v/>
      </c>
      <c r="B175" t="str">
        <f>IF('大会申込（個人）'!$B176="","",'大会申込（個人）'!C176)</f>
        <v/>
      </c>
      <c r="C175" t="str">
        <f>IF('大会申込（個人）'!$B176="","",'大会申込（個人）'!D176)</f>
        <v/>
      </c>
      <c r="D175" t="str">
        <f>IF('大会申込（個人）'!$B176="","",'大会申込（個人）'!F176)</f>
        <v/>
      </c>
      <c r="E175" t="str">
        <f>IF('大会申込（個人）'!$B176="","",'大会申込（個人）'!G176)</f>
        <v/>
      </c>
      <c r="F175" t="str">
        <f>IF('大会申込（個人）'!$B176="","",'大会申込（個人）'!B176)</f>
        <v/>
      </c>
      <c r="G175" t="str">
        <f>IF('大会申込（個人）'!$B176="","",'大会申込（個人）'!I176)</f>
        <v/>
      </c>
      <c r="H175" t="str">
        <f>'大会申込（個人）'!M176&amp;'大会申込（個人）'!K176&amp;" "&amp;'大会申込（個人）'!N176</f>
        <v xml:space="preserve"> </v>
      </c>
      <c r="I175" t="str">
        <f>'大会申込（個人）'!P176</f>
        <v/>
      </c>
    </row>
    <row r="176" spans="1:9">
      <c r="A176" t="str">
        <f>IF('大会申込（個人）'!B177="","","07"&amp;'大会申込（個人）'!B177+1000000)</f>
        <v/>
      </c>
      <c r="B176" t="str">
        <f>IF('大会申込（個人）'!$B177="","",'大会申込（個人）'!C177)</f>
        <v/>
      </c>
      <c r="C176" t="str">
        <f>IF('大会申込（個人）'!$B177="","",'大会申込（個人）'!D177)</f>
        <v/>
      </c>
      <c r="D176" t="str">
        <f>IF('大会申込（個人）'!$B177="","",'大会申込（個人）'!F177)</f>
        <v/>
      </c>
      <c r="E176" t="str">
        <f>IF('大会申込（個人）'!$B177="","",'大会申込（個人）'!G177)</f>
        <v/>
      </c>
      <c r="F176" t="str">
        <f>IF('大会申込（個人）'!$B177="","",'大会申込（個人）'!B177)</f>
        <v/>
      </c>
      <c r="G176" t="str">
        <f>IF('大会申込（個人）'!$B177="","",'大会申込（個人）'!I177)</f>
        <v/>
      </c>
      <c r="H176" t="str">
        <f>'大会申込（個人）'!M177&amp;'大会申込（個人）'!K177&amp;" "&amp;'大会申込（個人）'!N177</f>
        <v xml:space="preserve"> </v>
      </c>
      <c r="I176" t="str">
        <f>'大会申込（個人）'!P177</f>
        <v/>
      </c>
    </row>
    <row r="177" spans="1:9">
      <c r="A177" t="str">
        <f>IF('大会申込（個人）'!B178="","","07"&amp;'大会申込（個人）'!B178+1000000)</f>
        <v/>
      </c>
      <c r="B177" t="str">
        <f>IF('大会申込（個人）'!$B178="","",'大会申込（個人）'!C178)</f>
        <v/>
      </c>
      <c r="C177" t="str">
        <f>IF('大会申込（個人）'!$B178="","",'大会申込（個人）'!D178)</f>
        <v/>
      </c>
      <c r="D177" t="str">
        <f>IF('大会申込（個人）'!$B178="","",'大会申込（個人）'!F178)</f>
        <v/>
      </c>
      <c r="E177" t="str">
        <f>IF('大会申込（個人）'!$B178="","",'大会申込（個人）'!G178)</f>
        <v/>
      </c>
      <c r="F177" t="str">
        <f>IF('大会申込（個人）'!$B178="","",'大会申込（個人）'!B178)</f>
        <v/>
      </c>
      <c r="G177" t="str">
        <f>IF('大会申込（個人）'!$B178="","",'大会申込（個人）'!I178)</f>
        <v/>
      </c>
      <c r="H177" t="str">
        <f>'大会申込（個人）'!M178&amp;'大会申込（個人）'!K178&amp;" "&amp;'大会申込（個人）'!N178</f>
        <v xml:space="preserve"> </v>
      </c>
      <c r="I177" t="str">
        <f>'大会申込（個人）'!P178</f>
        <v/>
      </c>
    </row>
    <row r="178" spans="1:9">
      <c r="A178" t="str">
        <f>IF('大会申込（個人）'!B179="","","07"&amp;'大会申込（個人）'!B179+1000000)</f>
        <v/>
      </c>
      <c r="B178" t="str">
        <f>IF('大会申込（個人）'!$B179="","",'大会申込（個人）'!C179)</f>
        <v/>
      </c>
      <c r="C178" t="str">
        <f>IF('大会申込（個人）'!$B179="","",'大会申込（個人）'!D179)</f>
        <v/>
      </c>
      <c r="D178" t="str">
        <f>IF('大会申込（個人）'!$B179="","",'大会申込（個人）'!F179)</f>
        <v/>
      </c>
      <c r="E178" t="str">
        <f>IF('大会申込（個人）'!$B179="","",'大会申込（個人）'!G179)</f>
        <v/>
      </c>
      <c r="F178" t="str">
        <f>IF('大会申込（個人）'!$B179="","",'大会申込（個人）'!B179)</f>
        <v/>
      </c>
      <c r="G178" t="str">
        <f>IF('大会申込（個人）'!$B179="","",'大会申込（個人）'!I179)</f>
        <v/>
      </c>
      <c r="H178" t="str">
        <f>'大会申込（個人）'!M179&amp;'大会申込（個人）'!K179&amp;" "&amp;'大会申込（個人）'!N179</f>
        <v xml:space="preserve"> </v>
      </c>
      <c r="I178" t="str">
        <f>'大会申込（個人）'!P179</f>
        <v/>
      </c>
    </row>
    <row r="179" spans="1:9">
      <c r="A179" t="str">
        <f>IF('大会申込（個人）'!B180="","","07"&amp;'大会申込（個人）'!B180+1000000)</f>
        <v/>
      </c>
      <c r="B179" t="str">
        <f>IF('大会申込（個人）'!$B180="","",'大会申込（個人）'!C180)</f>
        <v/>
      </c>
      <c r="C179" t="str">
        <f>IF('大会申込（個人）'!$B180="","",'大会申込（個人）'!D180)</f>
        <v/>
      </c>
      <c r="D179" t="str">
        <f>IF('大会申込（個人）'!$B180="","",'大会申込（個人）'!F180)</f>
        <v/>
      </c>
      <c r="E179" t="str">
        <f>IF('大会申込（個人）'!$B180="","",'大会申込（個人）'!G180)</f>
        <v/>
      </c>
      <c r="F179" t="str">
        <f>IF('大会申込（個人）'!$B180="","",'大会申込（個人）'!B180)</f>
        <v/>
      </c>
      <c r="G179" t="str">
        <f>IF('大会申込（個人）'!$B180="","",'大会申込（個人）'!I180)</f>
        <v/>
      </c>
      <c r="H179" t="str">
        <f>'大会申込（個人）'!M180&amp;'大会申込（個人）'!K180&amp;" "&amp;'大会申込（個人）'!N180</f>
        <v xml:space="preserve"> </v>
      </c>
      <c r="I179" t="str">
        <f>'大会申込（個人）'!P180</f>
        <v/>
      </c>
    </row>
    <row r="180" spans="1:9">
      <c r="A180" t="str">
        <f>IF('大会申込（個人）'!B181="","","07"&amp;'大会申込（個人）'!B181+1000000)</f>
        <v/>
      </c>
      <c r="B180" t="str">
        <f>IF('大会申込（個人）'!$B181="","",'大会申込（個人）'!C181)</f>
        <v/>
      </c>
      <c r="C180" t="str">
        <f>IF('大会申込（個人）'!$B181="","",'大会申込（個人）'!D181)</f>
        <v/>
      </c>
      <c r="D180" t="str">
        <f>IF('大会申込（個人）'!$B181="","",'大会申込（個人）'!F181)</f>
        <v/>
      </c>
      <c r="E180" t="str">
        <f>IF('大会申込（個人）'!$B181="","",'大会申込（個人）'!G181)</f>
        <v/>
      </c>
      <c r="F180" t="str">
        <f>IF('大会申込（個人）'!$B181="","",'大会申込（個人）'!B181)</f>
        <v/>
      </c>
      <c r="G180" t="str">
        <f>IF('大会申込（個人）'!$B181="","",'大会申込（個人）'!I181)</f>
        <v/>
      </c>
      <c r="H180" t="str">
        <f>'大会申込（個人）'!M181&amp;'大会申込（個人）'!K181&amp;" "&amp;'大会申込（個人）'!N181</f>
        <v xml:space="preserve"> </v>
      </c>
      <c r="I180" t="str">
        <f>'大会申込（個人）'!P181</f>
        <v/>
      </c>
    </row>
    <row r="181" spans="1:9">
      <c r="A181" t="str">
        <f>IF('大会申込（個人）'!B182="","","07"&amp;'大会申込（個人）'!B182+1000000)</f>
        <v/>
      </c>
      <c r="B181" t="str">
        <f>IF('大会申込（個人）'!$B182="","",'大会申込（個人）'!C182)</f>
        <v/>
      </c>
      <c r="C181" t="str">
        <f>IF('大会申込（個人）'!$B182="","",'大会申込（個人）'!D182)</f>
        <v/>
      </c>
      <c r="D181" t="str">
        <f>IF('大会申込（個人）'!$B182="","",'大会申込（個人）'!F182)</f>
        <v/>
      </c>
      <c r="E181" t="str">
        <f>IF('大会申込（個人）'!$B182="","",'大会申込（個人）'!G182)</f>
        <v/>
      </c>
      <c r="F181" t="str">
        <f>IF('大会申込（個人）'!$B182="","",'大会申込（個人）'!B182)</f>
        <v/>
      </c>
      <c r="G181" t="str">
        <f>IF('大会申込（個人）'!$B182="","",'大会申込（個人）'!I182)</f>
        <v/>
      </c>
      <c r="H181" t="str">
        <f>'大会申込（個人）'!M182&amp;'大会申込（個人）'!K182&amp;" "&amp;'大会申込（個人）'!N182</f>
        <v xml:space="preserve"> </v>
      </c>
      <c r="I181" t="str">
        <f>'大会申込（個人）'!P182</f>
        <v/>
      </c>
    </row>
    <row r="182" spans="1:9">
      <c r="A182" t="str">
        <f>IF('大会申込（個人）'!B183="","","07"&amp;'大会申込（個人）'!B183+1000000)</f>
        <v/>
      </c>
      <c r="B182" t="str">
        <f>IF('大会申込（個人）'!$B183="","",'大会申込（個人）'!C183)</f>
        <v/>
      </c>
      <c r="C182" t="str">
        <f>IF('大会申込（個人）'!$B183="","",'大会申込（個人）'!D183)</f>
        <v/>
      </c>
      <c r="D182" t="str">
        <f>IF('大会申込（個人）'!$B183="","",'大会申込（個人）'!F183)</f>
        <v/>
      </c>
      <c r="E182" t="str">
        <f>IF('大会申込（個人）'!$B183="","",'大会申込（個人）'!G183)</f>
        <v/>
      </c>
      <c r="F182" t="str">
        <f>IF('大会申込（個人）'!$B183="","",'大会申込（個人）'!B183)</f>
        <v/>
      </c>
      <c r="G182" t="str">
        <f>IF('大会申込（個人）'!$B183="","",'大会申込（個人）'!I183)</f>
        <v/>
      </c>
      <c r="H182" t="str">
        <f>'大会申込（個人）'!M183&amp;'大会申込（個人）'!K183&amp;" "&amp;'大会申込（個人）'!N183</f>
        <v xml:space="preserve"> </v>
      </c>
      <c r="I182" t="str">
        <f>'大会申込（個人）'!P183</f>
        <v/>
      </c>
    </row>
    <row r="183" spans="1:9">
      <c r="A183" t="str">
        <f>IF('大会申込（個人）'!B184="","","07"&amp;'大会申込（個人）'!B184+1000000)</f>
        <v/>
      </c>
      <c r="B183" t="str">
        <f>IF('大会申込（個人）'!$B184="","",'大会申込（個人）'!C184)</f>
        <v/>
      </c>
      <c r="C183" t="str">
        <f>IF('大会申込（個人）'!$B184="","",'大会申込（個人）'!D184)</f>
        <v/>
      </c>
      <c r="D183" t="str">
        <f>IF('大会申込（個人）'!$B184="","",'大会申込（個人）'!F184)</f>
        <v/>
      </c>
      <c r="E183" t="str">
        <f>IF('大会申込（個人）'!$B184="","",'大会申込（個人）'!G184)</f>
        <v/>
      </c>
      <c r="F183" t="str">
        <f>IF('大会申込（個人）'!$B184="","",'大会申込（個人）'!B184)</f>
        <v/>
      </c>
      <c r="G183" t="str">
        <f>IF('大会申込（個人）'!$B184="","",'大会申込（個人）'!I184)</f>
        <v/>
      </c>
      <c r="H183" t="str">
        <f>'大会申込（個人）'!M184&amp;'大会申込（個人）'!K184&amp;" "&amp;'大会申込（個人）'!N184</f>
        <v xml:space="preserve"> </v>
      </c>
      <c r="I183" t="str">
        <f>'大会申込（個人）'!P184</f>
        <v/>
      </c>
    </row>
    <row r="184" spans="1:9">
      <c r="A184" t="str">
        <f>IF('大会申込（個人）'!B185="","","07"&amp;'大会申込（個人）'!B185+1000000)</f>
        <v/>
      </c>
      <c r="B184" t="str">
        <f>IF('大会申込（個人）'!$B185="","",'大会申込（個人）'!C185)</f>
        <v/>
      </c>
      <c r="C184" t="str">
        <f>IF('大会申込（個人）'!$B185="","",'大会申込（個人）'!D185)</f>
        <v/>
      </c>
      <c r="D184" t="str">
        <f>IF('大会申込（個人）'!$B185="","",'大会申込（個人）'!F185)</f>
        <v/>
      </c>
      <c r="E184" t="str">
        <f>IF('大会申込（個人）'!$B185="","",'大会申込（個人）'!G185)</f>
        <v/>
      </c>
      <c r="F184" t="str">
        <f>IF('大会申込（個人）'!$B185="","",'大会申込（個人）'!B185)</f>
        <v/>
      </c>
      <c r="G184" t="str">
        <f>IF('大会申込（個人）'!$B185="","",'大会申込（個人）'!I185)</f>
        <v/>
      </c>
      <c r="H184" t="str">
        <f>'大会申込（個人）'!M185&amp;'大会申込（個人）'!K185&amp;" "&amp;'大会申込（個人）'!N185</f>
        <v xml:space="preserve"> </v>
      </c>
      <c r="I184" t="str">
        <f>'大会申込（個人）'!P185</f>
        <v/>
      </c>
    </row>
    <row r="185" spans="1:9">
      <c r="A185" t="str">
        <f>IF('大会申込（個人）'!B186="","","07"&amp;'大会申込（個人）'!B186+1000000)</f>
        <v/>
      </c>
      <c r="B185" t="str">
        <f>IF('大会申込（個人）'!$B186="","",'大会申込（個人）'!C186)</f>
        <v/>
      </c>
      <c r="C185" t="str">
        <f>IF('大会申込（個人）'!$B186="","",'大会申込（個人）'!D186)</f>
        <v/>
      </c>
      <c r="D185" t="str">
        <f>IF('大会申込（個人）'!$B186="","",'大会申込（個人）'!F186)</f>
        <v/>
      </c>
      <c r="E185" t="str">
        <f>IF('大会申込（個人）'!$B186="","",'大会申込（個人）'!G186)</f>
        <v/>
      </c>
      <c r="F185" t="str">
        <f>IF('大会申込（個人）'!$B186="","",'大会申込（個人）'!B186)</f>
        <v/>
      </c>
      <c r="G185" t="str">
        <f>IF('大会申込（個人）'!$B186="","",'大会申込（個人）'!I186)</f>
        <v/>
      </c>
      <c r="H185" t="str">
        <f>'大会申込（個人）'!M186&amp;'大会申込（個人）'!K186&amp;" "&amp;'大会申込（個人）'!N186</f>
        <v xml:space="preserve"> </v>
      </c>
      <c r="I185" t="str">
        <f>'大会申込（個人）'!P186</f>
        <v/>
      </c>
    </row>
    <row r="186" spans="1:9">
      <c r="A186" t="str">
        <f>IF('大会申込（個人）'!B187="","","07"&amp;'大会申込（個人）'!B187+1000000)</f>
        <v/>
      </c>
      <c r="B186" t="str">
        <f>IF('大会申込（個人）'!$B187="","",'大会申込（個人）'!C187)</f>
        <v/>
      </c>
      <c r="C186" t="str">
        <f>IF('大会申込（個人）'!$B187="","",'大会申込（個人）'!D187)</f>
        <v/>
      </c>
      <c r="D186" t="str">
        <f>IF('大会申込（個人）'!$B187="","",'大会申込（個人）'!F187)</f>
        <v/>
      </c>
      <c r="E186" t="str">
        <f>IF('大会申込（個人）'!$B187="","",'大会申込（個人）'!G187)</f>
        <v/>
      </c>
      <c r="F186" t="str">
        <f>IF('大会申込（個人）'!$B187="","",'大会申込（個人）'!B187)</f>
        <v/>
      </c>
      <c r="G186" t="str">
        <f>IF('大会申込（個人）'!$B187="","",'大会申込（個人）'!I187)</f>
        <v/>
      </c>
      <c r="H186" t="str">
        <f>'大会申込（個人）'!M187&amp;'大会申込（個人）'!K187&amp;" "&amp;'大会申込（個人）'!N187</f>
        <v xml:space="preserve"> </v>
      </c>
      <c r="I186" t="str">
        <f>'大会申込（個人）'!P187</f>
        <v/>
      </c>
    </row>
    <row r="187" spans="1:9">
      <c r="A187" t="str">
        <f>IF('大会申込（個人）'!B188="","","07"&amp;'大会申込（個人）'!B188+1000000)</f>
        <v/>
      </c>
      <c r="B187" t="str">
        <f>IF('大会申込（個人）'!$B188="","",'大会申込（個人）'!C188)</f>
        <v/>
      </c>
      <c r="C187" t="str">
        <f>IF('大会申込（個人）'!$B188="","",'大会申込（個人）'!D188)</f>
        <v/>
      </c>
      <c r="D187" t="str">
        <f>IF('大会申込（個人）'!$B188="","",'大会申込（個人）'!F188)</f>
        <v/>
      </c>
      <c r="E187" t="str">
        <f>IF('大会申込（個人）'!$B188="","",'大会申込（個人）'!G188)</f>
        <v/>
      </c>
      <c r="F187" t="str">
        <f>IF('大会申込（個人）'!$B188="","",'大会申込（個人）'!B188)</f>
        <v/>
      </c>
      <c r="G187" t="str">
        <f>IF('大会申込（個人）'!$B188="","",'大会申込（個人）'!I188)</f>
        <v/>
      </c>
      <c r="H187" t="str">
        <f>'大会申込（個人）'!M188&amp;'大会申込（個人）'!K188&amp;" "&amp;'大会申込（個人）'!N188</f>
        <v xml:space="preserve"> </v>
      </c>
      <c r="I187" t="str">
        <f>'大会申込（個人）'!P188</f>
        <v/>
      </c>
    </row>
    <row r="188" spans="1:9">
      <c r="A188" t="str">
        <f>IF('大会申込（個人）'!B189="","","07"&amp;'大会申込（個人）'!B189+1000000)</f>
        <v/>
      </c>
      <c r="B188" t="str">
        <f>IF('大会申込（個人）'!$B189="","",'大会申込（個人）'!C189)</f>
        <v/>
      </c>
      <c r="C188" t="str">
        <f>IF('大会申込（個人）'!$B189="","",'大会申込（個人）'!D189)</f>
        <v/>
      </c>
      <c r="D188" t="str">
        <f>IF('大会申込（個人）'!$B189="","",'大会申込（個人）'!F189)</f>
        <v/>
      </c>
      <c r="E188" t="str">
        <f>IF('大会申込（個人）'!$B189="","",'大会申込（個人）'!G189)</f>
        <v/>
      </c>
      <c r="F188" t="str">
        <f>IF('大会申込（個人）'!$B189="","",'大会申込（個人）'!B189)</f>
        <v/>
      </c>
      <c r="G188" t="str">
        <f>IF('大会申込（個人）'!$B189="","",'大会申込（個人）'!I189)</f>
        <v/>
      </c>
      <c r="H188" t="str">
        <f>'大会申込（個人）'!M189&amp;'大会申込（個人）'!K189&amp;" "&amp;'大会申込（個人）'!N189</f>
        <v xml:space="preserve"> </v>
      </c>
      <c r="I188" t="str">
        <f>'大会申込（個人）'!P189</f>
        <v/>
      </c>
    </row>
    <row r="189" spans="1:9">
      <c r="A189" t="str">
        <f>IF('大会申込（個人）'!B190="","","07"&amp;'大会申込（個人）'!B190+1000000)</f>
        <v/>
      </c>
      <c r="B189" t="str">
        <f>IF('大会申込（個人）'!$B190="","",'大会申込（個人）'!C190)</f>
        <v/>
      </c>
      <c r="C189" t="str">
        <f>IF('大会申込（個人）'!$B190="","",'大会申込（個人）'!D190)</f>
        <v/>
      </c>
      <c r="D189" t="str">
        <f>IF('大会申込（個人）'!$B190="","",'大会申込（個人）'!F190)</f>
        <v/>
      </c>
      <c r="E189" t="str">
        <f>IF('大会申込（個人）'!$B190="","",'大会申込（個人）'!G190)</f>
        <v/>
      </c>
      <c r="F189" t="str">
        <f>IF('大会申込（個人）'!$B190="","",'大会申込（個人）'!B190)</f>
        <v/>
      </c>
      <c r="G189" t="str">
        <f>IF('大会申込（個人）'!$B190="","",'大会申込（個人）'!I190)</f>
        <v/>
      </c>
      <c r="H189" t="str">
        <f>'大会申込（個人）'!M190&amp;'大会申込（個人）'!K190&amp;" "&amp;'大会申込（個人）'!N190</f>
        <v xml:space="preserve"> </v>
      </c>
      <c r="I189" t="str">
        <f>'大会申込（個人）'!P190</f>
        <v/>
      </c>
    </row>
    <row r="190" spans="1:9">
      <c r="A190" t="str">
        <f>IF('大会申込（個人）'!B191="","","07"&amp;'大会申込（個人）'!B191+1000000)</f>
        <v/>
      </c>
      <c r="B190" t="str">
        <f>IF('大会申込（個人）'!$B191="","",'大会申込（個人）'!C191)</f>
        <v/>
      </c>
      <c r="C190" t="str">
        <f>IF('大会申込（個人）'!$B191="","",'大会申込（個人）'!D191)</f>
        <v/>
      </c>
      <c r="D190" t="str">
        <f>IF('大会申込（個人）'!$B191="","",'大会申込（個人）'!F191)</f>
        <v/>
      </c>
      <c r="E190" t="str">
        <f>IF('大会申込（個人）'!$B191="","",'大会申込（個人）'!G191)</f>
        <v/>
      </c>
      <c r="F190" t="str">
        <f>IF('大会申込（個人）'!$B191="","",'大会申込（個人）'!B191)</f>
        <v/>
      </c>
      <c r="G190" t="str">
        <f>IF('大会申込（個人）'!$B191="","",'大会申込（個人）'!I191)</f>
        <v/>
      </c>
      <c r="H190" t="str">
        <f>'大会申込（個人）'!M191&amp;'大会申込（個人）'!K191&amp;" "&amp;'大会申込（個人）'!N191</f>
        <v xml:space="preserve"> </v>
      </c>
      <c r="I190" t="str">
        <f>'大会申込（個人）'!P191</f>
        <v/>
      </c>
    </row>
    <row r="191" spans="1:9">
      <c r="A191" t="str">
        <f>IF('大会申込（個人）'!B192="","","07"&amp;'大会申込（個人）'!B192+1000000)</f>
        <v/>
      </c>
      <c r="B191" t="str">
        <f>IF('大会申込（個人）'!$B192="","",'大会申込（個人）'!C192)</f>
        <v/>
      </c>
      <c r="C191" t="str">
        <f>IF('大会申込（個人）'!$B192="","",'大会申込（個人）'!D192)</f>
        <v/>
      </c>
      <c r="D191" t="str">
        <f>IF('大会申込（個人）'!$B192="","",'大会申込（個人）'!F192)</f>
        <v/>
      </c>
      <c r="E191" t="str">
        <f>IF('大会申込（個人）'!$B192="","",'大会申込（個人）'!G192)</f>
        <v/>
      </c>
      <c r="F191" t="str">
        <f>IF('大会申込（個人）'!$B192="","",'大会申込（個人）'!B192)</f>
        <v/>
      </c>
      <c r="G191" t="str">
        <f>IF('大会申込（個人）'!$B192="","",'大会申込（個人）'!I192)</f>
        <v/>
      </c>
      <c r="H191" t="str">
        <f>'大会申込（個人）'!M192&amp;'大会申込（個人）'!K192&amp;" "&amp;'大会申込（個人）'!N192</f>
        <v xml:space="preserve"> </v>
      </c>
      <c r="I191" t="str">
        <f>'大会申込（個人）'!P192</f>
        <v/>
      </c>
    </row>
    <row r="192" spans="1:9">
      <c r="A192" t="str">
        <f>IF('大会申込（個人）'!B193="","","07"&amp;'大会申込（個人）'!B193+1000000)</f>
        <v/>
      </c>
      <c r="B192" t="str">
        <f>IF('大会申込（個人）'!$B193="","",'大会申込（個人）'!C193)</f>
        <v/>
      </c>
      <c r="C192" t="str">
        <f>IF('大会申込（個人）'!$B193="","",'大会申込（個人）'!D193)</f>
        <v/>
      </c>
      <c r="D192" t="str">
        <f>IF('大会申込（個人）'!$B193="","",'大会申込（個人）'!F193)</f>
        <v/>
      </c>
      <c r="E192" t="str">
        <f>IF('大会申込（個人）'!$B193="","",'大会申込（個人）'!G193)</f>
        <v/>
      </c>
      <c r="F192" t="str">
        <f>IF('大会申込（個人）'!$B193="","",'大会申込（個人）'!B193)</f>
        <v/>
      </c>
      <c r="G192" t="str">
        <f>IF('大会申込（個人）'!$B193="","",'大会申込（個人）'!I193)</f>
        <v/>
      </c>
      <c r="H192" t="str">
        <f>'大会申込（個人）'!M193&amp;'大会申込（個人）'!K193&amp;" "&amp;'大会申込（個人）'!N193</f>
        <v xml:space="preserve"> </v>
      </c>
      <c r="I192" t="str">
        <f>'大会申込（個人）'!P193</f>
        <v/>
      </c>
    </row>
    <row r="193" spans="1:9">
      <c r="A193" t="str">
        <f>IF('大会申込（個人）'!B194="","","07"&amp;'大会申込（個人）'!B194+1000000)</f>
        <v/>
      </c>
      <c r="B193" t="str">
        <f>IF('大会申込（個人）'!$B194="","",'大会申込（個人）'!C194)</f>
        <v/>
      </c>
      <c r="C193" t="str">
        <f>IF('大会申込（個人）'!$B194="","",'大会申込（個人）'!D194)</f>
        <v/>
      </c>
      <c r="D193" t="str">
        <f>IF('大会申込（個人）'!$B194="","",'大会申込（個人）'!F194)</f>
        <v/>
      </c>
      <c r="E193" t="str">
        <f>IF('大会申込（個人）'!$B194="","",'大会申込（個人）'!G194)</f>
        <v/>
      </c>
      <c r="F193" t="str">
        <f>IF('大会申込（個人）'!$B194="","",'大会申込（個人）'!B194)</f>
        <v/>
      </c>
      <c r="G193" t="str">
        <f>IF('大会申込（個人）'!$B194="","",'大会申込（個人）'!I194)</f>
        <v/>
      </c>
      <c r="H193" t="str">
        <f>'大会申込（個人）'!M194&amp;'大会申込（個人）'!K194&amp;" "&amp;'大会申込（個人）'!N194</f>
        <v xml:space="preserve"> </v>
      </c>
      <c r="I193" t="str">
        <f>'大会申込（個人）'!P194</f>
        <v/>
      </c>
    </row>
    <row r="194" spans="1:9">
      <c r="A194" t="str">
        <f>IF('大会申込（個人）'!B195="","","07"&amp;'大会申込（個人）'!B195+1000000)</f>
        <v/>
      </c>
      <c r="B194" t="str">
        <f>IF('大会申込（個人）'!$B195="","",'大会申込（個人）'!C195)</f>
        <v/>
      </c>
      <c r="C194" t="str">
        <f>IF('大会申込（個人）'!$B195="","",'大会申込（個人）'!D195)</f>
        <v/>
      </c>
      <c r="D194" t="str">
        <f>IF('大会申込（個人）'!$B195="","",'大会申込（個人）'!F195)</f>
        <v/>
      </c>
      <c r="E194" t="str">
        <f>IF('大会申込（個人）'!$B195="","",'大会申込（個人）'!G195)</f>
        <v/>
      </c>
      <c r="F194" t="str">
        <f>IF('大会申込（個人）'!$B195="","",'大会申込（個人）'!B195)</f>
        <v/>
      </c>
      <c r="G194" t="str">
        <f>IF('大会申込（個人）'!$B195="","",'大会申込（個人）'!I195)</f>
        <v/>
      </c>
      <c r="H194" t="str">
        <f>'大会申込（個人）'!M195&amp;'大会申込（個人）'!K195&amp;" "&amp;'大会申込（個人）'!N195</f>
        <v xml:space="preserve"> </v>
      </c>
      <c r="I194" t="str">
        <f>'大会申込（個人）'!P195</f>
        <v/>
      </c>
    </row>
    <row r="195" spans="1:9">
      <c r="A195" t="str">
        <f>IF('大会申込（個人）'!B196="","","07"&amp;'大会申込（個人）'!B196+1000000)</f>
        <v/>
      </c>
      <c r="B195" t="str">
        <f>IF('大会申込（個人）'!$B196="","",'大会申込（個人）'!C196)</f>
        <v/>
      </c>
      <c r="C195" t="str">
        <f>IF('大会申込（個人）'!$B196="","",'大会申込（個人）'!D196)</f>
        <v/>
      </c>
      <c r="D195" t="str">
        <f>IF('大会申込（個人）'!$B196="","",'大会申込（個人）'!F196)</f>
        <v/>
      </c>
      <c r="E195" t="str">
        <f>IF('大会申込（個人）'!$B196="","",'大会申込（個人）'!G196)</f>
        <v/>
      </c>
      <c r="F195" t="str">
        <f>IF('大会申込（個人）'!$B196="","",'大会申込（個人）'!B196)</f>
        <v/>
      </c>
      <c r="G195" t="str">
        <f>IF('大会申込（個人）'!$B196="","",'大会申込（個人）'!I196)</f>
        <v/>
      </c>
      <c r="H195" t="str">
        <f>'大会申込（個人）'!M196&amp;'大会申込（個人）'!K196&amp;" "&amp;'大会申込（個人）'!N196</f>
        <v xml:space="preserve"> </v>
      </c>
      <c r="I195" t="str">
        <f>'大会申込（個人）'!P196</f>
        <v/>
      </c>
    </row>
    <row r="196" spans="1:9">
      <c r="A196" t="str">
        <f>IF('大会申込（個人）'!B197="","","07"&amp;'大会申込（個人）'!B197+1000000)</f>
        <v/>
      </c>
      <c r="B196" t="str">
        <f>IF('大会申込（個人）'!$B197="","",'大会申込（個人）'!C197)</f>
        <v/>
      </c>
      <c r="C196" t="str">
        <f>IF('大会申込（個人）'!$B197="","",'大会申込（個人）'!D197)</f>
        <v/>
      </c>
      <c r="D196" t="str">
        <f>IF('大会申込（個人）'!$B197="","",'大会申込（個人）'!F197)</f>
        <v/>
      </c>
      <c r="E196" t="str">
        <f>IF('大会申込（個人）'!$B197="","",'大会申込（個人）'!G197)</f>
        <v/>
      </c>
      <c r="F196" t="str">
        <f>IF('大会申込（個人）'!$B197="","",'大会申込（個人）'!B197)</f>
        <v/>
      </c>
      <c r="G196" t="str">
        <f>IF('大会申込（個人）'!$B197="","",'大会申込（個人）'!I197)</f>
        <v/>
      </c>
      <c r="H196" t="str">
        <f>'大会申込（個人）'!M197&amp;'大会申込（個人）'!K197&amp;" "&amp;'大会申込（個人）'!N197</f>
        <v xml:space="preserve"> </v>
      </c>
      <c r="I196" t="str">
        <f>'大会申込（個人）'!P197</f>
        <v/>
      </c>
    </row>
    <row r="197" spans="1:9">
      <c r="A197" t="str">
        <f>IF('大会申込（個人）'!B198="","","07"&amp;'大会申込（個人）'!B198+1000000)</f>
        <v/>
      </c>
      <c r="B197" t="str">
        <f>IF('大会申込（個人）'!$B198="","",'大会申込（個人）'!C198)</f>
        <v/>
      </c>
      <c r="C197" t="str">
        <f>IF('大会申込（個人）'!$B198="","",'大会申込（個人）'!D198)</f>
        <v/>
      </c>
      <c r="D197" t="str">
        <f>IF('大会申込（個人）'!$B198="","",'大会申込（個人）'!F198)</f>
        <v/>
      </c>
      <c r="E197" t="str">
        <f>IF('大会申込（個人）'!$B198="","",'大会申込（個人）'!G198)</f>
        <v/>
      </c>
      <c r="F197" t="str">
        <f>IF('大会申込（個人）'!$B198="","",'大会申込（個人）'!B198)</f>
        <v/>
      </c>
      <c r="G197" t="str">
        <f>IF('大会申込（個人）'!$B198="","",'大会申込（個人）'!I198)</f>
        <v/>
      </c>
      <c r="H197" t="str">
        <f>'大会申込（個人）'!M198&amp;'大会申込（個人）'!K198&amp;" "&amp;'大会申込（個人）'!N198</f>
        <v xml:space="preserve"> </v>
      </c>
      <c r="I197" t="str">
        <f>'大会申込（個人）'!P198</f>
        <v/>
      </c>
    </row>
    <row r="198" spans="1:9">
      <c r="A198" t="str">
        <f>IF('大会申込（個人）'!B199="","","07"&amp;'大会申込（個人）'!B199+1000000)</f>
        <v/>
      </c>
      <c r="B198" t="str">
        <f>IF('大会申込（個人）'!$B199="","",'大会申込（個人）'!C199)</f>
        <v/>
      </c>
      <c r="C198" t="str">
        <f>IF('大会申込（個人）'!$B199="","",'大会申込（個人）'!D199)</f>
        <v/>
      </c>
      <c r="D198" t="str">
        <f>IF('大会申込（個人）'!$B199="","",'大会申込（個人）'!F199)</f>
        <v/>
      </c>
      <c r="E198" t="str">
        <f>IF('大会申込（個人）'!$B199="","",'大会申込（個人）'!G199)</f>
        <v/>
      </c>
      <c r="F198" t="str">
        <f>IF('大会申込（個人）'!$B199="","",'大会申込（個人）'!B199)</f>
        <v/>
      </c>
      <c r="G198" t="str">
        <f>IF('大会申込（個人）'!$B199="","",'大会申込（個人）'!I199)</f>
        <v/>
      </c>
      <c r="H198" t="str">
        <f>'大会申込（個人）'!M199&amp;'大会申込（個人）'!K199&amp;" "&amp;'大会申込（個人）'!N199</f>
        <v xml:space="preserve"> </v>
      </c>
      <c r="I198" t="str">
        <f>'大会申込（個人）'!P199</f>
        <v/>
      </c>
    </row>
    <row r="199" spans="1:9">
      <c r="A199" t="str">
        <f>IF('大会申込（個人）'!B200="","","07"&amp;'大会申込（個人）'!B200+1000000)</f>
        <v/>
      </c>
      <c r="B199" t="str">
        <f>IF('大会申込（個人）'!$B200="","",'大会申込（個人）'!C200)</f>
        <v/>
      </c>
      <c r="C199" t="str">
        <f>IF('大会申込（個人）'!$B200="","",'大会申込（個人）'!D200)</f>
        <v/>
      </c>
      <c r="D199" t="str">
        <f>IF('大会申込（個人）'!$B200="","",'大会申込（個人）'!F200)</f>
        <v/>
      </c>
      <c r="E199" t="str">
        <f>IF('大会申込（個人）'!$B200="","",'大会申込（個人）'!G200)</f>
        <v/>
      </c>
      <c r="F199" t="str">
        <f>IF('大会申込（個人）'!$B200="","",'大会申込（個人）'!B200)</f>
        <v/>
      </c>
      <c r="G199" t="str">
        <f>IF('大会申込（個人）'!$B200="","",'大会申込（個人）'!I200)</f>
        <v/>
      </c>
      <c r="H199" t="str">
        <f>'大会申込（個人）'!M200&amp;'大会申込（個人）'!K200&amp;" "&amp;'大会申込（個人）'!N200</f>
        <v xml:space="preserve"> </v>
      </c>
      <c r="I199" t="str">
        <f>'大会申込（個人）'!P200</f>
        <v/>
      </c>
    </row>
    <row r="200" spans="1:9">
      <c r="A200" t="str">
        <f>IF('大会申込（個人）'!B201="","","07"&amp;'大会申込（個人）'!B201+1000000)</f>
        <v/>
      </c>
      <c r="B200" t="str">
        <f>IF('大会申込（個人）'!$B201="","",'大会申込（個人）'!C201)</f>
        <v/>
      </c>
      <c r="C200" t="str">
        <f>IF('大会申込（個人）'!$B201="","",'大会申込（個人）'!D201)</f>
        <v/>
      </c>
      <c r="D200" t="str">
        <f>IF('大会申込（個人）'!$B201="","",'大会申込（個人）'!F201)</f>
        <v/>
      </c>
      <c r="E200" t="str">
        <f>IF('大会申込（個人）'!$B201="","",'大会申込（個人）'!G201)</f>
        <v/>
      </c>
      <c r="F200" t="str">
        <f>IF('大会申込（個人）'!$B201="","",'大会申込（個人）'!B201)</f>
        <v/>
      </c>
      <c r="G200" t="str">
        <f>IF('大会申込（個人）'!$B201="","",'大会申込（個人）'!I201)</f>
        <v/>
      </c>
      <c r="H200" t="str">
        <f>'大会申込（個人）'!M201&amp;'大会申込（個人）'!K201&amp;" "&amp;'大会申込（個人）'!N201</f>
        <v xml:space="preserve"> </v>
      </c>
      <c r="I200" t="str">
        <f>'大会申込（個人）'!P201</f>
        <v/>
      </c>
    </row>
    <row r="201" spans="1:9">
      <c r="A201" t="str">
        <f>IF('大会申込（個人）'!B202="","","07"&amp;'大会申込（個人）'!B202+1000000)</f>
        <v/>
      </c>
      <c r="B201" t="str">
        <f>IF('大会申込（個人）'!$B202="","",'大会申込（個人）'!C202)</f>
        <v/>
      </c>
      <c r="C201" t="str">
        <f>IF('大会申込（個人）'!$B202="","",'大会申込（個人）'!D202)</f>
        <v/>
      </c>
      <c r="D201" t="str">
        <f>IF('大会申込（個人）'!$B202="","",'大会申込（個人）'!F202)</f>
        <v/>
      </c>
      <c r="E201" t="str">
        <f>IF('大会申込（個人）'!$B202="","",'大会申込（個人）'!G202)</f>
        <v/>
      </c>
      <c r="F201" t="str">
        <f>IF('大会申込（個人）'!$B202="","",'大会申込（個人）'!B202)</f>
        <v/>
      </c>
      <c r="G201" t="str">
        <f>IF('大会申込（個人）'!$B202="","",'大会申込（個人）'!I202)</f>
        <v/>
      </c>
      <c r="H201" t="str">
        <f>'大会申込（個人）'!M202&amp;'大会申込（個人）'!K202&amp;" "&amp;'大会申込（個人）'!N202</f>
        <v xml:space="preserve"> </v>
      </c>
      <c r="I201" t="str">
        <f>'大会申込（個人）'!P202</f>
        <v/>
      </c>
    </row>
    <row r="202" spans="1:9">
      <c r="A202" t="str">
        <f>IF('大会申込（個人）'!B203="","","07"&amp;'大会申込（個人）'!B203+1000000)</f>
        <v/>
      </c>
      <c r="B202" t="str">
        <f>IF('大会申込（個人）'!$B203="","",'大会申込（個人）'!C203)</f>
        <v/>
      </c>
      <c r="C202" t="str">
        <f>IF('大会申込（個人）'!$B203="","",'大会申込（個人）'!D203)</f>
        <v/>
      </c>
      <c r="D202" t="str">
        <f>IF('大会申込（個人）'!$B203="","",'大会申込（個人）'!F203)</f>
        <v/>
      </c>
      <c r="E202" t="str">
        <f>IF('大会申込（個人）'!$B203="","",'大会申込（個人）'!G203)</f>
        <v/>
      </c>
      <c r="F202" t="str">
        <f>IF('大会申込（個人）'!$B203="","",'大会申込（個人）'!B203)</f>
        <v/>
      </c>
      <c r="G202" t="str">
        <f>IF('大会申込（個人）'!$B203="","",'大会申込（個人）'!I203)</f>
        <v/>
      </c>
      <c r="H202" t="str">
        <f>'大会申込（個人）'!M203&amp;'大会申込（個人）'!K203&amp;" "&amp;'大会申込（個人）'!N203</f>
        <v xml:space="preserve"> </v>
      </c>
      <c r="I202" t="str">
        <f>'大会申込（個人）'!P203</f>
        <v/>
      </c>
    </row>
    <row r="203" spans="1:9">
      <c r="A203" t="str">
        <f>IF('大会申込（個人）'!B204="","","07"&amp;'大会申込（個人）'!B204+1000000)</f>
        <v/>
      </c>
      <c r="B203" t="str">
        <f>IF('大会申込（個人）'!$B204="","",'大会申込（個人）'!C204)</f>
        <v/>
      </c>
      <c r="C203" t="str">
        <f>IF('大会申込（個人）'!$B204="","",'大会申込（個人）'!D204)</f>
        <v/>
      </c>
      <c r="D203" t="str">
        <f>IF('大会申込（個人）'!$B204="","",'大会申込（個人）'!F204)</f>
        <v/>
      </c>
      <c r="E203" t="str">
        <f>IF('大会申込（個人）'!$B204="","",'大会申込（個人）'!G204)</f>
        <v/>
      </c>
      <c r="F203" t="str">
        <f>IF('大会申込（個人）'!$B204="","",'大会申込（個人）'!B204)</f>
        <v/>
      </c>
      <c r="G203" t="str">
        <f>IF('大会申込（個人）'!$B204="","",'大会申込（個人）'!I204)</f>
        <v/>
      </c>
      <c r="H203" t="str">
        <f>'大会申込（個人）'!M204&amp;'大会申込（個人）'!K204&amp;" "&amp;'大会申込（個人）'!N204</f>
        <v xml:space="preserve"> </v>
      </c>
      <c r="I203" t="str">
        <f>'大会申込（個人）'!P204</f>
        <v/>
      </c>
    </row>
    <row r="204" spans="1:9">
      <c r="A204" t="str">
        <f>IF('大会申込（個人）'!B205="","","07"&amp;'大会申込（個人）'!B205+1000000)</f>
        <v/>
      </c>
      <c r="B204" t="str">
        <f>IF('大会申込（個人）'!$B205="","",'大会申込（個人）'!C205)</f>
        <v/>
      </c>
      <c r="C204" t="str">
        <f>IF('大会申込（個人）'!$B205="","",'大会申込（個人）'!D205)</f>
        <v/>
      </c>
      <c r="D204" t="str">
        <f>IF('大会申込（個人）'!$B205="","",'大会申込（個人）'!F205)</f>
        <v/>
      </c>
      <c r="E204" t="str">
        <f>IF('大会申込（個人）'!$B205="","",'大会申込（個人）'!G205)</f>
        <v/>
      </c>
      <c r="F204" t="str">
        <f>IF('大会申込（個人）'!$B205="","",'大会申込（個人）'!B205)</f>
        <v/>
      </c>
      <c r="G204" t="str">
        <f>IF('大会申込（個人）'!$B205="","",'大会申込（個人）'!I205)</f>
        <v/>
      </c>
      <c r="H204" t="str">
        <f>'大会申込（個人）'!M205&amp;'大会申込（個人）'!K205&amp;" "&amp;'大会申込（個人）'!N205</f>
        <v xml:space="preserve"> </v>
      </c>
      <c r="I204" t="str">
        <f>'大会申込（個人）'!P205</f>
        <v/>
      </c>
    </row>
    <row r="205" spans="1:9">
      <c r="A205" t="str">
        <f>IF('大会申込（個人）'!B206="","","07"&amp;'大会申込（個人）'!B206+1000000)</f>
        <v/>
      </c>
      <c r="B205" t="str">
        <f>IF('大会申込（個人）'!$B206="","",'大会申込（個人）'!C206)</f>
        <v/>
      </c>
      <c r="C205" t="str">
        <f>IF('大会申込（個人）'!$B206="","",'大会申込（個人）'!D206)</f>
        <v/>
      </c>
      <c r="D205" t="str">
        <f>IF('大会申込（個人）'!$B206="","",'大会申込（個人）'!F206)</f>
        <v/>
      </c>
      <c r="E205" t="str">
        <f>IF('大会申込（個人）'!$B206="","",'大会申込（個人）'!G206)</f>
        <v/>
      </c>
      <c r="F205" t="str">
        <f>IF('大会申込（個人）'!$B206="","",'大会申込（個人）'!B206)</f>
        <v/>
      </c>
      <c r="G205" t="str">
        <f>IF('大会申込（個人）'!$B206="","",'大会申込（個人）'!I206)</f>
        <v/>
      </c>
      <c r="H205" t="str">
        <f>'大会申込（個人）'!M206&amp;'大会申込（個人）'!K206&amp;" "&amp;'大会申込（個人）'!N206</f>
        <v xml:space="preserve"> </v>
      </c>
      <c r="I205" t="str">
        <f>'大会申込（個人）'!P206</f>
        <v/>
      </c>
    </row>
    <row r="206" spans="1:9">
      <c r="A206" t="str">
        <f>IF('大会申込（個人）'!B207="","","07"&amp;'大会申込（個人）'!B207+1000000)</f>
        <v/>
      </c>
      <c r="B206" t="str">
        <f>IF('大会申込（個人）'!$B207="","",'大会申込（個人）'!C207)</f>
        <v/>
      </c>
      <c r="C206" t="str">
        <f>IF('大会申込（個人）'!$B207="","",'大会申込（個人）'!D207)</f>
        <v/>
      </c>
      <c r="D206" t="str">
        <f>IF('大会申込（個人）'!$B207="","",'大会申込（個人）'!F207)</f>
        <v/>
      </c>
      <c r="E206" t="str">
        <f>IF('大会申込（個人）'!$B207="","",'大会申込（個人）'!G207)</f>
        <v/>
      </c>
      <c r="F206" t="str">
        <f>IF('大会申込（個人）'!$B207="","",'大会申込（個人）'!B207)</f>
        <v/>
      </c>
      <c r="G206" t="str">
        <f>IF('大会申込（個人）'!$B207="","",'大会申込（個人）'!I207)</f>
        <v/>
      </c>
      <c r="H206" t="str">
        <f>'大会申込（個人）'!M207&amp;'大会申込（個人）'!K207&amp;" "&amp;'大会申込（個人）'!N207</f>
        <v xml:space="preserve"> </v>
      </c>
      <c r="I206" t="str">
        <f>'大会申込（個人）'!P207</f>
        <v/>
      </c>
    </row>
    <row r="207" spans="1:9">
      <c r="A207" t="str">
        <f>IF('大会申込（個人）'!B208="","","07"&amp;'大会申込（個人）'!B208+1000000)</f>
        <v/>
      </c>
      <c r="B207" t="str">
        <f>IF('大会申込（個人）'!$B208="","",'大会申込（個人）'!C208)</f>
        <v/>
      </c>
      <c r="C207" t="str">
        <f>IF('大会申込（個人）'!$B208="","",'大会申込（個人）'!D208)</f>
        <v/>
      </c>
      <c r="D207" t="str">
        <f>IF('大会申込（個人）'!$B208="","",'大会申込（個人）'!F208)</f>
        <v/>
      </c>
      <c r="E207" t="str">
        <f>IF('大会申込（個人）'!$B208="","",'大会申込（個人）'!G208)</f>
        <v/>
      </c>
      <c r="F207" t="str">
        <f>IF('大会申込（個人）'!$B208="","",'大会申込（個人）'!B208)</f>
        <v/>
      </c>
      <c r="G207" t="str">
        <f>IF('大会申込（個人）'!$B208="","",'大会申込（個人）'!I208)</f>
        <v/>
      </c>
      <c r="H207" t="str">
        <f>'大会申込（個人）'!M208&amp;'大会申込（個人）'!K208&amp;" "&amp;'大会申込（個人）'!N208</f>
        <v xml:space="preserve"> </v>
      </c>
      <c r="I207" t="str">
        <f>'大会申込（個人）'!P208</f>
        <v/>
      </c>
    </row>
    <row r="208" spans="1:9">
      <c r="A208" t="str">
        <f>IF('大会申込（個人）'!B209="","","07"&amp;'大会申込（個人）'!B209+1000000)</f>
        <v/>
      </c>
      <c r="B208" t="str">
        <f>IF('大会申込（個人）'!$B209="","",'大会申込（個人）'!C209)</f>
        <v/>
      </c>
      <c r="C208" t="str">
        <f>IF('大会申込（個人）'!$B209="","",'大会申込（個人）'!D209)</f>
        <v/>
      </c>
      <c r="D208" t="str">
        <f>IF('大会申込（個人）'!$B209="","",'大会申込（個人）'!F209)</f>
        <v/>
      </c>
      <c r="E208" t="str">
        <f>IF('大会申込（個人）'!$B209="","",'大会申込（個人）'!G209)</f>
        <v/>
      </c>
      <c r="F208" t="str">
        <f>IF('大会申込（個人）'!$B209="","",'大会申込（個人）'!B209)</f>
        <v/>
      </c>
      <c r="G208" t="str">
        <f>IF('大会申込（個人）'!$B209="","",'大会申込（個人）'!I209)</f>
        <v/>
      </c>
      <c r="H208" t="str">
        <f>'大会申込（個人）'!M209&amp;'大会申込（個人）'!K209&amp;" "&amp;'大会申込（個人）'!N209</f>
        <v xml:space="preserve"> </v>
      </c>
      <c r="I208" t="str">
        <f>'大会申込（個人）'!P209</f>
        <v/>
      </c>
    </row>
    <row r="209" spans="1:9">
      <c r="A209" t="str">
        <f>IF('大会申込（個人）'!B210="","","07"&amp;'大会申込（個人）'!B210+1000000)</f>
        <v/>
      </c>
      <c r="B209" t="str">
        <f>IF('大会申込（個人）'!$B210="","",'大会申込（個人）'!C210)</f>
        <v/>
      </c>
      <c r="C209" t="str">
        <f>IF('大会申込（個人）'!$B210="","",'大会申込（個人）'!D210)</f>
        <v/>
      </c>
      <c r="D209" t="str">
        <f>IF('大会申込（個人）'!$B210="","",'大会申込（個人）'!F210)</f>
        <v/>
      </c>
      <c r="E209" t="str">
        <f>IF('大会申込（個人）'!$B210="","",'大会申込（個人）'!G210)</f>
        <v/>
      </c>
      <c r="F209" t="str">
        <f>IF('大会申込（個人）'!$B210="","",'大会申込（個人）'!B210)</f>
        <v/>
      </c>
      <c r="G209" t="str">
        <f>IF('大会申込（個人）'!$B210="","",'大会申込（個人）'!I210)</f>
        <v/>
      </c>
      <c r="H209" t="str">
        <f>'大会申込（個人）'!M210&amp;'大会申込（個人）'!K210&amp;" "&amp;'大会申込（個人）'!N210</f>
        <v xml:space="preserve"> </v>
      </c>
      <c r="I209" t="str">
        <f>'大会申込（個人）'!P210</f>
        <v/>
      </c>
    </row>
    <row r="210" spans="1:9">
      <c r="A210" t="str">
        <f>IF('大会申込（個人）'!B211="","","07"&amp;'大会申込（個人）'!B211+1000000)</f>
        <v/>
      </c>
      <c r="B210" t="str">
        <f>IF('大会申込（個人）'!$B211="","",'大会申込（個人）'!C211)</f>
        <v/>
      </c>
      <c r="C210" t="str">
        <f>IF('大会申込（個人）'!$B211="","",'大会申込（個人）'!D211)</f>
        <v/>
      </c>
      <c r="D210" t="str">
        <f>IF('大会申込（個人）'!$B211="","",'大会申込（個人）'!F211)</f>
        <v/>
      </c>
      <c r="E210" t="str">
        <f>IF('大会申込（個人）'!$B211="","",'大会申込（個人）'!G211)</f>
        <v/>
      </c>
      <c r="F210" t="str">
        <f>IF('大会申込（個人）'!$B211="","",'大会申込（個人）'!B211)</f>
        <v/>
      </c>
      <c r="G210" t="str">
        <f>IF('大会申込（個人）'!$B211="","",'大会申込（個人）'!I211)</f>
        <v/>
      </c>
      <c r="H210" t="str">
        <f>'大会申込（個人）'!M211&amp;'大会申込（個人）'!K211&amp;" "&amp;'大会申込（個人）'!N211</f>
        <v xml:space="preserve"> </v>
      </c>
      <c r="I210" t="str">
        <f>'大会申込（個人）'!P211</f>
        <v/>
      </c>
    </row>
    <row r="211" spans="1:9">
      <c r="A211" t="str">
        <f>IF('大会申込（個人）'!B212="","","07"&amp;'大会申込（個人）'!B212+1000000)</f>
        <v/>
      </c>
      <c r="B211" t="str">
        <f>IF('大会申込（個人）'!$B212="","",'大会申込（個人）'!C212)</f>
        <v/>
      </c>
      <c r="C211" t="str">
        <f>IF('大会申込（個人）'!$B212="","",'大会申込（個人）'!D212)</f>
        <v/>
      </c>
      <c r="D211" t="str">
        <f>IF('大会申込（個人）'!$B212="","",'大会申込（個人）'!F212)</f>
        <v/>
      </c>
      <c r="E211" t="str">
        <f>IF('大会申込（個人）'!$B212="","",'大会申込（個人）'!G212)</f>
        <v/>
      </c>
      <c r="F211" t="str">
        <f>IF('大会申込（個人）'!$B212="","",'大会申込（個人）'!B212)</f>
        <v/>
      </c>
      <c r="G211" t="str">
        <f>IF('大会申込（個人）'!$B212="","",'大会申込（個人）'!I212)</f>
        <v/>
      </c>
      <c r="H211" t="str">
        <f>'大会申込（個人）'!M212&amp;'大会申込（個人）'!K212&amp;" "&amp;'大会申込（個人）'!N212</f>
        <v xml:space="preserve"> </v>
      </c>
      <c r="I211" t="str">
        <f>'大会申込（個人）'!P212</f>
        <v/>
      </c>
    </row>
    <row r="212" spans="1:9">
      <c r="A212" t="str">
        <f>IF('大会申込（個人）'!B213="","","07"&amp;'大会申込（個人）'!B213+1000000)</f>
        <v/>
      </c>
      <c r="B212" t="str">
        <f>IF('大会申込（個人）'!$B213="","",'大会申込（個人）'!C213)</f>
        <v/>
      </c>
      <c r="C212" t="str">
        <f>IF('大会申込（個人）'!$B213="","",'大会申込（個人）'!D213)</f>
        <v/>
      </c>
      <c r="D212" t="str">
        <f>IF('大会申込（個人）'!$B213="","",'大会申込（個人）'!F213)</f>
        <v/>
      </c>
      <c r="E212" t="str">
        <f>IF('大会申込（個人）'!$B213="","",'大会申込（個人）'!G213)</f>
        <v/>
      </c>
      <c r="F212" t="str">
        <f>IF('大会申込（個人）'!$B213="","",'大会申込（個人）'!B213)</f>
        <v/>
      </c>
      <c r="G212" t="str">
        <f>IF('大会申込（個人）'!$B213="","",'大会申込（個人）'!I213)</f>
        <v/>
      </c>
      <c r="H212" t="str">
        <f>'大会申込（個人）'!M213&amp;'大会申込（個人）'!K213&amp;" "&amp;'大会申込（個人）'!N213</f>
        <v xml:space="preserve"> </v>
      </c>
      <c r="I212" t="str">
        <f>'大会申込（個人）'!P213</f>
        <v/>
      </c>
    </row>
    <row r="213" spans="1:9">
      <c r="A213" t="str">
        <f>IF('大会申込（個人）'!B214="","","07"&amp;'大会申込（個人）'!B214+1000000)</f>
        <v/>
      </c>
      <c r="B213" t="str">
        <f>IF('大会申込（個人）'!$B214="","",'大会申込（個人）'!C214)</f>
        <v/>
      </c>
      <c r="C213" t="str">
        <f>IF('大会申込（個人）'!$B214="","",'大会申込（個人）'!D214)</f>
        <v/>
      </c>
      <c r="D213" t="str">
        <f>IF('大会申込（個人）'!$B214="","",'大会申込（個人）'!F214)</f>
        <v/>
      </c>
      <c r="E213" t="str">
        <f>IF('大会申込（個人）'!$B214="","",'大会申込（個人）'!G214)</f>
        <v/>
      </c>
      <c r="F213" t="str">
        <f>IF('大会申込（個人）'!$B214="","",'大会申込（個人）'!B214)</f>
        <v/>
      </c>
      <c r="G213" t="str">
        <f>IF('大会申込（個人）'!$B214="","",'大会申込（個人）'!I214)</f>
        <v/>
      </c>
      <c r="H213" t="str">
        <f>'大会申込（個人）'!M214&amp;'大会申込（個人）'!K214&amp;" "&amp;'大会申込（個人）'!N214</f>
        <v xml:space="preserve"> </v>
      </c>
      <c r="I213" t="str">
        <f>'大会申込（個人）'!P214</f>
        <v/>
      </c>
    </row>
    <row r="214" spans="1:9">
      <c r="A214" t="str">
        <f>IF('大会申込（個人）'!B215="","","07"&amp;'大会申込（個人）'!B215+1000000)</f>
        <v/>
      </c>
      <c r="B214" t="str">
        <f>IF('大会申込（個人）'!$B215="","",'大会申込（個人）'!C215)</f>
        <v/>
      </c>
      <c r="C214" t="str">
        <f>IF('大会申込（個人）'!$B215="","",'大会申込（個人）'!D215)</f>
        <v/>
      </c>
      <c r="D214" t="str">
        <f>IF('大会申込（個人）'!$B215="","",'大会申込（個人）'!F215)</f>
        <v/>
      </c>
      <c r="E214" t="str">
        <f>IF('大会申込（個人）'!$B215="","",'大会申込（個人）'!G215)</f>
        <v/>
      </c>
      <c r="F214" t="str">
        <f>IF('大会申込（個人）'!$B215="","",'大会申込（個人）'!B215)</f>
        <v/>
      </c>
      <c r="G214" t="str">
        <f>IF('大会申込（個人）'!$B215="","",'大会申込（個人）'!I215)</f>
        <v/>
      </c>
      <c r="H214" t="str">
        <f>'大会申込（個人）'!M215&amp;'大会申込（個人）'!K215&amp;" "&amp;'大会申込（個人）'!N215</f>
        <v xml:space="preserve"> </v>
      </c>
      <c r="I214" t="str">
        <f>'大会申込（個人）'!P215</f>
        <v/>
      </c>
    </row>
    <row r="215" spans="1:9">
      <c r="A215" t="str">
        <f>IF('大会申込（個人）'!B216="","","07"&amp;'大会申込（個人）'!B216+1000000)</f>
        <v/>
      </c>
      <c r="B215" t="str">
        <f>IF('大会申込（個人）'!$B216="","",'大会申込（個人）'!C216)</f>
        <v/>
      </c>
      <c r="C215" t="str">
        <f>IF('大会申込（個人）'!$B216="","",'大会申込（個人）'!D216)</f>
        <v/>
      </c>
      <c r="D215" t="str">
        <f>IF('大会申込（個人）'!$B216="","",'大会申込（個人）'!F216)</f>
        <v/>
      </c>
      <c r="E215" t="str">
        <f>IF('大会申込（個人）'!$B216="","",'大会申込（個人）'!G216)</f>
        <v/>
      </c>
      <c r="F215" t="str">
        <f>IF('大会申込（個人）'!$B216="","",'大会申込（個人）'!B216)</f>
        <v/>
      </c>
      <c r="G215" t="str">
        <f>IF('大会申込（個人）'!$B216="","",'大会申込（個人）'!I216)</f>
        <v/>
      </c>
      <c r="H215" t="str">
        <f>'大会申込（個人）'!M216&amp;'大会申込（個人）'!K216&amp;" "&amp;'大会申込（個人）'!N216</f>
        <v xml:space="preserve"> </v>
      </c>
      <c r="I215" t="str">
        <f>'大会申込（個人）'!P216</f>
        <v/>
      </c>
    </row>
    <row r="216" spans="1:9">
      <c r="A216" t="str">
        <f>IF('大会申込（個人）'!B217="","","07"&amp;'大会申込（個人）'!B217+1000000)</f>
        <v/>
      </c>
      <c r="B216" t="str">
        <f>IF('大会申込（個人）'!$B217="","",'大会申込（個人）'!C217)</f>
        <v/>
      </c>
      <c r="C216" t="str">
        <f>IF('大会申込（個人）'!$B217="","",'大会申込（個人）'!D217)</f>
        <v/>
      </c>
      <c r="D216" t="str">
        <f>IF('大会申込（個人）'!$B217="","",'大会申込（個人）'!F217)</f>
        <v/>
      </c>
      <c r="E216" t="str">
        <f>IF('大会申込（個人）'!$B217="","",'大会申込（個人）'!G217)</f>
        <v/>
      </c>
      <c r="F216" t="str">
        <f>IF('大会申込（個人）'!$B217="","",'大会申込（個人）'!B217)</f>
        <v/>
      </c>
      <c r="G216" t="str">
        <f>IF('大会申込（個人）'!$B217="","",'大会申込（個人）'!I217)</f>
        <v/>
      </c>
      <c r="H216" t="str">
        <f>'大会申込（個人）'!M217&amp;'大会申込（個人）'!K217&amp;" "&amp;'大会申込（個人）'!N217</f>
        <v xml:space="preserve"> </v>
      </c>
      <c r="I216" t="str">
        <f>'大会申込（個人）'!P217</f>
        <v/>
      </c>
    </row>
    <row r="217" spans="1:9">
      <c r="A217" t="str">
        <f>IF('大会申込（個人）'!B218="","","07"&amp;'大会申込（個人）'!B218+1000000)</f>
        <v/>
      </c>
      <c r="B217" t="str">
        <f>IF('大会申込（個人）'!$B218="","",'大会申込（個人）'!C218)</f>
        <v/>
      </c>
      <c r="C217" t="str">
        <f>IF('大会申込（個人）'!$B218="","",'大会申込（個人）'!D218)</f>
        <v/>
      </c>
      <c r="D217" t="str">
        <f>IF('大会申込（個人）'!$B218="","",'大会申込（個人）'!F218)</f>
        <v/>
      </c>
      <c r="E217" t="str">
        <f>IF('大会申込（個人）'!$B218="","",'大会申込（個人）'!G218)</f>
        <v/>
      </c>
      <c r="F217" t="str">
        <f>IF('大会申込（個人）'!$B218="","",'大会申込（個人）'!B218)</f>
        <v/>
      </c>
      <c r="G217" t="str">
        <f>IF('大会申込（個人）'!$B218="","",'大会申込（個人）'!I218)</f>
        <v/>
      </c>
      <c r="H217" t="str">
        <f>'大会申込（個人）'!M218&amp;'大会申込（個人）'!K218&amp;" "&amp;'大会申込（個人）'!N218</f>
        <v xml:space="preserve"> </v>
      </c>
      <c r="I217" t="str">
        <f>'大会申込（個人）'!P218</f>
        <v/>
      </c>
    </row>
    <row r="218" spans="1:9">
      <c r="A218" t="str">
        <f>IF('大会申込（個人）'!B219="","","07"&amp;'大会申込（個人）'!B219+1000000)</f>
        <v/>
      </c>
      <c r="B218" t="str">
        <f>IF('大会申込（個人）'!$B219="","",'大会申込（個人）'!C219)</f>
        <v/>
      </c>
      <c r="C218" t="str">
        <f>IF('大会申込（個人）'!$B219="","",'大会申込（個人）'!D219)</f>
        <v/>
      </c>
      <c r="D218" t="str">
        <f>IF('大会申込（個人）'!$B219="","",'大会申込（個人）'!F219)</f>
        <v/>
      </c>
      <c r="E218" t="str">
        <f>IF('大会申込（個人）'!$B219="","",'大会申込（個人）'!G219)</f>
        <v/>
      </c>
      <c r="F218" t="str">
        <f>IF('大会申込（個人）'!$B219="","",'大会申込（個人）'!B219)</f>
        <v/>
      </c>
      <c r="G218" t="str">
        <f>IF('大会申込（個人）'!$B219="","",'大会申込（個人）'!I219)</f>
        <v/>
      </c>
      <c r="H218" t="str">
        <f>'大会申込（個人）'!M219&amp;'大会申込（個人）'!K219&amp;" "&amp;'大会申込（個人）'!N219</f>
        <v xml:space="preserve"> </v>
      </c>
      <c r="I218" t="str">
        <f>'大会申込（個人）'!P219</f>
        <v/>
      </c>
    </row>
    <row r="219" spans="1:9">
      <c r="A219" t="str">
        <f>IF('大会申込（個人）'!B220="","","07"&amp;'大会申込（個人）'!B220+1000000)</f>
        <v/>
      </c>
      <c r="B219" t="str">
        <f>IF('大会申込（個人）'!$B220="","",'大会申込（個人）'!C220)</f>
        <v/>
      </c>
      <c r="C219" t="str">
        <f>IF('大会申込（個人）'!$B220="","",'大会申込（個人）'!D220)</f>
        <v/>
      </c>
      <c r="D219" t="str">
        <f>IF('大会申込（個人）'!$B220="","",'大会申込（個人）'!F220)</f>
        <v/>
      </c>
      <c r="E219" t="str">
        <f>IF('大会申込（個人）'!$B220="","",'大会申込（個人）'!G220)</f>
        <v/>
      </c>
      <c r="F219" t="str">
        <f>IF('大会申込（個人）'!$B220="","",'大会申込（個人）'!B220)</f>
        <v/>
      </c>
      <c r="G219" t="str">
        <f>IF('大会申込（個人）'!$B220="","",'大会申込（個人）'!I220)</f>
        <v/>
      </c>
      <c r="H219" t="str">
        <f>'大会申込（個人）'!M220&amp;'大会申込（個人）'!K220&amp;" "&amp;'大会申込（個人）'!N220</f>
        <v xml:space="preserve"> </v>
      </c>
      <c r="I219" t="str">
        <f>'大会申込（個人）'!P220</f>
        <v/>
      </c>
    </row>
    <row r="220" spans="1:9">
      <c r="A220" t="str">
        <f>IF('大会申込（個人）'!B221="","","07"&amp;'大会申込（個人）'!B221+1000000)</f>
        <v/>
      </c>
      <c r="B220" t="str">
        <f>IF('大会申込（個人）'!$B221="","",'大会申込（個人）'!C221)</f>
        <v/>
      </c>
      <c r="C220" t="str">
        <f>IF('大会申込（個人）'!$B221="","",'大会申込（個人）'!D221)</f>
        <v/>
      </c>
      <c r="D220" t="str">
        <f>IF('大会申込（個人）'!$B221="","",'大会申込（個人）'!F221)</f>
        <v/>
      </c>
      <c r="E220" t="str">
        <f>IF('大会申込（個人）'!$B221="","",'大会申込（個人）'!G221)</f>
        <v/>
      </c>
      <c r="F220" t="str">
        <f>IF('大会申込（個人）'!$B221="","",'大会申込（個人）'!B221)</f>
        <v/>
      </c>
      <c r="G220" t="str">
        <f>IF('大会申込（個人）'!$B221="","",'大会申込（個人）'!I221)</f>
        <v/>
      </c>
      <c r="H220" t="str">
        <f>'大会申込（個人）'!M221&amp;'大会申込（個人）'!K221&amp;" "&amp;'大会申込（個人）'!N221</f>
        <v xml:space="preserve"> </v>
      </c>
      <c r="I220" t="str">
        <f>'大会申込（個人）'!P221</f>
        <v/>
      </c>
    </row>
    <row r="221" spans="1:9">
      <c r="A221" t="str">
        <f>IF('大会申込（個人）'!B222="","","07"&amp;'大会申込（個人）'!B222+1000000)</f>
        <v/>
      </c>
      <c r="B221" t="str">
        <f>IF('大会申込（個人）'!$B222="","",'大会申込（個人）'!C222)</f>
        <v/>
      </c>
      <c r="C221" t="str">
        <f>IF('大会申込（個人）'!$B222="","",'大会申込（個人）'!D222)</f>
        <v/>
      </c>
      <c r="D221" t="str">
        <f>IF('大会申込（個人）'!$B222="","",'大会申込（個人）'!F222)</f>
        <v/>
      </c>
      <c r="E221" t="str">
        <f>IF('大会申込（個人）'!$B222="","",'大会申込（個人）'!G222)</f>
        <v/>
      </c>
      <c r="F221" t="str">
        <f>IF('大会申込（個人）'!$B222="","",'大会申込（個人）'!B222)</f>
        <v/>
      </c>
      <c r="G221" t="str">
        <f>IF('大会申込（個人）'!$B222="","",'大会申込（個人）'!I222)</f>
        <v/>
      </c>
      <c r="H221" t="str">
        <f>'大会申込（個人）'!M222&amp;'大会申込（個人）'!K222&amp;" "&amp;'大会申込（個人）'!N222</f>
        <v xml:space="preserve"> </v>
      </c>
      <c r="I221" t="str">
        <f>'大会申込（個人）'!P222</f>
        <v/>
      </c>
    </row>
    <row r="222" spans="1:9">
      <c r="A222" t="str">
        <f>IF('大会申込（個人）'!B223="","","07"&amp;'大会申込（個人）'!B223+1000000)</f>
        <v/>
      </c>
      <c r="B222" t="str">
        <f>IF('大会申込（個人）'!$B223="","",'大会申込（個人）'!C223)</f>
        <v/>
      </c>
      <c r="C222" t="str">
        <f>IF('大会申込（個人）'!$B223="","",'大会申込（個人）'!D223)</f>
        <v/>
      </c>
      <c r="D222" t="str">
        <f>IF('大会申込（個人）'!$B223="","",'大会申込（個人）'!F223)</f>
        <v/>
      </c>
      <c r="E222" t="str">
        <f>IF('大会申込（個人）'!$B223="","",'大会申込（個人）'!G223)</f>
        <v/>
      </c>
      <c r="F222" t="str">
        <f>IF('大会申込（個人）'!$B223="","",'大会申込（個人）'!B223)</f>
        <v/>
      </c>
      <c r="G222" t="str">
        <f>IF('大会申込（個人）'!$B223="","",'大会申込（個人）'!I223)</f>
        <v/>
      </c>
      <c r="H222" t="str">
        <f>'大会申込（個人）'!M223&amp;'大会申込（個人）'!K223&amp;" "&amp;'大会申込（個人）'!N223</f>
        <v xml:space="preserve"> </v>
      </c>
      <c r="I222" t="str">
        <f>'大会申込（個人）'!P223</f>
        <v/>
      </c>
    </row>
    <row r="223" spans="1:9">
      <c r="A223" t="str">
        <f>IF('大会申込（個人）'!B224="","","07"&amp;'大会申込（個人）'!B224+1000000)</f>
        <v/>
      </c>
      <c r="B223" t="str">
        <f>IF('大会申込（個人）'!$B224="","",'大会申込（個人）'!C224)</f>
        <v/>
      </c>
      <c r="C223" t="str">
        <f>IF('大会申込（個人）'!$B224="","",'大会申込（個人）'!D224)</f>
        <v/>
      </c>
      <c r="D223" t="str">
        <f>IF('大会申込（個人）'!$B224="","",'大会申込（個人）'!F224)</f>
        <v/>
      </c>
      <c r="E223" t="str">
        <f>IF('大会申込（個人）'!$B224="","",'大会申込（個人）'!G224)</f>
        <v/>
      </c>
      <c r="F223" t="str">
        <f>IF('大会申込（個人）'!$B224="","",'大会申込（個人）'!B224)</f>
        <v/>
      </c>
      <c r="G223" t="str">
        <f>IF('大会申込（個人）'!$B224="","",'大会申込（個人）'!I224)</f>
        <v/>
      </c>
      <c r="H223" t="str">
        <f>'大会申込（個人）'!M224&amp;'大会申込（個人）'!K224&amp;" "&amp;'大会申込（個人）'!N224</f>
        <v xml:space="preserve"> </v>
      </c>
      <c r="I223" t="str">
        <f>'大会申込（個人）'!P224</f>
        <v/>
      </c>
    </row>
    <row r="224" spans="1:9">
      <c r="A224" t="str">
        <f>IF('大会申込（個人）'!B225="","","07"&amp;'大会申込（個人）'!B225+1000000)</f>
        <v/>
      </c>
      <c r="B224" t="str">
        <f>IF('大会申込（個人）'!$B225="","",'大会申込（個人）'!C225)</f>
        <v/>
      </c>
      <c r="C224" t="str">
        <f>IF('大会申込（個人）'!$B225="","",'大会申込（個人）'!D225)</f>
        <v/>
      </c>
      <c r="D224" t="str">
        <f>IF('大会申込（個人）'!$B225="","",'大会申込（個人）'!F225)</f>
        <v/>
      </c>
      <c r="E224" t="str">
        <f>IF('大会申込（個人）'!$B225="","",'大会申込（個人）'!G225)</f>
        <v/>
      </c>
      <c r="F224" t="str">
        <f>IF('大会申込（個人）'!$B225="","",'大会申込（個人）'!B225)</f>
        <v/>
      </c>
      <c r="G224" t="str">
        <f>IF('大会申込（個人）'!$B225="","",'大会申込（個人）'!I225)</f>
        <v/>
      </c>
      <c r="H224" t="str">
        <f>'大会申込（個人）'!M225&amp;'大会申込（個人）'!K225&amp;" "&amp;'大会申込（個人）'!N225</f>
        <v xml:space="preserve"> </v>
      </c>
      <c r="I224" t="str">
        <f>'大会申込（個人）'!P225</f>
        <v/>
      </c>
    </row>
    <row r="225" spans="1:9">
      <c r="A225" t="str">
        <f>IF('大会申込（個人）'!B226="","","07"&amp;'大会申込（個人）'!B226+1000000)</f>
        <v/>
      </c>
      <c r="B225" t="str">
        <f>IF('大会申込（個人）'!$B226="","",'大会申込（個人）'!C226)</f>
        <v/>
      </c>
      <c r="C225" t="str">
        <f>IF('大会申込（個人）'!$B226="","",'大会申込（個人）'!D226)</f>
        <v/>
      </c>
      <c r="D225" t="str">
        <f>IF('大会申込（個人）'!$B226="","",'大会申込（個人）'!F226)</f>
        <v/>
      </c>
      <c r="E225" t="str">
        <f>IF('大会申込（個人）'!$B226="","",'大会申込（個人）'!G226)</f>
        <v/>
      </c>
      <c r="F225" t="str">
        <f>IF('大会申込（個人）'!$B226="","",'大会申込（個人）'!B226)</f>
        <v/>
      </c>
      <c r="G225" t="str">
        <f>IF('大会申込（個人）'!$B226="","",'大会申込（個人）'!I226)</f>
        <v/>
      </c>
      <c r="H225" t="str">
        <f>'大会申込（個人）'!M226&amp;'大会申込（個人）'!K226&amp;" "&amp;'大会申込（個人）'!N226</f>
        <v xml:space="preserve"> </v>
      </c>
      <c r="I225" t="str">
        <f>'大会申込（個人）'!P226</f>
        <v/>
      </c>
    </row>
    <row r="226" spans="1:9">
      <c r="A226" t="str">
        <f>IF('大会申込（個人）'!B227="","","07"&amp;'大会申込（個人）'!B227+1000000)</f>
        <v/>
      </c>
      <c r="B226" t="str">
        <f>IF('大会申込（個人）'!$B227="","",'大会申込（個人）'!C227)</f>
        <v/>
      </c>
      <c r="C226" t="str">
        <f>IF('大会申込（個人）'!$B227="","",'大会申込（個人）'!D227)</f>
        <v/>
      </c>
      <c r="D226" t="str">
        <f>IF('大会申込（個人）'!$B227="","",'大会申込（個人）'!F227)</f>
        <v/>
      </c>
      <c r="E226" t="str">
        <f>IF('大会申込（個人）'!$B227="","",'大会申込（個人）'!G227)</f>
        <v/>
      </c>
      <c r="F226" t="str">
        <f>IF('大会申込（個人）'!$B227="","",'大会申込（個人）'!B227)</f>
        <v/>
      </c>
      <c r="G226" t="str">
        <f>IF('大会申込（個人）'!$B227="","",'大会申込（個人）'!I227)</f>
        <v/>
      </c>
      <c r="H226" t="str">
        <f>'大会申込（個人）'!M227&amp;'大会申込（個人）'!K227&amp;" "&amp;'大会申込（個人）'!N227</f>
        <v xml:space="preserve"> </v>
      </c>
      <c r="I226" t="str">
        <f>'大会申込（個人）'!P227</f>
        <v/>
      </c>
    </row>
    <row r="227" spans="1:9">
      <c r="A227" t="str">
        <f>IF('大会申込（個人）'!B228="","","07"&amp;'大会申込（個人）'!B228+1000000)</f>
        <v/>
      </c>
      <c r="B227" t="str">
        <f>IF('大会申込（個人）'!$B228="","",'大会申込（個人）'!C228)</f>
        <v/>
      </c>
      <c r="C227" t="str">
        <f>IF('大会申込（個人）'!$B228="","",'大会申込（個人）'!D228)</f>
        <v/>
      </c>
      <c r="D227" t="str">
        <f>IF('大会申込（個人）'!$B228="","",'大会申込（個人）'!F228)</f>
        <v/>
      </c>
      <c r="E227" t="str">
        <f>IF('大会申込（個人）'!$B228="","",'大会申込（個人）'!G228)</f>
        <v/>
      </c>
      <c r="F227" t="str">
        <f>IF('大会申込（個人）'!$B228="","",'大会申込（個人）'!B228)</f>
        <v/>
      </c>
      <c r="G227" t="str">
        <f>IF('大会申込（個人）'!$B228="","",'大会申込（個人）'!I228)</f>
        <v/>
      </c>
      <c r="H227" t="str">
        <f>'大会申込（個人）'!M228&amp;'大会申込（個人）'!K228&amp;" "&amp;'大会申込（個人）'!N228</f>
        <v xml:space="preserve"> </v>
      </c>
      <c r="I227" t="str">
        <f>'大会申込（個人）'!P228</f>
        <v/>
      </c>
    </row>
    <row r="228" spans="1:9">
      <c r="A228" t="str">
        <f>IF('大会申込（個人）'!B229="","","07"&amp;'大会申込（個人）'!B229+1000000)</f>
        <v/>
      </c>
      <c r="B228" t="str">
        <f>IF('大会申込（個人）'!$B229="","",'大会申込（個人）'!C229)</f>
        <v/>
      </c>
      <c r="C228" t="str">
        <f>IF('大会申込（個人）'!$B229="","",'大会申込（個人）'!D229)</f>
        <v/>
      </c>
      <c r="D228" t="str">
        <f>IF('大会申込（個人）'!$B229="","",'大会申込（個人）'!F229)</f>
        <v/>
      </c>
      <c r="E228" t="str">
        <f>IF('大会申込（個人）'!$B229="","",'大会申込（個人）'!G229)</f>
        <v/>
      </c>
      <c r="F228" t="str">
        <f>IF('大会申込（個人）'!$B229="","",'大会申込（個人）'!B229)</f>
        <v/>
      </c>
      <c r="G228" t="str">
        <f>IF('大会申込（個人）'!$B229="","",'大会申込（個人）'!I229)</f>
        <v/>
      </c>
      <c r="H228" t="str">
        <f>'大会申込（個人）'!M229&amp;'大会申込（個人）'!K229&amp;" "&amp;'大会申込（個人）'!N229</f>
        <v xml:space="preserve"> </v>
      </c>
      <c r="I228" t="str">
        <f>'大会申込（個人）'!P229</f>
        <v/>
      </c>
    </row>
    <row r="229" spans="1:9">
      <c r="A229" t="str">
        <f>IF('大会申込（個人）'!B230="","","07"&amp;'大会申込（個人）'!B230+1000000)</f>
        <v/>
      </c>
      <c r="B229" t="str">
        <f>IF('大会申込（個人）'!$B230="","",'大会申込（個人）'!C230)</f>
        <v/>
      </c>
      <c r="C229" t="str">
        <f>IF('大会申込（個人）'!$B230="","",'大会申込（個人）'!D230)</f>
        <v/>
      </c>
      <c r="D229" t="str">
        <f>IF('大会申込（個人）'!$B230="","",'大会申込（個人）'!F230)</f>
        <v/>
      </c>
      <c r="E229" t="str">
        <f>IF('大会申込（個人）'!$B230="","",'大会申込（個人）'!G230)</f>
        <v/>
      </c>
      <c r="F229" t="str">
        <f>IF('大会申込（個人）'!$B230="","",'大会申込（個人）'!B230)</f>
        <v/>
      </c>
      <c r="G229" t="str">
        <f>IF('大会申込（個人）'!$B230="","",'大会申込（個人）'!I230)</f>
        <v/>
      </c>
      <c r="H229" t="str">
        <f>'大会申込（個人）'!M230&amp;'大会申込（個人）'!K230&amp;" "&amp;'大会申込（個人）'!N230</f>
        <v xml:space="preserve"> </v>
      </c>
      <c r="I229" t="str">
        <f>'大会申込（個人）'!P230</f>
        <v/>
      </c>
    </row>
    <row r="230" spans="1:9">
      <c r="A230" t="str">
        <f>IF('大会申込（個人）'!B231="","","07"&amp;'大会申込（個人）'!B231+1000000)</f>
        <v/>
      </c>
      <c r="B230" t="str">
        <f>IF('大会申込（個人）'!$B231="","",'大会申込（個人）'!C231)</f>
        <v/>
      </c>
      <c r="C230" t="str">
        <f>IF('大会申込（個人）'!$B231="","",'大会申込（個人）'!D231)</f>
        <v/>
      </c>
      <c r="D230" t="str">
        <f>IF('大会申込（個人）'!$B231="","",'大会申込（個人）'!F231)</f>
        <v/>
      </c>
      <c r="E230" t="str">
        <f>IF('大会申込（個人）'!$B231="","",'大会申込（個人）'!G231)</f>
        <v/>
      </c>
      <c r="F230" t="str">
        <f>IF('大会申込（個人）'!$B231="","",'大会申込（個人）'!B231)</f>
        <v/>
      </c>
      <c r="G230" t="str">
        <f>IF('大会申込（個人）'!$B231="","",'大会申込（個人）'!I231)</f>
        <v/>
      </c>
      <c r="H230" t="str">
        <f>'大会申込（個人）'!M231&amp;'大会申込（個人）'!K231&amp;" "&amp;'大会申込（個人）'!N231</f>
        <v xml:space="preserve"> </v>
      </c>
      <c r="I230" t="str">
        <f>'大会申込（個人）'!P231</f>
        <v/>
      </c>
    </row>
    <row r="231" spans="1:9">
      <c r="A231" t="str">
        <f>IF('大会申込（個人）'!B232="","","07"&amp;'大会申込（個人）'!B232+1000000)</f>
        <v/>
      </c>
      <c r="B231" t="str">
        <f>IF('大会申込（個人）'!$B232="","",'大会申込（個人）'!C232)</f>
        <v/>
      </c>
      <c r="C231" t="str">
        <f>IF('大会申込（個人）'!$B232="","",'大会申込（個人）'!D232)</f>
        <v/>
      </c>
      <c r="D231" t="str">
        <f>IF('大会申込（個人）'!$B232="","",'大会申込（個人）'!F232)</f>
        <v/>
      </c>
      <c r="E231" t="str">
        <f>IF('大会申込（個人）'!$B232="","",'大会申込（個人）'!G232)</f>
        <v/>
      </c>
      <c r="F231" t="str">
        <f>IF('大会申込（個人）'!$B232="","",'大会申込（個人）'!B232)</f>
        <v/>
      </c>
      <c r="G231" t="str">
        <f>IF('大会申込（個人）'!$B232="","",'大会申込（個人）'!I232)</f>
        <v/>
      </c>
      <c r="H231" t="str">
        <f>'大会申込（個人）'!M232&amp;'大会申込（個人）'!K232&amp;" "&amp;'大会申込（個人）'!N232</f>
        <v xml:space="preserve"> </v>
      </c>
      <c r="I231" t="str">
        <f>'大会申込（個人）'!P232</f>
        <v/>
      </c>
    </row>
    <row r="232" spans="1:9">
      <c r="A232" t="str">
        <f>IF('大会申込（個人）'!B233="","","07"&amp;'大会申込（個人）'!B233+1000000)</f>
        <v/>
      </c>
      <c r="B232" t="str">
        <f>IF('大会申込（個人）'!$B233="","",'大会申込（個人）'!C233)</f>
        <v/>
      </c>
      <c r="C232" t="str">
        <f>IF('大会申込（個人）'!$B233="","",'大会申込（個人）'!D233)</f>
        <v/>
      </c>
      <c r="D232" t="str">
        <f>IF('大会申込（個人）'!$B233="","",'大会申込（個人）'!F233)</f>
        <v/>
      </c>
      <c r="E232" t="str">
        <f>IF('大会申込（個人）'!$B233="","",'大会申込（個人）'!G233)</f>
        <v/>
      </c>
      <c r="F232" t="str">
        <f>IF('大会申込（個人）'!$B233="","",'大会申込（個人）'!B233)</f>
        <v/>
      </c>
      <c r="G232" t="str">
        <f>IF('大会申込（個人）'!$B233="","",'大会申込（個人）'!I233)</f>
        <v/>
      </c>
      <c r="H232" t="str">
        <f>'大会申込（個人）'!M233&amp;'大会申込（個人）'!K233&amp;" "&amp;'大会申込（個人）'!N233</f>
        <v xml:space="preserve"> </v>
      </c>
      <c r="I232" t="str">
        <f>'大会申込（個人）'!P233</f>
        <v/>
      </c>
    </row>
    <row r="233" spans="1:9">
      <c r="A233" t="str">
        <f>IF('大会申込（個人）'!B234="","","07"&amp;'大会申込（個人）'!B234+1000000)</f>
        <v/>
      </c>
      <c r="B233" t="str">
        <f>IF('大会申込（個人）'!$B234="","",'大会申込（個人）'!C234)</f>
        <v/>
      </c>
      <c r="C233" t="str">
        <f>IF('大会申込（個人）'!$B234="","",'大会申込（個人）'!D234)</f>
        <v/>
      </c>
      <c r="D233" t="str">
        <f>IF('大会申込（個人）'!$B234="","",'大会申込（個人）'!F234)</f>
        <v/>
      </c>
      <c r="E233" t="str">
        <f>IF('大会申込（個人）'!$B234="","",'大会申込（個人）'!G234)</f>
        <v/>
      </c>
      <c r="F233" t="str">
        <f>IF('大会申込（個人）'!$B234="","",'大会申込（個人）'!B234)</f>
        <v/>
      </c>
      <c r="G233" t="str">
        <f>IF('大会申込（個人）'!$B234="","",'大会申込（個人）'!I234)</f>
        <v/>
      </c>
      <c r="H233" t="str">
        <f>'大会申込（個人）'!M234&amp;'大会申込（個人）'!K234&amp;" "&amp;'大会申込（個人）'!N234</f>
        <v xml:space="preserve"> </v>
      </c>
      <c r="I233" t="str">
        <f>'大会申込（個人）'!P234</f>
        <v/>
      </c>
    </row>
    <row r="234" spans="1:9">
      <c r="A234" t="str">
        <f>IF('大会申込（個人）'!B235="","","07"&amp;'大会申込（個人）'!B235+1000000)</f>
        <v/>
      </c>
      <c r="B234" t="str">
        <f>IF('大会申込（個人）'!$B235="","",'大会申込（個人）'!C235)</f>
        <v/>
      </c>
      <c r="C234" t="str">
        <f>IF('大会申込（個人）'!$B235="","",'大会申込（個人）'!D235)</f>
        <v/>
      </c>
      <c r="D234" t="str">
        <f>IF('大会申込（個人）'!$B235="","",'大会申込（個人）'!F235)</f>
        <v/>
      </c>
      <c r="E234" t="str">
        <f>IF('大会申込（個人）'!$B235="","",'大会申込（個人）'!G235)</f>
        <v/>
      </c>
      <c r="F234" t="str">
        <f>IF('大会申込（個人）'!$B235="","",'大会申込（個人）'!B235)</f>
        <v/>
      </c>
      <c r="G234" t="str">
        <f>IF('大会申込（個人）'!$B235="","",'大会申込（個人）'!I235)</f>
        <v/>
      </c>
      <c r="H234" t="str">
        <f>'大会申込（個人）'!M235&amp;'大会申込（個人）'!K235&amp;" "&amp;'大会申込（個人）'!N235</f>
        <v xml:space="preserve"> </v>
      </c>
      <c r="I234" t="str">
        <f>'大会申込（個人）'!P235</f>
        <v/>
      </c>
    </row>
    <row r="235" spans="1:9">
      <c r="A235" t="str">
        <f>IF('大会申込（個人）'!B236="","","07"&amp;'大会申込（個人）'!B236+1000000)</f>
        <v/>
      </c>
      <c r="B235" t="str">
        <f>IF('大会申込（個人）'!$B236="","",'大会申込（個人）'!C236)</f>
        <v/>
      </c>
      <c r="C235" t="str">
        <f>IF('大会申込（個人）'!$B236="","",'大会申込（個人）'!D236)</f>
        <v/>
      </c>
      <c r="D235" t="str">
        <f>IF('大会申込（個人）'!$B236="","",'大会申込（個人）'!F236)</f>
        <v/>
      </c>
      <c r="E235" t="str">
        <f>IF('大会申込（個人）'!$B236="","",'大会申込（個人）'!G236)</f>
        <v/>
      </c>
      <c r="F235" t="str">
        <f>IF('大会申込（個人）'!$B236="","",'大会申込（個人）'!B236)</f>
        <v/>
      </c>
      <c r="G235" t="str">
        <f>IF('大会申込（個人）'!$B236="","",'大会申込（個人）'!I236)</f>
        <v/>
      </c>
      <c r="H235" t="str">
        <f>'大会申込（個人）'!M236&amp;'大会申込（個人）'!K236&amp;" "&amp;'大会申込（個人）'!N236</f>
        <v xml:space="preserve"> </v>
      </c>
      <c r="I235" t="str">
        <f>'大会申込（個人）'!P236</f>
        <v/>
      </c>
    </row>
    <row r="236" spans="1:9">
      <c r="A236" t="str">
        <f>IF('大会申込（個人）'!B237="","","07"&amp;'大会申込（個人）'!B237+1000000)</f>
        <v/>
      </c>
      <c r="B236" t="str">
        <f>IF('大会申込（個人）'!$B237="","",'大会申込（個人）'!C237)</f>
        <v/>
      </c>
      <c r="C236" t="str">
        <f>IF('大会申込（個人）'!$B237="","",'大会申込（個人）'!D237)</f>
        <v/>
      </c>
      <c r="D236" t="str">
        <f>IF('大会申込（個人）'!$B237="","",'大会申込（個人）'!F237)</f>
        <v/>
      </c>
      <c r="E236" t="str">
        <f>IF('大会申込（個人）'!$B237="","",'大会申込（個人）'!G237)</f>
        <v/>
      </c>
      <c r="F236" t="str">
        <f>IF('大会申込（個人）'!$B237="","",'大会申込（個人）'!B237)</f>
        <v/>
      </c>
      <c r="G236" t="str">
        <f>IF('大会申込（個人）'!$B237="","",'大会申込（個人）'!I237)</f>
        <v/>
      </c>
      <c r="H236" t="str">
        <f>'大会申込（個人）'!M237&amp;'大会申込（個人）'!K237&amp;" "&amp;'大会申込（個人）'!N237</f>
        <v xml:space="preserve"> </v>
      </c>
      <c r="I236" t="str">
        <f>'大会申込（個人）'!P237</f>
        <v/>
      </c>
    </row>
    <row r="237" spans="1:9">
      <c r="A237" t="str">
        <f>IF('大会申込（個人）'!B238="","","07"&amp;'大会申込（個人）'!B238+1000000)</f>
        <v/>
      </c>
      <c r="B237" t="str">
        <f>IF('大会申込（個人）'!$B238="","",'大会申込（個人）'!C238)</f>
        <v/>
      </c>
      <c r="C237" t="str">
        <f>IF('大会申込（個人）'!$B238="","",'大会申込（個人）'!D238)</f>
        <v/>
      </c>
      <c r="D237" t="str">
        <f>IF('大会申込（個人）'!$B238="","",'大会申込（個人）'!F238)</f>
        <v/>
      </c>
      <c r="E237" t="str">
        <f>IF('大会申込（個人）'!$B238="","",'大会申込（個人）'!G238)</f>
        <v/>
      </c>
      <c r="F237" t="str">
        <f>IF('大会申込（個人）'!$B238="","",'大会申込（個人）'!B238)</f>
        <v/>
      </c>
      <c r="G237" t="str">
        <f>IF('大会申込（個人）'!$B238="","",'大会申込（個人）'!I238)</f>
        <v/>
      </c>
      <c r="H237" t="str">
        <f>'大会申込（個人）'!M238&amp;'大会申込（個人）'!K238&amp;" "&amp;'大会申込（個人）'!N238</f>
        <v xml:space="preserve"> </v>
      </c>
      <c r="I237" t="str">
        <f>'大会申込（個人）'!P238</f>
        <v/>
      </c>
    </row>
    <row r="238" spans="1:9">
      <c r="A238" t="str">
        <f>IF('大会申込（個人）'!B239="","","07"&amp;'大会申込（個人）'!B239+1000000)</f>
        <v/>
      </c>
      <c r="B238" t="str">
        <f>IF('大会申込（個人）'!$B239="","",'大会申込（個人）'!C239)</f>
        <v/>
      </c>
      <c r="C238" t="str">
        <f>IF('大会申込（個人）'!$B239="","",'大会申込（個人）'!D239)</f>
        <v/>
      </c>
      <c r="D238" t="str">
        <f>IF('大会申込（個人）'!$B239="","",'大会申込（個人）'!F239)</f>
        <v/>
      </c>
      <c r="E238" t="str">
        <f>IF('大会申込（個人）'!$B239="","",'大会申込（個人）'!G239)</f>
        <v/>
      </c>
      <c r="F238" t="str">
        <f>IF('大会申込（個人）'!$B239="","",'大会申込（個人）'!B239)</f>
        <v/>
      </c>
      <c r="G238" t="str">
        <f>IF('大会申込（個人）'!$B239="","",'大会申込（個人）'!I239)</f>
        <v/>
      </c>
      <c r="H238" t="str">
        <f>'大会申込（個人）'!M239&amp;'大会申込（個人）'!K239&amp;" "&amp;'大会申込（個人）'!N239</f>
        <v xml:space="preserve"> </v>
      </c>
      <c r="I238" t="str">
        <f>'大会申込（個人）'!P239</f>
        <v/>
      </c>
    </row>
    <row r="239" spans="1:9">
      <c r="A239" t="str">
        <f>IF('大会申込（個人）'!B240="","","07"&amp;'大会申込（個人）'!B240+1000000)</f>
        <v/>
      </c>
      <c r="B239" t="str">
        <f>IF('大会申込（個人）'!$B240="","",'大会申込（個人）'!C240)</f>
        <v/>
      </c>
      <c r="C239" t="str">
        <f>IF('大会申込（個人）'!$B240="","",'大会申込（個人）'!D240)</f>
        <v/>
      </c>
      <c r="D239" t="str">
        <f>IF('大会申込（個人）'!$B240="","",'大会申込（個人）'!F240)</f>
        <v/>
      </c>
      <c r="E239" t="str">
        <f>IF('大会申込（個人）'!$B240="","",'大会申込（個人）'!G240)</f>
        <v/>
      </c>
      <c r="F239" t="str">
        <f>IF('大会申込（個人）'!$B240="","",'大会申込（個人）'!B240)</f>
        <v/>
      </c>
      <c r="G239" t="str">
        <f>IF('大会申込（個人）'!$B240="","",'大会申込（個人）'!I240)</f>
        <v/>
      </c>
      <c r="H239" t="str">
        <f>'大会申込（個人）'!M240&amp;'大会申込（個人）'!K240&amp;" "&amp;'大会申込（個人）'!N240</f>
        <v xml:space="preserve"> </v>
      </c>
      <c r="I239" t="str">
        <f>'大会申込（個人）'!P240</f>
        <v/>
      </c>
    </row>
    <row r="240" spans="1:9">
      <c r="A240" t="str">
        <f>IF('大会申込（個人）'!B241="","","07"&amp;'大会申込（個人）'!B241+1000000)</f>
        <v/>
      </c>
      <c r="B240" t="str">
        <f>IF('大会申込（個人）'!$B241="","",'大会申込（個人）'!C241)</f>
        <v/>
      </c>
      <c r="C240" t="str">
        <f>IF('大会申込（個人）'!$B241="","",'大会申込（個人）'!D241)</f>
        <v/>
      </c>
      <c r="D240" t="str">
        <f>IF('大会申込（個人）'!$B241="","",'大会申込（個人）'!F241)</f>
        <v/>
      </c>
      <c r="E240" t="str">
        <f>IF('大会申込（個人）'!$B241="","",'大会申込（個人）'!G241)</f>
        <v/>
      </c>
      <c r="F240" t="str">
        <f>IF('大会申込（個人）'!$B241="","",'大会申込（個人）'!B241)</f>
        <v/>
      </c>
      <c r="G240" t="str">
        <f>IF('大会申込（個人）'!$B241="","",'大会申込（個人）'!I241)</f>
        <v/>
      </c>
      <c r="H240" t="str">
        <f>'大会申込（個人）'!M241&amp;'大会申込（個人）'!K241&amp;" "&amp;'大会申込（個人）'!N241</f>
        <v xml:space="preserve"> </v>
      </c>
      <c r="I240" t="str">
        <f>'大会申込（個人）'!P241</f>
        <v/>
      </c>
    </row>
    <row r="241" spans="1:9">
      <c r="A241" t="str">
        <f>IF('大会申込（個人）'!B242="","","07"&amp;'大会申込（個人）'!B242+1000000)</f>
        <v/>
      </c>
      <c r="B241" t="str">
        <f>IF('大会申込（個人）'!$B242="","",'大会申込（個人）'!C242)</f>
        <v/>
      </c>
      <c r="C241" t="str">
        <f>IF('大会申込（個人）'!$B242="","",'大会申込（個人）'!D242)</f>
        <v/>
      </c>
      <c r="D241" t="str">
        <f>IF('大会申込（個人）'!$B242="","",'大会申込（個人）'!F242)</f>
        <v/>
      </c>
      <c r="E241" t="str">
        <f>IF('大会申込（個人）'!$B242="","",'大会申込（個人）'!G242)</f>
        <v/>
      </c>
      <c r="F241" t="str">
        <f>IF('大会申込（個人）'!$B242="","",'大会申込（個人）'!B242)</f>
        <v/>
      </c>
      <c r="G241" t="str">
        <f>IF('大会申込（個人）'!$B242="","",'大会申込（個人）'!I242)</f>
        <v/>
      </c>
      <c r="H241" t="str">
        <f>'大会申込（個人）'!M242&amp;'大会申込（個人）'!K242&amp;" "&amp;'大会申込（個人）'!N242</f>
        <v xml:space="preserve"> </v>
      </c>
      <c r="I241" t="str">
        <f>'大会申込（個人）'!P242</f>
        <v/>
      </c>
    </row>
    <row r="242" spans="1:9">
      <c r="A242" t="str">
        <f>IF('大会申込（個人）'!B243="","","07"&amp;'大会申込（個人）'!B243+1000000)</f>
        <v/>
      </c>
      <c r="B242" t="str">
        <f>IF('大会申込（個人）'!$B243="","",'大会申込（個人）'!C243)</f>
        <v/>
      </c>
      <c r="C242" t="str">
        <f>IF('大会申込（個人）'!$B243="","",'大会申込（個人）'!D243)</f>
        <v/>
      </c>
      <c r="D242" t="str">
        <f>IF('大会申込（個人）'!$B243="","",'大会申込（個人）'!F243)</f>
        <v/>
      </c>
      <c r="E242" t="str">
        <f>IF('大会申込（個人）'!$B243="","",'大会申込（個人）'!G243)</f>
        <v/>
      </c>
      <c r="F242" t="str">
        <f>IF('大会申込（個人）'!$B243="","",'大会申込（個人）'!B243)</f>
        <v/>
      </c>
      <c r="G242" t="str">
        <f>IF('大会申込（個人）'!$B243="","",'大会申込（個人）'!I243)</f>
        <v/>
      </c>
      <c r="H242" t="str">
        <f>'大会申込（個人）'!M243&amp;'大会申込（個人）'!K243&amp;" "&amp;'大会申込（個人）'!N243</f>
        <v xml:space="preserve"> </v>
      </c>
      <c r="I242" t="str">
        <f>'大会申込（個人）'!P243</f>
        <v/>
      </c>
    </row>
    <row r="243" spans="1:9">
      <c r="A243" t="str">
        <f>IF('大会申込（個人）'!B244="","","07"&amp;'大会申込（個人）'!B244+1000000)</f>
        <v/>
      </c>
      <c r="B243" t="str">
        <f>IF('大会申込（個人）'!$B244="","",'大会申込（個人）'!C244)</f>
        <v/>
      </c>
      <c r="C243" t="str">
        <f>IF('大会申込（個人）'!$B244="","",'大会申込（個人）'!D244)</f>
        <v/>
      </c>
      <c r="D243" t="str">
        <f>IF('大会申込（個人）'!$B244="","",'大会申込（個人）'!F244)</f>
        <v/>
      </c>
      <c r="E243" t="str">
        <f>IF('大会申込（個人）'!$B244="","",'大会申込（個人）'!G244)</f>
        <v/>
      </c>
      <c r="F243" t="str">
        <f>IF('大会申込（個人）'!$B244="","",'大会申込（個人）'!B244)</f>
        <v/>
      </c>
      <c r="G243" t="str">
        <f>IF('大会申込（個人）'!$B244="","",'大会申込（個人）'!I244)</f>
        <v/>
      </c>
      <c r="H243" t="str">
        <f>'大会申込（個人）'!M244&amp;'大会申込（個人）'!K244&amp;" "&amp;'大会申込（個人）'!N244</f>
        <v xml:space="preserve"> </v>
      </c>
      <c r="I243" t="str">
        <f>'大会申込（個人）'!P244</f>
        <v/>
      </c>
    </row>
    <row r="244" spans="1:9">
      <c r="A244" t="str">
        <f>IF('大会申込（個人）'!B245="","","07"&amp;'大会申込（個人）'!B245+1000000)</f>
        <v/>
      </c>
      <c r="B244" t="str">
        <f>IF('大会申込（個人）'!$B245="","",'大会申込（個人）'!C245)</f>
        <v/>
      </c>
      <c r="C244" t="str">
        <f>IF('大会申込（個人）'!$B245="","",'大会申込（個人）'!D245)</f>
        <v/>
      </c>
      <c r="D244" t="str">
        <f>IF('大会申込（個人）'!$B245="","",'大会申込（個人）'!F245)</f>
        <v/>
      </c>
      <c r="E244" t="str">
        <f>IF('大会申込（個人）'!$B245="","",'大会申込（個人）'!G245)</f>
        <v/>
      </c>
      <c r="F244" t="str">
        <f>IF('大会申込（個人）'!$B245="","",'大会申込（個人）'!B245)</f>
        <v/>
      </c>
      <c r="G244" t="str">
        <f>IF('大会申込（個人）'!$B245="","",'大会申込（個人）'!I245)</f>
        <v/>
      </c>
      <c r="H244" t="str">
        <f>'大会申込（個人）'!M245&amp;'大会申込（個人）'!K245&amp;" "&amp;'大会申込（個人）'!N245</f>
        <v xml:space="preserve"> </v>
      </c>
      <c r="I244" t="str">
        <f>'大会申込（個人）'!P245</f>
        <v/>
      </c>
    </row>
    <row r="245" spans="1:9">
      <c r="A245" t="str">
        <f>IF('大会申込（個人）'!B246="","","07"&amp;'大会申込（個人）'!B246+1000000)</f>
        <v/>
      </c>
      <c r="B245" t="str">
        <f>IF('大会申込（個人）'!$B246="","",'大会申込（個人）'!C246)</f>
        <v/>
      </c>
      <c r="C245" t="str">
        <f>IF('大会申込（個人）'!$B246="","",'大会申込（個人）'!D246)</f>
        <v/>
      </c>
      <c r="D245" t="str">
        <f>IF('大会申込（個人）'!$B246="","",'大会申込（個人）'!F246)</f>
        <v/>
      </c>
      <c r="E245" t="str">
        <f>IF('大会申込（個人）'!$B246="","",'大会申込（個人）'!G246)</f>
        <v/>
      </c>
      <c r="F245" t="str">
        <f>IF('大会申込（個人）'!$B246="","",'大会申込（個人）'!B246)</f>
        <v/>
      </c>
      <c r="G245" t="str">
        <f>IF('大会申込（個人）'!$B246="","",'大会申込（個人）'!I246)</f>
        <v/>
      </c>
      <c r="H245" t="str">
        <f>'大会申込（個人）'!M246&amp;'大会申込（個人）'!K246&amp;" "&amp;'大会申込（個人）'!N246</f>
        <v xml:space="preserve"> </v>
      </c>
      <c r="I245" t="str">
        <f>'大会申込（個人）'!P246</f>
        <v/>
      </c>
    </row>
    <row r="246" spans="1:9">
      <c r="A246" t="str">
        <f>IF('大会申込（個人）'!B247="","","07"&amp;'大会申込（個人）'!B247+1000000)</f>
        <v/>
      </c>
      <c r="B246" t="str">
        <f>IF('大会申込（個人）'!$B247="","",'大会申込（個人）'!C247)</f>
        <v/>
      </c>
      <c r="C246" t="str">
        <f>IF('大会申込（個人）'!$B247="","",'大会申込（個人）'!D247)</f>
        <v/>
      </c>
      <c r="D246" t="str">
        <f>IF('大会申込（個人）'!$B247="","",'大会申込（個人）'!F247)</f>
        <v/>
      </c>
      <c r="E246" t="str">
        <f>IF('大会申込（個人）'!$B247="","",'大会申込（個人）'!G247)</f>
        <v/>
      </c>
      <c r="F246" t="str">
        <f>IF('大会申込（個人）'!$B247="","",'大会申込（個人）'!B247)</f>
        <v/>
      </c>
      <c r="G246" t="str">
        <f>IF('大会申込（個人）'!$B247="","",'大会申込（個人）'!I247)</f>
        <v/>
      </c>
      <c r="H246" t="str">
        <f>'大会申込（個人）'!M247&amp;'大会申込（個人）'!K247&amp;" "&amp;'大会申込（個人）'!N247</f>
        <v xml:space="preserve"> </v>
      </c>
      <c r="I246" t="str">
        <f>'大会申込（個人）'!P247</f>
        <v/>
      </c>
    </row>
    <row r="247" spans="1:9">
      <c r="A247" t="str">
        <f>IF('大会申込（個人）'!B248="","","07"&amp;'大会申込（個人）'!B248+1000000)</f>
        <v/>
      </c>
      <c r="B247" t="str">
        <f>IF('大会申込（個人）'!$B248="","",'大会申込（個人）'!C248)</f>
        <v/>
      </c>
      <c r="C247" t="str">
        <f>IF('大会申込（個人）'!$B248="","",'大会申込（個人）'!D248)</f>
        <v/>
      </c>
      <c r="D247" t="str">
        <f>IF('大会申込（個人）'!$B248="","",'大会申込（個人）'!F248)</f>
        <v/>
      </c>
      <c r="E247" t="str">
        <f>IF('大会申込（個人）'!$B248="","",'大会申込（個人）'!G248)</f>
        <v/>
      </c>
      <c r="F247" t="str">
        <f>IF('大会申込（個人）'!$B248="","",'大会申込（個人）'!B248)</f>
        <v/>
      </c>
      <c r="G247" t="str">
        <f>IF('大会申込（個人）'!$B248="","",'大会申込（個人）'!I248)</f>
        <v/>
      </c>
      <c r="H247" t="str">
        <f>'大会申込（個人）'!M248&amp;'大会申込（個人）'!K248&amp;" "&amp;'大会申込（個人）'!N248</f>
        <v xml:space="preserve"> </v>
      </c>
      <c r="I247" t="str">
        <f>'大会申込（個人）'!P248</f>
        <v/>
      </c>
    </row>
    <row r="248" spans="1:9">
      <c r="A248" t="str">
        <f>IF('大会申込（個人）'!B249="","","07"&amp;'大会申込（個人）'!B249+1000000)</f>
        <v/>
      </c>
      <c r="B248" t="str">
        <f>IF('大会申込（個人）'!$B249="","",'大会申込（個人）'!C249)</f>
        <v/>
      </c>
      <c r="C248" t="str">
        <f>IF('大会申込（個人）'!$B249="","",'大会申込（個人）'!D249)</f>
        <v/>
      </c>
      <c r="D248" t="str">
        <f>IF('大会申込（個人）'!$B249="","",'大会申込（個人）'!F249)</f>
        <v/>
      </c>
      <c r="E248" t="str">
        <f>IF('大会申込（個人）'!$B249="","",'大会申込（個人）'!G249)</f>
        <v/>
      </c>
      <c r="F248" t="str">
        <f>IF('大会申込（個人）'!$B249="","",'大会申込（個人）'!B249)</f>
        <v/>
      </c>
      <c r="G248" t="str">
        <f>IF('大会申込（個人）'!$B249="","",'大会申込（個人）'!I249)</f>
        <v/>
      </c>
      <c r="H248" t="str">
        <f>'大会申込（個人）'!M249&amp;'大会申込（個人）'!K249&amp;" "&amp;'大会申込（個人）'!N249</f>
        <v xml:space="preserve"> </v>
      </c>
      <c r="I248" t="str">
        <f>'大会申込（個人）'!P249</f>
        <v/>
      </c>
    </row>
    <row r="249" spans="1:9">
      <c r="A249" t="str">
        <f>IF('大会申込（個人）'!B250="","","07"&amp;'大会申込（個人）'!B250+1000000)</f>
        <v/>
      </c>
      <c r="B249" t="str">
        <f>IF('大会申込（個人）'!$B250="","",'大会申込（個人）'!C250)</f>
        <v/>
      </c>
      <c r="C249" t="str">
        <f>IF('大会申込（個人）'!$B250="","",'大会申込（個人）'!D250)</f>
        <v/>
      </c>
      <c r="D249" t="str">
        <f>IF('大会申込（個人）'!$B250="","",'大会申込（個人）'!F250)</f>
        <v/>
      </c>
      <c r="E249" t="str">
        <f>IF('大会申込（個人）'!$B250="","",'大会申込（個人）'!G250)</f>
        <v/>
      </c>
      <c r="F249" t="str">
        <f>IF('大会申込（個人）'!$B250="","",'大会申込（個人）'!B250)</f>
        <v/>
      </c>
      <c r="G249" t="str">
        <f>IF('大会申込（個人）'!$B250="","",'大会申込（個人）'!I250)</f>
        <v/>
      </c>
      <c r="H249" t="str">
        <f>'大会申込（個人）'!M250&amp;'大会申込（個人）'!K250&amp;" "&amp;'大会申込（個人）'!N250</f>
        <v xml:space="preserve"> </v>
      </c>
      <c r="I249" t="str">
        <f>'大会申込（個人）'!P250</f>
        <v/>
      </c>
    </row>
    <row r="250" spans="1:9">
      <c r="A250" t="str">
        <f>IF('大会申込（個人）'!B251="","","07"&amp;'大会申込（個人）'!B251+1000000)</f>
        <v/>
      </c>
      <c r="B250" t="str">
        <f>IF('大会申込（個人）'!$B251="","",'大会申込（個人）'!C251)</f>
        <v/>
      </c>
      <c r="C250" t="str">
        <f>IF('大会申込（個人）'!$B251="","",'大会申込（個人）'!D251)</f>
        <v/>
      </c>
      <c r="D250" t="str">
        <f>IF('大会申込（個人）'!$B251="","",'大会申込（個人）'!F251)</f>
        <v/>
      </c>
      <c r="E250" t="str">
        <f>IF('大会申込（個人）'!$B251="","",'大会申込（個人）'!G251)</f>
        <v/>
      </c>
      <c r="F250" t="str">
        <f>IF('大会申込（個人）'!$B251="","",'大会申込（個人）'!B251)</f>
        <v/>
      </c>
      <c r="G250" t="str">
        <f>IF('大会申込（個人）'!$B251="","",'大会申込（個人）'!I251)</f>
        <v/>
      </c>
      <c r="H250" t="str">
        <f>'大会申込（個人）'!M251&amp;'大会申込（個人）'!K251&amp;" "&amp;'大会申込（個人）'!N251</f>
        <v xml:space="preserve"> </v>
      </c>
      <c r="I250" t="str">
        <f>'大会申込（個人）'!P251</f>
        <v/>
      </c>
    </row>
    <row r="251" spans="1:9">
      <c r="A251" t="str">
        <f>IF('大会申込（個人）'!B252="","","07"&amp;'大会申込（個人）'!B252+1000000)</f>
        <v/>
      </c>
      <c r="B251" t="str">
        <f>IF('大会申込（個人）'!$B252="","",'大会申込（個人）'!C252)</f>
        <v/>
      </c>
      <c r="C251" t="str">
        <f>IF('大会申込（個人）'!$B252="","",'大会申込（個人）'!D252)</f>
        <v/>
      </c>
      <c r="D251" t="str">
        <f>IF('大会申込（個人）'!$B252="","",'大会申込（個人）'!F252)</f>
        <v/>
      </c>
      <c r="E251" t="str">
        <f>IF('大会申込（個人）'!$B252="","",'大会申込（個人）'!G252)</f>
        <v/>
      </c>
      <c r="F251" t="str">
        <f>IF('大会申込（個人）'!$B252="","",'大会申込（個人）'!B252)</f>
        <v/>
      </c>
      <c r="G251" t="str">
        <f>IF('大会申込（個人）'!$B252="","",'大会申込（個人）'!I252)</f>
        <v/>
      </c>
      <c r="H251" t="str">
        <f>'大会申込（個人）'!M252&amp;'大会申込（個人）'!K252&amp;" "&amp;'大会申込（個人）'!N252</f>
        <v xml:space="preserve"> </v>
      </c>
      <c r="I251" t="str">
        <f>'大会申込（個人）'!P252</f>
        <v/>
      </c>
    </row>
    <row r="252" spans="1:9">
      <c r="A252" t="str">
        <f>IF('大会申込（個人）'!B253="","","07"&amp;'大会申込（個人）'!B253+1000000)</f>
        <v/>
      </c>
      <c r="B252" t="str">
        <f>IF('大会申込（個人）'!$B253="","",'大会申込（個人）'!C253)</f>
        <v/>
      </c>
      <c r="C252" t="str">
        <f>IF('大会申込（個人）'!$B253="","",'大会申込（個人）'!D253)</f>
        <v/>
      </c>
      <c r="D252" t="str">
        <f>IF('大会申込（個人）'!$B253="","",'大会申込（個人）'!F253)</f>
        <v/>
      </c>
      <c r="E252" t="str">
        <f>IF('大会申込（個人）'!$B253="","",'大会申込（個人）'!G253)</f>
        <v/>
      </c>
      <c r="F252" t="str">
        <f>IF('大会申込（個人）'!$B253="","",'大会申込（個人）'!B253)</f>
        <v/>
      </c>
      <c r="G252" t="str">
        <f>IF('大会申込（個人）'!$B253="","",'大会申込（個人）'!I253)</f>
        <v/>
      </c>
      <c r="H252" t="str">
        <f>'大会申込（個人）'!M253&amp;'大会申込（個人）'!K253&amp;" "&amp;'大会申込（個人）'!N253</f>
        <v xml:space="preserve"> </v>
      </c>
      <c r="I252" t="str">
        <f>'大会申込（個人）'!P253</f>
        <v/>
      </c>
    </row>
    <row r="253" spans="1:9">
      <c r="A253" t="str">
        <f>IF('大会申込（個人）'!B254="","","07"&amp;'大会申込（個人）'!B254+1000000)</f>
        <v/>
      </c>
      <c r="B253" t="str">
        <f>IF('大会申込（個人）'!$B254="","",'大会申込（個人）'!C254)</f>
        <v/>
      </c>
      <c r="C253" t="str">
        <f>IF('大会申込（個人）'!$B254="","",'大会申込（個人）'!D254)</f>
        <v/>
      </c>
      <c r="D253" t="str">
        <f>IF('大会申込（個人）'!$B254="","",'大会申込（個人）'!F254)</f>
        <v/>
      </c>
      <c r="E253" t="str">
        <f>IF('大会申込（個人）'!$B254="","",'大会申込（個人）'!G254)</f>
        <v/>
      </c>
      <c r="F253" t="str">
        <f>IF('大会申込（個人）'!$B254="","",'大会申込（個人）'!B254)</f>
        <v/>
      </c>
      <c r="G253" t="str">
        <f>IF('大会申込（個人）'!$B254="","",'大会申込（個人）'!I254)</f>
        <v/>
      </c>
      <c r="H253" t="str">
        <f>'大会申込（個人）'!M254&amp;'大会申込（個人）'!K254&amp;" "&amp;'大会申込（個人）'!N254</f>
        <v xml:space="preserve"> </v>
      </c>
      <c r="I253" t="str">
        <f>'大会申込（個人）'!P254</f>
        <v/>
      </c>
    </row>
    <row r="254" spans="1:9">
      <c r="A254" t="str">
        <f>IF('大会申込（個人）'!B255="","","07"&amp;'大会申込（個人）'!B255+1000000)</f>
        <v/>
      </c>
      <c r="B254" t="str">
        <f>IF('大会申込（個人）'!$B255="","",'大会申込（個人）'!C255)</f>
        <v/>
      </c>
      <c r="C254" t="str">
        <f>IF('大会申込（個人）'!$B255="","",'大会申込（個人）'!D255)</f>
        <v/>
      </c>
      <c r="D254" t="str">
        <f>IF('大会申込（個人）'!$B255="","",'大会申込（個人）'!F255)</f>
        <v/>
      </c>
      <c r="E254" t="str">
        <f>IF('大会申込（個人）'!$B255="","",'大会申込（個人）'!G255)</f>
        <v/>
      </c>
      <c r="F254" t="str">
        <f>IF('大会申込（個人）'!$B255="","",'大会申込（個人）'!B255)</f>
        <v/>
      </c>
      <c r="G254" t="str">
        <f>IF('大会申込（個人）'!$B255="","",'大会申込（個人）'!I255)</f>
        <v/>
      </c>
      <c r="H254" t="str">
        <f>'大会申込（個人）'!M255&amp;'大会申込（個人）'!K255&amp;" "&amp;'大会申込（個人）'!N255</f>
        <v xml:space="preserve"> </v>
      </c>
      <c r="I254" t="str">
        <f>'大会申込（個人）'!P255</f>
        <v/>
      </c>
    </row>
    <row r="255" spans="1:9">
      <c r="A255" t="str">
        <f>IF('大会申込（個人）'!B256="","","07"&amp;'大会申込（個人）'!B256+1000000)</f>
        <v/>
      </c>
      <c r="B255" t="str">
        <f>IF('大会申込（個人）'!$B256="","",'大会申込（個人）'!C256)</f>
        <v/>
      </c>
      <c r="C255" t="str">
        <f>IF('大会申込（個人）'!$B256="","",'大会申込（個人）'!D256)</f>
        <v/>
      </c>
      <c r="D255" t="str">
        <f>IF('大会申込（個人）'!$B256="","",'大会申込（個人）'!F256)</f>
        <v/>
      </c>
      <c r="E255" t="str">
        <f>IF('大会申込（個人）'!$B256="","",'大会申込（個人）'!G256)</f>
        <v/>
      </c>
      <c r="F255" t="str">
        <f>IF('大会申込（個人）'!$B256="","",'大会申込（個人）'!B256)</f>
        <v/>
      </c>
      <c r="G255" t="str">
        <f>IF('大会申込（個人）'!$B256="","",'大会申込（個人）'!I256)</f>
        <v/>
      </c>
      <c r="H255" t="str">
        <f>'大会申込（個人）'!M256&amp;'大会申込（個人）'!K256&amp;" "&amp;'大会申込（個人）'!N256</f>
        <v xml:space="preserve"> </v>
      </c>
      <c r="I255" t="str">
        <f>'大会申込（個人）'!P256</f>
        <v/>
      </c>
    </row>
    <row r="256" spans="1:9">
      <c r="A256" t="str">
        <f>IF('大会申込（個人）'!B257="","","07"&amp;'大会申込（個人）'!B257+1000000)</f>
        <v/>
      </c>
      <c r="B256" t="str">
        <f>IF('大会申込（個人）'!$B257="","",'大会申込（個人）'!C257)</f>
        <v/>
      </c>
      <c r="C256" t="str">
        <f>IF('大会申込（個人）'!$B257="","",'大会申込（個人）'!D257)</f>
        <v/>
      </c>
      <c r="D256" t="str">
        <f>IF('大会申込（個人）'!$B257="","",'大会申込（個人）'!F257)</f>
        <v/>
      </c>
      <c r="E256" t="str">
        <f>IF('大会申込（個人）'!$B257="","",'大会申込（個人）'!G257)</f>
        <v/>
      </c>
      <c r="F256" t="str">
        <f>IF('大会申込（個人）'!$B257="","",'大会申込（個人）'!B257)</f>
        <v/>
      </c>
      <c r="G256" t="str">
        <f>IF('大会申込（個人）'!$B257="","",'大会申込（個人）'!I257)</f>
        <v/>
      </c>
      <c r="H256" t="str">
        <f>'大会申込（個人）'!M257&amp;'大会申込（個人）'!K257&amp;" "&amp;'大会申込（個人）'!N257</f>
        <v xml:space="preserve"> </v>
      </c>
      <c r="I256" t="str">
        <f>'大会申込（個人）'!P257</f>
        <v/>
      </c>
    </row>
    <row r="257" spans="1:9">
      <c r="A257" t="str">
        <f>IF('大会申込（個人）'!B258="","","07"&amp;'大会申込（個人）'!B258+1000000)</f>
        <v/>
      </c>
      <c r="B257" t="str">
        <f>IF('大会申込（個人）'!$B258="","",'大会申込（個人）'!C258)</f>
        <v/>
      </c>
      <c r="C257" t="str">
        <f>IF('大会申込（個人）'!$B258="","",'大会申込（個人）'!D258)</f>
        <v/>
      </c>
      <c r="D257" t="str">
        <f>IF('大会申込（個人）'!$B258="","",'大会申込（個人）'!F258)</f>
        <v/>
      </c>
      <c r="E257" t="str">
        <f>IF('大会申込（個人）'!$B258="","",'大会申込（個人）'!G258)</f>
        <v/>
      </c>
      <c r="F257" t="str">
        <f>IF('大会申込（個人）'!$B258="","",'大会申込（個人）'!B258)</f>
        <v/>
      </c>
      <c r="G257" t="str">
        <f>IF('大会申込（個人）'!$B258="","",'大会申込（個人）'!I258)</f>
        <v/>
      </c>
      <c r="H257" t="str">
        <f>'大会申込（個人）'!M258&amp;'大会申込（個人）'!K258&amp;" "&amp;'大会申込（個人）'!N258</f>
        <v xml:space="preserve"> </v>
      </c>
      <c r="I257" t="str">
        <f>'大会申込（個人）'!P258</f>
        <v/>
      </c>
    </row>
    <row r="258" spans="1:9">
      <c r="A258" t="str">
        <f>IF('大会申込（個人）'!B259="","","07"&amp;'大会申込（個人）'!B259+1000000)</f>
        <v/>
      </c>
      <c r="B258" t="str">
        <f>IF('大会申込（個人）'!$B259="","",'大会申込（個人）'!C259)</f>
        <v/>
      </c>
      <c r="C258" t="str">
        <f>IF('大会申込（個人）'!$B259="","",'大会申込（個人）'!D259)</f>
        <v/>
      </c>
      <c r="D258" t="str">
        <f>IF('大会申込（個人）'!$B259="","",'大会申込（個人）'!F259)</f>
        <v/>
      </c>
      <c r="E258" t="str">
        <f>IF('大会申込（個人）'!$B259="","",'大会申込（個人）'!G259)</f>
        <v/>
      </c>
      <c r="F258" t="str">
        <f>IF('大会申込（個人）'!$B259="","",'大会申込（個人）'!B259)</f>
        <v/>
      </c>
      <c r="G258" t="str">
        <f>IF('大会申込（個人）'!$B259="","",'大会申込（個人）'!I259)</f>
        <v/>
      </c>
      <c r="H258" t="str">
        <f>'大会申込（個人）'!M259&amp;'大会申込（個人）'!K259&amp;" "&amp;'大会申込（個人）'!N259</f>
        <v xml:space="preserve"> </v>
      </c>
      <c r="I258" t="str">
        <f>'大会申込（個人）'!P259</f>
        <v/>
      </c>
    </row>
    <row r="259" spans="1:9">
      <c r="A259" t="str">
        <f>IF('大会申込（個人）'!B260="","","07"&amp;'大会申込（個人）'!B260+1000000)</f>
        <v/>
      </c>
      <c r="B259" t="str">
        <f>IF('大会申込（個人）'!$B260="","",'大会申込（個人）'!C260)</f>
        <v/>
      </c>
      <c r="C259" t="str">
        <f>IF('大会申込（個人）'!$B260="","",'大会申込（個人）'!D260)</f>
        <v/>
      </c>
      <c r="D259" t="str">
        <f>IF('大会申込（個人）'!$B260="","",'大会申込（個人）'!F260)</f>
        <v/>
      </c>
      <c r="E259" t="str">
        <f>IF('大会申込（個人）'!$B260="","",'大会申込（個人）'!G260)</f>
        <v/>
      </c>
      <c r="F259" t="str">
        <f>IF('大会申込（個人）'!$B260="","",'大会申込（個人）'!B260)</f>
        <v/>
      </c>
      <c r="G259" t="str">
        <f>IF('大会申込（個人）'!$B260="","",'大会申込（個人）'!I260)</f>
        <v/>
      </c>
      <c r="H259" t="str">
        <f>'大会申込（個人）'!M260&amp;'大会申込（個人）'!K260&amp;" "&amp;'大会申込（個人）'!N260</f>
        <v xml:space="preserve"> </v>
      </c>
      <c r="I259" t="str">
        <f>'大会申込（個人）'!P260</f>
        <v/>
      </c>
    </row>
    <row r="260" spans="1:9">
      <c r="A260" t="str">
        <f>IF('大会申込（個人）'!B261="","","07"&amp;'大会申込（個人）'!B261+1000000)</f>
        <v/>
      </c>
      <c r="B260" t="str">
        <f>IF('大会申込（個人）'!$B261="","",'大会申込（個人）'!C261)</f>
        <v/>
      </c>
      <c r="C260" t="str">
        <f>IF('大会申込（個人）'!$B261="","",'大会申込（個人）'!D261)</f>
        <v/>
      </c>
      <c r="D260" t="str">
        <f>IF('大会申込（個人）'!$B261="","",'大会申込（個人）'!F261)</f>
        <v/>
      </c>
      <c r="E260" t="str">
        <f>IF('大会申込（個人）'!$B261="","",'大会申込（個人）'!G261)</f>
        <v/>
      </c>
      <c r="F260" t="str">
        <f>IF('大会申込（個人）'!$B261="","",'大会申込（個人）'!B261)</f>
        <v/>
      </c>
      <c r="G260" t="str">
        <f>IF('大会申込（個人）'!$B261="","",'大会申込（個人）'!I261)</f>
        <v/>
      </c>
      <c r="H260" t="str">
        <f>'大会申込（個人）'!M261&amp;'大会申込（個人）'!K261&amp;" "&amp;'大会申込（個人）'!N261</f>
        <v xml:space="preserve"> </v>
      </c>
      <c r="I260" t="str">
        <f>'大会申込（個人）'!P261</f>
        <v/>
      </c>
    </row>
    <row r="261" spans="1:9">
      <c r="A261" t="str">
        <f>IF('大会申込（個人）'!B262="","","07"&amp;'大会申込（個人）'!B262+1000000)</f>
        <v/>
      </c>
      <c r="B261" t="str">
        <f>IF('大会申込（個人）'!$B262="","",'大会申込（個人）'!C262)</f>
        <v/>
      </c>
      <c r="C261" t="str">
        <f>IF('大会申込（個人）'!$B262="","",'大会申込（個人）'!D262)</f>
        <v/>
      </c>
      <c r="D261" t="str">
        <f>IF('大会申込（個人）'!$B262="","",'大会申込（個人）'!F262)</f>
        <v/>
      </c>
      <c r="E261" t="str">
        <f>IF('大会申込（個人）'!$B262="","",'大会申込（個人）'!G262)</f>
        <v/>
      </c>
      <c r="F261" t="str">
        <f>IF('大会申込（個人）'!$B262="","",'大会申込（個人）'!B262)</f>
        <v/>
      </c>
      <c r="G261" t="str">
        <f>IF('大会申込（個人）'!$B262="","",'大会申込（個人）'!I262)</f>
        <v/>
      </c>
      <c r="H261" t="str">
        <f>'大会申込（個人）'!M262&amp;'大会申込（個人）'!K262&amp;" "&amp;'大会申込（個人）'!N262</f>
        <v xml:space="preserve"> </v>
      </c>
      <c r="I261" t="str">
        <f>'大会申込（個人）'!P262</f>
        <v/>
      </c>
    </row>
    <row r="262" spans="1:9">
      <c r="A262" t="str">
        <f>IF('大会申込（個人）'!B263="","","07"&amp;'大会申込（個人）'!B263+1000000)</f>
        <v/>
      </c>
      <c r="B262" t="str">
        <f>IF('大会申込（個人）'!$B263="","",'大会申込（個人）'!C263)</f>
        <v/>
      </c>
      <c r="C262" t="str">
        <f>IF('大会申込（個人）'!$B263="","",'大会申込（個人）'!D263)</f>
        <v/>
      </c>
      <c r="D262" t="str">
        <f>IF('大会申込（個人）'!$B263="","",'大会申込（個人）'!F263)</f>
        <v/>
      </c>
      <c r="E262" t="str">
        <f>IF('大会申込（個人）'!$B263="","",'大会申込（個人）'!G263)</f>
        <v/>
      </c>
      <c r="F262" t="str">
        <f>IF('大会申込（個人）'!$B263="","",'大会申込（個人）'!B263)</f>
        <v/>
      </c>
      <c r="G262" t="str">
        <f>IF('大会申込（個人）'!$B263="","",'大会申込（個人）'!I263)</f>
        <v/>
      </c>
      <c r="H262" t="str">
        <f>'大会申込（個人）'!M263&amp;'大会申込（個人）'!K263&amp;" "&amp;'大会申込（個人）'!N263</f>
        <v xml:space="preserve"> </v>
      </c>
      <c r="I262" t="str">
        <f>'大会申込（個人）'!P263</f>
        <v/>
      </c>
    </row>
    <row r="263" spans="1:9">
      <c r="A263" t="str">
        <f>IF('大会申込（個人）'!B264="","","07"&amp;'大会申込（個人）'!B264+1000000)</f>
        <v/>
      </c>
      <c r="B263" t="str">
        <f>IF('大会申込（個人）'!$B264="","",'大会申込（個人）'!C264)</f>
        <v/>
      </c>
      <c r="C263" t="str">
        <f>IF('大会申込（個人）'!$B264="","",'大会申込（個人）'!D264)</f>
        <v/>
      </c>
      <c r="D263" t="str">
        <f>IF('大会申込（個人）'!$B264="","",'大会申込（個人）'!F264)</f>
        <v/>
      </c>
      <c r="E263" t="str">
        <f>IF('大会申込（個人）'!$B264="","",'大会申込（個人）'!G264)</f>
        <v/>
      </c>
      <c r="F263" t="str">
        <f>IF('大会申込（個人）'!$B264="","",'大会申込（個人）'!B264)</f>
        <v/>
      </c>
      <c r="G263" t="str">
        <f>IF('大会申込（個人）'!$B264="","",'大会申込（個人）'!I264)</f>
        <v/>
      </c>
      <c r="H263" t="str">
        <f>'大会申込（個人）'!M264&amp;'大会申込（個人）'!K264&amp;" "&amp;'大会申込（個人）'!N264</f>
        <v xml:space="preserve"> </v>
      </c>
      <c r="I263" t="str">
        <f>'大会申込（個人）'!P264</f>
        <v/>
      </c>
    </row>
    <row r="264" spans="1:9">
      <c r="A264" t="str">
        <f>IF('大会申込（個人）'!B265="","","07"&amp;'大会申込（個人）'!B265+1000000)</f>
        <v/>
      </c>
      <c r="B264" t="str">
        <f>IF('大会申込（個人）'!$B265="","",'大会申込（個人）'!C265)</f>
        <v/>
      </c>
      <c r="C264" t="str">
        <f>IF('大会申込（個人）'!$B265="","",'大会申込（個人）'!D265)</f>
        <v/>
      </c>
      <c r="D264" t="str">
        <f>IF('大会申込（個人）'!$B265="","",'大会申込（個人）'!F265)</f>
        <v/>
      </c>
      <c r="E264" t="str">
        <f>IF('大会申込（個人）'!$B265="","",'大会申込（個人）'!G265)</f>
        <v/>
      </c>
      <c r="F264" t="str">
        <f>IF('大会申込（個人）'!$B265="","",'大会申込（個人）'!B265)</f>
        <v/>
      </c>
      <c r="G264" t="str">
        <f>IF('大会申込（個人）'!$B265="","",'大会申込（個人）'!I265)</f>
        <v/>
      </c>
      <c r="H264" t="str">
        <f>'大会申込（個人）'!M265&amp;'大会申込（個人）'!K265&amp;" "&amp;'大会申込（個人）'!N265</f>
        <v xml:space="preserve"> </v>
      </c>
      <c r="I264" t="str">
        <f>'大会申込（個人）'!P265</f>
        <v/>
      </c>
    </row>
    <row r="265" spans="1:9">
      <c r="A265" t="str">
        <f>IF('大会申込（個人）'!B266="","","07"&amp;'大会申込（個人）'!B266+1000000)</f>
        <v/>
      </c>
      <c r="B265" t="str">
        <f>IF('大会申込（個人）'!$B266="","",'大会申込（個人）'!C266)</f>
        <v/>
      </c>
      <c r="C265" t="str">
        <f>IF('大会申込（個人）'!$B266="","",'大会申込（個人）'!D266)</f>
        <v/>
      </c>
      <c r="D265" t="str">
        <f>IF('大会申込（個人）'!$B266="","",'大会申込（個人）'!F266)</f>
        <v/>
      </c>
      <c r="E265" t="str">
        <f>IF('大会申込（個人）'!$B266="","",'大会申込（個人）'!G266)</f>
        <v/>
      </c>
      <c r="F265" t="str">
        <f>IF('大会申込（個人）'!$B266="","",'大会申込（個人）'!B266)</f>
        <v/>
      </c>
      <c r="G265" t="str">
        <f>IF('大会申込（個人）'!$B266="","",'大会申込（個人）'!I266)</f>
        <v/>
      </c>
      <c r="H265" t="str">
        <f>'大会申込（個人）'!M266&amp;'大会申込（個人）'!K266&amp;" "&amp;'大会申込（個人）'!N266</f>
        <v xml:space="preserve"> </v>
      </c>
      <c r="I265" t="str">
        <f>'大会申込（個人）'!P266</f>
        <v/>
      </c>
    </row>
    <row r="266" spans="1:9">
      <c r="A266" t="str">
        <f>IF('大会申込（個人）'!B267="","","07"&amp;'大会申込（個人）'!B267+1000000)</f>
        <v/>
      </c>
      <c r="B266" t="str">
        <f>IF('大会申込（個人）'!$B267="","",'大会申込（個人）'!C267)</f>
        <v/>
      </c>
      <c r="C266" t="str">
        <f>IF('大会申込（個人）'!$B267="","",'大会申込（個人）'!D267)</f>
        <v/>
      </c>
      <c r="D266" t="str">
        <f>IF('大会申込（個人）'!$B267="","",'大会申込（個人）'!F267)</f>
        <v/>
      </c>
      <c r="E266" t="str">
        <f>IF('大会申込（個人）'!$B267="","",'大会申込（個人）'!G267)</f>
        <v/>
      </c>
      <c r="F266" t="str">
        <f>IF('大会申込（個人）'!$B267="","",'大会申込（個人）'!B267)</f>
        <v/>
      </c>
      <c r="G266" t="str">
        <f>IF('大会申込（個人）'!$B267="","",'大会申込（個人）'!I267)</f>
        <v/>
      </c>
      <c r="H266" t="str">
        <f>'大会申込（個人）'!M267&amp;'大会申込（個人）'!K267&amp;" "&amp;'大会申込（個人）'!N267</f>
        <v xml:space="preserve"> </v>
      </c>
      <c r="I266" t="str">
        <f>'大会申込（個人）'!P267</f>
        <v/>
      </c>
    </row>
    <row r="267" spans="1:9">
      <c r="A267" t="str">
        <f>IF('大会申込（個人）'!B268="","","07"&amp;'大会申込（個人）'!B268+1000000)</f>
        <v/>
      </c>
      <c r="B267" t="str">
        <f>IF('大会申込（個人）'!$B268="","",'大会申込（個人）'!C268)</f>
        <v/>
      </c>
      <c r="C267" t="str">
        <f>IF('大会申込（個人）'!$B268="","",'大会申込（個人）'!D268)</f>
        <v/>
      </c>
      <c r="D267" t="str">
        <f>IF('大会申込（個人）'!$B268="","",'大会申込（個人）'!F268)</f>
        <v/>
      </c>
      <c r="E267" t="str">
        <f>IF('大会申込（個人）'!$B268="","",'大会申込（個人）'!G268)</f>
        <v/>
      </c>
      <c r="F267" t="str">
        <f>IF('大会申込（個人）'!$B268="","",'大会申込（個人）'!B268)</f>
        <v/>
      </c>
      <c r="G267" t="str">
        <f>IF('大会申込（個人）'!$B268="","",'大会申込（個人）'!I268)</f>
        <v/>
      </c>
      <c r="H267" t="str">
        <f>'大会申込（個人）'!M268&amp;'大会申込（個人）'!K268&amp;" "&amp;'大会申込（個人）'!N268</f>
        <v xml:space="preserve"> </v>
      </c>
      <c r="I267" t="str">
        <f>'大会申込（個人）'!P268</f>
        <v/>
      </c>
    </row>
    <row r="268" spans="1:9">
      <c r="A268" t="str">
        <f>IF('大会申込（個人）'!B269="","","07"&amp;'大会申込（個人）'!B269+1000000)</f>
        <v/>
      </c>
      <c r="B268" t="str">
        <f>IF('大会申込（個人）'!$B269="","",'大会申込（個人）'!C269)</f>
        <v/>
      </c>
      <c r="C268" t="str">
        <f>IF('大会申込（個人）'!$B269="","",'大会申込（個人）'!D269)</f>
        <v/>
      </c>
      <c r="D268" t="str">
        <f>IF('大会申込（個人）'!$B269="","",'大会申込（個人）'!F269)</f>
        <v/>
      </c>
      <c r="E268" t="str">
        <f>IF('大会申込（個人）'!$B269="","",'大会申込（個人）'!G269)</f>
        <v/>
      </c>
      <c r="F268" t="str">
        <f>IF('大会申込（個人）'!$B269="","",'大会申込（個人）'!B269)</f>
        <v/>
      </c>
      <c r="G268" t="str">
        <f>IF('大会申込（個人）'!$B269="","",'大会申込（個人）'!I269)</f>
        <v/>
      </c>
      <c r="H268" t="str">
        <f>'大会申込（個人）'!M269&amp;'大会申込（個人）'!K269&amp;" "&amp;'大会申込（個人）'!N269</f>
        <v xml:space="preserve"> </v>
      </c>
      <c r="I268" t="str">
        <f>'大会申込（個人）'!P269</f>
        <v/>
      </c>
    </row>
    <row r="269" spans="1:9">
      <c r="A269" t="str">
        <f>IF('大会申込（個人）'!B270="","","07"&amp;'大会申込（個人）'!B270+1000000)</f>
        <v/>
      </c>
      <c r="B269" t="str">
        <f>IF('大会申込（個人）'!$B270="","",'大会申込（個人）'!C270)</f>
        <v/>
      </c>
      <c r="C269" t="str">
        <f>IF('大会申込（個人）'!$B270="","",'大会申込（個人）'!D270)</f>
        <v/>
      </c>
      <c r="D269" t="str">
        <f>IF('大会申込（個人）'!$B270="","",'大会申込（個人）'!F270)</f>
        <v/>
      </c>
      <c r="E269" t="str">
        <f>IF('大会申込（個人）'!$B270="","",'大会申込（個人）'!G270)</f>
        <v/>
      </c>
      <c r="F269" t="str">
        <f>IF('大会申込（個人）'!$B270="","",'大会申込（個人）'!B270)</f>
        <v/>
      </c>
      <c r="G269" t="str">
        <f>IF('大会申込（個人）'!$B270="","",'大会申込（個人）'!I270)</f>
        <v/>
      </c>
      <c r="H269" t="str">
        <f>'大会申込（個人）'!M270&amp;'大会申込（個人）'!K270&amp;" "&amp;'大会申込（個人）'!N270</f>
        <v xml:space="preserve"> </v>
      </c>
      <c r="I269" t="str">
        <f>'大会申込（個人）'!P270</f>
        <v/>
      </c>
    </row>
    <row r="270" spans="1:9">
      <c r="A270" t="str">
        <f>IF('大会申込（個人）'!B271="","","07"&amp;'大会申込（個人）'!B271+1000000)</f>
        <v/>
      </c>
      <c r="B270" t="str">
        <f>IF('大会申込（個人）'!$B271="","",'大会申込（個人）'!C271)</f>
        <v/>
      </c>
      <c r="C270" t="str">
        <f>IF('大会申込（個人）'!$B271="","",'大会申込（個人）'!D271)</f>
        <v/>
      </c>
      <c r="D270" t="str">
        <f>IF('大会申込（個人）'!$B271="","",'大会申込（個人）'!F271)</f>
        <v/>
      </c>
      <c r="E270" t="str">
        <f>IF('大会申込（個人）'!$B271="","",'大会申込（個人）'!G271)</f>
        <v/>
      </c>
      <c r="F270" t="str">
        <f>IF('大会申込（個人）'!$B271="","",'大会申込（個人）'!B271)</f>
        <v/>
      </c>
      <c r="G270" t="str">
        <f>IF('大会申込（個人）'!$B271="","",'大会申込（個人）'!I271)</f>
        <v/>
      </c>
      <c r="H270" t="str">
        <f>'大会申込（個人）'!M271&amp;'大会申込（個人）'!K271&amp;" "&amp;'大会申込（個人）'!N271</f>
        <v xml:space="preserve"> </v>
      </c>
      <c r="I270" t="str">
        <f>'大会申込（個人）'!P271</f>
        <v/>
      </c>
    </row>
    <row r="271" spans="1:9">
      <c r="A271" t="str">
        <f>IF('大会申込（個人）'!B272="","","07"&amp;'大会申込（個人）'!B272+1000000)</f>
        <v/>
      </c>
      <c r="B271" t="str">
        <f>IF('大会申込（個人）'!$B272="","",'大会申込（個人）'!C272)</f>
        <v/>
      </c>
      <c r="C271" t="str">
        <f>IF('大会申込（個人）'!$B272="","",'大会申込（個人）'!D272)</f>
        <v/>
      </c>
      <c r="D271" t="str">
        <f>IF('大会申込（個人）'!$B272="","",'大会申込（個人）'!F272)</f>
        <v/>
      </c>
      <c r="E271" t="str">
        <f>IF('大会申込（個人）'!$B272="","",'大会申込（個人）'!G272)</f>
        <v/>
      </c>
      <c r="F271" t="str">
        <f>IF('大会申込（個人）'!$B272="","",'大会申込（個人）'!B272)</f>
        <v/>
      </c>
      <c r="G271" t="str">
        <f>IF('大会申込（個人）'!$B272="","",'大会申込（個人）'!I272)</f>
        <v/>
      </c>
      <c r="H271" t="str">
        <f>'大会申込（個人）'!M272&amp;'大会申込（個人）'!K272&amp;" "&amp;'大会申込（個人）'!N272</f>
        <v xml:space="preserve"> </v>
      </c>
      <c r="I271" t="str">
        <f>'大会申込（個人）'!P272</f>
        <v/>
      </c>
    </row>
    <row r="272" spans="1:9">
      <c r="A272" t="str">
        <f>IF('大会申込（個人）'!B273="","","07"&amp;'大会申込（個人）'!B273+1000000)</f>
        <v/>
      </c>
      <c r="B272" t="str">
        <f>IF('大会申込（個人）'!$B273="","",'大会申込（個人）'!C273)</f>
        <v/>
      </c>
      <c r="C272" t="str">
        <f>IF('大会申込（個人）'!$B273="","",'大会申込（個人）'!D273)</f>
        <v/>
      </c>
      <c r="D272" t="str">
        <f>IF('大会申込（個人）'!$B273="","",'大会申込（個人）'!F273)</f>
        <v/>
      </c>
      <c r="E272" t="str">
        <f>IF('大会申込（個人）'!$B273="","",'大会申込（個人）'!G273)</f>
        <v/>
      </c>
      <c r="F272" t="str">
        <f>IF('大会申込（個人）'!$B273="","",'大会申込（個人）'!B273)</f>
        <v/>
      </c>
      <c r="G272" t="str">
        <f>IF('大会申込（個人）'!$B273="","",'大会申込（個人）'!I273)</f>
        <v/>
      </c>
      <c r="H272" t="str">
        <f>'大会申込（個人）'!M273&amp;'大会申込（個人）'!K273&amp;" "&amp;'大会申込（個人）'!N273</f>
        <v xml:space="preserve"> </v>
      </c>
      <c r="I272" t="str">
        <f>'大会申込（個人）'!P273</f>
        <v/>
      </c>
    </row>
    <row r="273" spans="1:9">
      <c r="A273" t="str">
        <f>IF('大会申込（個人）'!B274="","","07"&amp;'大会申込（個人）'!B274+1000000)</f>
        <v/>
      </c>
      <c r="B273" t="str">
        <f>IF('大会申込（個人）'!$B274="","",'大会申込（個人）'!C274)</f>
        <v/>
      </c>
      <c r="C273" t="str">
        <f>IF('大会申込（個人）'!$B274="","",'大会申込（個人）'!D274)</f>
        <v/>
      </c>
      <c r="D273" t="str">
        <f>IF('大会申込（個人）'!$B274="","",'大会申込（個人）'!F274)</f>
        <v/>
      </c>
      <c r="E273" t="str">
        <f>IF('大会申込（個人）'!$B274="","",'大会申込（個人）'!G274)</f>
        <v/>
      </c>
      <c r="F273" t="str">
        <f>IF('大会申込（個人）'!$B274="","",'大会申込（個人）'!B274)</f>
        <v/>
      </c>
      <c r="G273" t="str">
        <f>IF('大会申込（個人）'!$B274="","",'大会申込（個人）'!I274)</f>
        <v/>
      </c>
      <c r="H273" t="str">
        <f>'大会申込（個人）'!M274&amp;'大会申込（個人）'!K274&amp;" "&amp;'大会申込（個人）'!N274</f>
        <v xml:space="preserve"> </v>
      </c>
      <c r="I273" t="str">
        <f>'大会申込（個人）'!P274</f>
        <v/>
      </c>
    </row>
    <row r="274" spans="1:9">
      <c r="A274" t="str">
        <f>IF('大会申込（個人）'!B275="","","07"&amp;'大会申込（個人）'!B275+1000000)</f>
        <v/>
      </c>
      <c r="B274" t="str">
        <f>IF('大会申込（個人）'!$B275="","",'大会申込（個人）'!C275)</f>
        <v/>
      </c>
      <c r="C274" t="str">
        <f>IF('大会申込（個人）'!$B275="","",'大会申込（個人）'!D275)</f>
        <v/>
      </c>
      <c r="D274" t="str">
        <f>IF('大会申込（個人）'!$B275="","",'大会申込（個人）'!F275)</f>
        <v/>
      </c>
      <c r="E274" t="str">
        <f>IF('大会申込（個人）'!$B275="","",'大会申込（個人）'!G275)</f>
        <v/>
      </c>
      <c r="F274" t="str">
        <f>IF('大会申込（個人）'!$B275="","",'大会申込（個人）'!B275)</f>
        <v/>
      </c>
      <c r="G274" t="str">
        <f>IF('大会申込（個人）'!$B275="","",'大会申込（個人）'!I275)</f>
        <v/>
      </c>
      <c r="H274" t="str">
        <f>'大会申込（個人）'!M275&amp;'大会申込（個人）'!K275&amp;" "&amp;'大会申込（個人）'!N275</f>
        <v xml:space="preserve"> </v>
      </c>
      <c r="I274" t="str">
        <f>'大会申込（個人）'!P275</f>
        <v/>
      </c>
    </row>
    <row r="275" spans="1:9">
      <c r="A275" t="str">
        <f>IF('大会申込（個人）'!B276="","","07"&amp;'大会申込（個人）'!B276+1000000)</f>
        <v/>
      </c>
      <c r="B275" t="str">
        <f>IF('大会申込（個人）'!$B276="","",'大会申込（個人）'!C276)</f>
        <v/>
      </c>
      <c r="C275" t="str">
        <f>IF('大会申込（個人）'!$B276="","",'大会申込（個人）'!D276)</f>
        <v/>
      </c>
      <c r="D275" t="str">
        <f>IF('大会申込（個人）'!$B276="","",'大会申込（個人）'!F276)</f>
        <v/>
      </c>
      <c r="E275" t="str">
        <f>IF('大会申込（個人）'!$B276="","",'大会申込（個人）'!G276)</f>
        <v/>
      </c>
      <c r="F275" t="str">
        <f>IF('大会申込（個人）'!$B276="","",'大会申込（個人）'!B276)</f>
        <v/>
      </c>
      <c r="G275" t="str">
        <f>IF('大会申込（個人）'!$B276="","",'大会申込（個人）'!I276)</f>
        <v/>
      </c>
      <c r="H275" t="str">
        <f>'大会申込（個人）'!M276&amp;'大会申込（個人）'!K276&amp;" "&amp;'大会申込（個人）'!N276</f>
        <v xml:space="preserve"> </v>
      </c>
      <c r="I275" t="str">
        <f>'大会申込（個人）'!P276</f>
        <v/>
      </c>
    </row>
    <row r="276" spans="1:9">
      <c r="A276" t="str">
        <f>IF('大会申込（個人）'!B277="","","07"&amp;'大会申込（個人）'!B277+1000000)</f>
        <v/>
      </c>
      <c r="B276" t="str">
        <f>IF('大会申込（個人）'!$B277="","",'大会申込（個人）'!C277)</f>
        <v/>
      </c>
      <c r="C276" t="str">
        <f>IF('大会申込（個人）'!$B277="","",'大会申込（個人）'!D277)</f>
        <v/>
      </c>
      <c r="D276" t="str">
        <f>IF('大会申込（個人）'!$B277="","",'大会申込（個人）'!F277)</f>
        <v/>
      </c>
      <c r="E276" t="str">
        <f>IF('大会申込（個人）'!$B277="","",'大会申込（個人）'!G277)</f>
        <v/>
      </c>
      <c r="F276" t="str">
        <f>IF('大会申込（個人）'!$B277="","",'大会申込（個人）'!B277)</f>
        <v/>
      </c>
      <c r="G276" t="str">
        <f>IF('大会申込（個人）'!$B277="","",'大会申込（個人）'!I277)</f>
        <v/>
      </c>
      <c r="H276" t="str">
        <f>'大会申込（個人）'!M277&amp;'大会申込（個人）'!K277&amp;" "&amp;'大会申込（個人）'!N277</f>
        <v xml:space="preserve"> </v>
      </c>
      <c r="I276" t="str">
        <f>'大会申込（個人）'!P277</f>
        <v/>
      </c>
    </row>
    <row r="277" spans="1:9">
      <c r="A277" t="str">
        <f>IF('大会申込（個人）'!B278="","","07"&amp;'大会申込（個人）'!B278+1000000)</f>
        <v/>
      </c>
      <c r="B277" t="str">
        <f>IF('大会申込（個人）'!$B278="","",'大会申込（個人）'!C278)</f>
        <v/>
      </c>
      <c r="C277" t="str">
        <f>IF('大会申込（個人）'!$B278="","",'大会申込（個人）'!D278)</f>
        <v/>
      </c>
      <c r="D277" t="str">
        <f>IF('大会申込（個人）'!$B278="","",'大会申込（個人）'!F278)</f>
        <v/>
      </c>
      <c r="E277" t="str">
        <f>IF('大会申込（個人）'!$B278="","",'大会申込（個人）'!G278)</f>
        <v/>
      </c>
      <c r="F277" t="str">
        <f>IF('大会申込（個人）'!$B278="","",'大会申込（個人）'!B278)</f>
        <v/>
      </c>
      <c r="G277" t="str">
        <f>IF('大会申込（個人）'!$B278="","",'大会申込（個人）'!I278)</f>
        <v/>
      </c>
      <c r="H277" t="str">
        <f>'大会申込（個人）'!M278&amp;'大会申込（個人）'!K278&amp;" "&amp;'大会申込（個人）'!N278</f>
        <v xml:space="preserve"> </v>
      </c>
      <c r="I277" t="str">
        <f>'大会申込（個人）'!P278</f>
        <v/>
      </c>
    </row>
    <row r="278" spans="1:9">
      <c r="A278" t="str">
        <f>IF('大会申込（個人）'!B279="","","07"&amp;'大会申込（個人）'!B279+1000000)</f>
        <v/>
      </c>
      <c r="B278" t="str">
        <f>IF('大会申込（個人）'!$B279="","",'大会申込（個人）'!C279)</f>
        <v/>
      </c>
      <c r="C278" t="str">
        <f>IF('大会申込（個人）'!$B279="","",'大会申込（個人）'!D279)</f>
        <v/>
      </c>
      <c r="D278" t="str">
        <f>IF('大会申込（個人）'!$B279="","",'大会申込（個人）'!F279)</f>
        <v/>
      </c>
      <c r="E278" t="str">
        <f>IF('大会申込（個人）'!$B279="","",'大会申込（個人）'!G279)</f>
        <v/>
      </c>
      <c r="F278" t="str">
        <f>IF('大会申込（個人）'!$B279="","",'大会申込（個人）'!B279)</f>
        <v/>
      </c>
      <c r="G278" t="str">
        <f>IF('大会申込（個人）'!$B279="","",'大会申込（個人）'!I279)</f>
        <v/>
      </c>
      <c r="H278" t="str">
        <f>'大会申込（個人）'!M279&amp;'大会申込（個人）'!K279&amp;" "&amp;'大会申込（個人）'!N279</f>
        <v xml:space="preserve"> </v>
      </c>
      <c r="I278" t="str">
        <f>'大会申込（個人）'!P279</f>
        <v/>
      </c>
    </row>
    <row r="279" spans="1:9">
      <c r="A279" t="str">
        <f>IF('大会申込（個人）'!B280="","","07"&amp;'大会申込（個人）'!B280+1000000)</f>
        <v/>
      </c>
      <c r="B279" t="str">
        <f>IF('大会申込（個人）'!$B280="","",'大会申込（個人）'!C280)</f>
        <v/>
      </c>
      <c r="C279" t="str">
        <f>IF('大会申込（個人）'!$B280="","",'大会申込（個人）'!D280)</f>
        <v/>
      </c>
      <c r="D279" t="str">
        <f>IF('大会申込（個人）'!$B280="","",'大会申込（個人）'!F280)</f>
        <v/>
      </c>
      <c r="E279" t="str">
        <f>IF('大会申込（個人）'!$B280="","",'大会申込（個人）'!G280)</f>
        <v/>
      </c>
      <c r="F279" t="str">
        <f>IF('大会申込（個人）'!$B280="","",'大会申込（個人）'!B280)</f>
        <v/>
      </c>
      <c r="G279" t="str">
        <f>IF('大会申込（個人）'!$B280="","",'大会申込（個人）'!I280)</f>
        <v/>
      </c>
      <c r="H279" t="str">
        <f>'大会申込（個人）'!M280&amp;'大会申込（個人）'!K280&amp;" "&amp;'大会申込（個人）'!N280</f>
        <v xml:space="preserve"> </v>
      </c>
      <c r="I279" t="str">
        <f>'大会申込（個人）'!P280</f>
        <v/>
      </c>
    </row>
    <row r="280" spans="1:9">
      <c r="A280" t="str">
        <f>IF('大会申込（個人）'!B281="","","07"&amp;'大会申込（個人）'!B281+1000000)</f>
        <v/>
      </c>
      <c r="B280" t="str">
        <f>IF('大会申込（個人）'!$B281="","",'大会申込（個人）'!C281)</f>
        <v/>
      </c>
      <c r="C280" t="str">
        <f>IF('大会申込（個人）'!$B281="","",'大会申込（個人）'!D281)</f>
        <v/>
      </c>
      <c r="D280" t="str">
        <f>IF('大会申込（個人）'!$B281="","",'大会申込（個人）'!F281)</f>
        <v/>
      </c>
      <c r="E280" t="str">
        <f>IF('大会申込（個人）'!$B281="","",'大会申込（個人）'!G281)</f>
        <v/>
      </c>
      <c r="F280" t="str">
        <f>IF('大会申込（個人）'!$B281="","",'大会申込（個人）'!B281)</f>
        <v/>
      </c>
      <c r="G280" t="str">
        <f>IF('大会申込（個人）'!$B281="","",'大会申込（個人）'!I281)</f>
        <v/>
      </c>
      <c r="H280" t="str">
        <f>'大会申込（個人）'!M281&amp;'大会申込（個人）'!K281&amp;" "&amp;'大会申込（個人）'!N281</f>
        <v xml:space="preserve"> </v>
      </c>
      <c r="I280" t="str">
        <f>'大会申込（個人）'!P281</f>
        <v/>
      </c>
    </row>
    <row r="281" spans="1:9">
      <c r="A281" t="str">
        <f>IF('大会申込（個人）'!B282="","","07"&amp;'大会申込（個人）'!B282+1000000)</f>
        <v/>
      </c>
      <c r="B281" t="str">
        <f>IF('大会申込（個人）'!$B282="","",'大会申込（個人）'!C282)</f>
        <v/>
      </c>
      <c r="C281" t="str">
        <f>IF('大会申込（個人）'!$B282="","",'大会申込（個人）'!D282)</f>
        <v/>
      </c>
      <c r="D281" t="str">
        <f>IF('大会申込（個人）'!$B282="","",'大会申込（個人）'!F282)</f>
        <v/>
      </c>
      <c r="E281" t="str">
        <f>IF('大会申込（個人）'!$B282="","",'大会申込（個人）'!G282)</f>
        <v/>
      </c>
      <c r="F281" t="str">
        <f>IF('大会申込（個人）'!$B282="","",'大会申込（個人）'!B282)</f>
        <v/>
      </c>
      <c r="G281" t="str">
        <f>IF('大会申込（個人）'!$B282="","",'大会申込（個人）'!I282)</f>
        <v/>
      </c>
      <c r="H281" t="str">
        <f>'大会申込（個人）'!M282&amp;'大会申込（個人）'!K282&amp;" "&amp;'大会申込（個人）'!N282</f>
        <v xml:space="preserve"> </v>
      </c>
      <c r="I281" t="str">
        <f>'大会申込（個人）'!P282</f>
        <v/>
      </c>
    </row>
    <row r="282" spans="1:9">
      <c r="A282" t="str">
        <f>IF('大会申込（個人）'!B283="","","07"&amp;'大会申込（個人）'!B283+1000000)</f>
        <v/>
      </c>
      <c r="B282" t="str">
        <f>IF('大会申込（個人）'!$B283="","",'大会申込（個人）'!C283)</f>
        <v/>
      </c>
      <c r="C282" t="str">
        <f>IF('大会申込（個人）'!$B283="","",'大会申込（個人）'!D283)</f>
        <v/>
      </c>
      <c r="D282" t="str">
        <f>IF('大会申込（個人）'!$B283="","",'大会申込（個人）'!F283)</f>
        <v/>
      </c>
      <c r="E282" t="str">
        <f>IF('大会申込（個人）'!$B283="","",'大会申込（個人）'!G283)</f>
        <v/>
      </c>
      <c r="F282" t="str">
        <f>IF('大会申込（個人）'!$B283="","",'大会申込（個人）'!B283)</f>
        <v/>
      </c>
      <c r="G282" t="str">
        <f>IF('大会申込（個人）'!$B283="","",'大会申込（個人）'!I283)</f>
        <v/>
      </c>
      <c r="H282" t="str">
        <f>'大会申込（個人）'!M283&amp;'大会申込（個人）'!K283&amp;" "&amp;'大会申込（個人）'!N283</f>
        <v xml:space="preserve"> </v>
      </c>
      <c r="I282" t="str">
        <f>'大会申込（個人）'!P283</f>
        <v/>
      </c>
    </row>
    <row r="283" spans="1:9">
      <c r="A283" t="str">
        <f>IF('大会申込（個人）'!B284="","","07"&amp;'大会申込（個人）'!B284+1000000)</f>
        <v/>
      </c>
      <c r="B283" t="str">
        <f>IF('大会申込（個人）'!$B284="","",'大会申込（個人）'!C284)</f>
        <v/>
      </c>
      <c r="C283" t="str">
        <f>IF('大会申込（個人）'!$B284="","",'大会申込（個人）'!D284)</f>
        <v/>
      </c>
      <c r="D283" t="str">
        <f>IF('大会申込（個人）'!$B284="","",'大会申込（個人）'!F284)</f>
        <v/>
      </c>
      <c r="E283" t="str">
        <f>IF('大会申込（個人）'!$B284="","",'大会申込（個人）'!G284)</f>
        <v/>
      </c>
      <c r="F283" t="str">
        <f>IF('大会申込（個人）'!$B284="","",'大会申込（個人）'!B284)</f>
        <v/>
      </c>
      <c r="G283" t="str">
        <f>IF('大会申込（個人）'!$B284="","",'大会申込（個人）'!I284)</f>
        <v/>
      </c>
      <c r="H283" t="str">
        <f>'大会申込（個人）'!M284&amp;'大会申込（個人）'!K284&amp;" "&amp;'大会申込（個人）'!N284</f>
        <v xml:space="preserve"> </v>
      </c>
      <c r="I283" t="str">
        <f>'大会申込（個人）'!P284</f>
        <v/>
      </c>
    </row>
    <row r="284" spans="1:9">
      <c r="A284" t="str">
        <f>IF('大会申込（個人）'!B285="","","07"&amp;'大会申込（個人）'!B285+1000000)</f>
        <v/>
      </c>
      <c r="B284" t="str">
        <f>IF('大会申込（個人）'!$B285="","",'大会申込（個人）'!C285)</f>
        <v/>
      </c>
      <c r="C284" t="str">
        <f>IF('大会申込（個人）'!$B285="","",'大会申込（個人）'!D285)</f>
        <v/>
      </c>
      <c r="D284" t="str">
        <f>IF('大会申込（個人）'!$B285="","",'大会申込（個人）'!F285)</f>
        <v/>
      </c>
      <c r="E284" t="str">
        <f>IF('大会申込（個人）'!$B285="","",'大会申込（個人）'!G285)</f>
        <v/>
      </c>
      <c r="F284" t="str">
        <f>IF('大会申込（個人）'!$B285="","",'大会申込（個人）'!B285)</f>
        <v/>
      </c>
      <c r="G284" t="str">
        <f>IF('大会申込（個人）'!$B285="","",'大会申込（個人）'!I285)</f>
        <v/>
      </c>
      <c r="H284" t="str">
        <f>'大会申込（個人）'!M285&amp;'大会申込（個人）'!K285&amp;" "&amp;'大会申込（個人）'!N285</f>
        <v xml:space="preserve"> </v>
      </c>
      <c r="I284" t="str">
        <f>'大会申込（個人）'!P285</f>
        <v/>
      </c>
    </row>
    <row r="285" spans="1:9">
      <c r="A285" t="str">
        <f>IF('大会申込（個人）'!B286="","","07"&amp;'大会申込（個人）'!B286+1000000)</f>
        <v/>
      </c>
      <c r="B285" t="str">
        <f>IF('大会申込（個人）'!$B286="","",'大会申込（個人）'!C286)</f>
        <v/>
      </c>
      <c r="C285" t="str">
        <f>IF('大会申込（個人）'!$B286="","",'大会申込（個人）'!D286)</f>
        <v/>
      </c>
      <c r="D285" t="str">
        <f>IF('大会申込（個人）'!$B286="","",'大会申込（個人）'!F286)</f>
        <v/>
      </c>
      <c r="E285" t="str">
        <f>IF('大会申込（個人）'!$B286="","",'大会申込（個人）'!G286)</f>
        <v/>
      </c>
      <c r="F285" t="str">
        <f>IF('大会申込（個人）'!$B286="","",'大会申込（個人）'!B286)</f>
        <v/>
      </c>
      <c r="G285" t="str">
        <f>IF('大会申込（個人）'!$B286="","",'大会申込（個人）'!I286)</f>
        <v/>
      </c>
      <c r="H285" t="str">
        <f>'大会申込（個人）'!M286&amp;'大会申込（個人）'!K286&amp;" "&amp;'大会申込（個人）'!N286</f>
        <v xml:space="preserve"> </v>
      </c>
      <c r="I285" t="str">
        <f>'大会申込（個人）'!P286</f>
        <v/>
      </c>
    </row>
    <row r="286" spans="1:9">
      <c r="A286" t="str">
        <f>IF('大会申込（個人）'!B287="","","07"&amp;'大会申込（個人）'!B287+1000000)</f>
        <v/>
      </c>
      <c r="B286" t="str">
        <f>IF('大会申込（個人）'!$B287="","",'大会申込（個人）'!C287)</f>
        <v/>
      </c>
      <c r="C286" t="str">
        <f>IF('大会申込（個人）'!$B287="","",'大会申込（個人）'!D287)</f>
        <v/>
      </c>
      <c r="D286" t="str">
        <f>IF('大会申込（個人）'!$B287="","",'大会申込（個人）'!F287)</f>
        <v/>
      </c>
      <c r="E286" t="str">
        <f>IF('大会申込（個人）'!$B287="","",'大会申込（個人）'!G287)</f>
        <v/>
      </c>
      <c r="F286" t="str">
        <f>IF('大会申込（個人）'!$B287="","",'大会申込（個人）'!B287)</f>
        <v/>
      </c>
      <c r="G286" t="str">
        <f>IF('大会申込（個人）'!$B287="","",'大会申込（個人）'!I287)</f>
        <v/>
      </c>
      <c r="H286" t="str">
        <f>'大会申込（個人）'!M287&amp;'大会申込（個人）'!K287&amp;" "&amp;'大会申込（個人）'!N287</f>
        <v xml:space="preserve"> </v>
      </c>
      <c r="I286" t="str">
        <f>'大会申込（個人）'!P287</f>
        <v/>
      </c>
    </row>
    <row r="287" spans="1:9">
      <c r="A287" t="str">
        <f>IF('大会申込（個人）'!B288="","","07"&amp;'大会申込（個人）'!B288+1000000)</f>
        <v/>
      </c>
      <c r="B287" t="str">
        <f>IF('大会申込（個人）'!$B288="","",'大会申込（個人）'!C288)</f>
        <v/>
      </c>
      <c r="C287" t="str">
        <f>IF('大会申込（個人）'!$B288="","",'大会申込（個人）'!D288)</f>
        <v/>
      </c>
      <c r="D287" t="str">
        <f>IF('大会申込（個人）'!$B288="","",'大会申込（個人）'!F288)</f>
        <v/>
      </c>
      <c r="E287" t="str">
        <f>IF('大会申込（個人）'!$B288="","",'大会申込（個人）'!G288)</f>
        <v/>
      </c>
      <c r="F287" t="str">
        <f>IF('大会申込（個人）'!$B288="","",'大会申込（個人）'!B288)</f>
        <v/>
      </c>
      <c r="G287" t="str">
        <f>IF('大会申込（個人）'!$B288="","",'大会申込（個人）'!I288)</f>
        <v/>
      </c>
      <c r="H287" t="str">
        <f>'大会申込（個人）'!M288&amp;'大会申込（個人）'!K288&amp;" "&amp;'大会申込（個人）'!N288</f>
        <v xml:space="preserve"> </v>
      </c>
      <c r="I287" t="str">
        <f>'大会申込（個人）'!P288</f>
        <v/>
      </c>
    </row>
    <row r="288" spans="1:9">
      <c r="A288" t="str">
        <f>IF('大会申込（個人）'!B289="","","07"&amp;'大会申込（個人）'!B289+1000000)</f>
        <v/>
      </c>
      <c r="B288" t="str">
        <f>IF('大会申込（個人）'!$B289="","",'大会申込（個人）'!C289)</f>
        <v/>
      </c>
      <c r="C288" t="str">
        <f>IF('大会申込（個人）'!$B289="","",'大会申込（個人）'!D289)</f>
        <v/>
      </c>
      <c r="D288" t="str">
        <f>IF('大会申込（個人）'!$B289="","",'大会申込（個人）'!F289)</f>
        <v/>
      </c>
      <c r="E288" t="str">
        <f>IF('大会申込（個人）'!$B289="","",'大会申込（個人）'!G289)</f>
        <v/>
      </c>
      <c r="F288" t="str">
        <f>IF('大会申込（個人）'!$B289="","",'大会申込（個人）'!B289)</f>
        <v/>
      </c>
      <c r="G288" t="str">
        <f>IF('大会申込（個人）'!$B289="","",'大会申込（個人）'!I289)</f>
        <v/>
      </c>
      <c r="H288" t="str">
        <f>'大会申込（個人）'!M289&amp;'大会申込（個人）'!K289&amp;" "&amp;'大会申込（個人）'!N289</f>
        <v xml:space="preserve"> </v>
      </c>
      <c r="I288" t="str">
        <f>'大会申込（個人）'!P289</f>
        <v/>
      </c>
    </row>
    <row r="289" spans="1:9">
      <c r="A289" t="str">
        <f>IF('大会申込（個人）'!B290="","","07"&amp;'大会申込（個人）'!B290+1000000)</f>
        <v/>
      </c>
      <c r="B289" t="str">
        <f>IF('大会申込（個人）'!$B290="","",'大会申込（個人）'!C290)</f>
        <v/>
      </c>
      <c r="C289" t="str">
        <f>IF('大会申込（個人）'!$B290="","",'大会申込（個人）'!D290)</f>
        <v/>
      </c>
      <c r="D289" t="str">
        <f>IF('大会申込（個人）'!$B290="","",'大会申込（個人）'!F290)</f>
        <v/>
      </c>
      <c r="E289" t="str">
        <f>IF('大会申込（個人）'!$B290="","",'大会申込（個人）'!G290)</f>
        <v/>
      </c>
      <c r="F289" t="str">
        <f>IF('大会申込（個人）'!$B290="","",'大会申込（個人）'!B290)</f>
        <v/>
      </c>
      <c r="G289" t="str">
        <f>IF('大会申込（個人）'!$B290="","",'大会申込（個人）'!I290)</f>
        <v/>
      </c>
      <c r="H289" t="str">
        <f>'大会申込（個人）'!M290&amp;'大会申込（個人）'!K290&amp;" "&amp;'大会申込（個人）'!N290</f>
        <v xml:space="preserve"> </v>
      </c>
      <c r="I289" t="str">
        <f>'大会申込（個人）'!P290</f>
        <v/>
      </c>
    </row>
    <row r="290" spans="1:9">
      <c r="A290" t="str">
        <f>IF('大会申込（個人）'!B291="","","07"&amp;'大会申込（個人）'!B291+1000000)</f>
        <v/>
      </c>
      <c r="B290" t="str">
        <f>IF('大会申込（個人）'!$B291="","",'大会申込（個人）'!C291)</f>
        <v/>
      </c>
      <c r="C290" t="str">
        <f>IF('大会申込（個人）'!$B291="","",'大会申込（個人）'!D291)</f>
        <v/>
      </c>
      <c r="D290" t="str">
        <f>IF('大会申込（個人）'!$B291="","",'大会申込（個人）'!F291)</f>
        <v/>
      </c>
      <c r="E290" t="str">
        <f>IF('大会申込（個人）'!$B291="","",'大会申込（個人）'!G291)</f>
        <v/>
      </c>
      <c r="F290" t="str">
        <f>IF('大会申込（個人）'!$B291="","",'大会申込（個人）'!B291)</f>
        <v/>
      </c>
      <c r="G290" t="str">
        <f>IF('大会申込（個人）'!$B291="","",'大会申込（個人）'!I291)</f>
        <v/>
      </c>
      <c r="H290" t="str">
        <f>'大会申込（個人）'!M291&amp;'大会申込（個人）'!K291&amp;" "&amp;'大会申込（個人）'!N291</f>
        <v xml:space="preserve"> </v>
      </c>
      <c r="I290" t="str">
        <f>'大会申込（個人）'!P291</f>
        <v/>
      </c>
    </row>
    <row r="291" spans="1:9">
      <c r="A291" t="str">
        <f>IF('大会申込（個人）'!B292="","","07"&amp;'大会申込（個人）'!B292+1000000)</f>
        <v/>
      </c>
      <c r="B291" t="str">
        <f>IF('大会申込（個人）'!$B292="","",'大会申込（個人）'!C292)</f>
        <v/>
      </c>
      <c r="C291" t="str">
        <f>IF('大会申込（個人）'!$B292="","",'大会申込（個人）'!D292)</f>
        <v/>
      </c>
      <c r="D291" t="str">
        <f>IF('大会申込（個人）'!$B292="","",'大会申込（個人）'!F292)</f>
        <v/>
      </c>
      <c r="E291" t="str">
        <f>IF('大会申込（個人）'!$B292="","",'大会申込（個人）'!G292)</f>
        <v/>
      </c>
      <c r="F291" t="str">
        <f>IF('大会申込（個人）'!$B292="","",'大会申込（個人）'!B292)</f>
        <v/>
      </c>
      <c r="G291" t="str">
        <f>IF('大会申込（個人）'!$B292="","",'大会申込（個人）'!I292)</f>
        <v/>
      </c>
      <c r="H291" t="str">
        <f>'大会申込（個人）'!M292&amp;'大会申込（個人）'!K292&amp;" "&amp;'大会申込（個人）'!N292</f>
        <v xml:space="preserve"> </v>
      </c>
      <c r="I291" t="str">
        <f>'大会申込（個人）'!P292</f>
        <v/>
      </c>
    </row>
    <row r="292" spans="1:9">
      <c r="A292" t="str">
        <f>IF('大会申込（個人）'!B293="","","07"&amp;'大会申込（個人）'!B293+1000000)</f>
        <v/>
      </c>
      <c r="B292" t="str">
        <f>IF('大会申込（個人）'!$B293="","",'大会申込（個人）'!C293)</f>
        <v/>
      </c>
      <c r="C292" t="str">
        <f>IF('大会申込（個人）'!$B293="","",'大会申込（個人）'!D293)</f>
        <v/>
      </c>
      <c r="D292" t="str">
        <f>IF('大会申込（個人）'!$B293="","",'大会申込（個人）'!F293)</f>
        <v/>
      </c>
      <c r="E292" t="str">
        <f>IF('大会申込（個人）'!$B293="","",'大会申込（個人）'!G293)</f>
        <v/>
      </c>
      <c r="F292" t="str">
        <f>IF('大会申込（個人）'!$B293="","",'大会申込（個人）'!B293)</f>
        <v/>
      </c>
      <c r="G292" t="str">
        <f>IF('大会申込（個人）'!$B293="","",'大会申込（個人）'!I293)</f>
        <v/>
      </c>
      <c r="H292" t="str">
        <f>'大会申込（個人）'!M293&amp;'大会申込（個人）'!K293&amp;" "&amp;'大会申込（個人）'!N293</f>
        <v xml:space="preserve"> </v>
      </c>
      <c r="I292" t="str">
        <f>'大会申込（個人）'!P293</f>
        <v/>
      </c>
    </row>
    <row r="293" spans="1:9">
      <c r="A293" t="str">
        <f>IF('大会申込（個人）'!B294="","","07"&amp;'大会申込（個人）'!B294+1000000)</f>
        <v/>
      </c>
      <c r="B293" t="str">
        <f>IF('大会申込（個人）'!$B294="","",'大会申込（個人）'!C294)</f>
        <v/>
      </c>
      <c r="C293" t="str">
        <f>IF('大会申込（個人）'!$B294="","",'大会申込（個人）'!D294)</f>
        <v/>
      </c>
      <c r="D293" t="str">
        <f>IF('大会申込（個人）'!$B294="","",'大会申込（個人）'!F294)</f>
        <v/>
      </c>
      <c r="E293" t="str">
        <f>IF('大会申込（個人）'!$B294="","",'大会申込（個人）'!G294)</f>
        <v/>
      </c>
      <c r="F293" t="str">
        <f>IF('大会申込（個人）'!$B294="","",'大会申込（個人）'!B294)</f>
        <v/>
      </c>
      <c r="G293" t="str">
        <f>IF('大会申込（個人）'!$B294="","",'大会申込（個人）'!I294)</f>
        <v/>
      </c>
      <c r="H293" t="str">
        <f>'大会申込（個人）'!M294&amp;'大会申込（個人）'!K294&amp;" "&amp;'大会申込（個人）'!N294</f>
        <v xml:space="preserve"> </v>
      </c>
      <c r="I293" t="str">
        <f>'大会申込（個人）'!P294</f>
        <v/>
      </c>
    </row>
    <row r="294" spans="1:9">
      <c r="A294" t="str">
        <f>IF('大会申込（個人）'!B295="","","07"&amp;'大会申込（個人）'!B295+1000000)</f>
        <v/>
      </c>
      <c r="B294" t="str">
        <f>IF('大会申込（個人）'!$B295="","",'大会申込（個人）'!C295)</f>
        <v/>
      </c>
      <c r="C294" t="str">
        <f>IF('大会申込（個人）'!$B295="","",'大会申込（個人）'!D295)</f>
        <v/>
      </c>
      <c r="D294" t="str">
        <f>IF('大会申込（個人）'!$B295="","",'大会申込（個人）'!F295)</f>
        <v/>
      </c>
      <c r="E294" t="str">
        <f>IF('大会申込（個人）'!$B295="","",'大会申込（個人）'!G295)</f>
        <v/>
      </c>
      <c r="F294" t="str">
        <f>IF('大会申込（個人）'!$B295="","",'大会申込（個人）'!B295)</f>
        <v/>
      </c>
      <c r="G294" t="str">
        <f>IF('大会申込（個人）'!$B295="","",'大会申込（個人）'!I295)</f>
        <v/>
      </c>
      <c r="H294" t="str">
        <f>'大会申込（個人）'!M295&amp;'大会申込（個人）'!K295&amp;" "&amp;'大会申込（個人）'!N295</f>
        <v xml:space="preserve"> </v>
      </c>
      <c r="I294" t="str">
        <f>'大会申込（個人）'!P295</f>
        <v/>
      </c>
    </row>
    <row r="295" spans="1:9">
      <c r="A295" t="str">
        <f>IF('大会申込（個人）'!B296="","","07"&amp;'大会申込（個人）'!B296+1000000)</f>
        <v/>
      </c>
      <c r="B295" t="str">
        <f>IF('大会申込（個人）'!$B296="","",'大会申込（個人）'!C296)</f>
        <v/>
      </c>
      <c r="C295" t="str">
        <f>IF('大会申込（個人）'!$B296="","",'大会申込（個人）'!D296)</f>
        <v/>
      </c>
      <c r="D295" t="str">
        <f>IF('大会申込（個人）'!$B296="","",'大会申込（個人）'!F296)</f>
        <v/>
      </c>
      <c r="E295" t="str">
        <f>IF('大会申込（個人）'!$B296="","",'大会申込（個人）'!G296)</f>
        <v/>
      </c>
      <c r="F295" t="str">
        <f>IF('大会申込（個人）'!$B296="","",'大会申込（個人）'!B296)</f>
        <v/>
      </c>
      <c r="G295" t="str">
        <f>IF('大会申込（個人）'!$B296="","",'大会申込（個人）'!I296)</f>
        <v/>
      </c>
      <c r="H295" t="str">
        <f>'大会申込（個人）'!M296&amp;'大会申込（個人）'!K296&amp;" "&amp;'大会申込（個人）'!N296</f>
        <v xml:space="preserve"> </v>
      </c>
      <c r="I295" t="str">
        <f>'大会申込（個人）'!P296</f>
        <v/>
      </c>
    </row>
    <row r="296" spans="1:9">
      <c r="A296" t="str">
        <f>IF('大会申込（個人）'!B297="","","07"&amp;'大会申込（個人）'!B297+1000000)</f>
        <v/>
      </c>
      <c r="B296" t="str">
        <f>IF('大会申込（個人）'!$B297="","",'大会申込（個人）'!C297)</f>
        <v/>
      </c>
      <c r="C296" t="str">
        <f>IF('大会申込（個人）'!$B297="","",'大会申込（個人）'!D297)</f>
        <v/>
      </c>
      <c r="D296" t="str">
        <f>IF('大会申込（個人）'!$B297="","",'大会申込（個人）'!F297)</f>
        <v/>
      </c>
      <c r="E296" t="str">
        <f>IF('大会申込（個人）'!$B297="","",'大会申込（個人）'!G297)</f>
        <v/>
      </c>
      <c r="F296" t="str">
        <f>IF('大会申込（個人）'!$B297="","",'大会申込（個人）'!B297)</f>
        <v/>
      </c>
      <c r="G296" t="str">
        <f>IF('大会申込（個人）'!$B297="","",'大会申込（個人）'!I297)</f>
        <v/>
      </c>
      <c r="H296" t="str">
        <f>'大会申込（個人）'!M297&amp;'大会申込（個人）'!K297&amp;" "&amp;'大会申込（個人）'!N297</f>
        <v xml:space="preserve"> </v>
      </c>
      <c r="I296" t="str">
        <f>'大会申込（個人）'!P297</f>
        <v/>
      </c>
    </row>
    <row r="297" spans="1:9">
      <c r="A297" t="str">
        <f>IF('大会申込（個人）'!B298="","","07"&amp;'大会申込（個人）'!B298+1000000)</f>
        <v/>
      </c>
      <c r="B297" t="str">
        <f>IF('大会申込（個人）'!$B298="","",'大会申込（個人）'!C298)</f>
        <v/>
      </c>
      <c r="C297" t="str">
        <f>IF('大会申込（個人）'!$B298="","",'大会申込（個人）'!D298)</f>
        <v/>
      </c>
      <c r="D297" t="str">
        <f>IF('大会申込（個人）'!$B298="","",'大会申込（個人）'!F298)</f>
        <v/>
      </c>
      <c r="E297" t="str">
        <f>IF('大会申込（個人）'!$B298="","",'大会申込（個人）'!G298)</f>
        <v/>
      </c>
      <c r="F297" t="str">
        <f>IF('大会申込（個人）'!$B298="","",'大会申込（個人）'!B298)</f>
        <v/>
      </c>
      <c r="G297" t="str">
        <f>IF('大会申込（個人）'!$B298="","",'大会申込（個人）'!I298)</f>
        <v/>
      </c>
      <c r="H297" t="str">
        <f>'大会申込（個人）'!M298&amp;'大会申込（個人）'!K298&amp;" "&amp;'大会申込（個人）'!N298</f>
        <v xml:space="preserve"> </v>
      </c>
      <c r="I297" t="str">
        <f>'大会申込（個人）'!P298</f>
        <v/>
      </c>
    </row>
    <row r="298" spans="1:9">
      <c r="A298" t="str">
        <f>IF('大会申込（個人）'!B299="","","07"&amp;'大会申込（個人）'!B299+1000000)</f>
        <v/>
      </c>
      <c r="B298" t="str">
        <f>IF('大会申込（個人）'!$B299="","",'大会申込（個人）'!C299)</f>
        <v/>
      </c>
      <c r="C298" t="str">
        <f>IF('大会申込（個人）'!$B299="","",'大会申込（個人）'!D299)</f>
        <v/>
      </c>
      <c r="D298" t="str">
        <f>IF('大会申込（個人）'!$B299="","",'大会申込（個人）'!F299)</f>
        <v/>
      </c>
      <c r="E298" t="str">
        <f>IF('大会申込（個人）'!$B299="","",'大会申込（個人）'!G299)</f>
        <v/>
      </c>
      <c r="F298" t="str">
        <f>IF('大会申込（個人）'!$B299="","",'大会申込（個人）'!B299)</f>
        <v/>
      </c>
      <c r="G298" t="str">
        <f>IF('大会申込（個人）'!$B299="","",'大会申込（個人）'!I299)</f>
        <v/>
      </c>
      <c r="H298" t="str">
        <f>'大会申込（個人）'!M299&amp;'大会申込（個人）'!K299&amp;" "&amp;'大会申込（個人）'!N299</f>
        <v xml:space="preserve"> </v>
      </c>
      <c r="I298" t="str">
        <f>'大会申込（個人）'!P299</f>
        <v/>
      </c>
    </row>
    <row r="299" spans="1:9">
      <c r="A299" t="str">
        <f>IF('大会申込（個人）'!B300="","","07"&amp;'大会申込（個人）'!B300+1000000)</f>
        <v/>
      </c>
      <c r="B299" t="str">
        <f>IF('大会申込（個人）'!$B300="","",'大会申込（個人）'!C300)</f>
        <v/>
      </c>
      <c r="C299" t="str">
        <f>IF('大会申込（個人）'!$B300="","",'大会申込（個人）'!D300)</f>
        <v/>
      </c>
      <c r="D299" t="str">
        <f>IF('大会申込（個人）'!$B300="","",'大会申込（個人）'!F300)</f>
        <v/>
      </c>
      <c r="E299" t="str">
        <f>IF('大会申込（個人）'!$B300="","",'大会申込（個人）'!G300)</f>
        <v/>
      </c>
      <c r="F299" t="str">
        <f>IF('大会申込（個人）'!$B300="","",'大会申込（個人）'!B300)</f>
        <v/>
      </c>
      <c r="G299" t="str">
        <f>IF('大会申込（個人）'!$B300="","",'大会申込（個人）'!I300)</f>
        <v/>
      </c>
      <c r="H299" t="str">
        <f>'大会申込（個人）'!M300&amp;'大会申込（個人）'!K300&amp;" "&amp;'大会申込（個人）'!N300</f>
        <v xml:space="preserve"> </v>
      </c>
      <c r="I299" t="str">
        <f>'大会申込（個人）'!P300</f>
        <v/>
      </c>
    </row>
    <row r="300" spans="1:9">
      <c r="A300" t="str">
        <f>IF('大会申込（個人）'!B301="","","07"&amp;'大会申込（個人）'!B301+1000000)</f>
        <v/>
      </c>
      <c r="B300" t="str">
        <f>IF('大会申込（個人）'!$B301="","",'大会申込（個人）'!C301)</f>
        <v/>
      </c>
      <c r="C300" t="str">
        <f>IF('大会申込（個人）'!$B301="","",'大会申込（個人）'!D301)</f>
        <v/>
      </c>
      <c r="D300" t="str">
        <f>IF('大会申込（個人）'!$B301="","",'大会申込（個人）'!F301)</f>
        <v/>
      </c>
      <c r="E300" t="str">
        <f>IF('大会申込（個人）'!$B301="","",'大会申込（個人）'!G301)</f>
        <v/>
      </c>
      <c r="F300" t="str">
        <f>IF('大会申込（個人）'!$B301="","",'大会申込（個人）'!B301)</f>
        <v/>
      </c>
      <c r="G300" t="str">
        <f>IF('大会申込（個人）'!$B301="","",'大会申込（個人）'!I301)</f>
        <v/>
      </c>
      <c r="H300" t="str">
        <f>'大会申込（個人）'!M301&amp;'大会申込（個人）'!K301&amp;" "&amp;'大会申込（個人）'!N301</f>
        <v xml:space="preserve"> </v>
      </c>
      <c r="I300" t="str">
        <f>'大会申込（個人）'!P301</f>
        <v/>
      </c>
    </row>
    <row r="301" spans="1:9">
      <c r="A301" t="str">
        <f>IF('大会申込（個人）'!B302="","","07"&amp;'大会申込（個人）'!B302+1000000)</f>
        <v/>
      </c>
      <c r="B301" t="str">
        <f>IF('大会申込（個人）'!$B302="","",'大会申込（個人）'!C302)</f>
        <v/>
      </c>
      <c r="C301" t="str">
        <f>IF('大会申込（個人）'!$B302="","",'大会申込（個人）'!D302)</f>
        <v/>
      </c>
      <c r="D301" t="str">
        <f>IF('大会申込（個人）'!$B302="","",'大会申込（個人）'!F302)</f>
        <v/>
      </c>
      <c r="E301" t="str">
        <f>IF('大会申込（個人）'!$B302="","",'大会申込（個人）'!G302)</f>
        <v/>
      </c>
      <c r="F301" t="str">
        <f>IF('大会申込（個人）'!$B302="","",'大会申込（個人）'!B302)</f>
        <v/>
      </c>
      <c r="G301" t="str">
        <f>IF('大会申込（個人）'!$B302="","",'大会申込（個人）'!I302)</f>
        <v/>
      </c>
      <c r="H301" t="str">
        <f>'大会申込（個人）'!M302&amp;'大会申込（個人）'!K302&amp;" "&amp;'大会申込（個人）'!N302</f>
        <v xml:space="preserve"> </v>
      </c>
      <c r="I301" t="str">
        <f>'大会申込（個人）'!P302</f>
        <v/>
      </c>
    </row>
    <row r="302" spans="1:9">
      <c r="A302" t="str">
        <f>IF('大会申込（個人）'!B303="","","07"&amp;'大会申込（個人）'!B303+1000000)</f>
        <v/>
      </c>
      <c r="B302" t="str">
        <f>IF('大会申込（個人）'!$B303="","",'大会申込（個人）'!C303)</f>
        <v/>
      </c>
      <c r="C302" t="str">
        <f>IF('大会申込（個人）'!$B303="","",'大会申込（個人）'!D303)</f>
        <v/>
      </c>
      <c r="D302" t="str">
        <f>IF('大会申込（個人）'!$B303="","",'大会申込（個人）'!F303)</f>
        <v/>
      </c>
      <c r="E302" t="str">
        <f>IF('大会申込（個人）'!$B303="","",'大会申込（個人）'!G303)</f>
        <v/>
      </c>
      <c r="F302" t="str">
        <f>IF('大会申込（個人）'!$B303="","",'大会申込（個人）'!B303)</f>
        <v/>
      </c>
      <c r="G302" t="str">
        <f>IF('大会申込（個人）'!$B303="","",'大会申込（個人）'!I303)</f>
        <v/>
      </c>
      <c r="H302" t="str">
        <f>'大会申込（個人）'!M303&amp;'大会申込（個人）'!K303&amp;" "&amp;'大会申込（個人）'!N303</f>
        <v xml:space="preserve"> </v>
      </c>
      <c r="I302" t="str">
        <f>'大会申込（個人）'!P303</f>
        <v/>
      </c>
    </row>
    <row r="303" spans="1:9">
      <c r="A303" t="str">
        <f>IF('大会申込（個人）'!B304="","","07"&amp;'大会申込（個人）'!B304+1000000)</f>
        <v/>
      </c>
      <c r="B303" t="str">
        <f>IF('大会申込（個人）'!$B304="","",'大会申込（個人）'!C304)</f>
        <v/>
      </c>
      <c r="C303" t="str">
        <f>IF('大会申込（個人）'!$B304="","",'大会申込（個人）'!D304)</f>
        <v/>
      </c>
      <c r="D303" t="str">
        <f>IF('大会申込（個人）'!$B304="","",'大会申込（個人）'!F304)</f>
        <v/>
      </c>
      <c r="E303" t="str">
        <f>IF('大会申込（個人）'!$B304="","",'大会申込（個人）'!G304)</f>
        <v/>
      </c>
      <c r="F303" t="str">
        <f>IF('大会申込（個人）'!$B304="","",'大会申込（個人）'!B304)</f>
        <v/>
      </c>
      <c r="G303" t="str">
        <f>IF('大会申込（個人）'!$B304="","",'大会申込（個人）'!I304)</f>
        <v/>
      </c>
      <c r="H303" t="str">
        <f>'大会申込（個人）'!M304&amp;'大会申込（個人）'!K304&amp;" "&amp;'大会申込（個人）'!N304</f>
        <v xml:space="preserve"> </v>
      </c>
      <c r="I303" t="str">
        <f>'大会申込（個人）'!P304</f>
        <v/>
      </c>
    </row>
    <row r="304" spans="1:9">
      <c r="A304" t="str">
        <f>IF('大会申込（個人）'!B305="","","07"&amp;'大会申込（個人）'!B305+1000000)</f>
        <v/>
      </c>
      <c r="B304" t="str">
        <f>IF('大会申込（個人）'!$B305="","",'大会申込（個人）'!C305)</f>
        <v/>
      </c>
      <c r="C304" t="str">
        <f>IF('大会申込（個人）'!$B305="","",'大会申込（個人）'!D305)</f>
        <v/>
      </c>
      <c r="D304" t="str">
        <f>IF('大会申込（個人）'!$B305="","",'大会申込（個人）'!F305)</f>
        <v/>
      </c>
      <c r="E304" t="str">
        <f>IF('大会申込（個人）'!$B305="","",'大会申込（個人）'!G305)</f>
        <v/>
      </c>
      <c r="F304" t="str">
        <f>IF('大会申込（個人）'!$B305="","",'大会申込（個人）'!B305)</f>
        <v/>
      </c>
      <c r="G304" t="str">
        <f>IF('大会申込（個人）'!$B305="","",'大会申込（個人）'!I305)</f>
        <v/>
      </c>
      <c r="H304" t="str">
        <f>'大会申込（個人）'!M305&amp;'大会申込（個人）'!K305&amp;" "&amp;'大会申込（個人）'!N305</f>
        <v xml:space="preserve"> </v>
      </c>
      <c r="I304" t="str">
        <f>'大会申込（個人）'!P305</f>
        <v/>
      </c>
    </row>
    <row r="305" spans="1:9">
      <c r="A305" t="str">
        <f>IF('大会申込（個人）'!B306="","","07"&amp;'大会申込（個人）'!B306+1000000)</f>
        <v/>
      </c>
      <c r="B305" t="str">
        <f>IF('大会申込（個人）'!$B306="","",'大会申込（個人）'!C306)</f>
        <v/>
      </c>
      <c r="C305" t="str">
        <f>IF('大会申込（個人）'!$B306="","",'大会申込（個人）'!D306)</f>
        <v/>
      </c>
      <c r="D305" t="str">
        <f>IF('大会申込（個人）'!$B306="","",'大会申込（個人）'!F306)</f>
        <v/>
      </c>
      <c r="E305" t="str">
        <f>IF('大会申込（個人）'!$B306="","",'大会申込（個人）'!G306)</f>
        <v/>
      </c>
      <c r="F305" t="str">
        <f>IF('大会申込（個人）'!$B306="","",'大会申込（個人）'!B306)</f>
        <v/>
      </c>
      <c r="G305" t="str">
        <f>IF('大会申込（個人）'!$B306="","",'大会申込（個人）'!I306)</f>
        <v/>
      </c>
      <c r="H305" t="str">
        <f>'大会申込（個人）'!M306&amp;'大会申込（個人）'!K306&amp;" "&amp;'大会申込（個人）'!N306</f>
        <v xml:space="preserve"> </v>
      </c>
      <c r="I305" t="str">
        <f>'大会申込（個人）'!P306</f>
        <v/>
      </c>
    </row>
    <row r="306" spans="1:9">
      <c r="A306" t="str">
        <f>IF('大会申込（個人）'!B307="","","07"&amp;'大会申込（個人）'!B307+1000000)</f>
        <v/>
      </c>
      <c r="B306" t="str">
        <f>IF('大会申込（個人）'!$B307="","",'大会申込（個人）'!C307)</f>
        <v/>
      </c>
      <c r="C306" t="str">
        <f>IF('大会申込（個人）'!$B307="","",'大会申込（個人）'!D307)</f>
        <v/>
      </c>
      <c r="D306" t="str">
        <f>IF('大会申込（個人）'!$B307="","",'大会申込（個人）'!F307)</f>
        <v/>
      </c>
      <c r="E306" t="str">
        <f>IF('大会申込（個人）'!$B307="","",'大会申込（個人）'!G307)</f>
        <v/>
      </c>
      <c r="F306" t="str">
        <f>IF('大会申込（個人）'!$B307="","",'大会申込（個人）'!B307)</f>
        <v/>
      </c>
      <c r="G306" t="str">
        <f>IF('大会申込（個人）'!$B307="","",'大会申込（個人）'!I307)</f>
        <v/>
      </c>
      <c r="H306" t="str">
        <f>'大会申込（個人）'!M307&amp;'大会申込（個人）'!K307&amp;" "&amp;'大会申込（個人）'!N307</f>
        <v xml:space="preserve"> </v>
      </c>
      <c r="I306" t="str">
        <f>'大会申込（個人）'!P307</f>
        <v/>
      </c>
    </row>
    <row r="307" spans="1:9">
      <c r="A307" t="str">
        <f>IF('大会申込（個人）'!B308="","","07"&amp;'大会申込（個人）'!B308+1000000)</f>
        <v/>
      </c>
      <c r="B307" t="str">
        <f>IF('大会申込（個人）'!$B308="","",'大会申込（個人）'!C308)</f>
        <v/>
      </c>
      <c r="C307" t="str">
        <f>IF('大会申込（個人）'!$B308="","",'大会申込（個人）'!D308)</f>
        <v/>
      </c>
      <c r="D307" t="str">
        <f>IF('大会申込（個人）'!$B308="","",'大会申込（個人）'!F308)</f>
        <v/>
      </c>
      <c r="E307" t="str">
        <f>IF('大会申込（個人）'!$B308="","",'大会申込（個人）'!G308)</f>
        <v/>
      </c>
      <c r="F307" t="str">
        <f>IF('大会申込（個人）'!$B308="","",'大会申込（個人）'!B308)</f>
        <v/>
      </c>
      <c r="G307" t="str">
        <f>IF('大会申込（個人）'!$B308="","",'大会申込（個人）'!I308)</f>
        <v/>
      </c>
      <c r="H307" t="str">
        <f>'大会申込（個人）'!M308&amp;'大会申込（個人）'!K308&amp;" "&amp;'大会申込（個人）'!N308</f>
        <v xml:space="preserve"> </v>
      </c>
      <c r="I307" t="str">
        <f>'大会申込（個人）'!P308</f>
        <v/>
      </c>
    </row>
    <row r="308" spans="1:9">
      <c r="A308" t="str">
        <f>IF('大会申込（個人）'!B309="","","07"&amp;'大会申込（個人）'!B309+1000000)</f>
        <v/>
      </c>
      <c r="B308" t="str">
        <f>IF('大会申込（個人）'!$B309="","",'大会申込（個人）'!C309)</f>
        <v/>
      </c>
      <c r="C308" t="str">
        <f>IF('大会申込（個人）'!$B309="","",'大会申込（個人）'!D309)</f>
        <v/>
      </c>
      <c r="D308" t="str">
        <f>IF('大会申込（個人）'!$B309="","",'大会申込（個人）'!F309)</f>
        <v/>
      </c>
      <c r="E308" t="str">
        <f>IF('大会申込（個人）'!$B309="","",'大会申込（個人）'!G309)</f>
        <v/>
      </c>
      <c r="F308" t="str">
        <f>IF('大会申込（個人）'!$B309="","",'大会申込（個人）'!B309)</f>
        <v/>
      </c>
      <c r="G308" t="str">
        <f>IF('大会申込（個人）'!$B309="","",'大会申込（個人）'!I309)</f>
        <v/>
      </c>
      <c r="H308" t="str">
        <f>'大会申込（個人）'!M309&amp;'大会申込（個人）'!K309&amp;" "&amp;'大会申込（個人）'!N309</f>
        <v xml:space="preserve"> </v>
      </c>
      <c r="I308" t="str">
        <f>'大会申込（個人）'!P309</f>
        <v/>
      </c>
    </row>
    <row r="309" spans="1:9">
      <c r="A309" t="str">
        <f>IF('大会申込（個人）'!B310="","","07"&amp;'大会申込（個人）'!B310+1000000)</f>
        <v/>
      </c>
      <c r="B309" t="str">
        <f>IF('大会申込（個人）'!$B310="","",'大会申込（個人）'!C310)</f>
        <v/>
      </c>
      <c r="C309" t="str">
        <f>IF('大会申込（個人）'!$B310="","",'大会申込（個人）'!D310)</f>
        <v/>
      </c>
      <c r="D309" t="str">
        <f>IF('大会申込（個人）'!$B310="","",'大会申込（個人）'!F310)</f>
        <v/>
      </c>
      <c r="E309" t="str">
        <f>IF('大会申込（個人）'!$B310="","",'大会申込（個人）'!G310)</f>
        <v/>
      </c>
      <c r="F309" t="str">
        <f>IF('大会申込（個人）'!$B310="","",'大会申込（個人）'!B310)</f>
        <v/>
      </c>
      <c r="G309" t="str">
        <f>IF('大会申込（個人）'!$B310="","",'大会申込（個人）'!I310)</f>
        <v/>
      </c>
      <c r="H309" t="str">
        <f>'大会申込（個人）'!M310&amp;'大会申込（個人）'!K310&amp;" "&amp;'大会申込（個人）'!N310</f>
        <v xml:space="preserve"> </v>
      </c>
      <c r="I309" t="str">
        <f>'大会申込（個人）'!P310</f>
        <v/>
      </c>
    </row>
    <row r="310" spans="1:9">
      <c r="A310" t="str">
        <f>IF('大会申込（個人）'!B311="","","07"&amp;'大会申込（個人）'!B311+1000000)</f>
        <v/>
      </c>
      <c r="B310" t="str">
        <f>IF('大会申込（個人）'!$B311="","",'大会申込（個人）'!C311)</f>
        <v/>
      </c>
      <c r="C310" t="str">
        <f>IF('大会申込（個人）'!$B311="","",'大会申込（個人）'!D311)</f>
        <v/>
      </c>
      <c r="D310" t="str">
        <f>IF('大会申込（個人）'!$B311="","",'大会申込（個人）'!F311)</f>
        <v/>
      </c>
      <c r="E310" t="str">
        <f>IF('大会申込（個人）'!$B311="","",'大会申込（個人）'!G311)</f>
        <v/>
      </c>
      <c r="F310" t="str">
        <f>IF('大会申込（個人）'!$B311="","",'大会申込（個人）'!B311)</f>
        <v/>
      </c>
      <c r="G310" t="str">
        <f>IF('大会申込（個人）'!$B311="","",'大会申込（個人）'!I311)</f>
        <v/>
      </c>
      <c r="H310" t="str">
        <f>'大会申込（個人）'!M311&amp;'大会申込（個人）'!K311&amp;" "&amp;'大会申込（個人）'!N311</f>
        <v xml:space="preserve"> </v>
      </c>
      <c r="I310" t="str">
        <f>'大会申込（個人）'!P311</f>
        <v/>
      </c>
    </row>
    <row r="311" spans="1:9">
      <c r="A311" t="str">
        <f>IF('大会申込（個人）'!B312="","","07"&amp;'大会申込（個人）'!B312+1000000)</f>
        <v/>
      </c>
      <c r="B311" t="str">
        <f>IF('大会申込（個人）'!$B312="","",'大会申込（個人）'!C312)</f>
        <v/>
      </c>
      <c r="C311" t="str">
        <f>IF('大会申込（個人）'!$B312="","",'大会申込（個人）'!D312)</f>
        <v/>
      </c>
      <c r="D311" t="str">
        <f>IF('大会申込（個人）'!$B312="","",'大会申込（個人）'!F312)</f>
        <v/>
      </c>
      <c r="E311" t="str">
        <f>IF('大会申込（個人）'!$B312="","",'大会申込（個人）'!G312)</f>
        <v/>
      </c>
      <c r="F311" t="str">
        <f>IF('大会申込（個人）'!$B312="","",'大会申込（個人）'!B312)</f>
        <v/>
      </c>
      <c r="G311" t="str">
        <f>IF('大会申込（個人）'!$B312="","",'大会申込（個人）'!I312)</f>
        <v/>
      </c>
      <c r="H311" t="str">
        <f>'大会申込（個人）'!M312&amp;'大会申込（個人）'!K312&amp;" "&amp;'大会申込（個人）'!N312</f>
        <v xml:space="preserve"> </v>
      </c>
      <c r="I311" t="str">
        <f>'大会申込（個人）'!P312</f>
        <v/>
      </c>
    </row>
    <row r="312" spans="1:9">
      <c r="A312" t="str">
        <f>IF('大会申込（個人）'!B313="","","07"&amp;'大会申込（個人）'!B313+1000000)</f>
        <v/>
      </c>
      <c r="B312" t="str">
        <f>IF('大会申込（個人）'!$B313="","",'大会申込（個人）'!C313)</f>
        <v/>
      </c>
      <c r="C312" t="str">
        <f>IF('大会申込（個人）'!$B313="","",'大会申込（個人）'!D313)</f>
        <v/>
      </c>
      <c r="D312" t="str">
        <f>IF('大会申込（個人）'!$B313="","",'大会申込（個人）'!F313)</f>
        <v/>
      </c>
      <c r="E312" t="str">
        <f>IF('大会申込（個人）'!$B313="","",'大会申込（個人）'!G313)</f>
        <v/>
      </c>
      <c r="F312" t="str">
        <f>IF('大会申込（個人）'!$B313="","",'大会申込（個人）'!B313)</f>
        <v/>
      </c>
      <c r="G312" t="str">
        <f>IF('大会申込（個人）'!$B313="","",'大会申込（個人）'!I313)</f>
        <v/>
      </c>
      <c r="H312" t="str">
        <f>'大会申込（個人）'!M313&amp;'大会申込（個人）'!K313&amp;" "&amp;'大会申込（個人）'!N313</f>
        <v xml:space="preserve"> </v>
      </c>
      <c r="I312" t="str">
        <f>'大会申込（個人）'!P313</f>
        <v/>
      </c>
    </row>
    <row r="313" spans="1:9">
      <c r="A313" t="str">
        <f>IF('大会申込（個人）'!B314="","","07"&amp;'大会申込（個人）'!B314+1000000)</f>
        <v/>
      </c>
      <c r="B313" t="str">
        <f>IF('大会申込（個人）'!$B314="","",'大会申込（個人）'!C314)</f>
        <v/>
      </c>
      <c r="C313" t="str">
        <f>IF('大会申込（個人）'!$B314="","",'大会申込（個人）'!D314)</f>
        <v/>
      </c>
      <c r="D313" t="str">
        <f>IF('大会申込（個人）'!$B314="","",'大会申込（個人）'!F314)</f>
        <v/>
      </c>
      <c r="E313" t="str">
        <f>IF('大会申込（個人）'!$B314="","",'大会申込（個人）'!G314)</f>
        <v/>
      </c>
      <c r="F313" t="str">
        <f>IF('大会申込（個人）'!$B314="","",'大会申込（個人）'!B314)</f>
        <v/>
      </c>
      <c r="G313" t="str">
        <f>IF('大会申込（個人）'!$B314="","",'大会申込（個人）'!I314)</f>
        <v/>
      </c>
      <c r="H313" t="str">
        <f>'大会申込（個人）'!M314&amp;'大会申込（個人）'!K314&amp;" "&amp;'大会申込（個人）'!N314</f>
        <v xml:space="preserve"> </v>
      </c>
      <c r="I313" t="str">
        <f>'大会申込（個人）'!P314</f>
        <v/>
      </c>
    </row>
    <row r="314" spans="1:9">
      <c r="A314" t="str">
        <f>IF('大会申込（個人）'!B315="","","07"&amp;'大会申込（個人）'!B315+1000000)</f>
        <v/>
      </c>
      <c r="B314" t="str">
        <f>IF('大会申込（個人）'!$B315="","",'大会申込（個人）'!C315)</f>
        <v/>
      </c>
      <c r="C314" t="str">
        <f>IF('大会申込（個人）'!$B315="","",'大会申込（個人）'!D315)</f>
        <v/>
      </c>
      <c r="D314" t="str">
        <f>IF('大会申込（個人）'!$B315="","",'大会申込（個人）'!F315)</f>
        <v/>
      </c>
      <c r="E314" t="str">
        <f>IF('大会申込（個人）'!$B315="","",'大会申込（個人）'!G315)</f>
        <v/>
      </c>
      <c r="F314" t="str">
        <f>IF('大会申込（個人）'!$B315="","",'大会申込（個人）'!B315)</f>
        <v/>
      </c>
      <c r="G314" t="str">
        <f>IF('大会申込（個人）'!$B315="","",'大会申込（個人）'!I315)</f>
        <v/>
      </c>
      <c r="H314" t="str">
        <f>'大会申込（個人）'!M315&amp;'大会申込（個人）'!K315&amp;" "&amp;'大会申込（個人）'!N315</f>
        <v xml:space="preserve"> </v>
      </c>
      <c r="I314" t="str">
        <f>'大会申込（個人）'!P315</f>
        <v/>
      </c>
    </row>
    <row r="315" spans="1:9">
      <c r="A315" t="str">
        <f>IF('大会申込（個人）'!B316="","","07"&amp;'大会申込（個人）'!B316+1000000)</f>
        <v/>
      </c>
      <c r="B315" t="str">
        <f>IF('大会申込（個人）'!$B316="","",'大会申込（個人）'!C316)</f>
        <v/>
      </c>
      <c r="C315" t="str">
        <f>IF('大会申込（個人）'!$B316="","",'大会申込（個人）'!D316)</f>
        <v/>
      </c>
      <c r="D315" t="str">
        <f>IF('大会申込（個人）'!$B316="","",'大会申込（個人）'!F316)</f>
        <v/>
      </c>
      <c r="E315" t="str">
        <f>IF('大会申込（個人）'!$B316="","",'大会申込（個人）'!G316)</f>
        <v/>
      </c>
      <c r="F315" t="str">
        <f>IF('大会申込（個人）'!$B316="","",'大会申込（個人）'!B316)</f>
        <v/>
      </c>
      <c r="G315" t="str">
        <f>IF('大会申込（個人）'!$B316="","",'大会申込（個人）'!I316)</f>
        <v/>
      </c>
      <c r="H315" t="str">
        <f>'大会申込（個人）'!M316&amp;'大会申込（個人）'!K316&amp;" "&amp;'大会申込（個人）'!N316</f>
        <v xml:space="preserve"> </v>
      </c>
      <c r="I315" t="str">
        <f>'大会申込（個人）'!P316</f>
        <v/>
      </c>
    </row>
    <row r="316" spans="1:9">
      <c r="A316" t="str">
        <f>IF('大会申込（個人）'!B317="","","07"&amp;'大会申込（個人）'!B317+1000000)</f>
        <v/>
      </c>
      <c r="B316" t="str">
        <f>IF('大会申込（個人）'!$B317="","",'大会申込（個人）'!C317)</f>
        <v/>
      </c>
      <c r="C316" t="str">
        <f>IF('大会申込（個人）'!$B317="","",'大会申込（個人）'!D317)</f>
        <v/>
      </c>
      <c r="D316" t="str">
        <f>IF('大会申込（個人）'!$B317="","",'大会申込（個人）'!F317)</f>
        <v/>
      </c>
      <c r="E316" t="str">
        <f>IF('大会申込（個人）'!$B317="","",'大会申込（個人）'!G317)</f>
        <v/>
      </c>
      <c r="F316" t="str">
        <f>IF('大会申込（個人）'!$B317="","",'大会申込（個人）'!B317)</f>
        <v/>
      </c>
      <c r="G316" t="str">
        <f>IF('大会申込（個人）'!$B317="","",'大会申込（個人）'!I317)</f>
        <v/>
      </c>
      <c r="H316" t="str">
        <f>'大会申込（個人）'!M317&amp;'大会申込（個人）'!K317&amp;" "&amp;'大会申込（個人）'!N317</f>
        <v xml:space="preserve"> </v>
      </c>
      <c r="I316" t="str">
        <f>'大会申込（個人）'!P317</f>
        <v/>
      </c>
    </row>
    <row r="317" spans="1:9">
      <c r="A317" t="str">
        <f>IF('大会申込（個人）'!B318="","","07"&amp;'大会申込（個人）'!B318+1000000)</f>
        <v/>
      </c>
      <c r="B317" t="str">
        <f>IF('大会申込（個人）'!$B318="","",'大会申込（個人）'!C318)</f>
        <v/>
      </c>
      <c r="C317" t="str">
        <f>IF('大会申込（個人）'!$B318="","",'大会申込（個人）'!D318)</f>
        <v/>
      </c>
      <c r="D317" t="str">
        <f>IF('大会申込（個人）'!$B318="","",'大会申込（個人）'!F318)</f>
        <v/>
      </c>
      <c r="E317" t="str">
        <f>IF('大会申込（個人）'!$B318="","",'大会申込（個人）'!G318)</f>
        <v/>
      </c>
      <c r="F317" t="str">
        <f>IF('大会申込（個人）'!$B318="","",'大会申込（個人）'!B318)</f>
        <v/>
      </c>
      <c r="G317" t="str">
        <f>IF('大会申込（個人）'!$B318="","",'大会申込（個人）'!I318)</f>
        <v/>
      </c>
      <c r="H317" t="str">
        <f>'大会申込（個人）'!M318&amp;'大会申込（個人）'!K318&amp;" "&amp;'大会申込（個人）'!N318</f>
        <v xml:space="preserve"> </v>
      </c>
      <c r="I317" t="str">
        <f>'大会申込（個人）'!P318</f>
        <v/>
      </c>
    </row>
    <row r="318" spans="1:9">
      <c r="A318" t="str">
        <f>IF('大会申込（個人）'!B319="","","07"&amp;'大会申込（個人）'!B319+1000000)</f>
        <v/>
      </c>
      <c r="B318" t="str">
        <f>IF('大会申込（個人）'!$B319="","",'大会申込（個人）'!C319)</f>
        <v/>
      </c>
      <c r="C318" t="str">
        <f>IF('大会申込（個人）'!$B319="","",'大会申込（個人）'!D319)</f>
        <v/>
      </c>
      <c r="D318" t="str">
        <f>IF('大会申込（個人）'!$B319="","",'大会申込（個人）'!F319)</f>
        <v/>
      </c>
      <c r="E318" t="str">
        <f>IF('大会申込（個人）'!$B319="","",'大会申込（個人）'!G319)</f>
        <v/>
      </c>
      <c r="F318" t="str">
        <f>IF('大会申込（個人）'!$B319="","",'大会申込（個人）'!B319)</f>
        <v/>
      </c>
      <c r="G318" t="str">
        <f>IF('大会申込（個人）'!$B319="","",'大会申込（個人）'!I319)</f>
        <v/>
      </c>
      <c r="H318" t="str">
        <f>'大会申込（個人）'!M319&amp;'大会申込（個人）'!K319&amp;" "&amp;'大会申込（個人）'!N319</f>
        <v xml:space="preserve"> </v>
      </c>
      <c r="I318" t="str">
        <f>'大会申込（個人）'!P319</f>
        <v/>
      </c>
    </row>
    <row r="319" spans="1:9">
      <c r="A319" t="str">
        <f>IF('大会申込（個人）'!B320="","","07"&amp;'大会申込（個人）'!B320+1000000)</f>
        <v/>
      </c>
      <c r="B319" t="str">
        <f>IF('大会申込（個人）'!$B320="","",'大会申込（個人）'!C320)</f>
        <v/>
      </c>
      <c r="C319" t="str">
        <f>IF('大会申込（個人）'!$B320="","",'大会申込（個人）'!D320)</f>
        <v/>
      </c>
      <c r="D319" t="str">
        <f>IF('大会申込（個人）'!$B320="","",'大会申込（個人）'!F320)</f>
        <v/>
      </c>
      <c r="E319" t="str">
        <f>IF('大会申込（個人）'!$B320="","",'大会申込（個人）'!G320)</f>
        <v/>
      </c>
      <c r="F319" t="str">
        <f>IF('大会申込（個人）'!$B320="","",'大会申込（個人）'!B320)</f>
        <v/>
      </c>
      <c r="G319" t="str">
        <f>IF('大会申込（個人）'!$B320="","",'大会申込（個人）'!I320)</f>
        <v/>
      </c>
      <c r="H319" t="str">
        <f>'大会申込（個人）'!M320&amp;'大会申込（個人）'!K320&amp;" "&amp;'大会申込（個人）'!N320</f>
        <v xml:space="preserve"> </v>
      </c>
      <c r="I319" t="str">
        <f>'大会申込（個人）'!P320</f>
        <v/>
      </c>
    </row>
    <row r="320" spans="1:9">
      <c r="A320" t="str">
        <f>IF('大会申込（個人）'!B321="","","07"&amp;'大会申込（個人）'!B321+1000000)</f>
        <v/>
      </c>
      <c r="B320" t="str">
        <f>IF('大会申込（個人）'!$B321="","",'大会申込（個人）'!C321)</f>
        <v/>
      </c>
      <c r="C320" t="str">
        <f>IF('大会申込（個人）'!$B321="","",'大会申込（個人）'!D321)</f>
        <v/>
      </c>
      <c r="D320" t="str">
        <f>IF('大会申込（個人）'!$B321="","",'大会申込（個人）'!F321)</f>
        <v/>
      </c>
      <c r="E320" t="str">
        <f>IF('大会申込（個人）'!$B321="","",'大会申込（個人）'!G321)</f>
        <v/>
      </c>
      <c r="F320" t="str">
        <f>IF('大会申込（個人）'!$B321="","",'大会申込（個人）'!B321)</f>
        <v/>
      </c>
      <c r="G320" t="str">
        <f>IF('大会申込（個人）'!$B321="","",'大会申込（個人）'!I321)</f>
        <v/>
      </c>
      <c r="H320" t="str">
        <f>'大会申込（個人）'!M321&amp;'大会申込（個人）'!K321&amp;" "&amp;'大会申込（個人）'!N321</f>
        <v xml:space="preserve"> </v>
      </c>
      <c r="I320" t="str">
        <f>'大会申込（個人）'!P321</f>
        <v/>
      </c>
    </row>
    <row r="321" spans="1:9">
      <c r="A321" t="str">
        <f>IF('大会申込（個人）'!B322="","","07"&amp;'大会申込（個人）'!B322+1000000)</f>
        <v/>
      </c>
      <c r="B321" t="str">
        <f>IF('大会申込（個人）'!$B322="","",'大会申込（個人）'!C322)</f>
        <v/>
      </c>
      <c r="C321" t="str">
        <f>IF('大会申込（個人）'!$B322="","",'大会申込（個人）'!D322)</f>
        <v/>
      </c>
      <c r="D321" t="str">
        <f>IF('大会申込（個人）'!$B322="","",'大会申込（個人）'!F322)</f>
        <v/>
      </c>
      <c r="E321" t="str">
        <f>IF('大会申込（個人）'!$B322="","",'大会申込（個人）'!G322)</f>
        <v/>
      </c>
      <c r="F321" t="str">
        <f>IF('大会申込（個人）'!$B322="","",'大会申込（個人）'!B322)</f>
        <v/>
      </c>
      <c r="G321" t="str">
        <f>IF('大会申込（個人）'!$B322="","",'大会申込（個人）'!I322)</f>
        <v/>
      </c>
      <c r="H321" t="str">
        <f>'大会申込（個人）'!M322&amp;'大会申込（個人）'!K322&amp;" "&amp;'大会申込（個人）'!N322</f>
        <v xml:space="preserve"> </v>
      </c>
      <c r="I321" t="str">
        <f>'大会申込（個人）'!P322</f>
        <v/>
      </c>
    </row>
    <row r="322" spans="1:9">
      <c r="A322" t="str">
        <f>IF('大会申込（個人）'!B323="","","07"&amp;'大会申込（個人）'!B323+1000000)</f>
        <v/>
      </c>
      <c r="B322" t="str">
        <f>IF('大会申込（個人）'!$B323="","",'大会申込（個人）'!C323)</f>
        <v/>
      </c>
      <c r="C322" t="str">
        <f>IF('大会申込（個人）'!$B323="","",'大会申込（個人）'!D323)</f>
        <v/>
      </c>
      <c r="D322" t="str">
        <f>IF('大会申込（個人）'!$B323="","",'大会申込（個人）'!F323)</f>
        <v/>
      </c>
      <c r="E322" t="str">
        <f>IF('大会申込（個人）'!$B323="","",'大会申込（個人）'!G323)</f>
        <v/>
      </c>
      <c r="F322" t="str">
        <f>IF('大会申込（個人）'!$B323="","",'大会申込（個人）'!B323)</f>
        <v/>
      </c>
      <c r="G322" t="str">
        <f>IF('大会申込（個人）'!$B323="","",'大会申込（個人）'!I323)</f>
        <v/>
      </c>
      <c r="H322" t="str">
        <f>'大会申込（個人）'!M323&amp;'大会申込（個人）'!K323&amp;" "&amp;'大会申込（個人）'!N323</f>
        <v xml:space="preserve"> </v>
      </c>
      <c r="I322" t="str">
        <f>'大会申込（個人）'!P323</f>
        <v/>
      </c>
    </row>
    <row r="323" spans="1:9">
      <c r="A323" t="str">
        <f>IF('大会申込（個人）'!B324="","","07"&amp;'大会申込（個人）'!B324+1000000)</f>
        <v/>
      </c>
      <c r="B323" t="str">
        <f>IF('大会申込（個人）'!$B324="","",'大会申込（個人）'!C324)</f>
        <v/>
      </c>
      <c r="C323" t="str">
        <f>IF('大会申込（個人）'!$B324="","",'大会申込（個人）'!D324)</f>
        <v/>
      </c>
      <c r="D323" t="str">
        <f>IF('大会申込（個人）'!$B324="","",'大会申込（個人）'!F324)</f>
        <v/>
      </c>
      <c r="E323" t="str">
        <f>IF('大会申込（個人）'!$B324="","",'大会申込（個人）'!G324)</f>
        <v/>
      </c>
      <c r="F323" t="str">
        <f>IF('大会申込（個人）'!$B324="","",'大会申込（個人）'!B324)</f>
        <v/>
      </c>
      <c r="G323" t="str">
        <f>IF('大会申込（個人）'!$B324="","",'大会申込（個人）'!I324)</f>
        <v/>
      </c>
      <c r="H323" t="str">
        <f>'大会申込（個人）'!M324&amp;'大会申込（個人）'!K324&amp;" "&amp;'大会申込（個人）'!N324</f>
        <v xml:space="preserve"> </v>
      </c>
      <c r="I323" t="str">
        <f>'大会申込（個人）'!P324</f>
        <v/>
      </c>
    </row>
    <row r="324" spans="1:9">
      <c r="A324" t="str">
        <f>IF('大会申込（個人）'!B325="","","07"&amp;'大会申込（個人）'!B325+1000000)</f>
        <v/>
      </c>
      <c r="B324" t="str">
        <f>IF('大会申込（個人）'!$B325="","",'大会申込（個人）'!C325)</f>
        <v/>
      </c>
      <c r="C324" t="str">
        <f>IF('大会申込（個人）'!$B325="","",'大会申込（個人）'!D325)</f>
        <v/>
      </c>
      <c r="D324" t="str">
        <f>IF('大会申込（個人）'!$B325="","",'大会申込（個人）'!F325)</f>
        <v/>
      </c>
      <c r="E324" t="str">
        <f>IF('大会申込（個人）'!$B325="","",'大会申込（個人）'!G325)</f>
        <v/>
      </c>
      <c r="F324" t="str">
        <f>IF('大会申込（個人）'!$B325="","",'大会申込（個人）'!B325)</f>
        <v/>
      </c>
      <c r="G324" t="str">
        <f>IF('大会申込（個人）'!$B325="","",'大会申込（個人）'!I325)</f>
        <v/>
      </c>
      <c r="H324" t="str">
        <f>'大会申込（個人）'!M325&amp;'大会申込（個人）'!K325&amp;" "&amp;'大会申込（個人）'!N325</f>
        <v xml:space="preserve"> </v>
      </c>
      <c r="I324" t="str">
        <f>'大会申込（個人）'!P325</f>
        <v/>
      </c>
    </row>
    <row r="325" spans="1:9">
      <c r="A325" t="str">
        <f>IF('大会申込（個人）'!B326="","","07"&amp;'大会申込（個人）'!B326+1000000)</f>
        <v/>
      </c>
      <c r="B325" t="str">
        <f>IF('大会申込（個人）'!$B326="","",'大会申込（個人）'!C326)</f>
        <v/>
      </c>
      <c r="C325" t="str">
        <f>IF('大会申込（個人）'!$B326="","",'大会申込（個人）'!D326)</f>
        <v/>
      </c>
      <c r="D325" t="str">
        <f>IF('大会申込（個人）'!$B326="","",'大会申込（個人）'!F326)</f>
        <v/>
      </c>
      <c r="E325" t="str">
        <f>IF('大会申込（個人）'!$B326="","",'大会申込（個人）'!G326)</f>
        <v/>
      </c>
      <c r="F325" t="str">
        <f>IF('大会申込（個人）'!$B326="","",'大会申込（個人）'!B326)</f>
        <v/>
      </c>
      <c r="G325" t="str">
        <f>IF('大会申込（個人）'!$B326="","",'大会申込（個人）'!I326)</f>
        <v/>
      </c>
      <c r="H325" t="str">
        <f>'大会申込（個人）'!M326&amp;'大会申込（個人）'!K326&amp;" "&amp;'大会申込（個人）'!N326</f>
        <v xml:space="preserve"> </v>
      </c>
      <c r="I325" t="str">
        <f>'大会申込（個人）'!P326</f>
        <v/>
      </c>
    </row>
    <row r="326" spans="1:9">
      <c r="A326" t="str">
        <f>IF('大会申込（個人）'!B327="","","07"&amp;'大会申込（個人）'!B327+1000000)</f>
        <v/>
      </c>
      <c r="B326" t="str">
        <f>IF('大会申込（個人）'!$B327="","",'大会申込（個人）'!C327)</f>
        <v/>
      </c>
      <c r="C326" t="str">
        <f>IF('大会申込（個人）'!$B327="","",'大会申込（個人）'!D327)</f>
        <v/>
      </c>
      <c r="D326" t="str">
        <f>IF('大会申込（個人）'!$B327="","",'大会申込（個人）'!F327)</f>
        <v/>
      </c>
      <c r="E326" t="str">
        <f>IF('大会申込（個人）'!$B327="","",'大会申込（個人）'!G327)</f>
        <v/>
      </c>
      <c r="F326" t="str">
        <f>IF('大会申込（個人）'!$B327="","",'大会申込（個人）'!B327)</f>
        <v/>
      </c>
      <c r="G326" t="str">
        <f>IF('大会申込（個人）'!$B327="","",'大会申込（個人）'!I327)</f>
        <v/>
      </c>
      <c r="H326" t="str">
        <f>'大会申込（個人）'!M327&amp;'大会申込（個人）'!K327&amp;" "&amp;'大会申込（個人）'!N327</f>
        <v xml:space="preserve"> </v>
      </c>
      <c r="I326" t="str">
        <f>'大会申込（個人）'!P327</f>
        <v/>
      </c>
    </row>
    <row r="327" spans="1:9">
      <c r="A327" t="str">
        <f>IF('大会申込（個人）'!B328="","","07"&amp;'大会申込（個人）'!B328+1000000)</f>
        <v/>
      </c>
      <c r="B327" t="str">
        <f>IF('大会申込（個人）'!$B328="","",'大会申込（個人）'!C328)</f>
        <v/>
      </c>
      <c r="C327" t="str">
        <f>IF('大会申込（個人）'!$B328="","",'大会申込（個人）'!D328)</f>
        <v/>
      </c>
      <c r="D327" t="str">
        <f>IF('大会申込（個人）'!$B328="","",'大会申込（個人）'!F328)</f>
        <v/>
      </c>
      <c r="E327" t="str">
        <f>IF('大会申込（個人）'!$B328="","",'大会申込（個人）'!G328)</f>
        <v/>
      </c>
      <c r="F327" t="str">
        <f>IF('大会申込（個人）'!$B328="","",'大会申込（個人）'!B328)</f>
        <v/>
      </c>
      <c r="G327" t="str">
        <f>IF('大会申込（個人）'!$B328="","",'大会申込（個人）'!I328)</f>
        <v/>
      </c>
      <c r="H327" t="str">
        <f>'大会申込（個人）'!M328&amp;'大会申込（個人）'!K328&amp;" "&amp;'大会申込（個人）'!N328</f>
        <v xml:space="preserve"> </v>
      </c>
      <c r="I327" t="str">
        <f>'大会申込（個人）'!P328</f>
        <v/>
      </c>
    </row>
    <row r="328" spans="1:9">
      <c r="A328" t="str">
        <f>IF('大会申込（個人）'!B329="","","07"&amp;'大会申込（個人）'!B329+1000000)</f>
        <v/>
      </c>
      <c r="B328" t="str">
        <f>IF('大会申込（個人）'!$B329="","",'大会申込（個人）'!C329)</f>
        <v/>
      </c>
      <c r="C328" t="str">
        <f>IF('大会申込（個人）'!$B329="","",'大会申込（個人）'!D329)</f>
        <v/>
      </c>
      <c r="D328" t="str">
        <f>IF('大会申込（個人）'!$B329="","",'大会申込（個人）'!F329)</f>
        <v/>
      </c>
      <c r="E328" t="str">
        <f>IF('大会申込（個人）'!$B329="","",'大会申込（個人）'!G329)</f>
        <v/>
      </c>
      <c r="F328" t="str">
        <f>IF('大会申込（個人）'!$B329="","",'大会申込（個人）'!B329)</f>
        <v/>
      </c>
      <c r="G328" t="str">
        <f>IF('大会申込（個人）'!$B329="","",'大会申込（個人）'!I329)</f>
        <v/>
      </c>
      <c r="H328" t="str">
        <f>'大会申込（個人）'!M329&amp;'大会申込（個人）'!K329&amp;" "&amp;'大会申込（個人）'!N329</f>
        <v xml:space="preserve"> </v>
      </c>
      <c r="I328" t="str">
        <f>'大会申込（個人）'!P329</f>
        <v/>
      </c>
    </row>
    <row r="329" spans="1:9">
      <c r="A329" t="str">
        <f>IF('大会申込（個人）'!B330="","","07"&amp;'大会申込（個人）'!B330+1000000)</f>
        <v/>
      </c>
      <c r="B329" t="str">
        <f>IF('大会申込（個人）'!$B330="","",'大会申込（個人）'!C330)</f>
        <v/>
      </c>
      <c r="C329" t="str">
        <f>IF('大会申込（個人）'!$B330="","",'大会申込（個人）'!D330)</f>
        <v/>
      </c>
      <c r="D329" t="str">
        <f>IF('大会申込（個人）'!$B330="","",'大会申込（個人）'!F330)</f>
        <v/>
      </c>
      <c r="E329" t="str">
        <f>IF('大会申込（個人）'!$B330="","",'大会申込（個人）'!G330)</f>
        <v/>
      </c>
      <c r="F329" t="str">
        <f>IF('大会申込（個人）'!$B330="","",'大会申込（個人）'!B330)</f>
        <v/>
      </c>
      <c r="G329" t="str">
        <f>IF('大会申込（個人）'!$B330="","",'大会申込（個人）'!I330)</f>
        <v/>
      </c>
      <c r="H329" t="str">
        <f>'大会申込（個人）'!M330&amp;'大会申込（個人）'!K330&amp;" "&amp;'大会申込（個人）'!N330</f>
        <v xml:space="preserve"> </v>
      </c>
      <c r="I329" t="str">
        <f>'大会申込（個人）'!P330</f>
        <v/>
      </c>
    </row>
    <row r="330" spans="1:9">
      <c r="A330" t="str">
        <f>IF('大会申込（個人）'!B331="","","07"&amp;'大会申込（個人）'!B331+1000000)</f>
        <v/>
      </c>
      <c r="B330" t="str">
        <f>IF('大会申込（個人）'!$B331="","",'大会申込（個人）'!C331)</f>
        <v/>
      </c>
      <c r="C330" t="str">
        <f>IF('大会申込（個人）'!$B331="","",'大会申込（個人）'!D331)</f>
        <v/>
      </c>
      <c r="D330" t="str">
        <f>IF('大会申込（個人）'!$B331="","",'大会申込（個人）'!F331)</f>
        <v/>
      </c>
      <c r="E330" t="str">
        <f>IF('大会申込（個人）'!$B331="","",'大会申込（個人）'!G331)</f>
        <v/>
      </c>
      <c r="F330" t="str">
        <f>IF('大会申込（個人）'!$B331="","",'大会申込（個人）'!B331)</f>
        <v/>
      </c>
      <c r="G330" t="str">
        <f>IF('大会申込（個人）'!$B331="","",'大会申込（個人）'!I331)</f>
        <v/>
      </c>
      <c r="H330" t="str">
        <f>'大会申込（個人）'!M331&amp;'大会申込（個人）'!K331&amp;" "&amp;'大会申込（個人）'!N331</f>
        <v xml:space="preserve"> </v>
      </c>
      <c r="I330" t="str">
        <f>'大会申込（個人）'!P331</f>
        <v/>
      </c>
    </row>
    <row r="331" spans="1:9">
      <c r="A331" t="str">
        <f>IF('大会申込（個人）'!B332="","","07"&amp;'大会申込（個人）'!B332+1000000)</f>
        <v/>
      </c>
      <c r="B331" t="str">
        <f>IF('大会申込（個人）'!$B332="","",'大会申込（個人）'!C332)</f>
        <v/>
      </c>
      <c r="C331" t="str">
        <f>IF('大会申込（個人）'!$B332="","",'大会申込（個人）'!D332)</f>
        <v/>
      </c>
      <c r="D331" t="str">
        <f>IF('大会申込（個人）'!$B332="","",'大会申込（個人）'!F332)</f>
        <v/>
      </c>
      <c r="E331" t="str">
        <f>IF('大会申込（個人）'!$B332="","",'大会申込（個人）'!G332)</f>
        <v/>
      </c>
      <c r="F331" t="str">
        <f>IF('大会申込（個人）'!$B332="","",'大会申込（個人）'!B332)</f>
        <v/>
      </c>
      <c r="G331" t="str">
        <f>IF('大会申込（個人）'!$B332="","",'大会申込（個人）'!I332)</f>
        <v/>
      </c>
      <c r="H331" t="str">
        <f>'大会申込（個人）'!M332&amp;'大会申込（個人）'!K332&amp;" "&amp;'大会申込（個人）'!N332</f>
        <v xml:space="preserve"> </v>
      </c>
      <c r="I331" t="str">
        <f>'大会申込（個人）'!P332</f>
        <v/>
      </c>
    </row>
    <row r="332" spans="1:9">
      <c r="A332" t="str">
        <f>IF('大会申込（個人）'!B333="","","07"&amp;'大会申込（個人）'!B333+1000000)</f>
        <v/>
      </c>
      <c r="B332" t="str">
        <f>IF('大会申込（個人）'!$B333="","",'大会申込（個人）'!C333)</f>
        <v/>
      </c>
      <c r="C332" t="str">
        <f>IF('大会申込（個人）'!$B333="","",'大会申込（個人）'!D333)</f>
        <v/>
      </c>
      <c r="D332" t="str">
        <f>IF('大会申込（個人）'!$B333="","",'大会申込（個人）'!F333)</f>
        <v/>
      </c>
      <c r="E332" t="str">
        <f>IF('大会申込（個人）'!$B333="","",'大会申込（個人）'!G333)</f>
        <v/>
      </c>
      <c r="F332" t="str">
        <f>IF('大会申込（個人）'!$B333="","",'大会申込（個人）'!B333)</f>
        <v/>
      </c>
      <c r="G332" t="str">
        <f>IF('大会申込（個人）'!$B333="","",'大会申込（個人）'!I333)</f>
        <v/>
      </c>
      <c r="H332" t="str">
        <f>'大会申込（個人）'!M333&amp;'大会申込（個人）'!K333&amp;" "&amp;'大会申込（個人）'!N333</f>
        <v xml:space="preserve"> </v>
      </c>
      <c r="I332" t="str">
        <f>'大会申込（個人）'!P333</f>
        <v/>
      </c>
    </row>
    <row r="333" spans="1:9">
      <c r="A333" t="str">
        <f>IF('大会申込（個人）'!B334="","","07"&amp;'大会申込（個人）'!B334+1000000)</f>
        <v/>
      </c>
      <c r="B333" t="str">
        <f>IF('大会申込（個人）'!$B334="","",'大会申込（個人）'!C334)</f>
        <v/>
      </c>
      <c r="C333" t="str">
        <f>IF('大会申込（個人）'!$B334="","",'大会申込（個人）'!D334)</f>
        <v/>
      </c>
      <c r="D333" t="str">
        <f>IF('大会申込（個人）'!$B334="","",'大会申込（個人）'!F334)</f>
        <v/>
      </c>
      <c r="E333" t="str">
        <f>IF('大会申込（個人）'!$B334="","",'大会申込（個人）'!G334)</f>
        <v/>
      </c>
      <c r="F333" t="str">
        <f>IF('大会申込（個人）'!$B334="","",'大会申込（個人）'!B334)</f>
        <v/>
      </c>
      <c r="G333" t="str">
        <f>IF('大会申込（個人）'!$B334="","",'大会申込（個人）'!I334)</f>
        <v/>
      </c>
      <c r="H333" t="str">
        <f>'大会申込（個人）'!M334&amp;'大会申込（個人）'!K334&amp;" "&amp;'大会申込（個人）'!N334</f>
        <v xml:space="preserve"> </v>
      </c>
      <c r="I333" t="str">
        <f>'大会申込（個人）'!P334</f>
        <v/>
      </c>
    </row>
    <row r="334" spans="1:9">
      <c r="A334" t="str">
        <f>IF('大会申込（個人）'!B335="","","07"&amp;'大会申込（個人）'!B335+1000000)</f>
        <v/>
      </c>
      <c r="B334" t="str">
        <f>IF('大会申込（個人）'!$B335="","",'大会申込（個人）'!C335)</f>
        <v/>
      </c>
      <c r="C334" t="str">
        <f>IF('大会申込（個人）'!$B335="","",'大会申込（個人）'!D335)</f>
        <v/>
      </c>
      <c r="D334" t="str">
        <f>IF('大会申込（個人）'!$B335="","",'大会申込（個人）'!F335)</f>
        <v/>
      </c>
      <c r="E334" t="str">
        <f>IF('大会申込（個人）'!$B335="","",'大会申込（個人）'!G335)</f>
        <v/>
      </c>
      <c r="F334" t="str">
        <f>IF('大会申込（個人）'!$B335="","",'大会申込（個人）'!B335)</f>
        <v/>
      </c>
      <c r="G334" t="str">
        <f>IF('大会申込（個人）'!$B335="","",'大会申込（個人）'!I335)</f>
        <v/>
      </c>
      <c r="H334" t="str">
        <f>'大会申込（個人）'!M335&amp;'大会申込（個人）'!K335&amp;" "&amp;'大会申込（個人）'!N335</f>
        <v xml:space="preserve"> </v>
      </c>
      <c r="I334" t="str">
        <f>'大会申込（個人）'!P335</f>
        <v/>
      </c>
    </row>
    <row r="335" spans="1:9">
      <c r="A335" t="str">
        <f>IF('大会申込（個人）'!B336="","","07"&amp;'大会申込（個人）'!B336+1000000)</f>
        <v/>
      </c>
      <c r="B335" t="str">
        <f>IF('大会申込（個人）'!$B336="","",'大会申込（個人）'!C336)</f>
        <v/>
      </c>
      <c r="C335" t="str">
        <f>IF('大会申込（個人）'!$B336="","",'大会申込（個人）'!D336)</f>
        <v/>
      </c>
      <c r="D335" t="str">
        <f>IF('大会申込（個人）'!$B336="","",'大会申込（個人）'!F336)</f>
        <v/>
      </c>
      <c r="E335" t="str">
        <f>IF('大会申込（個人）'!$B336="","",'大会申込（個人）'!G336)</f>
        <v/>
      </c>
      <c r="F335" t="str">
        <f>IF('大会申込（個人）'!$B336="","",'大会申込（個人）'!B336)</f>
        <v/>
      </c>
      <c r="G335" t="str">
        <f>IF('大会申込（個人）'!$B336="","",'大会申込（個人）'!I336)</f>
        <v/>
      </c>
      <c r="H335" t="str">
        <f>'大会申込（個人）'!M336&amp;'大会申込（個人）'!K336&amp;" "&amp;'大会申込（個人）'!N336</f>
        <v xml:space="preserve"> </v>
      </c>
      <c r="I335" t="str">
        <f>'大会申込（個人）'!P336</f>
        <v/>
      </c>
    </row>
    <row r="336" spans="1:9">
      <c r="A336" t="str">
        <f>IF('大会申込（個人）'!B337="","","07"&amp;'大会申込（個人）'!B337+1000000)</f>
        <v/>
      </c>
      <c r="B336" t="str">
        <f>IF('大会申込（個人）'!$B337="","",'大会申込（個人）'!C337)</f>
        <v/>
      </c>
      <c r="C336" t="str">
        <f>IF('大会申込（個人）'!$B337="","",'大会申込（個人）'!D337)</f>
        <v/>
      </c>
      <c r="D336" t="str">
        <f>IF('大会申込（個人）'!$B337="","",'大会申込（個人）'!F337)</f>
        <v/>
      </c>
      <c r="E336" t="str">
        <f>IF('大会申込（個人）'!$B337="","",'大会申込（個人）'!G337)</f>
        <v/>
      </c>
      <c r="F336" t="str">
        <f>IF('大会申込（個人）'!$B337="","",'大会申込（個人）'!B337)</f>
        <v/>
      </c>
      <c r="G336" t="str">
        <f>IF('大会申込（個人）'!$B337="","",'大会申込（個人）'!I337)</f>
        <v/>
      </c>
      <c r="H336" t="str">
        <f>'大会申込（個人）'!M337&amp;'大会申込（個人）'!K337&amp;" "&amp;'大会申込（個人）'!N337</f>
        <v xml:space="preserve"> </v>
      </c>
      <c r="I336" t="str">
        <f>'大会申込（個人）'!P337</f>
        <v/>
      </c>
    </row>
    <row r="337" spans="1:9">
      <c r="A337" t="str">
        <f>IF('大会申込（個人）'!B338="","","07"&amp;'大会申込（個人）'!B338+1000000)</f>
        <v/>
      </c>
      <c r="B337" t="str">
        <f>IF('大会申込（個人）'!$B338="","",'大会申込（個人）'!C338)</f>
        <v/>
      </c>
      <c r="C337" t="str">
        <f>IF('大会申込（個人）'!$B338="","",'大会申込（個人）'!D338)</f>
        <v/>
      </c>
      <c r="D337" t="str">
        <f>IF('大会申込（個人）'!$B338="","",'大会申込（個人）'!F338)</f>
        <v/>
      </c>
      <c r="E337" t="str">
        <f>IF('大会申込（個人）'!$B338="","",'大会申込（個人）'!G338)</f>
        <v/>
      </c>
      <c r="F337" t="str">
        <f>IF('大会申込（個人）'!$B338="","",'大会申込（個人）'!B338)</f>
        <v/>
      </c>
      <c r="G337" t="str">
        <f>IF('大会申込（個人）'!$B338="","",'大会申込（個人）'!I338)</f>
        <v/>
      </c>
      <c r="H337" t="str">
        <f>'大会申込（個人）'!M338&amp;'大会申込（個人）'!K338&amp;" "&amp;'大会申込（個人）'!N338</f>
        <v xml:space="preserve"> </v>
      </c>
      <c r="I337" t="str">
        <f>'大会申込（個人）'!P338</f>
        <v/>
      </c>
    </row>
    <row r="338" spans="1:9">
      <c r="A338" t="str">
        <f>IF('大会申込（個人）'!B339="","","07"&amp;'大会申込（個人）'!B339+1000000)</f>
        <v/>
      </c>
      <c r="B338" t="str">
        <f>IF('大会申込（個人）'!$B339="","",'大会申込（個人）'!C339)</f>
        <v/>
      </c>
      <c r="C338" t="str">
        <f>IF('大会申込（個人）'!$B339="","",'大会申込（個人）'!D339)</f>
        <v/>
      </c>
      <c r="D338" t="str">
        <f>IF('大会申込（個人）'!$B339="","",'大会申込（個人）'!F339)</f>
        <v/>
      </c>
      <c r="E338" t="str">
        <f>IF('大会申込（個人）'!$B339="","",'大会申込（個人）'!G339)</f>
        <v/>
      </c>
      <c r="F338" t="str">
        <f>IF('大会申込（個人）'!$B339="","",'大会申込（個人）'!B339)</f>
        <v/>
      </c>
      <c r="G338" t="str">
        <f>IF('大会申込（個人）'!$B339="","",'大会申込（個人）'!I339)</f>
        <v/>
      </c>
      <c r="H338" t="str">
        <f>'大会申込（個人）'!M339&amp;'大会申込（個人）'!K339&amp;" "&amp;'大会申込（個人）'!N339</f>
        <v xml:space="preserve"> </v>
      </c>
      <c r="I338" t="str">
        <f>'大会申込（個人）'!P339</f>
        <v/>
      </c>
    </row>
    <row r="339" spans="1:9">
      <c r="A339" t="str">
        <f>IF('大会申込（個人）'!B340="","","07"&amp;'大会申込（個人）'!B340+1000000)</f>
        <v/>
      </c>
      <c r="B339" t="str">
        <f>IF('大会申込（個人）'!$B340="","",'大会申込（個人）'!C340)</f>
        <v/>
      </c>
      <c r="C339" t="str">
        <f>IF('大会申込（個人）'!$B340="","",'大会申込（個人）'!D340)</f>
        <v/>
      </c>
      <c r="D339" t="str">
        <f>IF('大会申込（個人）'!$B340="","",'大会申込（個人）'!F340)</f>
        <v/>
      </c>
      <c r="E339" t="str">
        <f>IF('大会申込（個人）'!$B340="","",'大会申込（個人）'!G340)</f>
        <v/>
      </c>
      <c r="F339" t="str">
        <f>IF('大会申込（個人）'!$B340="","",'大会申込（個人）'!B340)</f>
        <v/>
      </c>
      <c r="G339" t="str">
        <f>IF('大会申込（個人）'!$B340="","",'大会申込（個人）'!I340)</f>
        <v/>
      </c>
      <c r="H339" t="str">
        <f>'大会申込（個人）'!M340&amp;'大会申込（個人）'!K340&amp;" "&amp;'大会申込（個人）'!N340</f>
        <v xml:space="preserve"> </v>
      </c>
      <c r="I339" t="str">
        <f>'大会申込（個人）'!P340</f>
        <v/>
      </c>
    </row>
    <row r="340" spans="1:9">
      <c r="A340" t="str">
        <f>IF('大会申込（個人）'!B341="","","07"&amp;'大会申込（個人）'!B341+1000000)</f>
        <v/>
      </c>
      <c r="B340" t="str">
        <f>IF('大会申込（個人）'!$B341="","",'大会申込（個人）'!C341)</f>
        <v/>
      </c>
      <c r="C340" t="str">
        <f>IF('大会申込（個人）'!$B341="","",'大会申込（個人）'!D341)</f>
        <v/>
      </c>
      <c r="D340" t="str">
        <f>IF('大会申込（個人）'!$B341="","",'大会申込（個人）'!F341)</f>
        <v/>
      </c>
      <c r="E340" t="str">
        <f>IF('大会申込（個人）'!$B341="","",'大会申込（個人）'!G341)</f>
        <v/>
      </c>
      <c r="F340" t="str">
        <f>IF('大会申込（個人）'!$B341="","",'大会申込（個人）'!B341)</f>
        <v/>
      </c>
      <c r="G340" t="str">
        <f>IF('大会申込（個人）'!$B341="","",'大会申込（個人）'!I341)</f>
        <v/>
      </c>
      <c r="H340" t="str">
        <f>'大会申込（個人）'!M341&amp;'大会申込（個人）'!K341&amp;" "&amp;'大会申込（個人）'!N341</f>
        <v xml:space="preserve"> </v>
      </c>
      <c r="I340" t="str">
        <f>'大会申込（個人）'!P341</f>
        <v/>
      </c>
    </row>
    <row r="341" spans="1:9">
      <c r="A341" t="str">
        <f>IF('大会申込（個人）'!B342="","","07"&amp;'大会申込（個人）'!B342+1000000)</f>
        <v/>
      </c>
      <c r="B341" t="str">
        <f>IF('大会申込（個人）'!$B342="","",'大会申込（個人）'!C342)</f>
        <v/>
      </c>
      <c r="C341" t="str">
        <f>IF('大会申込（個人）'!$B342="","",'大会申込（個人）'!D342)</f>
        <v/>
      </c>
      <c r="D341" t="str">
        <f>IF('大会申込（個人）'!$B342="","",'大会申込（個人）'!F342)</f>
        <v/>
      </c>
      <c r="E341" t="str">
        <f>IF('大会申込（個人）'!$B342="","",'大会申込（個人）'!G342)</f>
        <v/>
      </c>
      <c r="F341" t="str">
        <f>IF('大会申込（個人）'!$B342="","",'大会申込（個人）'!B342)</f>
        <v/>
      </c>
      <c r="G341" t="str">
        <f>IF('大会申込（個人）'!$B342="","",'大会申込（個人）'!I342)</f>
        <v/>
      </c>
      <c r="H341" t="str">
        <f>'大会申込（個人）'!M342&amp;'大会申込（個人）'!K342&amp;" "&amp;'大会申込（個人）'!N342</f>
        <v xml:space="preserve"> </v>
      </c>
      <c r="I341" t="str">
        <f>'大会申込（個人）'!P342</f>
        <v/>
      </c>
    </row>
    <row r="342" spans="1:9">
      <c r="A342" t="str">
        <f>IF('大会申込（個人）'!B343="","","07"&amp;'大会申込（個人）'!B343+1000000)</f>
        <v/>
      </c>
      <c r="B342" t="str">
        <f>IF('大会申込（個人）'!$B343="","",'大会申込（個人）'!C343)</f>
        <v/>
      </c>
      <c r="C342" t="str">
        <f>IF('大会申込（個人）'!$B343="","",'大会申込（個人）'!D343)</f>
        <v/>
      </c>
      <c r="D342" t="str">
        <f>IF('大会申込（個人）'!$B343="","",'大会申込（個人）'!F343)</f>
        <v/>
      </c>
      <c r="E342" t="str">
        <f>IF('大会申込（個人）'!$B343="","",'大会申込（個人）'!G343)</f>
        <v/>
      </c>
      <c r="F342" t="str">
        <f>IF('大会申込（個人）'!$B343="","",'大会申込（個人）'!B343)</f>
        <v/>
      </c>
      <c r="G342" t="str">
        <f>IF('大会申込（個人）'!$B343="","",'大会申込（個人）'!I343)</f>
        <v/>
      </c>
      <c r="H342" t="str">
        <f>'大会申込（個人）'!M343&amp;'大会申込（個人）'!K343&amp;" "&amp;'大会申込（個人）'!N343</f>
        <v xml:space="preserve"> </v>
      </c>
      <c r="I342" t="str">
        <f>'大会申込（個人）'!P343</f>
        <v/>
      </c>
    </row>
    <row r="343" spans="1:9">
      <c r="A343" t="str">
        <f>IF('大会申込（個人）'!B344="","","07"&amp;'大会申込（個人）'!B344+1000000)</f>
        <v/>
      </c>
      <c r="B343" t="str">
        <f>IF('大会申込（個人）'!$B344="","",'大会申込（個人）'!C344)</f>
        <v/>
      </c>
      <c r="C343" t="str">
        <f>IF('大会申込（個人）'!$B344="","",'大会申込（個人）'!D344)</f>
        <v/>
      </c>
      <c r="D343" t="str">
        <f>IF('大会申込（個人）'!$B344="","",'大会申込（個人）'!F344)</f>
        <v/>
      </c>
      <c r="E343" t="str">
        <f>IF('大会申込（個人）'!$B344="","",'大会申込（個人）'!G344)</f>
        <v/>
      </c>
      <c r="F343" t="str">
        <f>IF('大会申込（個人）'!$B344="","",'大会申込（個人）'!B344)</f>
        <v/>
      </c>
      <c r="G343" t="str">
        <f>IF('大会申込（個人）'!$B344="","",'大会申込（個人）'!I344)</f>
        <v/>
      </c>
      <c r="H343" t="str">
        <f>'大会申込（個人）'!M344&amp;'大会申込（個人）'!K344&amp;" "&amp;'大会申込（個人）'!N344</f>
        <v xml:space="preserve"> </v>
      </c>
      <c r="I343" t="str">
        <f>'大会申込（個人）'!P344</f>
        <v/>
      </c>
    </row>
    <row r="344" spans="1:9">
      <c r="A344" t="str">
        <f>IF('大会申込（個人）'!B345="","","07"&amp;'大会申込（個人）'!B345+1000000)</f>
        <v/>
      </c>
      <c r="B344" t="str">
        <f>IF('大会申込（個人）'!$B345="","",'大会申込（個人）'!C345)</f>
        <v/>
      </c>
      <c r="C344" t="str">
        <f>IF('大会申込（個人）'!$B345="","",'大会申込（個人）'!D345)</f>
        <v/>
      </c>
      <c r="D344" t="str">
        <f>IF('大会申込（個人）'!$B345="","",'大会申込（個人）'!F345)</f>
        <v/>
      </c>
      <c r="E344" t="str">
        <f>IF('大会申込（個人）'!$B345="","",'大会申込（個人）'!G345)</f>
        <v/>
      </c>
      <c r="F344" t="str">
        <f>IF('大会申込（個人）'!$B345="","",'大会申込（個人）'!B345)</f>
        <v/>
      </c>
      <c r="G344" t="str">
        <f>IF('大会申込（個人）'!$B345="","",'大会申込（個人）'!I345)</f>
        <v/>
      </c>
      <c r="H344" t="str">
        <f>'大会申込（個人）'!M345&amp;'大会申込（個人）'!K345&amp;" "&amp;'大会申込（個人）'!N345</f>
        <v xml:space="preserve"> </v>
      </c>
      <c r="I344" t="str">
        <f>'大会申込（個人）'!P345</f>
        <v/>
      </c>
    </row>
    <row r="345" spans="1:9">
      <c r="A345" t="str">
        <f>IF('大会申込（個人）'!B346="","","07"&amp;'大会申込（個人）'!B346+1000000)</f>
        <v/>
      </c>
      <c r="B345" t="str">
        <f>IF('大会申込（個人）'!$B346="","",'大会申込（個人）'!C346)</f>
        <v/>
      </c>
      <c r="C345" t="str">
        <f>IF('大会申込（個人）'!$B346="","",'大会申込（個人）'!D346)</f>
        <v/>
      </c>
      <c r="D345" t="str">
        <f>IF('大会申込（個人）'!$B346="","",'大会申込（個人）'!F346)</f>
        <v/>
      </c>
      <c r="E345" t="str">
        <f>IF('大会申込（個人）'!$B346="","",'大会申込（個人）'!G346)</f>
        <v/>
      </c>
      <c r="F345" t="str">
        <f>IF('大会申込（個人）'!$B346="","",'大会申込（個人）'!B346)</f>
        <v/>
      </c>
      <c r="G345" t="str">
        <f>IF('大会申込（個人）'!$B346="","",'大会申込（個人）'!I346)</f>
        <v/>
      </c>
      <c r="H345" t="str">
        <f>'大会申込（個人）'!M346&amp;'大会申込（個人）'!K346&amp;" "&amp;'大会申込（個人）'!N346</f>
        <v xml:space="preserve"> </v>
      </c>
      <c r="I345" t="str">
        <f>'大会申込（個人）'!P346</f>
        <v/>
      </c>
    </row>
    <row r="346" spans="1:9">
      <c r="A346" t="str">
        <f>IF('大会申込（個人）'!B347="","","07"&amp;'大会申込（個人）'!B347+1000000)</f>
        <v/>
      </c>
      <c r="B346" t="str">
        <f>IF('大会申込（個人）'!$B347="","",'大会申込（個人）'!C347)</f>
        <v/>
      </c>
      <c r="C346" t="str">
        <f>IF('大会申込（個人）'!$B347="","",'大会申込（個人）'!D347)</f>
        <v/>
      </c>
      <c r="D346" t="str">
        <f>IF('大会申込（個人）'!$B347="","",'大会申込（個人）'!F347)</f>
        <v/>
      </c>
      <c r="E346" t="str">
        <f>IF('大会申込（個人）'!$B347="","",'大会申込（個人）'!G347)</f>
        <v/>
      </c>
      <c r="F346" t="str">
        <f>IF('大会申込（個人）'!$B347="","",'大会申込（個人）'!B347)</f>
        <v/>
      </c>
      <c r="G346" t="str">
        <f>IF('大会申込（個人）'!$B347="","",'大会申込（個人）'!I347)</f>
        <v/>
      </c>
      <c r="H346" t="str">
        <f>'大会申込（個人）'!M347&amp;'大会申込（個人）'!K347&amp;" "&amp;'大会申込（個人）'!N347</f>
        <v xml:space="preserve"> </v>
      </c>
      <c r="I346" t="str">
        <f>'大会申込（個人）'!P347</f>
        <v/>
      </c>
    </row>
    <row r="347" spans="1:9">
      <c r="A347" t="str">
        <f>IF('大会申込（個人）'!B348="","","07"&amp;'大会申込（個人）'!B348+1000000)</f>
        <v/>
      </c>
      <c r="B347" t="str">
        <f>IF('大会申込（個人）'!$B348="","",'大会申込（個人）'!C348)</f>
        <v/>
      </c>
      <c r="C347" t="str">
        <f>IF('大会申込（個人）'!$B348="","",'大会申込（個人）'!D348)</f>
        <v/>
      </c>
      <c r="D347" t="str">
        <f>IF('大会申込（個人）'!$B348="","",'大会申込（個人）'!F348)</f>
        <v/>
      </c>
      <c r="E347" t="str">
        <f>IF('大会申込（個人）'!$B348="","",'大会申込（個人）'!G348)</f>
        <v/>
      </c>
      <c r="F347" t="str">
        <f>IF('大会申込（個人）'!$B348="","",'大会申込（個人）'!B348)</f>
        <v/>
      </c>
      <c r="G347" t="str">
        <f>IF('大会申込（個人）'!$B348="","",'大会申込（個人）'!I348)</f>
        <v/>
      </c>
      <c r="H347" t="str">
        <f>'大会申込（個人）'!M348&amp;'大会申込（個人）'!K348&amp;" "&amp;'大会申込（個人）'!N348</f>
        <v xml:space="preserve"> </v>
      </c>
      <c r="I347" t="str">
        <f>'大会申込（個人）'!P348</f>
        <v/>
      </c>
    </row>
    <row r="348" spans="1:9">
      <c r="A348" t="str">
        <f>IF('大会申込（個人）'!B349="","","07"&amp;'大会申込（個人）'!B349+1000000)</f>
        <v/>
      </c>
      <c r="B348" t="str">
        <f>IF('大会申込（個人）'!$B349="","",'大会申込（個人）'!C349)</f>
        <v/>
      </c>
      <c r="C348" t="str">
        <f>IF('大会申込（個人）'!$B349="","",'大会申込（個人）'!D349)</f>
        <v/>
      </c>
      <c r="D348" t="str">
        <f>IF('大会申込（個人）'!$B349="","",'大会申込（個人）'!F349)</f>
        <v/>
      </c>
      <c r="E348" t="str">
        <f>IF('大会申込（個人）'!$B349="","",'大会申込（個人）'!G349)</f>
        <v/>
      </c>
      <c r="F348" t="str">
        <f>IF('大会申込（個人）'!$B349="","",'大会申込（個人）'!B349)</f>
        <v/>
      </c>
      <c r="G348" t="str">
        <f>IF('大会申込（個人）'!$B349="","",'大会申込（個人）'!I349)</f>
        <v/>
      </c>
      <c r="H348" t="str">
        <f>'大会申込（個人）'!M349&amp;'大会申込（個人）'!K349&amp;" "&amp;'大会申込（個人）'!N349</f>
        <v xml:space="preserve"> </v>
      </c>
      <c r="I348" t="str">
        <f>'大会申込（個人）'!P349</f>
        <v/>
      </c>
    </row>
    <row r="349" spans="1:9">
      <c r="A349" t="str">
        <f>IF('大会申込（個人）'!B350="","","07"&amp;'大会申込（個人）'!B350+1000000)</f>
        <v/>
      </c>
      <c r="B349" t="str">
        <f>IF('大会申込（個人）'!$B350="","",'大会申込（個人）'!C350)</f>
        <v/>
      </c>
      <c r="C349" t="str">
        <f>IF('大会申込（個人）'!$B350="","",'大会申込（個人）'!D350)</f>
        <v/>
      </c>
      <c r="D349" t="str">
        <f>IF('大会申込（個人）'!$B350="","",'大会申込（個人）'!F350)</f>
        <v/>
      </c>
      <c r="E349" t="str">
        <f>IF('大会申込（個人）'!$B350="","",'大会申込（個人）'!G350)</f>
        <v/>
      </c>
      <c r="F349" t="str">
        <f>IF('大会申込（個人）'!$B350="","",'大会申込（個人）'!B350)</f>
        <v/>
      </c>
      <c r="G349" t="str">
        <f>IF('大会申込（個人）'!$B350="","",'大会申込（個人）'!I350)</f>
        <v/>
      </c>
      <c r="H349" t="str">
        <f>'大会申込（個人）'!M350&amp;'大会申込（個人）'!K350&amp;" "&amp;'大会申込（個人）'!N350</f>
        <v xml:space="preserve"> </v>
      </c>
      <c r="I349" t="str">
        <f>'大会申込（個人）'!P350</f>
        <v/>
      </c>
    </row>
    <row r="350" spans="1:9">
      <c r="A350" t="str">
        <f>IF('大会申込（個人）'!B351="","","07"&amp;'大会申込（個人）'!B351+1000000)</f>
        <v/>
      </c>
      <c r="B350" t="str">
        <f>IF('大会申込（個人）'!$B351="","",'大会申込（個人）'!C351)</f>
        <v/>
      </c>
      <c r="C350" t="str">
        <f>IF('大会申込（個人）'!$B351="","",'大会申込（個人）'!D351)</f>
        <v/>
      </c>
      <c r="D350" t="str">
        <f>IF('大会申込（個人）'!$B351="","",'大会申込（個人）'!F351)</f>
        <v/>
      </c>
      <c r="E350" t="str">
        <f>IF('大会申込（個人）'!$B351="","",'大会申込（個人）'!G351)</f>
        <v/>
      </c>
      <c r="F350" t="str">
        <f>IF('大会申込（個人）'!$B351="","",'大会申込（個人）'!B351)</f>
        <v/>
      </c>
      <c r="G350" t="str">
        <f>IF('大会申込（個人）'!$B351="","",'大会申込（個人）'!I351)</f>
        <v/>
      </c>
      <c r="H350" t="str">
        <f>'大会申込（個人）'!M351&amp;'大会申込（個人）'!K351&amp;" "&amp;'大会申込（個人）'!N351</f>
        <v xml:space="preserve"> </v>
      </c>
      <c r="I350" t="str">
        <f>'大会申込（個人）'!P351</f>
        <v/>
      </c>
    </row>
    <row r="351" spans="1:9">
      <c r="A351" t="str">
        <f>IF('大会申込（個人）'!B352="","","07"&amp;'大会申込（個人）'!B352+1000000)</f>
        <v/>
      </c>
      <c r="B351" t="str">
        <f>IF('大会申込（個人）'!$B352="","",'大会申込（個人）'!C352)</f>
        <v/>
      </c>
      <c r="C351" t="str">
        <f>IF('大会申込（個人）'!$B352="","",'大会申込（個人）'!D352)</f>
        <v/>
      </c>
      <c r="D351" t="str">
        <f>IF('大会申込（個人）'!$B352="","",'大会申込（個人）'!F352)</f>
        <v/>
      </c>
      <c r="E351" t="str">
        <f>IF('大会申込（個人）'!$B352="","",'大会申込（個人）'!G352)</f>
        <v/>
      </c>
      <c r="F351" t="str">
        <f>IF('大会申込（個人）'!$B352="","",'大会申込（個人）'!B352)</f>
        <v/>
      </c>
      <c r="G351" t="str">
        <f>IF('大会申込（個人）'!$B352="","",'大会申込（個人）'!I352)</f>
        <v/>
      </c>
      <c r="H351" t="str">
        <f>'大会申込（個人）'!M352&amp;'大会申込（個人）'!K352&amp;" "&amp;'大会申込（個人）'!N352</f>
        <v xml:space="preserve"> </v>
      </c>
      <c r="I351" t="str">
        <f>'大会申込（個人）'!P352</f>
        <v/>
      </c>
    </row>
    <row r="352" spans="1:9">
      <c r="A352" t="str">
        <f>IF('大会申込（個人）'!B353="","","07"&amp;'大会申込（個人）'!B353+1000000)</f>
        <v/>
      </c>
      <c r="B352" t="str">
        <f>IF('大会申込（個人）'!$B353="","",'大会申込（個人）'!C353)</f>
        <v/>
      </c>
      <c r="C352" t="str">
        <f>IF('大会申込（個人）'!$B353="","",'大会申込（個人）'!D353)</f>
        <v/>
      </c>
      <c r="D352" t="str">
        <f>IF('大会申込（個人）'!$B353="","",'大会申込（個人）'!F353)</f>
        <v/>
      </c>
      <c r="E352" t="str">
        <f>IF('大会申込（個人）'!$B353="","",'大会申込（個人）'!G353)</f>
        <v/>
      </c>
      <c r="F352" t="str">
        <f>IF('大会申込（個人）'!$B353="","",'大会申込（個人）'!B353)</f>
        <v/>
      </c>
      <c r="G352" t="str">
        <f>IF('大会申込（個人）'!$B353="","",'大会申込（個人）'!I353)</f>
        <v/>
      </c>
      <c r="H352" t="str">
        <f>'大会申込（個人）'!M353&amp;'大会申込（個人）'!K353&amp;" "&amp;'大会申込（個人）'!N353</f>
        <v xml:space="preserve"> </v>
      </c>
      <c r="I352" t="str">
        <f>'大会申込（個人）'!P353</f>
        <v/>
      </c>
    </row>
    <row r="353" spans="1:9">
      <c r="A353" t="str">
        <f>IF('大会申込（個人）'!B354="","","07"&amp;'大会申込（個人）'!B354+1000000)</f>
        <v/>
      </c>
      <c r="B353" t="str">
        <f>IF('大会申込（個人）'!$B354="","",'大会申込（個人）'!C354)</f>
        <v/>
      </c>
      <c r="C353" t="str">
        <f>IF('大会申込（個人）'!$B354="","",'大会申込（個人）'!D354)</f>
        <v/>
      </c>
      <c r="D353" t="str">
        <f>IF('大会申込（個人）'!$B354="","",'大会申込（個人）'!F354)</f>
        <v/>
      </c>
      <c r="E353" t="str">
        <f>IF('大会申込（個人）'!$B354="","",'大会申込（個人）'!G354)</f>
        <v/>
      </c>
      <c r="F353" t="str">
        <f>IF('大会申込（個人）'!$B354="","",'大会申込（個人）'!B354)</f>
        <v/>
      </c>
      <c r="G353" t="str">
        <f>IF('大会申込（個人）'!$B354="","",'大会申込（個人）'!I354)</f>
        <v/>
      </c>
      <c r="H353" t="str">
        <f>'大会申込（個人）'!M354&amp;'大会申込（個人）'!K354&amp;" "&amp;'大会申込（個人）'!N354</f>
        <v xml:space="preserve"> </v>
      </c>
      <c r="I353" t="str">
        <f>'大会申込（個人）'!P354</f>
        <v/>
      </c>
    </row>
    <row r="354" spans="1:9">
      <c r="A354" t="str">
        <f>IF('大会申込（個人）'!B355="","","07"&amp;'大会申込（個人）'!B355+1000000)</f>
        <v/>
      </c>
      <c r="B354" t="str">
        <f>IF('大会申込（個人）'!$B355="","",'大会申込（個人）'!C355)</f>
        <v/>
      </c>
      <c r="C354" t="str">
        <f>IF('大会申込（個人）'!$B355="","",'大会申込（個人）'!D355)</f>
        <v/>
      </c>
      <c r="D354" t="str">
        <f>IF('大会申込（個人）'!$B355="","",'大会申込（個人）'!F355)</f>
        <v/>
      </c>
      <c r="E354" t="str">
        <f>IF('大会申込（個人）'!$B355="","",'大会申込（個人）'!G355)</f>
        <v/>
      </c>
      <c r="F354" t="str">
        <f>IF('大会申込（個人）'!$B355="","",'大会申込（個人）'!B355)</f>
        <v/>
      </c>
      <c r="G354" t="str">
        <f>IF('大会申込（個人）'!$B355="","",'大会申込（個人）'!I355)</f>
        <v/>
      </c>
      <c r="H354" t="str">
        <f>'大会申込（個人）'!M355&amp;'大会申込（個人）'!K355&amp;" "&amp;'大会申込（個人）'!N355</f>
        <v xml:space="preserve"> </v>
      </c>
      <c r="I354" t="str">
        <f>'大会申込（個人）'!P355</f>
        <v/>
      </c>
    </row>
    <row r="355" spans="1:9">
      <c r="A355" t="str">
        <f>IF('大会申込（個人）'!B356="","","07"&amp;'大会申込（個人）'!B356+1000000)</f>
        <v/>
      </c>
      <c r="B355" t="str">
        <f>IF('大会申込（個人）'!$B356="","",'大会申込（個人）'!C356)</f>
        <v/>
      </c>
      <c r="C355" t="str">
        <f>IF('大会申込（個人）'!$B356="","",'大会申込（個人）'!D356)</f>
        <v/>
      </c>
      <c r="D355" t="str">
        <f>IF('大会申込（個人）'!$B356="","",'大会申込（個人）'!F356)</f>
        <v/>
      </c>
      <c r="E355" t="str">
        <f>IF('大会申込（個人）'!$B356="","",'大会申込（個人）'!G356)</f>
        <v/>
      </c>
      <c r="F355" t="str">
        <f>IF('大会申込（個人）'!$B356="","",'大会申込（個人）'!B356)</f>
        <v/>
      </c>
      <c r="G355" t="str">
        <f>IF('大会申込（個人）'!$B356="","",'大会申込（個人）'!I356)</f>
        <v/>
      </c>
      <c r="H355" t="str">
        <f>'大会申込（個人）'!M356&amp;'大会申込（個人）'!K356&amp;" "&amp;'大会申込（個人）'!N356</f>
        <v xml:space="preserve"> </v>
      </c>
      <c r="I355" t="str">
        <f>'大会申込（個人）'!P356</f>
        <v/>
      </c>
    </row>
    <row r="356" spans="1:9">
      <c r="A356" t="str">
        <f>IF('大会申込（個人）'!B357="","","07"&amp;'大会申込（個人）'!B357+1000000)</f>
        <v/>
      </c>
      <c r="B356" t="str">
        <f>IF('大会申込（個人）'!$B357="","",'大会申込（個人）'!C357)</f>
        <v/>
      </c>
      <c r="C356" t="str">
        <f>IF('大会申込（個人）'!$B357="","",'大会申込（個人）'!D357)</f>
        <v/>
      </c>
      <c r="D356" t="str">
        <f>IF('大会申込（個人）'!$B357="","",'大会申込（個人）'!F357)</f>
        <v/>
      </c>
      <c r="E356" t="str">
        <f>IF('大会申込（個人）'!$B357="","",'大会申込（個人）'!G357)</f>
        <v/>
      </c>
      <c r="F356" t="str">
        <f>IF('大会申込（個人）'!$B357="","",'大会申込（個人）'!B357)</f>
        <v/>
      </c>
      <c r="G356" t="str">
        <f>IF('大会申込（個人）'!$B357="","",'大会申込（個人）'!I357)</f>
        <v/>
      </c>
      <c r="H356" t="str">
        <f>'大会申込（個人）'!M357&amp;'大会申込（個人）'!K357&amp;" "&amp;'大会申込（個人）'!N357</f>
        <v xml:space="preserve"> </v>
      </c>
      <c r="I356" t="str">
        <f>'大会申込（個人）'!P357</f>
        <v/>
      </c>
    </row>
    <row r="357" spans="1:9">
      <c r="A357" t="str">
        <f>IF('大会申込（個人）'!B358="","","07"&amp;'大会申込（個人）'!B358+1000000)</f>
        <v/>
      </c>
      <c r="B357" t="str">
        <f>IF('大会申込（個人）'!$B358="","",'大会申込（個人）'!C358)</f>
        <v/>
      </c>
      <c r="C357" t="str">
        <f>IF('大会申込（個人）'!$B358="","",'大会申込（個人）'!D358)</f>
        <v/>
      </c>
      <c r="D357" t="str">
        <f>IF('大会申込（個人）'!$B358="","",'大会申込（個人）'!F358)</f>
        <v/>
      </c>
      <c r="E357" t="str">
        <f>IF('大会申込（個人）'!$B358="","",'大会申込（個人）'!G358)</f>
        <v/>
      </c>
      <c r="F357" t="str">
        <f>IF('大会申込（個人）'!$B358="","",'大会申込（個人）'!B358)</f>
        <v/>
      </c>
      <c r="G357" t="str">
        <f>IF('大会申込（個人）'!$B358="","",'大会申込（個人）'!I358)</f>
        <v/>
      </c>
      <c r="H357" t="str">
        <f>'大会申込（個人）'!M358&amp;'大会申込（個人）'!K358&amp;" "&amp;'大会申込（個人）'!N358</f>
        <v xml:space="preserve"> </v>
      </c>
      <c r="I357" t="str">
        <f>'大会申込（個人）'!P358</f>
        <v/>
      </c>
    </row>
    <row r="358" spans="1:9">
      <c r="A358" t="str">
        <f>IF('大会申込（個人）'!B359="","","07"&amp;'大会申込（個人）'!B359+1000000)</f>
        <v/>
      </c>
      <c r="B358" t="str">
        <f>IF('大会申込（個人）'!$B359="","",'大会申込（個人）'!C359)</f>
        <v/>
      </c>
      <c r="C358" t="str">
        <f>IF('大会申込（個人）'!$B359="","",'大会申込（個人）'!D359)</f>
        <v/>
      </c>
      <c r="D358" t="str">
        <f>IF('大会申込（個人）'!$B359="","",'大会申込（個人）'!F359)</f>
        <v/>
      </c>
      <c r="E358" t="str">
        <f>IF('大会申込（個人）'!$B359="","",'大会申込（個人）'!G359)</f>
        <v/>
      </c>
      <c r="F358" t="str">
        <f>IF('大会申込（個人）'!$B359="","",'大会申込（個人）'!B359)</f>
        <v/>
      </c>
      <c r="G358" t="str">
        <f>IF('大会申込（個人）'!$B359="","",'大会申込（個人）'!I359)</f>
        <v/>
      </c>
      <c r="H358" t="str">
        <f>'大会申込（個人）'!M359&amp;'大会申込（個人）'!K359&amp;" "&amp;'大会申込（個人）'!N359</f>
        <v xml:space="preserve"> </v>
      </c>
      <c r="I358" t="str">
        <f>'大会申込（個人）'!P359</f>
        <v/>
      </c>
    </row>
    <row r="359" spans="1:9">
      <c r="A359" t="str">
        <f>IF('大会申込（個人）'!B360="","","07"&amp;'大会申込（個人）'!B360+1000000)</f>
        <v/>
      </c>
      <c r="B359" t="str">
        <f>IF('大会申込（個人）'!$B360="","",'大会申込（個人）'!C360)</f>
        <v/>
      </c>
      <c r="C359" t="str">
        <f>IF('大会申込（個人）'!$B360="","",'大会申込（個人）'!D360)</f>
        <v/>
      </c>
      <c r="D359" t="str">
        <f>IF('大会申込（個人）'!$B360="","",'大会申込（個人）'!F360)</f>
        <v/>
      </c>
      <c r="E359" t="str">
        <f>IF('大会申込（個人）'!$B360="","",'大会申込（個人）'!G360)</f>
        <v/>
      </c>
      <c r="F359" t="str">
        <f>IF('大会申込（個人）'!$B360="","",'大会申込（個人）'!B360)</f>
        <v/>
      </c>
      <c r="G359" t="str">
        <f>IF('大会申込（個人）'!$B360="","",'大会申込（個人）'!I360)</f>
        <v/>
      </c>
      <c r="H359" t="str">
        <f>'大会申込（個人）'!M360&amp;'大会申込（個人）'!K360&amp;" "&amp;'大会申込（個人）'!N360</f>
        <v xml:space="preserve"> </v>
      </c>
      <c r="I359" t="str">
        <f>'大会申込（個人）'!P360</f>
        <v/>
      </c>
    </row>
    <row r="360" spans="1:9">
      <c r="A360" t="str">
        <f>IF('大会申込（個人）'!B361="","","07"&amp;'大会申込（個人）'!B361+1000000)</f>
        <v/>
      </c>
      <c r="B360" t="str">
        <f>IF('大会申込（個人）'!$B361="","",'大会申込（個人）'!C361)</f>
        <v/>
      </c>
      <c r="C360" t="str">
        <f>IF('大会申込（個人）'!$B361="","",'大会申込（個人）'!D361)</f>
        <v/>
      </c>
      <c r="D360" t="str">
        <f>IF('大会申込（個人）'!$B361="","",'大会申込（個人）'!F361)</f>
        <v/>
      </c>
      <c r="E360" t="str">
        <f>IF('大会申込（個人）'!$B361="","",'大会申込（個人）'!G361)</f>
        <v/>
      </c>
      <c r="F360" t="str">
        <f>IF('大会申込（個人）'!$B361="","",'大会申込（個人）'!B361)</f>
        <v/>
      </c>
      <c r="G360" t="str">
        <f>IF('大会申込（個人）'!$B361="","",'大会申込（個人）'!I361)</f>
        <v/>
      </c>
      <c r="H360" t="str">
        <f>'大会申込（個人）'!M361&amp;'大会申込（個人）'!K361&amp;" "&amp;'大会申込（個人）'!N361</f>
        <v xml:space="preserve"> </v>
      </c>
      <c r="I360" t="str">
        <f>'大会申込（個人）'!P361</f>
        <v/>
      </c>
    </row>
    <row r="361" spans="1:9">
      <c r="A361" t="str">
        <f>IF('大会申込（個人）'!B362="","","07"&amp;'大会申込（個人）'!B362+1000000)</f>
        <v/>
      </c>
      <c r="B361" t="str">
        <f>IF('大会申込（個人）'!$B362="","",'大会申込（個人）'!C362)</f>
        <v/>
      </c>
      <c r="C361" t="str">
        <f>IF('大会申込（個人）'!$B362="","",'大会申込（個人）'!D362)</f>
        <v/>
      </c>
      <c r="D361" t="str">
        <f>IF('大会申込（個人）'!$B362="","",'大会申込（個人）'!F362)</f>
        <v/>
      </c>
      <c r="E361" t="str">
        <f>IF('大会申込（個人）'!$B362="","",'大会申込（個人）'!G362)</f>
        <v/>
      </c>
      <c r="F361" t="str">
        <f>IF('大会申込（個人）'!$B362="","",'大会申込（個人）'!B362)</f>
        <v/>
      </c>
      <c r="G361" t="str">
        <f>IF('大会申込（個人）'!$B362="","",'大会申込（個人）'!I362)</f>
        <v/>
      </c>
      <c r="H361" t="str">
        <f>'大会申込（個人）'!M362&amp;'大会申込（個人）'!K362&amp;" "&amp;'大会申込（個人）'!N362</f>
        <v xml:space="preserve"> </v>
      </c>
      <c r="I361" t="str">
        <f>'大会申込（個人）'!P362</f>
        <v/>
      </c>
    </row>
    <row r="362" spans="1:9">
      <c r="A362" t="str">
        <f>IF('大会申込（個人）'!B363="","","07"&amp;'大会申込（個人）'!B363+1000000)</f>
        <v/>
      </c>
      <c r="B362" t="str">
        <f>IF('大会申込（個人）'!$B363="","",'大会申込（個人）'!C363)</f>
        <v/>
      </c>
      <c r="C362" t="str">
        <f>IF('大会申込（個人）'!$B363="","",'大会申込（個人）'!D363)</f>
        <v/>
      </c>
      <c r="D362" t="str">
        <f>IF('大会申込（個人）'!$B363="","",'大会申込（個人）'!F363)</f>
        <v/>
      </c>
      <c r="E362" t="str">
        <f>IF('大会申込（個人）'!$B363="","",'大会申込（個人）'!G363)</f>
        <v/>
      </c>
      <c r="F362" t="str">
        <f>IF('大会申込（個人）'!$B363="","",'大会申込（個人）'!B363)</f>
        <v/>
      </c>
      <c r="G362" t="str">
        <f>IF('大会申込（個人）'!$B363="","",'大会申込（個人）'!I363)</f>
        <v/>
      </c>
      <c r="H362" t="str">
        <f>'大会申込（個人）'!M363&amp;'大会申込（個人）'!K363&amp;" "&amp;'大会申込（個人）'!N363</f>
        <v xml:space="preserve"> </v>
      </c>
      <c r="I362" t="str">
        <f>'大会申込（個人）'!P363</f>
        <v/>
      </c>
    </row>
    <row r="363" spans="1:9">
      <c r="A363" t="str">
        <f>IF('大会申込（個人）'!B364="","","07"&amp;'大会申込（個人）'!B364+1000000)</f>
        <v/>
      </c>
      <c r="B363" t="str">
        <f>IF('大会申込（個人）'!$B364="","",'大会申込（個人）'!C364)</f>
        <v/>
      </c>
      <c r="C363" t="str">
        <f>IF('大会申込（個人）'!$B364="","",'大会申込（個人）'!D364)</f>
        <v/>
      </c>
      <c r="D363" t="str">
        <f>IF('大会申込（個人）'!$B364="","",'大会申込（個人）'!F364)</f>
        <v/>
      </c>
      <c r="E363" t="str">
        <f>IF('大会申込（個人）'!$B364="","",'大会申込（個人）'!G364)</f>
        <v/>
      </c>
      <c r="F363" t="str">
        <f>IF('大会申込（個人）'!$B364="","",'大会申込（個人）'!B364)</f>
        <v/>
      </c>
      <c r="G363" t="str">
        <f>IF('大会申込（個人）'!$B364="","",'大会申込（個人）'!I364)</f>
        <v/>
      </c>
      <c r="H363" t="str">
        <f>'大会申込（個人）'!M364&amp;'大会申込（個人）'!K364&amp;" "&amp;'大会申込（個人）'!N364</f>
        <v xml:space="preserve"> </v>
      </c>
      <c r="I363" t="str">
        <f>'大会申込（個人）'!P364</f>
        <v/>
      </c>
    </row>
    <row r="364" spans="1:9">
      <c r="A364" t="str">
        <f>IF('大会申込（個人）'!B365="","","07"&amp;'大会申込（個人）'!B365+1000000)</f>
        <v/>
      </c>
      <c r="B364" t="str">
        <f>IF('大会申込（個人）'!$B365="","",'大会申込（個人）'!C365)</f>
        <v/>
      </c>
      <c r="C364" t="str">
        <f>IF('大会申込（個人）'!$B365="","",'大会申込（個人）'!D365)</f>
        <v/>
      </c>
      <c r="D364" t="str">
        <f>IF('大会申込（個人）'!$B365="","",'大会申込（個人）'!F365)</f>
        <v/>
      </c>
      <c r="E364" t="str">
        <f>IF('大会申込（個人）'!$B365="","",'大会申込（個人）'!G365)</f>
        <v/>
      </c>
      <c r="F364" t="str">
        <f>IF('大会申込（個人）'!$B365="","",'大会申込（個人）'!B365)</f>
        <v/>
      </c>
      <c r="G364" t="str">
        <f>IF('大会申込（個人）'!$B365="","",'大会申込（個人）'!I365)</f>
        <v/>
      </c>
      <c r="H364" t="str">
        <f>'大会申込（個人）'!M365&amp;'大会申込（個人）'!K365&amp;" "&amp;'大会申込（個人）'!N365</f>
        <v xml:space="preserve"> </v>
      </c>
      <c r="I364" t="str">
        <f>'大会申込（個人）'!P365</f>
        <v/>
      </c>
    </row>
    <row r="365" spans="1:9">
      <c r="A365" t="str">
        <f>IF('大会申込（個人）'!B366="","","07"&amp;'大会申込（個人）'!B366+1000000)</f>
        <v/>
      </c>
      <c r="B365" t="str">
        <f>IF('大会申込（個人）'!$B366="","",'大会申込（個人）'!C366)</f>
        <v/>
      </c>
      <c r="C365" t="str">
        <f>IF('大会申込（個人）'!$B366="","",'大会申込（個人）'!D366)</f>
        <v/>
      </c>
      <c r="D365" t="str">
        <f>IF('大会申込（個人）'!$B366="","",'大会申込（個人）'!F366)</f>
        <v/>
      </c>
      <c r="E365" t="str">
        <f>IF('大会申込（個人）'!$B366="","",'大会申込（個人）'!G366)</f>
        <v/>
      </c>
      <c r="F365" t="str">
        <f>IF('大会申込（個人）'!$B366="","",'大会申込（個人）'!B366)</f>
        <v/>
      </c>
      <c r="G365" t="str">
        <f>IF('大会申込（個人）'!$B366="","",'大会申込（個人）'!I366)</f>
        <v/>
      </c>
      <c r="H365" t="str">
        <f>'大会申込（個人）'!M366&amp;'大会申込（個人）'!K366&amp;" "&amp;'大会申込（個人）'!N366</f>
        <v xml:space="preserve"> </v>
      </c>
      <c r="I365" t="str">
        <f>'大会申込（個人）'!P366</f>
        <v/>
      </c>
    </row>
    <row r="366" spans="1:9">
      <c r="A366" t="str">
        <f>IF('大会申込（個人）'!B367="","","07"&amp;'大会申込（個人）'!B367+1000000)</f>
        <v/>
      </c>
      <c r="B366" t="str">
        <f>IF('大会申込（個人）'!$B367="","",'大会申込（個人）'!C367)</f>
        <v/>
      </c>
      <c r="C366" t="str">
        <f>IF('大会申込（個人）'!$B367="","",'大会申込（個人）'!D367)</f>
        <v/>
      </c>
      <c r="D366" t="str">
        <f>IF('大会申込（個人）'!$B367="","",'大会申込（個人）'!F367)</f>
        <v/>
      </c>
      <c r="E366" t="str">
        <f>IF('大会申込（個人）'!$B367="","",'大会申込（個人）'!G367)</f>
        <v/>
      </c>
      <c r="F366" t="str">
        <f>IF('大会申込（個人）'!$B367="","",'大会申込（個人）'!B367)</f>
        <v/>
      </c>
      <c r="G366" t="str">
        <f>IF('大会申込（個人）'!$B367="","",'大会申込（個人）'!I367)</f>
        <v/>
      </c>
      <c r="H366" t="str">
        <f>'大会申込（個人）'!M367&amp;'大会申込（個人）'!K367&amp;" "&amp;'大会申込（個人）'!N367</f>
        <v xml:space="preserve"> </v>
      </c>
      <c r="I366" t="str">
        <f>'大会申込（個人）'!P367</f>
        <v/>
      </c>
    </row>
    <row r="367" spans="1:9">
      <c r="A367" t="str">
        <f>IF('大会申込（個人）'!B368="","","07"&amp;'大会申込（個人）'!B368+1000000)</f>
        <v/>
      </c>
      <c r="B367" t="str">
        <f>IF('大会申込（個人）'!$B368="","",'大会申込（個人）'!C368)</f>
        <v/>
      </c>
      <c r="C367" t="str">
        <f>IF('大会申込（個人）'!$B368="","",'大会申込（個人）'!D368)</f>
        <v/>
      </c>
      <c r="D367" t="str">
        <f>IF('大会申込（個人）'!$B368="","",'大会申込（個人）'!F368)</f>
        <v/>
      </c>
      <c r="E367" t="str">
        <f>IF('大会申込（個人）'!$B368="","",'大会申込（個人）'!G368)</f>
        <v/>
      </c>
      <c r="F367" t="str">
        <f>IF('大会申込（個人）'!$B368="","",'大会申込（個人）'!B368)</f>
        <v/>
      </c>
      <c r="G367" t="str">
        <f>IF('大会申込（個人）'!$B368="","",'大会申込（個人）'!I368)</f>
        <v/>
      </c>
      <c r="H367" t="str">
        <f>'大会申込（個人）'!M368&amp;'大会申込（個人）'!K368&amp;" "&amp;'大会申込（個人）'!N368</f>
        <v xml:space="preserve"> </v>
      </c>
      <c r="I367" t="str">
        <f>'大会申込（個人）'!P368</f>
        <v/>
      </c>
    </row>
    <row r="368" spans="1:9">
      <c r="A368" t="str">
        <f>IF('大会申込（個人）'!B369="","","07"&amp;'大会申込（個人）'!B369+1000000)</f>
        <v/>
      </c>
      <c r="B368" t="str">
        <f>IF('大会申込（個人）'!$B369="","",'大会申込（個人）'!C369)</f>
        <v/>
      </c>
      <c r="C368" t="str">
        <f>IF('大会申込（個人）'!$B369="","",'大会申込（個人）'!D369)</f>
        <v/>
      </c>
      <c r="D368" t="str">
        <f>IF('大会申込（個人）'!$B369="","",'大会申込（個人）'!F369)</f>
        <v/>
      </c>
      <c r="E368" t="str">
        <f>IF('大会申込（個人）'!$B369="","",'大会申込（個人）'!G369)</f>
        <v/>
      </c>
      <c r="F368" t="str">
        <f>IF('大会申込（個人）'!$B369="","",'大会申込（個人）'!B369)</f>
        <v/>
      </c>
      <c r="G368" t="str">
        <f>IF('大会申込（個人）'!$B369="","",'大会申込（個人）'!I369)</f>
        <v/>
      </c>
      <c r="H368" t="str">
        <f>'大会申込（個人）'!M369&amp;'大会申込（個人）'!K369&amp;" "&amp;'大会申込（個人）'!N369</f>
        <v xml:space="preserve"> </v>
      </c>
      <c r="I368" t="str">
        <f>'大会申込（個人）'!P369</f>
        <v/>
      </c>
    </row>
    <row r="369" spans="1:9">
      <c r="A369" t="str">
        <f>IF('大会申込（個人）'!B370="","","07"&amp;'大会申込（個人）'!B370+1000000)</f>
        <v/>
      </c>
      <c r="B369" t="str">
        <f>IF('大会申込（個人）'!$B370="","",'大会申込（個人）'!C370)</f>
        <v/>
      </c>
      <c r="C369" t="str">
        <f>IF('大会申込（個人）'!$B370="","",'大会申込（個人）'!D370)</f>
        <v/>
      </c>
      <c r="D369" t="str">
        <f>IF('大会申込（個人）'!$B370="","",'大会申込（個人）'!F370)</f>
        <v/>
      </c>
      <c r="E369" t="str">
        <f>IF('大会申込（個人）'!$B370="","",'大会申込（個人）'!G370)</f>
        <v/>
      </c>
      <c r="F369" t="str">
        <f>IF('大会申込（個人）'!$B370="","",'大会申込（個人）'!B370)</f>
        <v/>
      </c>
      <c r="G369" t="str">
        <f>IF('大会申込（個人）'!$B370="","",'大会申込（個人）'!I370)</f>
        <v/>
      </c>
      <c r="H369" t="str">
        <f>'大会申込（個人）'!M370&amp;'大会申込（個人）'!K370&amp;" "&amp;'大会申込（個人）'!N370</f>
        <v xml:space="preserve"> </v>
      </c>
      <c r="I369" t="str">
        <f>'大会申込（個人）'!P370</f>
        <v/>
      </c>
    </row>
    <row r="370" spans="1:9">
      <c r="A370" t="str">
        <f>IF('大会申込（個人）'!B371="","","07"&amp;'大会申込（個人）'!B371+1000000)</f>
        <v/>
      </c>
      <c r="B370" t="str">
        <f>IF('大会申込（個人）'!$B371="","",'大会申込（個人）'!C371)</f>
        <v/>
      </c>
      <c r="C370" t="str">
        <f>IF('大会申込（個人）'!$B371="","",'大会申込（個人）'!D371)</f>
        <v/>
      </c>
      <c r="D370" t="str">
        <f>IF('大会申込（個人）'!$B371="","",'大会申込（個人）'!F371)</f>
        <v/>
      </c>
      <c r="E370" t="str">
        <f>IF('大会申込（個人）'!$B371="","",'大会申込（個人）'!G371)</f>
        <v/>
      </c>
      <c r="F370" t="str">
        <f>IF('大会申込（個人）'!$B371="","",'大会申込（個人）'!B371)</f>
        <v/>
      </c>
      <c r="G370" t="str">
        <f>IF('大会申込（個人）'!$B371="","",'大会申込（個人）'!I371)</f>
        <v/>
      </c>
      <c r="H370" t="str">
        <f>'大会申込（個人）'!M371&amp;'大会申込（個人）'!K371&amp;" "&amp;'大会申込（個人）'!N371</f>
        <v xml:space="preserve"> </v>
      </c>
      <c r="I370" t="str">
        <f>'大会申込（個人）'!P371</f>
        <v/>
      </c>
    </row>
    <row r="371" spans="1:9">
      <c r="A371" t="str">
        <f>IF('大会申込（個人）'!B372="","","07"&amp;'大会申込（個人）'!B372+1000000)</f>
        <v/>
      </c>
      <c r="B371" t="str">
        <f>IF('大会申込（個人）'!$B372="","",'大会申込（個人）'!C372)</f>
        <v/>
      </c>
      <c r="C371" t="str">
        <f>IF('大会申込（個人）'!$B372="","",'大会申込（個人）'!D372)</f>
        <v/>
      </c>
      <c r="D371" t="str">
        <f>IF('大会申込（個人）'!$B372="","",'大会申込（個人）'!F372)</f>
        <v/>
      </c>
      <c r="E371" t="str">
        <f>IF('大会申込（個人）'!$B372="","",'大会申込（個人）'!G372)</f>
        <v/>
      </c>
      <c r="F371" t="str">
        <f>IF('大会申込（個人）'!$B372="","",'大会申込（個人）'!B372)</f>
        <v/>
      </c>
      <c r="G371" t="str">
        <f>IF('大会申込（個人）'!$B372="","",'大会申込（個人）'!I372)</f>
        <v/>
      </c>
      <c r="H371" t="str">
        <f>'大会申込（個人）'!M372&amp;'大会申込（個人）'!K372&amp;" "&amp;'大会申込（個人）'!N372</f>
        <v xml:space="preserve"> </v>
      </c>
      <c r="I371" t="str">
        <f>'大会申込（個人）'!P372</f>
        <v/>
      </c>
    </row>
    <row r="372" spans="1:9">
      <c r="A372" t="str">
        <f>IF('大会申込（個人）'!B373="","","07"&amp;'大会申込（個人）'!B373+1000000)</f>
        <v/>
      </c>
      <c r="B372" t="str">
        <f>IF('大会申込（個人）'!$B373="","",'大会申込（個人）'!C373)</f>
        <v/>
      </c>
      <c r="C372" t="str">
        <f>IF('大会申込（個人）'!$B373="","",'大会申込（個人）'!D373)</f>
        <v/>
      </c>
      <c r="D372" t="str">
        <f>IF('大会申込（個人）'!$B373="","",'大会申込（個人）'!F373)</f>
        <v/>
      </c>
      <c r="E372" t="str">
        <f>IF('大会申込（個人）'!$B373="","",'大会申込（個人）'!G373)</f>
        <v/>
      </c>
      <c r="F372" t="str">
        <f>IF('大会申込（個人）'!$B373="","",'大会申込（個人）'!B373)</f>
        <v/>
      </c>
      <c r="G372" t="str">
        <f>IF('大会申込（個人）'!$B373="","",'大会申込（個人）'!I373)</f>
        <v/>
      </c>
      <c r="H372" t="str">
        <f>'大会申込（個人）'!M373&amp;'大会申込（個人）'!K373&amp;" "&amp;'大会申込（個人）'!N373</f>
        <v xml:space="preserve"> </v>
      </c>
      <c r="I372" t="str">
        <f>'大会申込（個人）'!P373</f>
        <v/>
      </c>
    </row>
    <row r="373" spans="1:9">
      <c r="A373" t="str">
        <f>IF('大会申込（個人）'!B374="","","07"&amp;'大会申込（個人）'!B374+1000000)</f>
        <v/>
      </c>
      <c r="B373" t="str">
        <f>IF('大会申込（個人）'!$B374="","",'大会申込（個人）'!C374)</f>
        <v/>
      </c>
      <c r="C373" t="str">
        <f>IF('大会申込（個人）'!$B374="","",'大会申込（個人）'!D374)</f>
        <v/>
      </c>
      <c r="D373" t="str">
        <f>IF('大会申込（個人）'!$B374="","",'大会申込（個人）'!F374)</f>
        <v/>
      </c>
      <c r="E373" t="str">
        <f>IF('大会申込（個人）'!$B374="","",'大会申込（個人）'!G374)</f>
        <v/>
      </c>
      <c r="F373" t="str">
        <f>IF('大会申込（個人）'!$B374="","",'大会申込（個人）'!B374)</f>
        <v/>
      </c>
      <c r="G373" t="str">
        <f>IF('大会申込（個人）'!$B374="","",'大会申込（個人）'!I374)</f>
        <v/>
      </c>
      <c r="H373" t="str">
        <f>'大会申込（個人）'!M374&amp;'大会申込（個人）'!K374&amp;" "&amp;'大会申込（個人）'!N374</f>
        <v xml:space="preserve"> </v>
      </c>
      <c r="I373" t="str">
        <f>'大会申込（個人）'!P374</f>
        <v/>
      </c>
    </row>
    <row r="374" spans="1:9">
      <c r="A374" t="str">
        <f>IF('大会申込（個人）'!B375="","","07"&amp;'大会申込（個人）'!B375+1000000)</f>
        <v/>
      </c>
      <c r="B374" t="str">
        <f>IF('大会申込（個人）'!$B375="","",'大会申込（個人）'!C375)</f>
        <v/>
      </c>
      <c r="C374" t="str">
        <f>IF('大会申込（個人）'!$B375="","",'大会申込（個人）'!D375)</f>
        <v/>
      </c>
      <c r="D374" t="str">
        <f>IF('大会申込（個人）'!$B375="","",'大会申込（個人）'!F375)</f>
        <v/>
      </c>
      <c r="E374" t="str">
        <f>IF('大会申込（個人）'!$B375="","",'大会申込（個人）'!G375)</f>
        <v/>
      </c>
      <c r="F374" t="str">
        <f>IF('大会申込（個人）'!$B375="","",'大会申込（個人）'!B375)</f>
        <v/>
      </c>
      <c r="G374" t="str">
        <f>IF('大会申込（個人）'!$B375="","",'大会申込（個人）'!I375)</f>
        <v/>
      </c>
      <c r="H374" t="str">
        <f>'大会申込（個人）'!M375&amp;'大会申込（個人）'!K375&amp;" "&amp;'大会申込（個人）'!N375</f>
        <v xml:space="preserve"> </v>
      </c>
      <c r="I374" t="str">
        <f>'大会申込（個人）'!P375</f>
        <v/>
      </c>
    </row>
    <row r="375" spans="1:9">
      <c r="A375" t="str">
        <f>IF('大会申込（個人）'!B376="","","07"&amp;'大会申込（個人）'!B376+1000000)</f>
        <v/>
      </c>
      <c r="B375" t="str">
        <f>IF('大会申込（個人）'!$B376="","",'大会申込（個人）'!C376)</f>
        <v/>
      </c>
      <c r="C375" t="str">
        <f>IF('大会申込（個人）'!$B376="","",'大会申込（個人）'!D376)</f>
        <v/>
      </c>
      <c r="D375" t="str">
        <f>IF('大会申込（個人）'!$B376="","",'大会申込（個人）'!F376)</f>
        <v/>
      </c>
      <c r="E375" t="str">
        <f>IF('大会申込（個人）'!$B376="","",'大会申込（個人）'!G376)</f>
        <v/>
      </c>
      <c r="F375" t="str">
        <f>IF('大会申込（個人）'!$B376="","",'大会申込（個人）'!B376)</f>
        <v/>
      </c>
      <c r="G375" t="str">
        <f>IF('大会申込（個人）'!$B376="","",'大会申込（個人）'!I376)</f>
        <v/>
      </c>
      <c r="H375" t="str">
        <f>'大会申込（個人）'!M376&amp;'大会申込（個人）'!K376&amp;" "&amp;'大会申込（個人）'!N376</f>
        <v xml:space="preserve"> </v>
      </c>
      <c r="I375" t="str">
        <f>'大会申込（個人）'!P376</f>
        <v/>
      </c>
    </row>
    <row r="376" spans="1:9">
      <c r="A376" t="str">
        <f>IF('大会申込（個人）'!B377="","","07"&amp;'大会申込（個人）'!B377+1000000)</f>
        <v/>
      </c>
      <c r="B376" t="str">
        <f>IF('大会申込（個人）'!$B377="","",'大会申込（個人）'!C377)</f>
        <v/>
      </c>
      <c r="C376" t="str">
        <f>IF('大会申込（個人）'!$B377="","",'大会申込（個人）'!D377)</f>
        <v/>
      </c>
      <c r="D376" t="str">
        <f>IF('大会申込（個人）'!$B377="","",'大会申込（個人）'!F377)</f>
        <v/>
      </c>
      <c r="E376" t="str">
        <f>IF('大会申込（個人）'!$B377="","",'大会申込（個人）'!G377)</f>
        <v/>
      </c>
      <c r="F376" t="str">
        <f>IF('大会申込（個人）'!$B377="","",'大会申込（個人）'!B377)</f>
        <v/>
      </c>
      <c r="G376" t="str">
        <f>IF('大会申込（個人）'!$B377="","",'大会申込（個人）'!I377)</f>
        <v/>
      </c>
      <c r="H376" t="str">
        <f>'大会申込（個人）'!M377&amp;'大会申込（個人）'!K377&amp;" "&amp;'大会申込（個人）'!N377</f>
        <v xml:space="preserve"> </v>
      </c>
      <c r="I376" t="str">
        <f>'大会申込（個人）'!P377</f>
        <v/>
      </c>
    </row>
    <row r="377" spans="1:9">
      <c r="A377" t="str">
        <f>IF('大会申込（個人）'!B378="","","07"&amp;'大会申込（個人）'!B378+1000000)</f>
        <v/>
      </c>
      <c r="B377" t="str">
        <f>IF('大会申込（個人）'!$B378="","",'大会申込（個人）'!C378)</f>
        <v/>
      </c>
      <c r="C377" t="str">
        <f>IF('大会申込（個人）'!$B378="","",'大会申込（個人）'!D378)</f>
        <v/>
      </c>
      <c r="D377" t="str">
        <f>IF('大会申込（個人）'!$B378="","",'大会申込（個人）'!F378)</f>
        <v/>
      </c>
      <c r="E377" t="str">
        <f>IF('大会申込（個人）'!$B378="","",'大会申込（個人）'!G378)</f>
        <v/>
      </c>
      <c r="F377" t="str">
        <f>IF('大会申込（個人）'!$B378="","",'大会申込（個人）'!B378)</f>
        <v/>
      </c>
      <c r="G377" t="str">
        <f>IF('大会申込（個人）'!$B378="","",'大会申込（個人）'!I378)</f>
        <v/>
      </c>
      <c r="H377" t="str">
        <f>'大会申込（個人）'!M378&amp;'大会申込（個人）'!K378&amp;" "&amp;'大会申込（個人）'!N378</f>
        <v xml:space="preserve"> </v>
      </c>
      <c r="I377" t="str">
        <f>'大会申込（個人）'!P378</f>
        <v/>
      </c>
    </row>
    <row r="378" spans="1:9">
      <c r="A378" t="str">
        <f>IF('大会申込（個人）'!B379="","","07"&amp;'大会申込（個人）'!B379+1000000)</f>
        <v/>
      </c>
      <c r="B378" t="str">
        <f>IF('大会申込（個人）'!$B379="","",'大会申込（個人）'!C379)</f>
        <v/>
      </c>
      <c r="C378" t="str">
        <f>IF('大会申込（個人）'!$B379="","",'大会申込（個人）'!D379)</f>
        <v/>
      </c>
      <c r="D378" t="str">
        <f>IF('大会申込（個人）'!$B379="","",'大会申込（個人）'!F379)</f>
        <v/>
      </c>
      <c r="E378" t="str">
        <f>IF('大会申込（個人）'!$B379="","",'大会申込（個人）'!G379)</f>
        <v/>
      </c>
      <c r="F378" t="str">
        <f>IF('大会申込（個人）'!$B379="","",'大会申込（個人）'!B379)</f>
        <v/>
      </c>
      <c r="G378" t="str">
        <f>IF('大会申込（個人）'!$B379="","",'大会申込（個人）'!I379)</f>
        <v/>
      </c>
      <c r="H378" t="str">
        <f>'大会申込（個人）'!M379&amp;'大会申込（個人）'!K379&amp;" "&amp;'大会申込（個人）'!N379</f>
        <v xml:space="preserve"> </v>
      </c>
      <c r="I378" t="str">
        <f>'大会申込（個人）'!P379</f>
        <v/>
      </c>
    </row>
    <row r="379" spans="1:9">
      <c r="A379" t="str">
        <f>IF('大会申込（個人）'!B380="","","07"&amp;'大会申込（個人）'!B380+1000000)</f>
        <v/>
      </c>
      <c r="B379" t="str">
        <f>IF('大会申込（個人）'!$B380="","",'大会申込（個人）'!C380)</f>
        <v/>
      </c>
      <c r="C379" t="str">
        <f>IF('大会申込（個人）'!$B380="","",'大会申込（個人）'!D380)</f>
        <v/>
      </c>
      <c r="D379" t="str">
        <f>IF('大会申込（個人）'!$B380="","",'大会申込（個人）'!F380)</f>
        <v/>
      </c>
      <c r="E379" t="str">
        <f>IF('大会申込（個人）'!$B380="","",'大会申込（個人）'!G380)</f>
        <v/>
      </c>
      <c r="F379" t="str">
        <f>IF('大会申込（個人）'!$B380="","",'大会申込（個人）'!B380)</f>
        <v/>
      </c>
      <c r="G379" t="str">
        <f>IF('大会申込（個人）'!$B380="","",'大会申込（個人）'!I380)</f>
        <v/>
      </c>
      <c r="H379" t="str">
        <f>'大会申込（個人）'!M380&amp;'大会申込（個人）'!K380&amp;" "&amp;'大会申込（個人）'!N380</f>
        <v xml:space="preserve"> </v>
      </c>
      <c r="I379" t="str">
        <f>'大会申込（個人）'!P380</f>
        <v/>
      </c>
    </row>
    <row r="380" spans="1:9">
      <c r="A380" t="str">
        <f>IF('大会申込（個人）'!B381="","","07"&amp;'大会申込（個人）'!B381+1000000)</f>
        <v/>
      </c>
      <c r="B380" t="str">
        <f>IF('大会申込（個人）'!$B381="","",'大会申込（個人）'!C381)</f>
        <v/>
      </c>
      <c r="C380" t="str">
        <f>IF('大会申込（個人）'!$B381="","",'大会申込（個人）'!D381)</f>
        <v/>
      </c>
      <c r="D380" t="str">
        <f>IF('大会申込（個人）'!$B381="","",'大会申込（個人）'!F381)</f>
        <v/>
      </c>
      <c r="E380" t="str">
        <f>IF('大会申込（個人）'!$B381="","",'大会申込（個人）'!G381)</f>
        <v/>
      </c>
      <c r="F380" t="str">
        <f>IF('大会申込（個人）'!$B381="","",'大会申込（個人）'!B381)</f>
        <v/>
      </c>
      <c r="G380" t="str">
        <f>IF('大会申込（個人）'!$B381="","",'大会申込（個人）'!I381)</f>
        <v/>
      </c>
      <c r="H380" t="str">
        <f>'大会申込（個人）'!M381&amp;'大会申込（個人）'!K381&amp;" "&amp;'大会申込（個人）'!N381</f>
        <v xml:space="preserve"> </v>
      </c>
      <c r="I380" t="str">
        <f>'大会申込（個人）'!P381</f>
        <v/>
      </c>
    </row>
    <row r="381" spans="1:9">
      <c r="A381" t="str">
        <f>IF('大会申込（個人）'!B382="","","07"&amp;'大会申込（個人）'!B382+1000000)</f>
        <v/>
      </c>
      <c r="B381" t="str">
        <f>IF('大会申込（個人）'!$B382="","",'大会申込（個人）'!C382)</f>
        <v/>
      </c>
      <c r="C381" t="str">
        <f>IF('大会申込（個人）'!$B382="","",'大会申込（個人）'!D382)</f>
        <v/>
      </c>
      <c r="D381" t="str">
        <f>IF('大会申込（個人）'!$B382="","",'大会申込（個人）'!F382)</f>
        <v/>
      </c>
      <c r="E381" t="str">
        <f>IF('大会申込（個人）'!$B382="","",'大会申込（個人）'!G382)</f>
        <v/>
      </c>
      <c r="F381" t="str">
        <f>IF('大会申込（個人）'!$B382="","",'大会申込（個人）'!B382)</f>
        <v/>
      </c>
      <c r="G381" t="str">
        <f>IF('大会申込（個人）'!$B382="","",'大会申込（個人）'!I382)</f>
        <v/>
      </c>
      <c r="H381" t="str">
        <f>'大会申込（個人）'!M382&amp;'大会申込（個人）'!K382&amp;" "&amp;'大会申込（個人）'!N382</f>
        <v xml:space="preserve"> </v>
      </c>
      <c r="I381" t="str">
        <f>'大会申込（個人）'!P382</f>
        <v/>
      </c>
    </row>
    <row r="382" spans="1:9">
      <c r="A382" t="str">
        <f>IF('大会申込（個人）'!B383="","","07"&amp;'大会申込（個人）'!B383+1000000)</f>
        <v/>
      </c>
      <c r="B382" t="str">
        <f>IF('大会申込（個人）'!$B383="","",'大会申込（個人）'!C383)</f>
        <v/>
      </c>
      <c r="C382" t="str">
        <f>IF('大会申込（個人）'!$B383="","",'大会申込（個人）'!D383)</f>
        <v/>
      </c>
      <c r="D382" t="str">
        <f>IF('大会申込（個人）'!$B383="","",'大会申込（個人）'!F383)</f>
        <v/>
      </c>
      <c r="E382" t="str">
        <f>IF('大会申込（個人）'!$B383="","",'大会申込（個人）'!G383)</f>
        <v/>
      </c>
      <c r="F382" t="str">
        <f>IF('大会申込（個人）'!$B383="","",'大会申込（個人）'!B383)</f>
        <v/>
      </c>
      <c r="G382" t="str">
        <f>IF('大会申込（個人）'!$B383="","",'大会申込（個人）'!I383)</f>
        <v/>
      </c>
      <c r="H382" t="str">
        <f>'大会申込（個人）'!M383&amp;'大会申込（個人）'!K383&amp;" "&amp;'大会申込（個人）'!N383</f>
        <v xml:space="preserve"> </v>
      </c>
      <c r="I382" t="str">
        <f>'大会申込（個人）'!P383</f>
        <v/>
      </c>
    </row>
    <row r="383" spans="1:9">
      <c r="A383" t="str">
        <f>IF('大会申込（個人）'!B384="","","07"&amp;'大会申込（個人）'!B384+1000000)</f>
        <v/>
      </c>
      <c r="B383" t="str">
        <f>IF('大会申込（個人）'!$B384="","",'大会申込（個人）'!C384)</f>
        <v/>
      </c>
      <c r="C383" t="str">
        <f>IF('大会申込（個人）'!$B384="","",'大会申込（個人）'!D384)</f>
        <v/>
      </c>
      <c r="D383" t="str">
        <f>IF('大会申込（個人）'!$B384="","",'大会申込（個人）'!F384)</f>
        <v/>
      </c>
      <c r="E383" t="str">
        <f>IF('大会申込（個人）'!$B384="","",'大会申込（個人）'!G384)</f>
        <v/>
      </c>
      <c r="F383" t="str">
        <f>IF('大会申込（個人）'!$B384="","",'大会申込（個人）'!B384)</f>
        <v/>
      </c>
      <c r="G383" t="str">
        <f>IF('大会申込（個人）'!$B384="","",'大会申込（個人）'!I384)</f>
        <v/>
      </c>
      <c r="H383" t="str">
        <f>'大会申込（個人）'!M384&amp;'大会申込（個人）'!K384&amp;" "&amp;'大会申込（個人）'!N384</f>
        <v xml:space="preserve"> </v>
      </c>
      <c r="I383" t="str">
        <f>'大会申込（個人）'!P384</f>
        <v/>
      </c>
    </row>
    <row r="384" spans="1:9">
      <c r="A384" t="str">
        <f>IF('大会申込（個人）'!B385="","","07"&amp;'大会申込（個人）'!B385+1000000)</f>
        <v/>
      </c>
      <c r="B384" t="str">
        <f>IF('大会申込（個人）'!$B385="","",'大会申込（個人）'!C385)</f>
        <v/>
      </c>
      <c r="C384" t="str">
        <f>IF('大会申込（個人）'!$B385="","",'大会申込（個人）'!D385)</f>
        <v/>
      </c>
      <c r="D384" t="str">
        <f>IF('大会申込（個人）'!$B385="","",'大会申込（個人）'!F385)</f>
        <v/>
      </c>
      <c r="E384" t="str">
        <f>IF('大会申込（個人）'!$B385="","",'大会申込（個人）'!G385)</f>
        <v/>
      </c>
      <c r="F384" t="str">
        <f>IF('大会申込（個人）'!$B385="","",'大会申込（個人）'!B385)</f>
        <v/>
      </c>
      <c r="G384" t="str">
        <f>IF('大会申込（個人）'!$B385="","",'大会申込（個人）'!I385)</f>
        <v/>
      </c>
      <c r="H384" t="str">
        <f>'大会申込（個人）'!M385&amp;'大会申込（個人）'!K385&amp;" "&amp;'大会申込（個人）'!N385</f>
        <v xml:space="preserve"> </v>
      </c>
      <c r="I384" t="str">
        <f>'大会申込（個人）'!P385</f>
        <v/>
      </c>
    </row>
    <row r="385" spans="1:9">
      <c r="A385" t="str">
        <f>IF('大会申込（個人）'!B386="","","07"&amp;'大会申込（個人）'!B386+1000000)</f>
        <v/>
      </c>
      <c r="B385" t="str">
        <f>IF('大会申込（個人）'!$B386="","",'大会申込（個人）'!C386)</f>
        <v/>
      </c>
      <c r="C385" t="str">
        <f>IF('大会申込（個人）'!$B386="","",'大会申込（個人）'!D386)</f>
        <v/>
      </c>
      <c r="D385" t="str">
        <f>IF('大会申込（個人）'!$B386="","",'大会申込（個人）'!F386)</f>
        <v/>
      </c>
      <c r="E385" t="str">
        <f>IF('大会申込（個人）'!$B386="","",'大会申込（個人）'!G386)</f>
        <v/>
      </c>
      <c r="F385" t="str">
        <f>IF('大会申込（個人）'!$B386="","",'大会申込（個人）'!B386)</f>
        <v/>
      </c>
      <c r="G385" t="str">
        <f>IF('大会申込（個人）'!$B386="","",'大会申込（個人）'!I386)</f>
        <v/>
      </c>
      <c r="H385" t="str">
        <f>'大会申込（個人）'!M386&amp;'大会申込（個人）'!K386&amp;" "&amp;'大会申込（個人）'!N386</f>
        <v xml:space="preserve"> </v>
      </c>
      <c r="I385" t="str">
        <f>'大会申込（個人）'!P386</f>
        <v/>
      </c>
    </row>
    <row r="386" spans="1:9">
      <c r="A386" t="str">
        <f>IF('大会申込（個人）'!B387="","","07"&amp;'大会申込（個人）'!B387+1000000)</f>
        <v/>
      </c>
      <c r="B386" t="str">
        <f>IF('大会申込（個人）'!$B387="","",'大会申込（個人）'!C387)</f>
        <v/>
      </c>
      <c r="C386" t="str">
        <f>IF('大会申込（個人）'!$B387="","",'大会申込（個人）'!D387)</f>
        <v/>
      </c>
      <c r="D386" t="str">
        <f>IF('大会申込（個人）'!$B387="","",'大会申込（個人）'!F387)</f>
        <v/>
      </c>
      <c r="E386" t="str">
        <f>IF('大会申込（個人）'!$B387="","",'大会申込（個人）'!G387)</f>
        <v/>
      </c>
      <c r="F386" t="str">
        <f>IF('大会申込（個人）'!$B387="","",'大会申込（個人）'!B387)</f>
        <v/>
      </c>
      <c r="G386" t="str">
        <f>IF('大会申込（個人）'!$B387="","",'大会申込（個人）'!I387)</f>
        <v/>
      </c>
      <c r="H386" t="str">
        <f>'大会申込（個人）'!M387&amp;'大会申込（個人）'!K387&amp;" "&amp;'大会申込（個人）'!N387</f>
        <v xml:space="preserve"> </v>
      </c>
      <c r="I386" t="str">
        <f>'大会申込（個人）'!P387</f>
        <v/>
      </c>
    </row>
    <row r="387" spans="1:9">
      <c r="A387" t="str">
        <f>IF('大会申込（個人）'!B388="","","07"&amp;'大会申込（個人）'!B388+1000000)</f>
        <v/>
      </c>
      <c r="B387" t="str">
        <f>IF('大会申込（個人）'!$B388="","",'大会申込（個人）'!C388)</f>
        <v/>
      </c>
      <c r="C387" t="str">
        <f>IF('大会申込（個人）'!$B388="","",'大会申込（個人）'!D388)</f>
        <v/>
      </c>
      <c r="D387" t="str">
        <f>IF('大会申込（個人）'!$B388="","",'大会申込（個人）'!F388)</f>
        <v/>
      </c>
      <c r="E387" t="str">
        <f>IF('大会申込（個人）'!$B388="","",'大会申込（個人）'!G388)</f>
        <v/>
      </c>
      <c r="F387" t="str">
        <f>IF('大会申込（個人）'!$B388="","",'大会申込（個人）'!B388)</f>
        <v/>
      </c>
      <c r="G387" t="str">
        <f>IF('大会申込（個人）'!$B388="","",'大会申込（個人）'!I388)</f>
        <v/>
      </c>
      <c r="H387" t="str">
        <f>'大会申込（個人）'!M388&amp;'大会申込（個人）'!K388&amp;" "&amp;'大会申込（個人）'!N388</f>
        <v xml:space="preserve"> </v>
      </c>
      <c r="I387" t="str">
        <f>'大会申込（個人）'!P388</f>
        <v/>
      </c>
    </row>
    <row r="388" spans="1:9">
      <c r="A388" t="str">
        <f>IF('大会申込（個人）'!B389="","","07"&amp;'大会申込（個人）'!B389+1000000)</f>
        <v/>
      </c>
      <c r="B388" t="str">
        <f>IF('大会申込（個人）'!$B389="","",'大会申込（個人）'!C389)</f>
        <v/>
      </c>
      <c r="C388" t="str">
        <f>IF('大会申込（個人）'!$B389="","",'大会申込（個人）'!D389)</f>
        <v/>
      </c>
      <c r="D388" t="str">
        <f>IF('大会申込（個人）'!$B389="","",'大会申込（個人）'!F389)</f>
        <v/>
      </c>
      <c r="E388" t="str">
        <f>IF('大会申込（個人）'!$B389="","",'大会申込（個人）'!G389)</f>
        <v/>
      </c>
      <c r="F388" t="str">
        <f>IF('大会申込（個人）'!$B389="","",'大会申込（個人）'!B389)</f>
        <v/>
      </c>
      <c r="G388" t="str">
        <f>IF('大会申込（個人）'!$B389="","",'大会申込（個人）'!I389)</f>
        <v/>
      </c>
      <c r="H388" t="str">
        <f>'大会申込（個人）'!M389&amp;'大会申込（個人）'!K389&amp;" "&amp;'大会申込（個人）'!N389</f>
        <v xml:space="preserve"> </v>
      </c>
      <c r="I388" t="str">
        <f>'大会申込（個人）'!P389</f>
        <v/>
      </c>
    </row>
    <row r="389" spans="1:9">
      <c r="A389" t="str">
        <f>IF('大会申込（個人）'!B390="","","07"&amp;'大会申込（個人）'!B390+1000000)</f>
        <v/>
      </c>
      <c r="B389" t="str">
        <f>IF('大会申込（個人）'!$B390="","",'大会申込（個人）'!C390)</f>
        <v/>
      </c>
      <c r="C389" t="str">
        <f>IF('大会申込（個人）'!$B390="","",'大会申込（個人）'!D390)</f>
        <v/>
      </c>
      <c r="D389" t="str">
        <f>IF('大会申込（個人）'!$B390="","",'大会申込（個人）'!F390)</f>
        <v/>
      </c>
      <c r="E389" t="str">
        <f>IF('大会申込（個人）'!$B390="","",'大会申込（個人）'!G390)</f>
        <v/>
      </c>
      <c r="F389" t="str">
        <f>IF('大会申込（個人）'!$B390="","",'大会申込（個人）'!B390)</f>
        <v/>
      </c>
      <c r="G389" t="str">
        <f>IF('大会申込（個人）'!$B390="","",'大会申込（個人）'!I390)</f>
        <v/>
      </c>
      <c r="H389" t="str">
        <f>'大会申込（個人）'!M390&amp;'大会申込（個人）'!K390&amp;" "&amp;'大会申込（個人）'!N390</f>
        <v xml:space="preserve"> </v>
      </c>
      <c r="I389" t="str">
        <f>'大会申込（個人）'!P390</f>
        <v/>
      </c>
    </row>
    <row r="390" spans="1:9">
      <c r="A390" t="str">
        <f>IF('大会申込（個人）'!B391="","","07"&amp;'大会申込（個人）'!B391+1000000)</f>
        <v/>
      </c>
      <c r="B390" t="str">
        <f>IF('大会申込（個人）'!$B391="","",'大会申込（個人）'!C391)</f>
        <v/>
      </c>
      <c r="C390" t="str">
        <f>IF('大会申込（個人）'!$B391="","",'大会申込（個人）'!D391)</f>
        <v/>
      </c>
      <c r="D390" t="str">
        <f>IF('大会申込（個人）'!$B391="","",'大会申込（個人）'!F391)</f>
        <v/>
      </c>
      <c r="E390" t="str">
        <f>IF('大会申込（個人）'!$B391="","",'大会申込（個人）'!G391)</f>
        <v/>
      </c>
      <c r="F390" t="str">
        <f>IF('大会申込（個人）'!$B391="","",'大会申込（個人）'!B391)</f>
        <v/>
      </c>
      <c r="G390" t="str">
        <f>IF('大会申込（個人）'!$B391="","",'大会申込（個人）'!I391)</f>
        <v/>
      </c>
      <c r="H390" t="str">
        <f>'大会申込（個人）'!M391&amp;'大会申込（個人）'!K391&amp;" "&amp;'大会申込（個人）'!N391</f>
        <v xml:space="preserve"> </v>
      </c>
      <c r="I390" t="str">
        <f>'大会申込（個人）'!P391</f>
        <v/>
      </c>
    </row>
    <row r="391" spans="1:9">
      <c r="A391" t="str">
        <f>IF('大会申込（個人）'!B392="","","07"&amp;'大会申込（個人）'!B392+1000000)</f>
        <v/>
      </c>
      <c r="B391" t="str">
        <f>IF('大会申込（個人）'!$B392="","",'大会申込（個人）'!C392)</f>
        <v/>
      </c>
      <c r="C391" t="str">
        <f>IF('大会申込（個人）'!$B392="","",'大会申込（個人）'!D392)</f>
        <v/>
      </c>
      <c r="D391" t="str">
        <f>IF('大会申込（個人）'!$B392="","",'大会申込（個人）'!F392)</f>
        <v/>
      </c>
      <c r="E391" t="str">
        <f>IF('大会申込（個人）'!$B392="","",'大会申込（個人）'!G392)</f>
        <v/>
      </c>
      <c r="F391" t="str">
        <f>IF('大会申込（個人）'!$B392="","",'大会申込（個人）'!B392)</f>
        <v/>
      </c>
      <c r="G391" t="str">
        <f>IF('大会申込（個人）'!$B392="","",'大会申込（個人）'!I392)</f>
        <v/>
      </c>
      <c r="H391" t="str">
        <f>'大会申込（個人）'!M392&amp;'大会申込（個人）'!K392&amp;" "&amp;'大会申込（個人）'!N392</f>
        <v xml:space="preserve"> </v>
      </c>
      <c r="I391" t="str">
        <f>'大会申込（個人）'!P392</f>
        <v/>
      </c>
    </row>
    <row r="392" spans="1:9">
      <c r="A392" t="str">
        <f>IF('大会申込（個人）'!B393="","","07"&amp;'大会申込（個人）'!B393+1000000)</f>
        <v/>
      </c>
      <c r="B392" t="str">
        <f>IF('大会申込（個人）'!$B393="","",'大会申込（個人）'!C393)</f>
        <v/>
      </c>
      <c r="C392" t="str">
        <f>IF('大会申込（個人）'!$B393="","",'大会申込（個人）'!D393)</f>
        <v/>
      </c>
      <c r="D392" t="str">
        <f>IF('大会申込（個人）'!$B393="","",'大会申込（個人）'!F393)</f>
        <v/>
      </c>
      <c r="E392" t="str">
        <f>IF('大会申込（個人）'!$B393="","",'大会申込（個人）'!G393)</f>
        <v/>
      </c>
      <c r="F392" t="str">
        <f>IF('大会申込（個人）'!$B393="","",'大会申込（個人）'!B393)</f>
        <v/>
      </c>
      <c r="G392" t="str">
        <f>IF('大会申込（個人）'!$B393="","",'大会申込（個人）'!I393)</f>
        <v/>
      </c>
      <c r="H392" t="str">
        <f>'大会申込（個人）'!M393&amp;'大会申込（個人）'!K393&amp;" "&amp;'大会申込（個人）'!N393</f>
        <v xml:space="preserve"> </v>
      </c>
      <c r="I392" t="str">
        <f>'大会申込（個人）'!P393</f>
        <v/>
      </c>
    </row>
    <row r="393" spans="1:9">
      <c r="A393" t="str">
        <f>IF('大会申込（個人）'!B394="","","07"&amp;'大会申込（個人）'!B394+1000000)</f>
        <v/>
      </c>
      <c r="B393" t="str">
        <f>IF('大会申込（個人）'!$B394="","",'大会申込（個人）'!C394)</f>
        <v/>
      </c>
      <c r="C393" t="str">
        <f>IF('大会申込（個人）'!$B394="","",'大会申込（個人）'!D394)</f>
        <v/>
      </c>
      <c r="D393" t="str">
        <f>IF('大会申込（個人）'!$B394="","",'大会申込（個人）'!F394)</f>
        <v/>
      </c>
      <c r="E393" t="str">
        <f>IF('大会申込（個人）'!$B394="","",'大会申込（個人）'!G394)</f>
        <v/>
      </c>
      <c r="F393" t="str">
        <f>IF('大会申込（個人）'!$B394="","",'大会申込（個人）'!B394)</f>
        <v/>
      </c>
      <c r="G393" t="str">
        <f>IF('大会申込（個人）'!$B394="","",'大会申込（個人）'!I394)</f>
        <v/>
      </c>
      <c r="H393" t="str">
        <f>'大会申込（個人）'!M394&amp;'大会申込（個人）'!K394&amp;" "&amp;'大会申込（個人）'!N394</f>
        <v xml:space="preserve"> </v>
      </c>
      <c r="I393" t="str">
        <f>'大会申込（個人）'!P394</f>
        <v/>
      </c>
    </row>
    <row r="394" spans="1:9">
      <c r="A394" t="str">
        <f>IF('大会申込（個人）'!B395="","","07"&amp;'大会申込（個人）'!B395+1000000)</f>
        <v/>
      </c>
      <c r="B394" t="str">
        <f>IF('大会申込（個人）'!$B395="","",'大会申込（個人）'!C395)</f>
        <v/>
      </c>
      <c r="C394" t="str">
        <f>IF('大会申込（個人）'!$B395="","",'大会申込（個人）'!D395)</f>
        <v/>
      </c>
      <c r="D394" t="str">
        <f>IF('大会申込（個人）'!$B395="","",'大会申込（個人）'!F395)</f>
        <v/>
      </c>
      <c r="E394" t="str">
        <f>IF('大会申込（個人）'!$B395="","",'大会申込（個人）'!G395)</f>
        <v/>
      </c>
      <c r="F394" t="str">
        <f>IF('大会申込（個人）'!$B395="","",'大会申込（個人）'!B395)</f>
        <v/>
      </c>
      <c r="G394" t="str">
        <f>IF('大会申込（個人）'!$B395="","",'大会申込（個人）'!I395)</f>
        <v/>
      </c>
      <c r="H394" t="str">
        <f>'大会申込（個人）'!M395&amp;'大会申込（個人）'!K395&amp;" "&amp;'大会申込（個人）'!N395</f>
        <v xml:space="preserve"> </v>
      </c>
      <c r="I394" t="str">
        <f>'大会申込（個人）'!P395</f>
        <v/>
      </c>
    </row>
    <row r="395" spans="1:9">
      <c r="A395" t="str">
        <f>IF('大会申込（個人）'!B396="","","07"&amp;'大会申込（個人）'!B396+1000000)</f>
        <v/>
      </c>
      <c r="B395" t="str">
        <f>IF('大会申込（個人）'!$B396="","",'大会申込（個人）'!C396)</f>
        <v/>
      </c>
      <c r="C395" t="str">
        <f>IF('大会申込（個人）'!$B396="","",'大会申込（個人）'!D396)</f>
        <v/>
      </c>
      <c r="D395" t="str">
        <f>IF('大会申込（個人）'!$B396="","",'大会申込（個人）'!F396)</f>
        <v/>
      </c>
      <c r="E395" t="str">
        <f>IF('大会申込（個人）'!$B396="","",'大会申込（個人）'!G396)</f>
        <v/>
      </c>
      <c r="F395" t="str">
        <f>IF('大会申込（個人）'!$B396="","",'大会申込（個人）'!B396)</f>
        <v/>
      </c>
      <c r="G395" t="str">
        <f>IF('大会申込（個人）'!$B396="","",'大会申込（個人）'!I396)</f>
        <v/>
      </c>
      <c r="H395" t="str">
        <f>'大会申込（個人）'!M396&amp;'大会申込（個人）'!K396&amp;" "&amp;'大会申込（個人）'!N396</f>
        <v xml:space="preserve"> </v>
      </c>
      <c r="I395" t="str">
        <f>'大会申込（個人）'!P396</f>
        <v/>
      </c>
    </row>
    <row r="396" spans="1:9">
      <c r="A396" t="str">
        <f>IF('大会申込（個人）'!B397="","","07"&amp;'大会申込（個人）'!B397+1000000)</f>
        <v/>
      </c>
      <c r="B396" t="str">
        <f>IF('大会申込（個人）'!$B397="","",'大会申込（個人）'!C397)</f>
        <v/>
      </c>
      <c r="C396" t="str">
        <f>IF('大会申込（個人）'!$B397="","",'大会申込（個人）'!D397)</f>
        <v/>
      </c>
      <c r="D396" t="str">
        <f>IF('大会申込（個人）'!$B397="","",'大会申込（個人）'!F397)</f>
        <v/>
      </c>
      <c r="E396" t="str">
        <f>IF('大会申込（個人）'!$B397="","",'大会申込（個人）'!G397)</f>
        <v/>
      </c>
      <c r="F396" t="str">
        <f>IF('大会申込（個人）'!$B397="","",'大会申込（個人）'!B397)</f>
        <v/>
      </c>
      <c r="G396" t="str">
        <f>IF('大会申込（個人）'!$B397="","",'大会申込（個人）'!I397)</f>
        <v/>
      </c>
      <c r="H396" t="str">
        <f>'大会申込（個人）'!M397&amp;'大会申込（個人）'!K397&amp;" "&amp;'大会申込（個人）'!N397</f>
        <v xml:space="preserve"> </v>
      </c>
      <c r="I396" t="str">
        <f>'大会申込（個人）'!P397</f>
        <v/>
      </c>
    </row>
    <row r="397" spans="1:9">
      <c r="A397" t="str">
        <f>IF('大会申込（個人）'!B398="","","07"&amp;'大会申込（個人）'!B398+1000000)</f>
        <v/>
      </c>
      <c r="B397" t="str">
        <f>IF('大会申込（個人）'!$B398="","",'大会申込（個人）'!C398)</f>
        <v/>
      </c>
      <c r="C397" t="str">
        <f>IF('大会申込（個人）'!$B398="","",'大会申込（個人）'!D398)</f>
        <v/>
      </c>
      <c r="D397" t="str">
        <f>IF('大会申込（個人）'!$B398="","",'大会申込（個人）'!F398)</f>
        <v/>
      </c>
      <c r="E397" t="str">
        <f>IF('大会申込（個人）'!$B398="","",'大会申込（個人）'!G398)</f>
        <v/>
      </c>
      <c r="F397" t="str">
        <f>IF('大会申込（個人）'!$B398="","",'大会申込（個人）'!B398)</f>
        <v/>
      </c>
      <c r="G397" t="str">
        <f>IF('大会申込（個人）'!$B398="","",'大会申込（個人）'!I398)</f>
        <v/>
      </c>
      <c r="H397" t="str">
        <f>'大会申込（個人）'!M398&amp;'大会申込（個人）'!K398&amp;" "&amp;'大会申込（個人）'!N398</f>
        <v xml:space="preserve"> </v>
      </c>
      <c r="I397" t="str">
        <f>'大会申込（個人）'!P398</f>
        <v/>
      </c>
    </row>
    <row r="398" spans="1:9">
      <c r="A398" t="str">
        <f>IF('大会申込（個人）'!B399="","","07"&amp;'大会申込（個人）'!B399+1000000)</f>
        <v/>
      </c>
      <c r="B398" t="str">
        <f>IF('大会申込（個人）'!$B399="","",'大会申込（個人）'!C399)</f>
        <v/>
      </c>
      <c r="C398" t="str">
        <f>IF('大会申込（個人）'!$B399="","",'大会申込（個人）'!D399)</f>
        <v/>
      </c>
      <c r="D398" t="str">
        <f>IF('大会申込（個人）'!$B399="","",'大会申込（個人）'!F399)</f>
        <v/>
      </c>
      <c r="E398" t="str">
        <f>IF('大会申込（個人）'!$B399="","",'大会申込（個人）'!G399)</f>
        <v/>
      </c>
      <c r="F398" t="str">
        <f>IF('大会申込（個人）'!$B399="","",'大会申込（個人）'!B399)</f>
        <v/>
      </c>
      <c r="G398" t="str">
        <f>IF('大会申込（個人）'!$B399="","",'大会申込（個人）'!I399)</f>
        <v/>
      </c>
      <c r="H398" t="str">
        <f>'大会申込（個人）'!M399&amp;'大会申込（個人）'!K399&amp;" "&amp;'大会申込（個人）'!N399</f>
        <v xml:space="preserve"> </v>
      </c>
      <c r="I398" t="str">
        <f>'大会申込（個人）'!P399</f>
        <v/>
      </c>
    </row>
    <row r="399" spans="1:9">
      <c r="A399" t="str">
        <f>IF('大会申込（個人）'!B400="","","07"&amp;'大会申込（個人）'!B400+1000000)</f>
        <v/>
      </c>
      <c r="B399" t="str">
        <f>IF('大会申込（個人）'!$B400="","",'大会申込（個人）'!C400)</f>
        <v/>
      </c>
      <c r="C399" t="str">
        <f>IF('大会申込（個人）'!$B400="","",'大会申込（個人）'!D400)</f>
        <v/>
      </c>
      <c r="D399" t="str">
        <f>IF('大会申込（個人）'!$B400="","",'大会申込（個人）'!F400)</f>
        <v/>
      </c>
      <c r="E399" t="str">
        <f>IF('大会申込（個人）'!$B400="","",'大会申込（個人）'!G400)</f>
        <v/>
      </c>
      <c r="F399" t="str">
        <f>IF('大会申込（個人）'!$B400="","",'大会申込（個人）'!B400)</f>
        <v/>
      </c>
      <c r="G399" t="str">
        <f>IF('大会申込（個人）'!$B400="","",'大会申込（個人）'!I400)</f>
        <v/>
      </c>
      <c r="H399" t="str">
        <f>'大会申込（個人）'!M400&amp;'大会申込（個人）'!K400&amp;" "&amp;'大会申込（個人）'!N400</f>
        <v xml:space="preserve"> </v>
      </c>
      <c r="I399" t="str">
        <f>'大会申込（個人）'!P400</f>
        <v/>
      </c>
    </row>
    <row r="400" spans="1:9">
      <c r="A400" t="str">
        <f>IF('大会申込（個人）'!B401="","","07"&amp;'大会申込（個人）'!B401+1000000)</f>
        <v/>
      </c>
      <c r="B400" t="str">
        <f>IF('大会申込（個人）'!$B401="","",'大会申込（個人）'!C401)</f>
        <v/>
      </c>
      <c r="C400" t="str">
        <f>IF('大会申込（個人）'!$B401="","",'大会申込（個人）'!D401)</f>
        <v/>
      </c>
      <c r="D400" t="str">
        <f>IF('大会申込（個人）'!$B401="","",'大会申込（個人）'!F401)</f>
        <v/>
      </c>
      <c r="E400" t="str">
        <f>IF('大会申込（個人）'!$B401="","",'大会申込（個人）'!G401)</f>
        <v/>
      </c>
      <c r="F400" t="str">
        <f>IF('大会申込（個人）'!$B401="","",'大会申込（個人）'!B401)</f>
        <v/>
      </c>
      <c r="G400" t="str">
        <f>IF('大会申込（個人）'!$B401="","",'大会申込（個人）'!I401)</f>
        <v/>
      </c>
      <c r="H400" t="str">
        <f>'大会申込（個人）'!M401&amp;'大会申込（個人）'!K401&amp;" "&amp;'大会申込（個人）'!N401</f>
        <v xml:space="preserve"> </v>
      </c>
      <c r="I400" t="str">
        <f>'大会申込（個人）'!P401</f>
        <v/>
      </c>
    </row>
    <row r="401" spans="1:9">
      <c r="A401" t="str">
        <f>IF('大会申込（個人）'!B402="","","07"&amp;'大会申込（個人）'!B402+1000000)</f>
        <v/>
      </c>
      <c r="B401" t="str">
        <f>IF('大会申込（個人）'!$B402="","",'大会申込（個人）'!C402)</f>
        <v/>
      </c>
      <c r="C401" t="str">
        <f>IF('大会申込（個人）'!$B402="","",'大会申込（個人）'!D402)</f>
        <v/>
      </c>
      <c r="D401" t="str">
        <f>IF('大会申込（個人）'!$B402="","",'大会申込（個人）'!F402)</f>
        <v/>
      </c>
      <c r="E401" t="str">
        <f>IF('大会申込（個人）'!$B402="","",'大会申込（個人）'!G402)</f>
        <v/>
      </c>
      <c r="F401" t="str">
        <f>IF('大会申込（個人）'!$B402="","",'大会申込（個人）'!B402)</f>
        <v/>
      </c>
      <c r="G401" t="str">
        <f>IF('大会申込（個人）'!$B402="","",'大会申込（個人）'!I402)</f>
        <v/>
      </c>
      <c r="H401" t="str">
        <f>'大会申込（個人）'!M402&amp;'大会申込（個人）'!K402&amp;" "&amp;'大会申込（個人）'!N402</f>
        <v xml:space="preserve"> </v>
      </c>
      <c r="I401" t="str">
        <f>'大会申込（個人）'!P402</f>
        <v/>
      </c>
    </row>
    <row r="402" spans="1:9">
      <c r="A402" t="str">
        <f>IF('大会申込（個人）'!B403="","","07"&amp;'大会申込（個人）'!B403+1000000)</f>
        <v/>
      </c>
      <c r="B402" t="str">
        <f>IF('大会申込（個人）'!$B403="","",'大会申込（個人）'!C403)</f>
        <v/>
      </c>
      <c r="C402" t="str">
        <f>IF('大会申込（個人）'!$B403="","",'大会申込（個人）'!D403)</f>
        <v/>
      </c>
      <c r="D402" t="str">
        <f>IF('大会申込（個人）'!$B403="","",'大会申込（個人）'!F403)</f>
        <v/>
      </c>
      <c r="E402" t="str">
        <f>IF('大会申込（個人）'!$B403="","",'大会申込（個人）'!G403)</f>
        <v/>
      </c>
      <c r="F402" t="str">
        <f>IF('大会申込（個人）'!$B403="","",'大会申込（個人）'!B403)</f>
        <v/>
      </c>
      <c r="G402" t="str">
        <f>IF('大会申込（個人）'!$B403="","",'大会申込（個人）'!I403)</f>
        <v/>
      </c>
      <c r="H402" t="str">
        <f>'大会申込（個人）'!M403&amp;'大会申込（個人）'!K403&amp;" "&amp;'大会申込（個人）'!N403</f>
        <v xml:space="preserve"> </v>
      </c>
      <c r="I402" t="str">
        <f>'大会申込（個人）'!P403</f>
        <v/>
      </c>
    </row>
    <row r="403" spans="1:9">
      <c r="A403" t="str">
        <f>IF('大会申込（個人）'!B404="","","07"&amp;'大会申込（個人）'!B404+1000000)</f>
        <v/>
      </c>
      <c r="B403" t="str">
        <f>IF('大会申込（個人）'!$B404="","",'大会申込（個人）'!C404)</f>
        <v/>
      </c>
      <c r="C403" t="str">
        <f>IF('大会申込（個人）'!$B404="","",'大会申込（個人）'!D404)</f>
        <v/>
      </c>
      <c r="D403" t="str">
        <f>IF('大会申込（個人）'!$B404="","",'大会申込（個人）'!F404)</f>
        <v/>
      </c>
      <c r="E403" t="str">
        <f>IF('大会申込（個人）'!$B404="","",'大会申込（個人）'!G404)</f>
        <v/>
      </c>
      <c r="F403" t="str">
        <f>IF('大会申込（個人）'!$B404="","",'大会申込（個人）'!B404)</f>
        <v/>
      </c>
      <c r="G403" t="str">
        <f>IF('大会申込（個人）'!$B404="","",'大会申込（個人）'!I404)</f>
        <v/>
      </c>
      <c r="H403" t="str">
        <f>'大会申込（個人）'!M404&amp;'大会申込（個人）'!K404&amp;" "&amp;'大会申込（個人）'!N404</f>
        <v xml:space="preserve"> </v>
      </c>
      <c r="I403" t="str">
        <f>'大会申込（個人）'!P404</f>
        <v/>
      </c>
    </row>
    <row r="404" spans="1:9">
      <c r="A404" t="str">
        <f>IF('大会申込（個人）'!B405="","","07"&amp;'大会申込（個人）'!B405+1000000)</f>
        <v/>
      </c>
      <c r="B404" t="str">
        <f>IF('大会申込（個人）'!$B405="","",'大会申込（個人）'!C405)</f>
        <v/>
      </c>
      <c r="C404" t="str">
        <f>IF('大会申込（個人）'!$B405="","",'大会申込（個人）'!D405)</f>
        <v/>
      </c>
      <c r="D404" t="str">
        <f>IF('大会申込（個人）'!$B405="","",'大会申込（個人）'!F405)</f>
        <v/>
      </c>
      <c r="E404" t="str">
        <f>IF('大会申込（個人）'!$B405="","",'大会申込（個人）'!G405)</f>
        <v/>
      </c>
      <c r="F404" t="str">
        <f>IF('大会申込（個人）'!$B405="","",'大会申込（個人）'!B405)</f>
        <v/>
      </c>
      <c r="G404" t="str">
        <f>IF('大会申込（個人）'!$B405="","",'大会申込（個人）'!I405)</f>
        <v/>
      </c>
      <c r="H404" t="str">
        <f>'大会申込（個人）'!M405&amp;'大会申込（個人）'!K405&amp;" "&amp;'大会申込（個人）'!N405</f>
        <v xml:space="preserve"> </v>
      </c>
      <c r="I404" t="str">
        <f>'大会申込（個人）'!P405</f>
        <v/>
      </c>
    </row>
    <row r="405" spans="1:9">
      <c r="A405" t="str">
        <f>IF('大会申込（個人）'!B406="","","07"&amp;'大会申込（個人）'!B406+1000000)</f>
        <v/>
      </c>
      <c r="B405" t="str">
        <f>IF('大会申込（個人）'!$B406="","",'大会申込（個人）'!C406)</f>
        <v/>
      </c>
      <c r="C405" t="str">
        <f>IF('大会申込（個人）'!$B406="","",'大会申込（個人）'!D406)</f>
        <v/>
      </c>
      <c r="D405" t="str">
        <f>IF('大会申込（個人）'!$B406="","",'大会申込（個人）'!F406)</f>
        <v/>
      </c>
      <c r="E405" t="str">
        <f>IF('大会申込（個人）'!$B406="","",'大会申込（個人）'!G406)</f>
        <v/>
      </c>
      <c r="F405" t="str">
        <f>IF('大会申込（個人）'!$B406="","",'大会申込（個人）'!B406)</f>
        <v/>
      </c>
      <c r="G405" t="str">
        <f>IF('大会申込（個人）'!$B406="","",'大会申込（個人）'!I406)</f>
        <v/>
      </c>
      <c r="H405" t="str">
        <f>'大会申込（個人）'!M406&amp;'大会申込（個人）'!K406&amp;" "&amp;'大会申込（個人）'!N406</f>
        <v xml:space="preserve"> </v>
      </c>
      <c r="I405" t="str">
        <f>'大会申込（個人）'!P406</f>
        <v/>
      </c>
    </row>
    <row r="406" spans="1:9">
      <c r="A406" t="str">
        <f>IF('大会申込（個人）'!B407="","","07"&amp;'大会申込（個人）'!B407+1000000)</f>
        <v/>
      </c>
      <c r="B406" t="str">
        <f>IF('大会申込（個人）'!$B407="","",'大会申込（個人）'!C407)</f>
        <v/>
      </c>
      <c r="C406" t="str">
        <f>IF('大会申込（個人）'!$B407="","",'大会申込（個人）'!D407)</f>
        <v/>
      </c>
      <c r="D406" t="str">
        <f>IF('大会申込（個人）'!$B407="","",'大会申込（個人）'!F407)</f>
        <v/>
      </c>
      <c r="E406" t="str">
        <f>IF('大会申込（個人）'!$B407="","",'大会申込（個人）'!G407)</f>
        <v/>
      </c>
      <c r="F406" t="str">
        <f>IF('大会申込（個人）'!$B407="","",'大会申込（個人）'!B407)</f>
        <v/>
      </c>
      <c r="G406" t="str">
        <f>IF('大会申込（個人）'!$B407="","",'大会申込（個人）'!I407)</f>
        <v/>
      </c>
      <c r="H406" t="str">
        <f>'大会申込（個人）'!M407&amp;'大会申込（個人）'!K407&amp;" "&amp;'大会申込（個人）'!N407</f>
        <v xml:space="preserve"> </v>
      </c>
      <c r="I406" t="str">
        <f>'大会申込（個人）'!P407</f>
        <v/>
      </c>
    </row>
    <row r="407" spans="1:9">
      <c r="A407" t="str">
        <f>IF('大会申込（個人）'!B408="","","07"&amp;'大会申込（個人）'!B408+1000000)</f>
        <v/>
      </c>
      <c r="B407" t="str">
        <f>IF('大会申込（個人）'!$B408="","",'大会申込（個人）'!C408)</f>
        <v/>
      </c>
      <c r="C407" t="str">
        <f>IF('大会申込（個人）'!$B408="","",'大会申込（個人）'!D408)</f>
        <v/>
      </c>
      <c r="D407" t="str">
        <f>IF('大会申込（個人）'!$B408="","",'大会申込（個人）'!F408)</f>
        <v/>
      </c>
      <c r="E407" t="str">
        <f>IF('大会申込（個人）'!$B408="","",'大会申込（個人）'!G408)</f>
        <v/>
      </c>
      <c r="F407" t="str">
        <f>IF('大会申込（個人）'!$B408="","",'大会申込（個人）'!B408)</f>
        <v/>
      </c>
      <c r="G407" t="str">
        <f>IF('大会申込（個人）'!$B408="","",'大会申込（個人）'!I408)</f>
        <v/>
      </c>
      <c r="H407" t="str">
        <f>'大会申込（個人）'!M408&amp;'大会申込（個人）'!K408&amp;" "&amp;'大会申込（個人）'!N408</f>
        <v xml:space="preserve"> </v>
      </c>
      <c r="I407" t="str">
        <f>'大会申込（個人）'!P408</f>
        <v/>
      </c>
    </row>
    <row r="408" spans="1:9">
      <c r="A408" t="str">
        <f>IF('大会申込（個人）'!B409="","","07"&amp;'大会申込（個人）'!B409+1000000)</f>
        <v/>
      </c>
      <c r="B408" t="str">
        <f>IF('大会申込（個人）'!$B409="","",'大会申込（個人）'!C409)</f>
        <v/>
      </c>
      <c r="C408" t="str">
        <f>IF('大会申込（個人）'!$B409="","",'大会申込（個人）'!D409)</f>
        <v/>
      </c>
      <c r="D408" t="str">
        <f>IF('大会申込（個人）'!$B409="","",'大会申込（個人）'!F409)</f>
        <v/>
      </c>
      <c r="E408" t="str">
        <f>IF('大会申込（個人）'!$B409="","",'大会申込（個人）'!G409)</f>
        <v/>
      </c>
      <c r="F408" t="str">
        <f>IF('大会申込（個人）'!$B409="","",'大会申込（個人）'!B409)</f>
        <v/>
      </c>
      <c r="G408" t="str">
        <f>IF('大会申込（個人）'!$B409="","",'大会申込（個人）'!I409)</f>
        <v/>
      </c>
      <c r="H408" t="str">
        <f>'大会申込（個人）'!M409&amp;'大会申込（個人）'!K409&amp;" "&amp;'大会申込（個人）'!N409</f>
        <v xml:space="preserve"> </v>
      </c>
      <c r="I408" t="str">
        <f>'大会申込（個人）'!P409</f>
        <v/>
      </c>
    </row>
    <row r="409" spans="1:9">
      <c r="A409" t="str">
        <f>IF('大会申込（個人）'!B410="","","07"&amp;'大会申込（個人）'!B410+1000000)</f>
        <v/>
      </c>
      <c r="B409" t="str">
        <f>IF('大会申込（個人）'!$B410="","",'大会申込（個人）'!C410)</f>
        <v/>
      </c>
      <c r="C409" t="str">
        <f>IF('大会申込（個人）'!$B410="","",'大会申込（個人）'!D410)</f>
        <v/>
      </c>
      <c r="D409" t="str">
        <f>IF('大会申込（個人）'!$B410="","",'大会申込（個人）'!F410)</f>
        <v/>
      </c>
      <c r="E409" t="str">
        <f>IF('大会申込（個人）'!$B410="","",'大会申込（個人）'!G410)</f>
        <v/>
      </c>
      <c r="F409" t="str">
        <f>IF('大会申込（個人）'!$B410="","",'大会申込（個人）'!B410)</f>
        <v/>
      </c>
      <c r="G409" t="str">
        <f>IF('大会申込（個人）'!$B410="","",'大会申込（個人）'!I410)</f>
        <v/>
      </c>
      <c r="H409" t="str">
        <f>'大会申込（個人）'!M410&amp;'大会申込（個人）'!K410&amp;" "&amp;'大会申込（個人）'!N410</f>
        <v xml:space="preserve"> </v>
      </c>
      <c r="I409" t="str">
        <f>'大会申込（個人）'!P410</f>
        <v/>
      </c>
    </row>
    <row r="410" spans="1:9">
      <c r="A410" t="str">
        <f>IF('大会申込（個人）'!B411="","","07"&amp;'大会申込（個人）'!B411+1000000)</f>
        <v/>
      </c>
      <c r="B410" t="str">
        <f>IF('大会申込（個人）'!$B411="","",'大会申込（個人）'!C411)</f>
        <v/>
      </c>
      <c r="C410" t="str">
        <f>IF('大会申込（個人）'!$B411="","",'大会申込（個人）'!D411)</f>
        <v/>
      </c>
      <c r="D410" t="str">
        <f>IF('大会申込（個人）'!$B411="","",'大会申込（個人）'!F411)</f>
        <v/>
      </c>
      <c r="E410" t="str">
        <f>IF('大会申込（個人）'!$B411="","",'大会申込（個人）'!G411)</f>
        <v/>
      </c>
      <c r="F410" t="str">
        <f>IF('大会申込（個人）'!$B411="","",'大会申込（個人）'!B411)</f>
        <v/>
      </c>
      <c r="G410" t="str">
        <f>IF('大会申込（個人）'!$B411="","",'大会申込（個人）'!I411)</f>
        <v/>
      </c>
      <c r="H410" t="str">
        <f>'大会申込（個人）'!M411&amp;'大会申込（個人）'!K411&amp;" "&amp;'大会申込（個人）'!N411</f>
        <v xml:space="preserve"> </v>
      </c>
      <c r="I410" t="str">
        <f>'大会申込（個人）'!P411</f>
        <v/>
      </c>
    </row>
    <row r="411" spans="1:9">
      <c r="A411" t="str">
        <f>IF('大会申込（個人）'!B412="","","07"&amp;'大会申込（個人）'!B412+1000000)</f>
        <v/>
      </c>
      <c r="B411" t="str">
        <f>IF('大会申込（個人）'!$B412="","",'大会申込（個人）'!C412)</f>
        <v/>
      </c>
      <c r="C411" t="str">
        <f>IF('大会申込（個人）'!$B412="","",'大会申込（個人）'!D412)</f>
        <v/>
      </c>
      <c r="D411" t="str">
        <f>IF('大会申込（個人）'!$B412="","",'大会申込（個人）'!F412)</f>
        <v/>
      </c>
      <c r="E411" t="str">
        <f>IF('大会申込（個人）'!$B412="","",'大会申込（個人）'!G412)</f>
        <v/>
      </c>
      <c r="F411" t="str">
        <f>IF('大会申込（個人）'!$B412="","",'大会申込（個人）'!B412)</f>
        <v/>
      </c>
      <c r="G411" t="str">
        <f>IF('大会申込（個人）'!$B412="","",'大会申込（個人）'!I412)</f>
        <v/>
      </c>
      <c r="H411" t="str">
        <f>'大会申込（個人）'!M412&amp;'大会申込（個人）'!K412&amp;" "&amp;'大会申込（個人）'!N412</f>
        <v xml:space="preserve"> </v>
      </c>
      <c r="I411" t="str">
        <f>'大会申込（個人）'!P412</f>
        <v/>
      </c>
    </row>
    <row r="412" spans="1:9">
      <c r="A412" t="str">
        <f>IF('大会申込（個人）'!B413="","","07"&amp;'大会申込（個人）'!B413+1000000)</f>
        <v/>
      </c>
      <c r="B412" t="str">
        <f>IF('大会申込（個人）'!$B413="","",'大会申込（個人）'!C413)</f>
        <v/>
      </c>
      <c r="C412" t="str">
        <f>IF('大会申込（個人）'!$B413="","",'大会申込（個人）'!D413)</f>
        <v/>
      </c>
      <c r="D412" t="str">
        <f>IF('大会申込（個人）'!$B413="","",'大会申込（個人）'!F413)</f>
        <v/>
      </c>
      <c r="E412" t="str">
        <f>IF('大会申込（個人）'!$B413="","",'大会申込（個人）'!G413)</f>
        <v/>
      </c>
      <c r="F412" t="str">
        <f>IF('大会申込（個人）'!$B413="","",'大会申込（個人）'!B413)</f>
        <v/>
      </c>
      <c r="G412" t="str">
        <f>IF('大会申込（個人）'!$B413="","",'大会申込（個人）'!I413)</f>
        <v/>
      </c>
      <c r="H412" t="str">
        <f>'大会申込（個人）'!M413&amp;'大会申込（個人）'!K413&amp;" "&amp;'大会申込（個人）'!N413</f>
        <v xml:space="preserve"> </v>
      </c>
      <c r="I412" t="str">
        <f>'大会申込（個人）'!P413</f>
        <v/>
      </c>
    </row>
    <row r="413" spans="1:9">
      <c r="A413" t="str">
        <f>IF('大会申込（個人）'!B414="","","07"&amp;'大会申込（個人）'!B414+1000000)</f>
        <v/>
      </c>
      <c r="B413" t="str">
        <f>IF('大会申込（個人）'!$B414="","",'大会申込（個人）'!C414)</f>
        <v/>
      </c>
      <c r="C413" t="str">
        <f>IF('大会申込（個人）'!$B414="","",'大会申込（個人）'!D414)</f>
        <v/>
      </c>
      <c r="D413" t="str">
        <f>IF('大会申込（個人）'!$B414="","",'大会申込（個人）'!F414)</f>
        <v/>
      </c>
      <c r="E413" t="str">
        <f>IF('大会申込（個人）'!$B414="","",'大会申込（個人）'!G414)</f>
        <v/>
      </c>
      <c r="F413" t="str">
        <f>IF('大会申込（個人）'!$B414="","",'大会申込（個人）'!B414)</f>
        <v/>
      </c>
      <c r="G413" t="str">
        <f>IF('大会申込（個人）'!$B414="","",'大会申込（個人）'!I414)</f>
        <v/>
      </c>
      <c r="H413" t="str">
        <f>'大会申込（個人）'!M414&amp;'大会申込（個人）'!K414&amp;" "&amp;'大会申込（個人）'!N414</f>
        <v xml:space="preserve"> </v>
      </c>
      <c r="I413" t="str">
        <f>'大会申込（個人）'!P414</f>
        <v/>
      </c>
    </row>
    <row r="414" spans="1:9">
      <c r="A414" t="str">
        <f>IF('大会申込（個人）'!B415="","","07"&amp;'大会申込（個人）'!B415+1000000)</f>
        <v/>
      </c>
      <c r="B414" t="str">
        <f>IF('大会申込（個人）'!$B415="","",'大会申込（個人）'!C415)</f>
        <v/>
      </c>
      <c r="C414" t="str">
        <f>IF('大会申込（個人）'!$B415="","",'大会申込（個人）'!D415)</f>
        <v/>
      </c>
      <c r="D414" t="str">
        <f>IF('大会申込（個人）'!$B415="","",'大会申込（個人）'!F415)</f>
        <v/>
      </c>
      <c r="E414" t="str">
        <f>IF('大会申込（個人）'!$B415="","",'大会申込（個人）'!G415)</f>
        <v/>
      </c>
      <c r="F414" t="str">
        <f>IF('大会申込（個人）'!$B415="","",'大会申込（個人）'!B415)</f>
        <v/>
      </c>
      <c r="G414" t="str">
        <f>IF('大会申込（個人）'!$B415="","",'大会申込（個人）'!I415)</f>
        <v/>
      </c>
      <c r="H414" t="str">
        <f>'大会申込（個人）'!M415&amp;'大会申込（個人）'!K415&amp;" "&amp;'大会申込（個人）'!N415</f>
        <v xml:space="preserve"> </v>
      </c>
      <c r="I414" t="str">
        <f>'大会申込（個人）'!P415</f>
        <v/>
      </c>
    </row>
    <row r="415" spans="1:9">
      <c r="A415" t="str">
        <f>IF('大会申込（個人）'!B416="","","07"&amp;'大会申込（個人）'!B416+1000000)</f>
        <v/>
      </c>
      <c r="B415" t="str">
        <f>IF('大会申込（個人）'!$B416="","",'大会申込（個人）'!C416)</f>
        <v/>
      </c>
      <c r="C415" t="str">
        <f>IF('大会申込（個人）'!$B416="","",'大会申込（個人）'!D416)</f>
        <v/>
      </c>
      <c r="D415" t="str">
        <f>IF('大会申込（個人）'!$B416="","",'大会申込（個人）'!F416)</f>
        <v/>
      </c>
      <c r="E415" t="str">
        <f>IF('大会申込（個人）'!$B416="","",'大会申込（個人）'!G416)</f>
        <v/>
      </c>
      <c r="F415" t="str">
        <f>IF('大会申込（個人）'!$B416="","",'大会申込（個人）'!B416)</f>
        <v/>
      </c>
      <c r="G415" t="str">
        <f>IF('大会申込（個人）'!$B416="","",'大会申込（個人）'!I416)</f>
        <v/>
      </c>
      <c r="H415" t="str">
        <f>'大会申込（個人）'!M416&amp;'大会申込（個人）'!K416&amp;" "&amp;'大会申込（個人）'!N416</f>
        <v xml:space="preserve"> </v>
      </c>
      <c r="I415" t="str">
        <f>'大会申込（個人）'!P416</f>
        <v/>
      </c>
    </row>
    <row r="416" spans="1:9">
      <c r="A416" t="str">
        <f>IF('大会申込（個人）'!B417="","","07"&amp;'大会申込（個人）'!B417+1000000)</f>
        <v/>
      </c>
      <c r="B416" t="str">
        <f>IF('大会申込（個人）'!$B417="","",'大会申込（個人）'!C417)</f>
        <v/>
      </c>
      <c r="C416" t="str">
        <f>IF('大会申込（個人）'!$B417="","",'大会申込（個人）'!D417)</f>
        <v/>
      </c>
      <c r="D416" t="str">
        <f>IF('大会申込（個人）'!$B417="","",'大会申込（個人）'!F417)</f>
        <v/>
      </c>
      <c r="E416" t="str">
        <f>IF('大会申込（個人）'!$B417="","",'大会申込（個人）'!G417)</f>
        <v/>
      </c>
      <c r="F416" t="str">
        <f>IF('大会申込（個人）'!$B417="","",'大会申込（個人）'!B417)</f>
        <v/>
      </c>
      <c r="G416" t="str">
        <f>IF('大会申込（個人）'!$B417="","",'大会申込（個人）'!I417)</f>
        <v/>
      </c>
      <c r="H416" t="str">
        <f>'大会申込（個人）'!M417&amp;'大会申込（個人）'!K417&amp;" "&amp;'大会申込（個人）'!N417</f>
        <v xml:space="preserve"> </v>
      </c>
      <c r="I416" t="str">
        <f>'大会申込（個人）'!P417</f>
        <v/>
      </c>
    </row>
    <row r="417" spans="1:9">
      <c r="A417" t="str">
        <f>IF('大会申込（個人）'!B418="","","07"&amp;'大会申込（個人）'!B418+1000000)</f>
        <v/>
      </c>
      <c r="B417" t="str">
        <f>IF('大会申込（個人）'!$B418="","",'大会申込（個人）'!C418)</f>
        <v/>
      </c>
      <c r="C417" t="str">
        <f>IF('大会申込（個人）'!$B418="","",'大会申込（個人）'!D418)</f>
        <v/>
      </c>
      <c r="D417" t="str">
        <f>IF('大会申込（個人）'!$B418="","",'大会申込（個人）'!F418)</f>
        <v/>
      </c>
      <c r="E417" t="str">
        <f>IF('大会申込（個人）'!$B418="","",'大会申込（個人）'!G418)</f>
        <v/>
      </c>
      <c r="F417" t="str">
        <f>IF('大会申込（個人）'!$B418="","",'大会申込（個人）'!B418)</f>
        <v/>
      </c>
      <c r="G417" t="str">
        <f>IF('大会申込（個人）'!$B418="","",'大会申込（個人）'!I418)</f>
        <v/>
      </c>
      <c r="H417" t="str">
        <f>'大会申込（個人）'!M418&amp;'大会申込（個人）'!K418&amp;" "&amp;'大会申込（個人）'!N418</f>
        <v xml:space="preserve"> </v>
      </c>
      <c r="I417" t="str">
        <f>'大会申込（個人）'!P418</f>
        <v/>
      </c>
    </row>
    <row r="418" spans="1:9">
      <c r="A418" t="str">
        <f>IF('大会申込（個人）'!B419="","","07"&amp;'大会申込（個人）'!B419+1000000)</f>
        <v/>
      </c>
      <c r="B418" t="str">
        <f>IF('大会申込（個人）'!$B419="","",'大会申込（個人）'!C419)</f>
        <v/>
      </c>
      <c r="C418" t="str">
        <f>IF('大会申込（個人）'!$B419="","",'大会申込（個人）'!D419)</f>
        <v/>
      </c>
      <c r="D418" t="str">
        <f>IF('大会申込（個人）'!$B419="","",'大会申込（個人）'!F419)</f>
        <v/>
      </c>
      <c r="E418" t="str">
        <f>IF('大会申込（個人）'!$B419="","",'大会申込（個人）'!G419)</f>
        <v/>
      </c>
      <c r="F418" t="str">
        <f>IF('大会申込（個人）'!$B419="","",'大会申込（個人）'!B419)</f>
        <v/>
      </c>
      <c r="G418" t="str">
        <f>IF('大会申込（個人）'!$B419="","",'大会申込（個人）'!I419)</f>
        <v/>
      </c>
      <c r="H418" t="str">
        <f>'大会申込（個人）'!M419&amp;'大会申込（個人）'!K419&amp;" "&amp;'大会申込（個人）'!N419</f>
        <v xml:space="preserve"> </v>
      </c>
      <c r="I418" t="str">
        <f>'大会申込（個人）'!P419</f>
        <v/>
      </c>
    </row>
    <row r="419" spans="1:9">
      <c r="A419" t="str">
        <f>IF('大会申込（個人）'!B420="","","07"&amp;'大会申込（個人）'!B420+1000000)</f>
        <v/>
      </c>
      <c r="B419" t="str">
        <f>IF('大会申込（個人）'!$B420="","",'大会申込（個人）'!C420)</f>
        <v/>
      </c>
      <c r="C419" t="str">
        <f>IF('大会申込（個人）'!$B420="","",'大会申込（個人）'!D420)</f>
        <v/>
      </c>
      <c r="D419" t="str">
        <f>IF('大会申込（個人）'!$B420="","",'大会申込（個人）'!F420)</f>
        <v/>
      </c>
      <c r="E419" t="str">
        <f>IF('大会申込（個人）'!$B420="","",'大会申込（個人）'!G420)</f>
        <v/>
      </c>
      <c r="F419" t="str">
        <f>IF('大会申込（個人）'!$B420="","",'大会申込（個人）'!B420)</f>
        <v/>
      </c>
      <c r="G419" t="str">
        <f>IF('大会申込（個人）'!$B420="","",'大会申込（個人）'!I420)</f>
        <v/>
      </c>
      <c r="H419" t="str">
        <f>'大会申込（個人）'!M420&amp;'大会申込（個人）'!K420&amp;" "&amp;'大会申込（個人）'!N420</f>
        <v xml:space="preserve"> </v>
      </c>
      <c r="I419" t="str">
        <f>'大会申込（個人）'!P420</f>
        <v/>
      </c>
    </row>
    <row r="420" spans="1:9">
      <c r="A420" t="str">
        <f>IF('大会申込（個人）'!B421="","","07"&amp;'大会申込（個人）'!B421+1000000)</f>
        <v/>
      </c>
      <c r="B420" t="str">
        <f>IF('大会申込（個人）'!$B421="","",'大会申込（個人）'!C421)</f>
        <v/>
      </c>
      <c r="C420" t="str">
        <f>IF('大会申込（個人）'!$B421="","",'大会申込（個人）'!D421)</f>
        <v/>
      </c>
      <c r="D420" t="str">
        <f>IF('大会申込（個人）'!$B421="","",'大会申込（個人）'!F421)</f>
        <v/>
      </c>
      <c r="E420" t="str">
        <f>IF('大会申込（個人）'!$B421="","",'大会申込（個人）'!G421)</f>
        <v/>
      </c>
      <c r="F420" t="str">
        <f>IF('大会申込（個人）'!$B421="","",'大会申込（個人）'!B421)</f>
        <v/>
      </c>
      <c r="G420" t="str">
        <f>IF('大会申込（個人）'!$B421="","",'大会申込（個人）'!I421)</f>
        <v/>
      </c>
      <c r="H420" t="str">
        <f>'大会申込（個人）'!M421&amp;'大会申込（個人）'!K421&amp;" "&amp;'大会申込（個人）'!N421</f>
        <v xml:space="preserve"> </v>
      </c>
      <c r="I420" t="str">
        <f>'大会申込（個人）'!P421</f>
        <v/>
      </c>
    </row>
    <row r="421" spans="1:9">
      <c r="A421" t="str">
        <f>IF('大会申込（個人）'!B422="","","07"&amp;'大会申込（個人）'!B422+1000000)</f>
        <v/>
      </c>
      <c r="B421" t="str">
        <f>IF('大会申込（個人）'!$B422="","",'大会申込（個人）'!C422)</f>
        <v/>
      </c>
      <c r="C421" t="str">
        <f>IF('大会申込（個人）'!$B422="","",'大会申込（個人）'!D422)</f>
        <v/>
      </c>
      <c r="D421" t="str">
        <f>IF('大会申込（個人）'!$B422="","",'大会申込（個人）'!F422)</f>
        <v/>
      </c>
      <c r="E421" t="str">
        <f>IF('大会申込（個人）'!$B422="","",'大会申込（個人）'!G422)</f>
        <v/>
      </c>
      <c r="F421" t="str">
        <f>IF('大会申込（個人）'!$B422="","",'大会申込（個人）'!B422)</f>
        <v/>
      </c>
      <c r="G421" t="str">
        <f>IF('大会申込（個人）'!$B422="","",'大会申込（個人）'!I422)</f>
        <v/>
      </c>
      <c r="H421" t="str">
        <f>'大会申込（個人）'!M422&amp;'大会申込（個人）'!K422&amp;" "&amp;'大会申込（個人）'!N422</f>
        <v xml:space="preserve"> </v>
      </c>
      <c r="I421" t="str">
        <f>'大会申込（個人）'!P422</f>
        <v/>
      </c>
    </row>
    <row r="422" spans="1:9">
      <c r="A422" t="str">
        <f>IF('大会申込（個人）'!B423="","","07"&amp;'大会申込（個人）'!B423+1000000)</f>
        <v/>
      </c>
      <c r="B422" t="str">
        <f>IF('大会申込（個人）'!$B423="","",'大会申込（個人）'!C423)</f>
        <v/>
      </c>
      <c r="C422" t="str">
        <f>IF('大会申込（個人）'!$B423="","",'大会申込（個人）'!D423)</f>
        <v/>
      </c>
      <c r="D422" t="str">
        <f>IF('大会申込（個人）'!$B423="","",'大会申込（個人）'!F423)</f>
        <v/>
      </c>
      <c r="E422" t="str">
        <f>IF('大会申込（個人）'!$B423="","",'大会申込（個人）'!G423)</f>
        <v/>
      </c>
      <c r="F422" t="str">
        <f>IF('大会申込（個人）'!$B423="","",'大会申込（個人）'!B423)</f>
        <v/>
      </c>
      <c r="G422" t="str">
        <f>IF('大会申込（個人）'!$B423="","",'大会申込（個人）'!I423)</f>
        <v/>
      </c>
      <c r="H422" t="str">
        <f>'大会申込（個人）'!M423&amp;'大会申込（個人）'!K423&amp;" "&amp;'大会申込（個人）'!N423</f>
        <v xml:space="preserve"> </v>
      </c>
      <c r="I422" t="str">
        <f>'大会申込（個人）'!P423</f>
        <v/>
      </c>
    </row>
    <row r="423" spans="1:9">
      <c r="A423" t="str">
        <f>IF('大会申込（個人）'!B424="","","07"&amp;'大会申込（個人）'!B424+1000000)</f>
        <v/>
      </c>
      <c r="B423" t="str">
        <f>IF('大会申込（個人）'!$B424="","",'大会申込（個人）'!C424)</f>
        <v/>
      </c>
      <c r="C423" t="str">
        <f>IF('大会申込（個人）'!$B424="","",'大会申込（個人）'!D424)</f>
        <v/>
      </c>
      <c r="D423" t="str">
        <f>IF('大会申込（個人）'!$B424="","",'大会申込（個人）'!F424)</f>
        <v/>
      </c>
      <c r="E423" t="str">
        <f>IF('大会申込（個人）'!$B424="","",'大会申込（個人）'!G424)</f>
        <v/>
      </c>
      <c r="F423" t="str">
        <f>IF('大会申込（個人）'!$B424="","",'大会申込（個人）'!B424)</f>
        <v/>
      </c>
      <c r="G423" t="str">
        <f>IF('大会申込（個人）'!$B424="","",'大会申込（個人）'!I424)</f>
        <v/>
      </c>
      <c r="H423" t="str">
        <f>'大会申込（個人）'!M424&amp;'大会申込（個人）'!K424&amp;" "&amp;'大会申込（個人）'!N424</f>
        <v xml:space="preserve"> </v>
      </c>
      <c r="I423" t="str">
        <f>'大会申込（個人）'!P424</f>
        <v/>
      </c>
    </row>
    <row r="424" spans="1:9">
      <c r="A424" t="str">
        <f>IF('大会申込（個人）'!B425="","","07"&amp;'大会申込（個人）'!B425+1000000)</f>
        <v/>
      </c>
      <c r="B424" t="str">
        <f>IF('大会申込（個人）'!$B425="","",'大会申込（個人）'!C425)</f>
        <v/>
      </c>
      <c r="C424" t="str">
        <f>IF('大会申込（個人）'!$B425="","",'大会申込（個人）'!D425)</f>
        <v/>
      </c>
      <c r="D424" t="str">
        <f>IF('大会申込（個人）'!$B425="","",'大会申込（個人）'!F425)</f>
        <v/>
      </c>
      <c r="E424" t="str">
        <f>IF('大会申込（個人）'!$B425="","",'大会申込（個人）'!G425)</f>
        <v/>
      </c>
      <c r="F424" t="str">
        <f>IF('大会申込（個人）'!$B425="","",'大会申込（個人）'!B425)</f>
        <v/>
      </c>
      <c r="G424" t="str">
        <f>IF('大会申込（個人）'!$B425="","",'大会申込（個人）'!I425)</f>
        <v/>
      </c>
      <c r="H424" t="str">
        <f>'大会申込（個人）'!M425&amp;'大会申込（個人）'!K425&amp;" "&amp;'大会申込（個人）'!N425</f>
        <v xml:space="preserve"> </v>
      </c>
      <c r="I424" t="str">
        <f>'大会申込（個人）'!P425</f>
        <v/>
      </c>
    </row>
    <row r="425" spans="1:9">
      <c r="A425" t="str">
        <f>IF('大会申込（個人）'!B426="","","07"&amp;'大会申込（個人）'!B426+1000000)</f>
        <v/>
      </c>
      <c r="B425" t="str">
        <f>IF('大会申込（個人）'!$B426="","",'大会申込（個人）'!C426)</f>
        <v/>
      </c>
      <c r="C425" t="str">
        <f>IF('大会申込（個人）'!$B426="","",'大会申込（個人）'!D426)</f>
        <v/>
      </c>
      <c r="D425" t="str">
        <f>IF('大会申込（個人）'!$B426="","",'大会申込（個人）'!F426)</f>
        <v/>
      </c>
      <c r="E425" t="str">
        <f>IF('大会申込（個人）'!$B426="","",'大会申込（個人）'!G426)</f>
        <v/>
      </c>
      <c r="F425" t="str">
        <f>IF('大会申込（個人）'!$B426="","",'大会申込（個人）'!B426)</f>
        <v/>
      </c>
      <c r="G425" t="str">
        <f>IF('大会申込（個人）'!$B426="","",'大会申込（個人）'!I426)</f>
        <v/>
      </c>
      <c r="H425" t="str">
        <f>'大会申込（個人）'!M426&amp;'大会申込（個人）'!K426&amp;" "&amp;'大会申込（個人）'!N426</f>
        <v xml:space="preserve"> </v>
      </c>
      <c r="I425" t="str">
        <f>'大会申込（個人）'!P426</f>
        <v/>
      </c>
    </row>
    <row r="426" spans="1:9">
      <c r="A426" t="str">
        <f>IF('大会申込（個人）'!B427="","","07"&amp;'大会申込（個人）'!B427+1000000)</f>
        <v/>
      </c>
      <c r="B426" t="str">
        <f>IF('大会申込（個人）'!$B427="","",'大会申込（個人）'!C427)</f>
        <v/>
      </c>
      <c r="C426" t="str">
        <f>IF('大会申込（個人）'!$B427="","",'大会申込（個人）'!D427)</f>
        <v/>
      </c>
      <c r="D426" t="str">
        <f>IF('大会申込（個人）'!$B427="","",'大会申込（個人）'!F427)</f>
        <v/>
      </c>
      <c r="E426" t="str">
        <f>IF('大会申込（個人）'!$B427="","",'大会申込（個人）'!G427)</f>
        <v/>
      </c>
      <c r="F426" t="str">
        <f>IF('大会申込（個人）'!$B427="","",'大会申込（個人）'!B427)</f>
        <v/>
      </c>
      <c r="G426" t="str">
        <f>IF('大会申込（個人）'!$B427="","",'大会申込（個人）'!I427)</f>
        <v/>
      </c>
      <c r="H426" t="str">
        <f>'大会申込（個人）'!M427&amp;'大会申込（個人）'!K427&amp;" "&amp;'大会申込（個人）'!N427</f>
        <v xml:space="preserve"> </v>
      </c>
      <c r="I426" t="str">
        <f>'大会申込（個人）'!P427</f>
        <v/>
      </c>
    </row>
    <row r="427" spans="1:9">
      <c r="A427" t="str">
        <f>IF('大会申込（個人）'!B428="","","07"&amp;'大会申込（個人）'!B428+1000000)</f>
        <v/>
      </c>
      <c r="B427" t="str">
        <f>IF('大会申込（個人）'!$B428="","",'大会申込（個人）'!C428)</f>
        <v/>
      </c>
      <c r="C427" t="str">
        <f>IF('大会申込（個人）'!$B428="","",'大会申込（個人）'!D428)</f>
        <v/>
      </c>
      <c r="D427" t="str">
        <f>IF('大会申込（個人）'!$B428="","",'大会申込（個人）'!F428)</f>
        <v/>
      </c>
      <c r="E427" t="str">
        <f>IF('大会申込（個人）'!$B428="","",'大会申込（個人）'!G428)</f>
        <v/>
      </c>
      <c r="F427" t="str">
        <f>IF('大会申込（個人）'!$B428="","",'大会申込（個人）'!B428)</f>
        <v/>
      </c>
      <c r="G427" t="str">
        <f>IF('大会申込（個人）'!$B428="","",'大会申込（個人）'!I428)</f>
        <v/>
      </c>
      <c r="H427" t="str">
        <f>'大会申込（個人）'!M428&amp;'大会申込（個人）'!K428&amp;" "&amp;'大会申込（個人）'!N428</f>
        <v xml:space="preserve"> </v>
      </c>
      <c r="I427" t="str">
        <f>'大会申込（個人）'!P428</f>
        <v/>
      </c>
    </row>
    <row r="428" spans="1:9">
      <c r="A428" t="str">
        <f>IF('大会申込（個人）'!B429="","","07"&amp;'大会申込（個人）'!B429+1000000)</f>
        <v/>
      </c>
      <c r="B428" t="str">
        <f>IF('大会申込（個人）'!$B429="","",'大会申込（個人）'!C429)</f>
        <v/>
      </c>
      <c r="C428" t="str">
        <f>IF('大会申込（個人）'!$B429="","",'大会申込（個人）'!D429)</f>
        <v/>
      </c>
      <c r="D428" t="str">
        <f>IF('大会申込（個人）'!$B429="","",'大会申込（個人）'!F429)</f>
        <v/>
      </c>
      <c r="E428" t="str">
        <f>IF('大会申込（個人）'!$B429="","",'大会申込（個人）'!G429)</f>
        <v/>
      </c>
      <c r="F428" t="str">
        <f>IF('大会申込（個人）'!$B429="","",'大会申込（個人）'!B429)</f>
        <v/>
      </c>
      <c r="G428" t="str">
        <f>IF('大会申込（個人）'!$B429="","",'大会申込（個人）'!I429)</f>
        <v/>
      </c>
      <c r="H428" t="str">
        <f>'大会申込（個人）'!M429&amp;'大会申込（個人）'!K429&amp;" "&amp;'大会申込（個人）'!N429</f>
        <v xml:space="preserve"> </v>
      </c>
      <c r="I428" t="str">
        <f>'大会申込（個人）'!P429</f>
        <v/>
      </c>
    </row>
    <row r="429" spans="1:9">
      <c r="A429" t="str">
        <f>IF('大会申込（個人）'!B430="","","07"&amp;'大会申込（個人）'!B430+1000000)</f>
        <v/>
      </c>
      <c r="B429" t="str">
        <f>IF('大会申込（個人）'!$B430="","",'大会申込（個人）'!C430)</f>
        <v/>
      </c>
      <c r="C429" t="str">
        <f>IF('大会申込（個人）'!$B430="","",'大会申込（個人）'!D430)</f>
        <v/>
      </c>
      <c r="D429" t="str">
        <f>IF('大会申込（個人）'!$B430="","",'大会申込（個人）'!F430)</f>
        <v/>
      </c>
      <c r="E429" t="str">
        <f>IF('大会申込（個人）'!$B430="","",'大会申込（個人）'!G430)</f>
        <v/>
      </c>
      <c r="F429" t="str">
        <f>IF('大会申込（個人）'!$B430="","",'大会申込（個人）'!B430)</f>
        <v/>
      </c>
      <c r="G429" t="str">
        <f>IF('大会申込（個人）'!$B430="","",'大会申込（個人）'!I430)</f>
        <v/>
      </c>
      <c r="H429" t="str">
        <f>'大会申込（個人）'!M430&amp;'大会申込（個人）'!K430&amp;" "&amp;'大会申込（個人）'!N430</f>
        <v xml:space="preserve"> </v>
      </c>
      <c r="I429" t="str">
        <f>'大会申込（個人）'!P430</f>
        <v/>
      </c>
    </row>
    <row r="430" spans="1:9">
      <c r="A430" t="str">
        <f>IF('大会申込（個人）'!B431="","","07"&amp;'大会申込（個人）'!B431+1000000)</f>
        <v/>
      </c>
      <c r="B430" t="str">
        <f>IF('大会申込（個人）'!$B431="","",'大会申込（個人）'!C431)</f>
        <v/>
      </c>
      <c r="C430" t="str">
        <f>IF('大会申込（個人）'!$B431="","",'大会申込（個人）'!D431)</f>
        <v/>
      </c>
      <c r="D430" t="str">
        <f>IF('大会申込（個人）'!$B431="","",'大会申込（個人）'!F431)</f>
        <v/>
      </c>
      <c r="E430" t="str">
        <f>IF('大会申込（個人）'!$B431="","",'大会申込（個人）'!G431)</f>
        <v/>
      </c>
      <c r="F430" t="str">
        <f>IF('大会申込（個人）'!$B431="","",'大会申込（個人）'!B431)</f>
        <v/>
      </c>
      <c r="G430" t="str">
        <f>IF('大会申込（個人）'!$B431="","",'大会申込（個人）'!I431)</f>
        <v/>
      </c>
      <c r="H430" t="str">
        <f>'大会申込（個人）'!M431&amp;'大会申込（個人）'!K431&amp;" "&amp;'大会申込（個人）'!N431</f>
        <v xml:space="preserve"> </v>
      </c>
      <c r="I430" t="str">
        <f>'大会申込（個人）'!P431</f>
        <v/>
      </c>
    </row>
    <row r="431" spans="1:9">
      <c r="A431" t="str">
        <f>IF('大会申込（個人）'!B432="","","07"&amp;'大会申込（個人）'!B432+1000000)</f>
        <v/>
      </c>
      <c r="B431" t="str">
        <f>IF('大会申込（個人）'!$B432="","",'大会申込（個人）'!C432)</f>
        <v/>
      </c>
      <c r="C431" t="str">
        <f>IF('大会申込（個人）'!$B432="","",'大会申込（個人）'!D432)</f>
        <v/>
      </c>
      <c r="D431" t="str">
        <f>IF('大会申込（個人）'!$B432="","",'大会申込（個人）'!F432)</f>
        <v/>
      </c>
      <c r="E431" t="str">
        <f>IF('大会申込（個人）'!$B432="","",'大会申込（個人）'!G432)</f>
        <v/>
      </c>
      <c r="F431" t="str">
        <f>IF('大会申込（個人）'!$B432="","",'大会申込（個人）'!B432)</f>
        <v/>
      </c>
      <c r="G431" t="str">
        <f>IF('大会申込（個人）'!$B432="","",'大会申込（個人）'!I432)</f>
        <v/>
      </c>
      <c r="H431" t="str">
        <f>'大会申込（個人）'!M432&amp;'大会申込（個人）'!K432&amp;" "&amp;'大会申込（個人）'!N432</f>
        <v xml:space="preserve"> </v>
      </c>
      <c r="I431" t="str">
        <f>'大会申込（個人）'!P432</f>
        <v/>
      </c>
    </row>
    <row r="432" spans="1:9">
      <c r="A432" t="str">
        <f>IF('大会申込（個人）'!B433="","","07"&amp;'大会申込（個人）'!B433+1000000)</f>
        <v/>
      </c>
      <c r="B432" t="str">
        <f>IF('大会申込（個人）'!$B433="","",'大会申込（個人）'!C433)</f>
        <v/>
      </c>
      <c r="C432" t="str">
        <f>IF('大会申込（個人）'!$B433="","",'大会申込（個人）'!D433)</f>
        <v/>
      </c>
      <c r="D432" t="str">
        <f>IF('大会申込（個人）'!$B433="","",'大会申込（個人）'!F433)</f>
        <v/>
      </c>
      <c r="E432" t="str">
        <f>IF('大会申込（個人）'!$B433="","",'大会申込（個人）'!G433)</f>
        <v/>
      </c>
      <c r="F432" t="str">
        <f>IF('大会申込（個人）'!$B433="","",'大会申込（個人）'!B433)</f>
        <v/>
      </c>
      <c r="G432" t="str">
        <f>IF('大会申込（個人）'!$B433="","",'大会申込（個人）'!I433)</f>
        <v/>
      </c>
      <c r="H432" t="str">
        <f>'大会申込（個人）'!M433&amp;'大会申込（個人）'!K433&amp;" "&amp;'大会申込（個人）'!N433</f>
        <v xml:space="preserve"> </v>
      </c>
      <c r="I432" t="str">
        <f>'大会申込（個人）'!P433</f>
        <v/>
      </c>
    </row>
    <row r="433" spans="1:9">
      <c r="A433" t="str">
        <f>IF('大会申込（個人）'!B434="","","07"&amp;'大会申込（個人）'!B434+1000000)</f>
        <v/>
      </c>
      <c r="B433" t="str">
        <f>IF('大会申込（個人）'!$B434="","",'大会申込（個人）'!C434)</f>
        <v/>
      </c>
      <c r="C433" t="str">
        <f>IF('大会申込（個人）'!$B434="","",'大会申込（個人）'!D434)</f>
        <v/>
      </c>
      <c r="D433" t="str">
        <f>IF('大会申込（個人）'!$B434="","",'大会申込（個人）'!F434)</f>
        <v/>
      </c>
      <c r="E433" t="str">
        <f>IF('大会申込（個人）'!$B434="","",'大会申込（個人）'!G434)</f>
        <v/>
      </c>
      <c r="F433" t="str">
        <f>IF('大会申込（個人）'!$B434="","",'大会申込（個人）'!B434)</f>
        <v/>
      </c>
      <c r="G433" t="str">
        <f>IF('大会申込（個人）'!$B434="","",'大会申込（個人）'!I434)</f>
        <v/>
      </c>
      <c r="H433" t="str">
        <f>'大会申込（個人）'!M434&amp;'大会申込（個人）'!K434&amp;" "&amp;'大会申込（個人）'!N434</f>
        <v xml:space="preserve"> </v>
      </c>
      <c r="I433" t="str">
        <f>'大会申込（個人）'!P434</f>
        <v/>
      </c>
    </row>
    <row r="434" spans="1:9">
      <c r="A434" t="str">
        <f>IF('大会申込（個人）'!B435="","","07"&amp;'大会申込（個人）'!B435+1000000)</f>
        <v/>
      </c>
      <c r="B434" t="str">
        <f>IF('大会申込（個人）'!$B435="","",'大会申込（個人）'!C435)</f>
        <v/>
      </c>
      <c r="C434" t="str">
        <f>IF('大会申込（個人）'!$B435="","",'大会申込（個人）'!D435)</f>
        <v/>
      </c>
      <c r="D434" t="str">
        <f>IF('大会申込（個人）'!$B435="","",'大会申込（個人）'!F435)</f>
        <v/>
      </c>
      <c r="E434" t="str">
        <f>IF('大会申込（個人）'!$B435="","",'大会申込（個人）'!G435)</f>
        <v/>
      </c>
      <c r="F434" t="str">
        <f>IF('大会申込（個人）'!$B435="","",'大会申込（個人）'!B435)</f>
        <v/>
      </c>
      <c r="G434" t="str">
        <f>IF('大会申込（個人）'!$B435="","",'大会申込（個人）'!I435)</f>
        <v/>
      </c>
      <c r="H434" t="str">
        <f>'大会申込（個人）'!M435&amp;'大会申込（個人）'!K435&amp;" "&amp;'大会申込（個人）'!N435</f>
        <v xml:space="preserve"> </v>
      </c>
      <c r="I434" t="str">
        <f>'大会申込（個人）'!P435</f>
        <v/>
      </c>
    </row>
    <row r="435" spans="1:9">
      <c r="A435" t="str">
        <f>IF('大会申込（個人）'!B436="","","07"&amp;'大会申込（個人）'!B436+1000000)</f>
        <v/>
      </c>
      <c r="B435" t="str">
        <f>IF('大会申込（個人）'!$B436="","",'大会申込（個人）'!C436)</f>
        <v/>
      </c>
      <c r="C435" t="str">
        <f>IF('大会申込（個人）'!$B436="","",'大会申込（個人）'!D436)</f>
        <v/>
      </c>
      <c r="D435" t="str">
        <f>IF('大会申込（個人）'!$B436="","",'大会申込（個人）'!F436)</f>
        <v/>
      </c>
      <c r="E435" t="str">
        <f>IF('大会申込（個人）'!$B436="","",'大会申込（個人）'!G436)</f>
        <v/>
      </c>
      <c r="F435" t="str">
        <f>IF('大会申込（個人）'!$B436="","",'大会申込（個人）'!B436)</f>
        <v/>
      </c>
      <c r="G435" t="str">
        <f>IF('大会申込（個人）'!$B436="","",'大会申込（個人）'!I436)</f>
        <v/>
      </c>
      <c r="H435" t="str">
        <f>'大会申込（個人）'!M436&amp;'大会申込（個人）'!K436&amp;" "&amp;'大会申込（個人）'!N436</f>
        <v xml:space="preserve"> </v>
      </c>
      <c r="I435" t="str">
        <f>'大会申込（個人）'!P436</f>
        <v/>
      </c>
    </row>
    <row r="436" spans="1:9">
      <c r="A436" t="str">
        <f>IF('大会申込（個人）'!B437="","","07"&amp;'大会申込（個人）'!B437+1000000)</f>
        <v/>
      </c>
      <c r="B436" t="str">
        <f>IF('大会申込（個人）'!$B437="","",'大会申込（個人）'!C437)</f>
        <v/>
      </c>
      <c r="C436" t="str">
        <f>IF('大会申込（個人）'!$B437="","",'大会申込（個人）'!D437)</f>
        <v/>
      </c>
      <c r="D436" t="str">
        <f>IF('大会申込（個人）'!$B437="","",'大会申込（個人）'!F437)</f>
        <v/>
      </c>
      <c r="E436" t="str">
        <f>IF('大会申込（個人）'!$B437="","",'大会申込（個人）'!G437)</f>
        <v/>
      </c>
      <c r="F436" t="str">
        <f>IF('大会申込（個人）'!$B437="","",'大会申込（個人）'!B437)</f>
        <v/>
      </c>
      <c r="G436" t="str">
        <f>IF('大会申込（個人）'!$B437="","",'大会申込（個人）'!I437)</f>
        <v/>
      </c>
      <c r="H436" t="str">
        <f>'大会申込（個人）'!M437&amp;'大会申込（個人）'!K437&amp;" "&amp;'大会申込（個人）'!N437</f>
        <v xml:space="preserve"> </v>
      </c>
      <c r="I436" t="str">
        <f>'大会申込（個人）'!P437</f>
        <v/>
      </c>
    </row>
    <row r="437" spans="1:9">
      <c r="A437" t="str">
        <f>IF('大会申込（個人）'!B438="","","07"&amp;'大会申込（個人）'!B438+1000000)</f>
        <v/>
      </c>
      <c r="B437" t="str">
        <f>IF('大会申込（個人）'!$B438="","",'大会申込（個人）'!C438)</f>
        <v/>
      </c>
      <c r="C437" t="str">
        <f>IF('大会申込（個人）'!$B438="","",'大会申込（個人）'!D438)</f>
        <v/>
      </c>
      <c r="D437" t="str">
        <f>IF('大会申込（個人）'!$B438="","",'大会申込（個人）'!F438)</f>
        <v/>
      </c>
      <c r="E437" t="str">
        <f>IF('大会申込（個人）'!$B438="","",'大会申込（個人）'!G438)</f>
        <v/>
      </c>
      <c r="F437" t="str">
        <f>IF('大会申込（個人）'!$B438="","",'大会申込（個人）'!B438)</f>
        <v/>
      </c>
      <c r="G437" t="str">
        <f>IF('大会申込（個人）'!$B438="","",'大会申込（個人）'!I438)</f>
        <v/>
      </c>
      <c r="H437" t="str">
        <f>'大会申込（個人）'!M438&amp;'大会申込（個人）'!K438&amp;" "&amp;'大会申込（個人）'!N438</f>
        <v xml:space="preserve"> </v>
      </c>
      <c r="I437" t="str">
        <f>'大会申込（個人）'!P438</f>
        <v/>
      </c>
    </row>
    <row r="438" spans="1:9">
      <c r="A438" t="str">
        <f>IF('大会申込（個人）'!B439="","","07"&amp;'大会申込（個人）'!B439+1000000)</f>
        <v/>
      </c>
      <c r="B438" t="str">
        <f>IF('大会申込（個人）'!$B439="","",'大会申込（個人）'!C439)</f>
        <v/>
      </c>
      <c r="C438" t="str">
        <f>IF('大会申込（個人）'!$B439="","",'大会申込（個人）'!D439)</f>
        <v/>
      </c>
      <c r="D438" t="str">
        <f>IF('大会申込（個人）'!$B439="","",'大会申込（個人）'!F439)</f>
        <v/>
      </c>
      <c r="E438" t="str">
        <f>IF('大会申込（個人）'!$B439="","",'大会申込（個人）'!G439)</f>
        <v/>
      </c>
      <c r="F438" t="str">
        <f>IF('大会申込（個人）'!$B439="","",'大会申込（個人）'!B439)</f>
        <v/>
      </c>
      <c r="G438" t="str">
        <f>IF('大会申込（個人）'!$B439="","",'大会申込（個人）'!I439)</f>
        <v/>
      </c>
      <c r="H438" t="str">
        <f>'大会申込（個人）'!M439&amp;'大会申込（個人）'!K439&amp;" "&amp;'大会申込（個人）'!N439</f>
        <v xml:space="preserve"> </v>
      </c>
      <c r="I438" t="str">
        <f>'大会申込（個人）'!P439</f>
        <v/>
      </c>
    </row>
    <row r="439" spans="1:9">
      <c r="A439" t="str">
        <f>IF('大会申込（個人）'!B440="","","07"&amp;'大会申込（個人）'!B440+1000000)</f>
        <v/>
      </c>
      <c r="B439" t="str">
        <f>IF('大会申込（個人）'!$B440="","",'大会申込（個人）'!C440)</f>
        <v/>
      </c>
      <c r="C439" t="str">
        <f>IF('大会申込（個人）'!$B440="","",'大会申込（個人）'!D440)</f>
        <v/>
      </c>
      <c r="D439" t="str">
        <f>IF('大会申込（個人）'!$B440="","",'大会申込（個人）'!F440)</f>
        <v/>
      </c>
      <c r="E439" t="str">
        <f>IF('大会申込（個人）'!$B440="","",'大会申込（個人）'!G440)</f>
        <v/>
      </c>
      <c r="F439" t="str">
        <f>IF('大会申込（個人）'!$B440="","",'大会申込（個人）'!B440)</f>
        <v/>
      </c>
      <c r="G439" t="str">
        <f>IF('大会申込（個人）'!$B440="","",'大会申込（個人）'!I440)</f>
        <v/>
      </c>
      <c r="H439" t="str">
        <f>'大会申込（個人）'!M440&amp;'大会申込（個人）'!K440&amp;" "&amp;'大会申込（個人）'!N440</f>
        <v xml:space="preserve"> </v>
      </c>
      <c r="I439" t="str">
        <f>'大会申込（個人）'!P440</f>
        <v/>
      </c>
    </row>
    <row r="440" spans="1:9">
      <c r="A440" t="str">
        <f>IF('大会申込（個人）'!B441="","","07"&amp;'大会申込（個人）'!B441+1000000)</f>
        <v/>
      </c>
      <c r="B440" t="str">
        <f>IF('大会申込（個人）'!$B441="","",'大会申込（個人）'!C441)</f>
        <v/>
      </c>
      <c r="C440" t="str">
        <f>IF('大会申込（個人）'!$B441="","",'大会申込（個人）'!D441)</f>
        <v/>
      </c>
      <c r="D440" t="str">
        <f>IF('大会申込（個人）'!$B441="","",'大会申込（個人）'!F441)</f>
        <v/>
      </c>
      <c r="E440" t="str">
        <f>IF('大会申込（個人）'!$B441="","",'大会申込（個人）'!G441)</f>
        <v/>
      </c>
      <c r="F440" t="str">
        <f>IF('大会申込（個人）'!$B441="","",'大会申込（個人）'!B441)</f>
        <v/>
      </c>
      <c r="G440" t="str">
        <f>IF('大会申込（個人）'!$B441="","",'大会申込（個人）'!I441)</f>
        <v/>
      </c>
      <c r="H440" t="str">
        <f>'大会申込（個人）'!M441&amp;'大会申込（個人）'!K441&amp;" "&amp;'大会申込（個人）'!N441</f>
        <v xml:space="preserve"> </v>
      </c>
      <c r="I440" t="str">
        <f>'大会申込（個人）'!P441</f>
        <v/>
      </c>
    </row>
    <row r="441" spans="1:9">
      <c r="A441" t="str">
        <f>IF('大会申込（個人）'!B442="","","07"&amp;'大会申込（個人）'!B442+1000000)</f>
        <v/>
      </c>
      <c r="B441" t="str">
        <f>IF('大会申込（個人）'!$B442="","",'大会申込（個人）'!C442)</f>
        <v/>
      </c>
      <c r="C441" t="str">
        <f>IF('大会申込（個人）'!$B442="","",'大会申込（個人）'!D442)</f>
        <v/>
      </c>
      <c r="D441" t="str">
        <f>IF('大会申込（個人）'!$B442="","",'大会申込（個人）'!F442)</f>
        <v/>
      </c>
      <c r="E441" t="str">
        <f>IF('大会申込（個人）'!$B442="","",'大会申込（個人）'!G442)</f>
        <v/>
      </c>
      <c r="F441" t="str">
        <f>IF('大会申込（個人）'!$B442="","",'大会申込（個人）'!B442)</f>
        <v/>
      </c>
      <c r="G441" t="str">
        <f>IF('大会申込（個人）'!$B442="","",'大会申込（個人）'!I442)</f>
        <v/>
      </c>
      <c r="H441" t="str">
        <f>'大会申込（個人）'!M442&amp;'大会申込（個人）'!K442&amp;" "&amp;'大会申込（個人）'!N442</f>
        <v xml:space="preserve"> </v>
      </c>
      <c r="I441" t="str">
        <f>'大会申込（個人）'!P442</f>
        <v/>
      </c>
    </row>
    <row r="442" spans="1:9">
      <c r="A442" t="str">
        <f>IF('大会申込（個人）'!B443="","","07"&amp;'大会申込（個人）'!B443+1000000)</f>
        <v/>
      </c>
      <c r="B442" t="str">
        <f>IF('大会申込（個人）'!$B443="","",'大会申込（個人）'!C443)</f>
        <v/>
      </c>
      <c r="C442" t="str">
        <f>IF('大会申込（個人）'!$B443="","",'大会申込（個人）'!D443)</f>
        <v/>
      </c>
      <c r="D442" t="str">
        <f>IF('大会申込（個人）'!$B443="","",'大会申込（個人）'!F443)</f>
        <v/>
      </c>
      <c r="E442" t="str">
        <f>IF('大会申込（個人）'!$B443="","",'大会申込（個人）'!G443)</f>
        <v/>
      </c>
      <c r="F442" t="str">
        <f>IF('大会申込（個人）'!$B443="","",'大会申込（個人）'!B443)</f>
        <v/>
      </c>
      <c r="G442" t="str">
        <f>IF('大会申込（個人）'!$B443="","",'大会申込（個人）'!I443)</f>
        <v/>
      </c>
      <c r="H442" t="str">
        <f>'大会申込（個人）'!M443&amp;'大会申込（個人）'!K443&amp;" "&amp;'大会申込（個人）'!N443</f>
        <v xml:space="preserve"> </v>
      </c>
      <c r="I442" t="str">
        <f>'大会申込（個人）'!P443</f>
        <v/>
      </c>
    </row>
    <row r="443" spans="1:9">
      <c r="A443" t="str">
        <f>IF('大会申込（個人）'!B444="","","07"&amp;'大会申込（個人）'!B444+1000000)</f>
        <v/>
      </c>
      <c r="B443" t="str">
        <f>IF('大会申込（個人）'!$B444="","",'大会申込（個人）'!C444)</f>
        <v/>
      </c>
      <c r="C443" t="str">
        <f>IF('大会申込（個人）'!$B444="","",'大会申込（個人）'!D444)</f>
        <v/>
      </c>
      <c r="D443" t="str">
        <f>IF('大会申込（個人）'!$B444="","",'大会申込（個人）'!F444)</f>
        <v/>
      </c>
      <c r="E443" t="str">
        <f>IF('大会申込（個人）'!$B444="","",'大会申込（個人）'!G444)</f>
        <v/>
      </c>
      <c r="F443" t="str">
        <f>IF('大会申込（個人）'!$B444="","",'大会申込（個人）'!B444)</f>
        <v/>
      </c>
      <c r="G443" t="str">
        <f>IF('大会申込（個人）'!$B444="","",'大会申込（個人）'!I444)</f>
        <v/>
      </c>
      <c r="H443" t="str">
        <f>'大会申込（個人）'!M444&amp;'大会申込（個人）'!K444&amp;" "&amp;'大会申込（個人）'!N444</f>
        <v xml:space="preserve"> </v>
      </c>
      <c r="I443" t="str">
        <f>'大会申込（個人）'!P444</f>
        <v/>
      </c>
    </row>
    <row r="444" spans="1:9">
      <c r="A444" t="str">
        <f>IF('大会申込（個人）'!B445="","","07"&amp;'大会申込（個人）'!B445+1000000)</f>
        <v/>
      </c>
      <c r="B444" t="str">
        <f>IF('大会申込（個人）'!$B445="","",'大会申込（個人）'!C445)</f>
        <v/>
      </c>
      <c r="C444" t="str">
        <f>IF('大会申込（個人）'!$B445="","",'大会申込（個人）'!D445)</f>
        <v/>
      </c>
      <c r="D444" t="str">
        <f>IF('大会申込（個人）'!$B445="","",'大会申込（個人）'!F445)</f>
        <v/>
      </c>
      <c r="E444" t="str">
        <f>IF('大会申込（個人）'!$B445="","",'大会申込（個人）'!G445)</f>
        <v/>
      </c>
      <c r="F444" t="str">
        <f>IF('大会申込（個人）'!$B445="","",'大会申込（個人）'!B445)</f>
        <v/>
      </c>
      <c r="G444" t="str">
        <f>IF('大会申込（個人）'!$B445="","",'大会申込（個人）'!I445)</f>
        <v/>
      </c>
      <c r="H444" t="str">
        <f>'大会申込（個人）'!M445&amp;'大会申込（個人）'!K445&amp;" "&amp;'大会申込（個人）'!N445</f>
        <v xml:space="preserve"> </v>
      </c>
      <c r="I444" t="str">
        <f>'大会申込（個人）'!P445</f>
        <v/>
      </c>
    </row>
    <row r="445" spans="1:9">
      <c r="A445" t="str">
        <f>IF('大会申込（個人）'!B446="","","07"&amp;'大会申込（個人）'!B446+1000000)</f>
        <v/>
      </c>
      <c r="B445" t="str">
        <f>IF('大会申込（個人）'!$B446="","",'大会申込（個人）'!C446)</f>
        <v/>
      </c>
      <c r="C445" t="str">
        <f>IF('大会申込（個人）'!$B446="","",'大会申込（個人）'!D446)</f>
        <v/>
      </c>
      <c r="D445" t="str">
        <f>IF('大会申込（個人）'!$B446="","",'大会申込（個人）'!F446)</f>
        <v/>
      </c>
      <c r="E445" t="str">
        <f>IF('大会申込（個人）'!$B446="","",'大会申込（個人）'!G446)</f>
        <v/>
      </c>
      <c r="F445" t="str">
        <f>IF('大会申込（個人）'!$B446="","",'大会申込（個人）'!B446)</f>
        <v/>
      </c>
      <c r="G445" t="str">
        <f>IF('大会申込（個人）'!$B446="","",'大会申込（個人）'!I446)</f>
        <v/>
      </c>
      <c r="H445" t="str">
        <f>'大会申込（個人）'!M446&amp;'大会申込（個人）'!K446&amp;" "&amp;'大会申込（個人）'!N446</f>
        <v xml:space="preserve"> </v>
      </c>
      <c r="I445" t="str">
        <f>'大会申込（個人）'!P446</f>
        <v/>
      </c>
    </row>
    <row r="446" spans="1:9">
      <c r="A446" t="str">
        <f>IF('大会申込（個人）'!B447="","","07"&amp;'大会申込（個人）'!B447+1000000)</f>
        <v/>
      </c>
      <c r="B446" t="str">
        <f>IF('大会申込（個人）'!$B447="","",'大会申込（個人）'!C447)</f>
        <v/>
      </c>
      <c r="C446" t="str">
        <f>IF('大会申込（個人）'!$B447="","",'大会申込（個人）'!D447)</f>
        <v/>
      </c>
      <c r="D446" t="str">
        <f>IF('大会申込（個人）'!$B447="","",'大会申込（個人）'!F447)</f>
        <v/>
      </c>
      <c r="E446" t="str">
        <f>IF('大会申込（個人）'!$B447="","",'大会申込（個人）'!G447)</f>
        <v/>
      </c>
      <c r="F446" t="str">
        <f>IF('大会申込（個人）'!$B447="","",'大会申込（個人）'!B447)</f>
        <v/>
      </c>
      <c r="G446" t="str">
        <f>IF('大会申込（個人）'!$B447="","",'大会申込（個人）'!I447)</f>
        <v/>
      </c>
      <c r="H446" t="str">
        <f>'大会申込（個人）'!M447&amp;'大会申込（個人）'!K447&amp;" "&amp;'大会申込（個人）'!N447</f>
        <v xml:space="preserve"> </v>
      </c>
      <c r="I446" t="str">
        <f>'大会申込（個人）'!P447</f>
        <v/>
      </c>
    </row>
    <row r="447" spans="1:9">
      <c r="A447" t="str">
        <f>IF('大会申込（個人）'!B448="","","07"&amp;'大会申込（個人）'!B448+1000000)</f>
        <v/>
      </c>
      <c r="B447" t="str">
        <f>IF('大会申込（個人）'!$B448="","",'大会申込（個人）'!C448)</f>
        <v/>
      </c>
      <c r="C447" t="str">
        <f>IF('大会申込（個人）'!$B448="","",'大会申込（個人）'!D448)</f>
        <v/>
      </c>
      <c r="D447" t="str">
        <f>IF('大会申込（個人）'!$B448="","",'大会申込（個人）'!F448)</f>
        <v/>
      </c>
      <c r="E447" t="str">
        <f>IF('大会申込（個人）'!$B448="","",'大会申込（個人）'!G448)</f>
        <v/>
      </c>
      <c r="F447" t="str">
        <f>IF('大会申込（個人）'!$B448="","",'大会申込（個人）'!B448)</f>
        <v/>
      </c>
      <c r="G447" t="str">
        <f>IF('大会申込（個人）'!$B448="","",'大会申込（個人）'!I448)</f>
        <v/>
      </c>
      <c r="H447" t="str">
        <f>'大会申込（個人）'!M448&amp;'大会申込（個人）'!K448&amp;" "&amp;'大会申込（個人）'!N448</f>
        <v xml:space="preserve"> </v>
      </c>
      <c r="I447" t="str">
        <f>'大会申込（個人）'!P448</f>
        <v/>
      </c>
    </row>
    <row r="448" spans="1:9">
      <c r="A448" t="str">
        <f>IF('大会申込（個人）'!B449="","","07"&amp;'大会申込（個人）'!B449+1000000)</f>
        <v/>
      </c>
      <c r="B448" t="str">
        <f>IF('大会申込（個人）'!$B449="","",'大会申込（個人）'!C449)</f>
        <v/>
      </c>
      <c r="C448" t="str">
        <f>IF('大会申込（個人）'!$B449="","",'大会申込（個人）'!D449)</f>
        <v/>
      </c>
      <c r="D448" t="str">
        <f>IF('大会申込（個人）'!$B449="","",'大会申込（個人）'!F449)</f>
        <v/>
      </c>
      <c r="E448" t="str">
        <f>IF('大会申込（個人）'!$B449="","",'大会申込（個人）'!G449)</f>
        <v/>
      </c>
      <c r="F448" t="str">
        <f>IF('大会申込（個人）'!$B449="","",'大会申込（個人）'!B449)</f>
        <v/>
      </c>
      <c r="G448" t="str">
        <f>IF('大会申込（個人）'!$B449="","",'大会申込（個人）'!I449)</f>
        <v/>
      </c>
      <c r="H448" t="str">
        <f>'大会申込（個人）'!M449&amp;'大会申込（個人）'!K449&amp;" "&amp;'大会申込（個人）'!N449</f>
        <v xml:space="preserve"> </v>
      </c>
      <c r="I448" t="str">
        <f>'大会申込（個人）'!P449</f>
        <v/>
      </c>
    </row>
    <row r="449" spans="1:9">
      <c r="A449" t="str">
        <f>IF('大会申込（個人）'!B450="","","07"&amp;'大会申込（個人）'!B450+1000000)</f>
        <v/>
      </c>
      <c r="B449" t="str">
        <f>IF('大会申込（個人）'!$B450="","",'大会申込（個人）'!C450)</f>
        <v/>
      </c>
      <c r="C449" t="str">
        <f>IF('大会申込（個人）'!$B450="","",'大会申込（個人）'!D450)</f>
        <v/>
      </c>
      <c r="D449" t="str">
        <f>IF('大会申込（個人）'!$B450="","",'大会申込（個人）'!F450)</f>
        <v/>
      </c>
      <c r="E449" t="str">
        <f>IF('大会申込（個人）'!$B450="","",'大会申込（個人）'!G450)</f>
        <v/>
      </c>
      <c r="F449" t="str">
        <f>IF('大会申込（個人）'!$B450="","",'大会申込（個人）'!B450)</f>
        <v/>
      </c>
      <c r="G449" t="str">
        <f>IF('大会申込（個人）'!$B450="","",'大会申込（個人）'!I450)</f>
        <v/>
      </c>
      <c r="H449" t="str">
        <f>'大会申込（個人）'!M450&amp;'大会申込（個人）'!K450&amp;" "&amp;'大会申込（個人）'!N450</f>
        <v xml:space="preserve"> </v>
      </c>
      <c r="I449" t="str">
        <f>'大会申込（個人）'!P450</f>
        <v/>
      </c>
    </row>
    <row r="450" spans="1:9">
      <c r="A450" t="str">
        <f>IF('大会申込（個人）'!B451="","","07"&amp;'大会申込（個人）'!B451+1000000)</f>
        <v/>
      </c>
      <c r="B450" t="str">
        <f>IF('大会申込（個人）'!$B451="","",'大会申込（個人）'!C451)</f>
        <v/>
      </c>
      <c r="C450" t="str">
        <f>IF('大会申込（個人）'!$B451="","",'大会申込（個人）'!D451)</f>
        <v/>
      </c>
      <c r="D450" t="str">
        <f>IF('大会申込（個人）'!$B451="","",'大会申込（個人）'!F451)</f>
        <v/>
      </c>
      <c r="E450" t="str">
        <f>IF('大会申込（個人）'!$B451="","",'大会申込（個人）'!G451)</f>
        <v/>
      </c>
      <c r="F450" t="str">
        <f>IF('大会申込（個人）'!$B451="","",'大会申込（個人）'!B451)</f>
        <v/>
      </c>
      <c r="G450" t="str">
        <f>IF('大会申込（個人）'!$B451="","",'大会申込（個人）'!I451)</f>
        <v/>
      </c>
      <c r="H450" t="str">
        <f>'大会申込（個人）'!M451&amp;'大会申込（個人）'!K451&amp;" "&amp;'大会申込（個人）'!N451</f>
        <v xml:space="preserve"> </v>
      </c>
      <c r="I450" t="str">
        <f>'大会申込（個人）'!P451</f>
        <v/>
      </c>
    </row>
    <row r="451" spans="1:9">
      <c r="A451" t="str">
        <f>IF('大会申込（個人）'!B452="","","07"&amp;'大会申込（個人）'!B452+1000000)</f>
        <v/>
      </c>
      <c r="B451" t="str">
        <f>IF('大会申込（個人）'!$B452="","",'大会申込（個人）'!C452)</f>
        <v/>
      </c>
      <c r="C451" t="str">
        <f>IF('大会申込（個人）'!$B452="","",'大会申込（個人）'!D452)</f>
        <v/>
      </c>
      <c r="D451" t="str">
        <f>IF('大会申込（個人）'!$B452="","",'大会申込（個人）'!F452)</f>
        <v/>
      </c>
      <c r="E451" t="str">
        <f>IF('大会申込（個人）'!$B452="","",'大会申込（個人）'!G452)</f>
        <v/>
      </c>
      <c r="F451" t="str">
        <f>IF('大会申込（個人）'!$B452="","",'大会申込（個人）'!B452)</f>
        <v/>
      </c>
      <c r="G451" t="str">
        <f>IF('大会申込（個人）'!$B452="","",'大会申込（個人）'!I452)</f>
        <v/>
      </c>
      <c r="H451" t="str">
        <f>'大会申込（個人）'!M452&amp;'大会申込（個人）'!K452&amp;" "&amp;'大会申込（個人）'!N452</f>
        <v xml:space="preserve"> </v>
      </c>
      <c r="I451" t="str">
        <f>'大会申込（個人）'!P452</f>
        <v/>
      </c>
    </row>
    <row r="452" spans="1:9">
      <c r="A452" t="str">
        <f>IF('大会申込（個人）'!B453="","","07"&amp;'大会申込（個人）'!B453+1000000)</f>
        <v/>
      </c>
      <c r="B452" t="str">
        <f>IF('大会申込（個人）'!$B453="","",'大会申込（個人）'!C453)</f>
        <v/>
      </c>
      <c r="C452" t="str">
        <f>IF('大会申込（個人）'!$B453="","",'大会申込（個人）'!D453)</f>
        <v/>
      </c>
      <c r="D452" t="str">
        <f>IF('大会申込（個人）'!$B453="","",'大会申込（個人）'!F453)</f>
        <v/>
      </c>
      <c r="E452" t="str">
        <f>IF('大会申込（個人）'!$B453="","",'大会申込（個人）'!G453)</f>
        <v/>
      </c>
      <c r="F452" t="str">
        <f>IF('大会申込（個人）'!$B453="","",'大会申込（個人）'!B453)</f>
        <v/>
      </c>
      <c r="G452" t="str">
        <f>IF('大会申込（個人）'!$B453="","",'大会申込（個人）'!I453)</f>
        <v/>
      </c>
      <c r="H452" t="str">
        <f>'大会申込（個人）'!M453&amp;'大会申込（個人）'!K453&amp;" "&amp;'大会申込（個人）'!N453</f>
        <v xml:space="preserve"> </v>
      </c>
      <c r="I452" t="str">
        <f>'大会申込（個人）'!P453</f>
        <v/>
      </c>
    </row>
    <row r="453" spans="1:9">
      <c r="A453" t="str">
        <f>IF('大会申込（個人）'!B454="","","07"&amp;'大会申込（個人）'!B454+1000000)</f>
        <v/>
      </c>
      <c r="B453" t="str">
        <f>IF('大会申込（個人）'!$B454="","",'大会申込（個人）'!C454)</f>
        <v/>
      </c>
      <c r="C453" t="str">
        <f>IF('大会申込（個人）'!$B454="","",'大会申込（個人）'!D454)</f>
        <v/>
      </c>
      <c r="D453" t="str">
        <f>IF('大会申込（個人）'!$B454="","",'大会申込（個人）'!F454)</f>
        <v/>
      </c>
      <c r="E453" t="str">
        <f>IF('大会申込（個人）'!$B454="","",'大会申込（個人）'!G454)</f>
        <v/>
      </c>
      <c r="F453" t="str">
        <f>IF('大会申込（個人）'!$B454="","",'大会申込（個人）'!B454)</f>
        <v/>
      </c>
      <c r="G453" t="str">
        <f>IF('大会申込（個人）'!$B454="","",'大会申込（個人）'!I454)</f>
        <v/>
      </c>
      <c r="H453" t="str">
        <f>'大会申込（個人）'!M454&amp;'大会申込（個人）'!K454&amp;" "&amp;'大会申込（個人）'!N454</f>
        <v xml:space="preserve"> </v>
      </c>
      <c r="I453" t="str">
        <f>'大会申込（個人）'!P454</f>
        <v/>
      </c>
    </row>
    <row r="454" spans="1:9">
      <c r="A454" t="str">
        <f>IF('大会申込（個人）'!B455="","","07"&amp;'大会申込（個人）'!B455+1000000)</f>
        <v/>
      </c>
      <c r="B454" t="str">
        <f>IF('大会申込（個人）'!$B455="","",'大会申込（個人）'!C455)</f>
        <v/>
      </c>
      <c r="C454" t="str">
        <f>IF('大会申込（個人）'!$B455="","",'大会申込（個人）'!D455)</f>
        <v/>
      </c>
      <c r="D454" t="str">
        <f>IF('大会申込（個人）'!$B455="","",'大会申込（個人）'!F455)</f>
        <v/>
      </c>
      <c r="E454" t="str">
        <f>IF('大会申込（個人）'!$B455="","",'大会申込（個人）'!G455)</f>
        <v/>
      </c>
      <c r="F454" t="str">
        <f>IF('大会申込（個人）'!$B455="","",'大会申込（個人）'!B455)</f>
        <v/>
      </c>
      <c r="G454" t="str">
        <f>IF('大会申込（個人）'!$B455="","",'大会申込（個人）'!I455)</f>
        <v/>
      </c>
      <c r="H454" t="str">
        <f>'大会申込（個人）'!M455&amp;'大会申込（個人）'!K455&amp;" "&amp;'大会申込（個人）'!N455</f>
        <v xml:space="preserve"> </v>
      </c>
      <c r="I454" t="str">
        <f>'大会申込（個人）'!P455</f>
        <v/>
      </c>
    </row>
    <row r="455" spans="1:9">
      <c r="A455" t="str">
        <f>IF('大会申込（個人）'!B456="","","07"&amp;'大会申込（個人）'!B456+1000000)</f>
        <v/>
      </c>
      <c r="B455" t="str">
        <f>IF('大会申込（個人）'!$B456="","",'大会申込（個人）'!C456)</f>
        <v/>
      </c>
      <c r="C455" t="str">
        <f>IF('大会申込（個人）'!$B456="","",'大会申込（個人）'!D456)</f>
        <v/>
      </c>
      <c r="D455" t="str">
        <f>IF('大会申込（個人）'!$B456="","",'大会申込（個人）'!F456)</f>
        <v/>
      </c>
      <c r="E455" t="str">
        <f>IF('大会申込（個人）'!$B456="","",'大会申込（個人）'!G456)</f>
        <v/>
      </c>
      <c r="F455" t="str">
        <f>IF('大会申込（個人）'!$B456="","",'大会申込（個人）'!B456)</f>
        <v/>
      </c>
      <c r="G455" t="str">
        <f>IF('大会申込（個人）'!$B456="","",'大会申込（個人）'!I456)</f>
        <v/>
      </c>
      <c r="H455" t="str">
        <f>'大会申込（個人）'!M456&amp;'大会申込（個人）'!K456&amp;" "&amp;'大会申込（個人）'!N456</f>
        <v xml:space="preserve"> </v>
      </c>
      <c r="I455" t="str">
        <f>'大会申込（個人）'!P456</f>
        <v/>
      </c>
    </row>
    <row r="456" spans="1:9">
      <c r="A456" t="str">
        <f>IF('大会申込（個人）'!B457="","","07"&amp;'大会申込（個人）'!B457+1000000)</f>
        <v/>
      </c>
      <c r="B456" t="str">
        <f>IF('大会申込（個人）'!$B457="","",'大会申込（個人）'!C457)</f>
        <v/>
      </c>
      <c r="C456" t="str">
        <f>IF('大会申込（個人）'!$B457="","",'大会申込（個人）'!D457)</f>
        <v/>
      </c>
      <c r="D456" t="str">
        <f>IF('大会申込（個人）'!$B457="","",'大会申込（個人）'!F457)</f>
        <v/>
      </c>
      <c r="E456" t="str">
        <f>IF('大会申込（個人）'!$B457="","",'大会申込（個人）'!G457)</f>
        <v/>
      </c>
      <c r="F456" t="str">
        <f>IF('大会申込（個人）'!$B457="","",'大会申込（個人）'!B457)</f>
        <v/>
      </c>
      <c r="G456" t="str">
        <f>IF('大会申込（個人）'!$B457="","",'大会申込（個人）'!I457)</f>
        <v/>
      </c>
      <c r="H456" t="str">
        <f>'大会申込（個人）'!M457&amp;'大会申込（個人）'!K457&amp;" "&amp;'大会申込（個人）'!N457</f>
        <v xml:space="preserve"> </v>
      </c>
      <c r="I456" t="str">
        <f>'大会申込（個人）'!P457</f>
        <v/>
      </c>
    </row>
    <row r="457" spans="1:9">
      <c r="A457" t="str">
        <f>IF('大会申込（個人）'!B458="","","07"&amp;'大会申込（個人）'!B458+1000000)</f>
        <v/>
      </c>
      <c r="B457" t="str">
        <f>IF('大会申込（個人）'!$B458="","",'大会申込（個人）'!C458)</f>
        <v/>
      </c>
      <c r="C457" t="str">
        <f>IF('大会申込（個人）'!$B458="","",'大会申込（個人）'!D458)</f>
        <v/>
      </c>
      <c r="D457" t="str">
        <f>IF('大会申込（個人）'!$B458="","",'大会申込（個人）'!F458)</f>
        <v/>
      </c>
      <c r="E457" t="str">
        <f>IF('大会申込（個人）'!$B458="","",'大会申込（個人）'!G458)</f>
        <v/>
      </c>
      <c r="F457" t="str">
        <f>IF('大会申込（個人）'!$B458="","",'大会申込（個人）'!B458)</f>
        <v/>
      </c>
      <c r="G457" t="str">
        <f>IF('大会申込（個人）'!$B458="","",'大会申込（個人）'!I458)</f>
        <v/>
      </c>
      <c r="H457" t="str">
        <f>'大会申込（個人）'!M458&amp;'大会申込（個人）'!K458&amp;" "&amp;'大会申込（個人）'!N458</f>
        <v xml:space="preserve"> </v>
      </c>
      <c r="I457" t="str">
        <f>'大会申込（個人）'!P458</f>
        <v/>
      </c>
    </row>
    <row r="458" spans="1:9">
      <c r="A458" t="str">
        <f>IF('大会申込（個人）'!B459="","","07"&amp;'大会申込（個人）'!B459+1000000)</f>
        <v/>
      </c>
      <c r="B458" t="str">
        <f>IF('大会申込（個人）'!$B459="","",'大会申込（個人）'!C459)</f>
        <v/>
      </c>
      <c r="C458" t="str">
        <f>IF('大会申込（個人）'!$B459="","",'大会申込（個人）'!D459)</f>
        <v/>
      </c>
      <c r="D458" t="str">
        <f>IF('大会申込（個人）'!$B459="","",'大会申込（個人）'!F459)</f>
        <v/>
      </c>
      <c r="E458" t="str">
        <f>IF('大会申込（個人）'!$B459="","",'大会申込（個人）'!G459)</f>
        <v/>
      </c>
      <c r="F458" t="str">
        <f>IF('大会申込（個人）'!$B459="","",'大会申込（個人）'!B459)</f>
        <v/>
      </c>
      <c r="G458" t="str">
        <f>IF('大会申込（個人）'!$B459="","",'大会申込（個人）'!I459)</f>
        <v/>
      </c>
      <c r="H458" t="str">
        <f>'大会申込（個人）'!M459&amp;'大会申込（個人）'!K459&amp;" "&amp;'大会申込（個人）'!N459</f>
        <v xml:space="preserve"> </v>
      </c>
      <c r="I458" t="str">
        <f>'大会申込（個人）'!P459</f>
        <v/>
      </c>
    </row>
    <row r="459" spans="1:9">
      <c r="A459" t="str">
        <f>IF('大会申込（個人）'!B460="","","07"&amp;'大会申込（個人）'!B460+1000000)</f>
        <v/>
      </c>
      <c r="B459" t="str">
        <f>IF('大会申込（個人）'!$B460="","",'大会申込（個人）'!C460)</f>
        <v/>
      </c>
      <c r="C459" t="str">
        <f>IF('大会申込（個人）'!$B460="","",'大会申込（個人）'!D460)</f>
        <v/>
      </c>
      <c r="D459" t="str">
        <f>IF('大会申込（個人）'!$B460="","",'大会申込（個人）'!F460)</f>
        <v/>
      </c>
      <c r="E459" t="str">
        <f>IF('大会申込（個人）'!$B460="","",'大会申込（個人）'!G460)</f>
        <v/>
      </c>
      <c r="F459" t="str">
        <f>IF('大会申込（個人）'!$B460="","",'大会申込（個人）'!B460)</f>
        <v/>
      </c>
      <c r="G459" t="str">
        <f>IF('大会申込（個人）'!$B460="","",'大会申込（個人）'!I460)</f>
        <v/>
      </c>
      <c r="H459" t="str">
        <f>'大会申込（個人）'!M460&amp;'大会申込（個人）'!K460&amp;" "&amp;'大会申込（個人）'!N460</f>
        <v xml:space="preserve"> </v>
      </c>
      <c r="I459" t="str">
        <f>'大会申込（個人）'!P460</f>
        <v/>
      </c>
    </row>
    <row r="460" spans="1:9">
      <c r="A460" t="str">
        <f>IF('大会申込（個人）'!B461="","","07"&amp;'大会申込（個人）'!B461+1000000)</f>
        <v/>
      </c>
      <c r="B460" t="str">
        <f>IF('大会申込（個人）'!$B461="","",'大会申込（個人）'!C461)</f>
        <v/>
      </c>
      <c r="C460" t="str">
        <f>IF('大会申込（個人）'!$B461="","",'大会申込（個人）'!D461)</f>
        <v/>
      </c>
      <c r="D460" t="str">
        <f>IF('大会申込（個人）'!$B461="","",'大会申込（個人）'!F461)</f>
        <v/>
      </c>
      <c r="E460" t="str">
        <f>IF('大会申込（個人）'!$B461="","",'大会申込（個人）'!G461)</f>
        <v/>
      </c>
      <c r="F460" t="str">
        <f>IF('大会申込（個人）'!$B461="","",'大会申込（個人）'!B461)</f>
        <v/>
      </c>
      <c r="G460" t="str">
        <f>IF('大会申込（個人）'!$B461="","",'大会申込（個人）'!I461)</f>
        <v/>
      </c>
      <c r="H460" t="str">
        <f>'大会申込（個人）'!M461&amp;'大会申込（個人）'!K461&amp;" "&amp;'大会申込（個人）'!N461</f>
        <v xml:space="preserve"> </v>
      </c>
      <c r="I460" t="str">
        <f>'大会申込（個人）'!P461</f>
        <v/>
      </c>
    </row>
    <row r="461" spans="1:9">
      <c r="A461" t="str">
        <f>IF('大会申込（個人）'!B462="","","07"&amp;'大会申込（個人）'!B462+1000000)</f>
        <v/>
      </c>
      <c r="B461" t="str">
        <f>IF('大会申込（個人）'!$B462="","",'大会申込（個人）'!C462)</f>
        <v/>
      </c>
      <c r="C461" t="str">
        <f>IF('大会申込（個人）'!$B462="","",'大会申込（個人）'!D462)</f>
        <v/>
      </c>
      <c r="D461" t="str">
        <f>IF('大会申込（個人）'!$B462="","",'大会申込（個人）'!F462)</f>
        <v/>
      </c>
      <c r="E461" t="str">
        <f>IF('大会申込（個人）'!$B462="","",'大会申込（個人）'!G462)</f>
        <v/>
      </c>
      <c r="F461" t="str">
        <f>IF('大会申込（個人）'!$B462="","",'大会申込（個人）'!B462)</f>
        <v/>
      </c>
      <c r="G461" t="str">
        <f>IF('大会申込（個人）'!$B462="","",'大会申込（個人）'!I462)</f>
        <v/>
      </c>
      <c r="H461" t="str">
        <f>'大会申込（個人）'!M462&amp;'大会申込（個人）'!K462&amp;" "&amp;'大会申込（個人）'!N462</f>
        <v xml:space="preserve"> </v>
      </c>
      <c r="I461" t="str">
        <f>'大会申込（個人）'!P462</f>
        <v/>
      </c>
    </row>
    <row r="462" spans="1:9">
      <c r="A462" t="str">
        <f>IF('大会申込（個人）'!B463="","","07"&amp;'大会申込（個人）'!B463+1000000)</f>
        <v/>
      </c>
      <c r="B462" t="str">
        <f>IF('大会申込（個人）'!$B463="","",'大会申込（個人）'!C463)</f>
        <v/>
      </c>
      <c r="C462" t="str">
        <f>IF('大会申込（個人）'!$B463="","",'大会申込（個人）'!D463)</f>
        <v/>
      </c>
      <c r="D462" t="str">
        <f>IF('大会申込（個人）'!$B463="","",'大会申込（個人）'!F463)</f>
        <v/>
      </c>
      <c r="E462" t="str">
        <f>IF('大会申込（個人）'!$B463="","",'大会申込（個人）'!G463)</f>
        <v/>
      </c>
      <c r="F462" t="str">
        <f>IF('大会申込（個人）'!$B463="","",'大会申込（個人）'!B463)</f>
        <v/>
      </c>
      <c r="G462" t="str">
        <f>IF('大会申込（個人）'!$B463="","",'大会申込（個人）'!I463)</f>
        <v/>
      </c>
      <c r="H462" t="str">
        <f>'大会申込（個人）'!M463&amp;'大会申込（個人）'!K463&amp;" "&amp;'大会申込（個人）'!N463</f>
        <v xml:space="preserve"> </v>
      </c>
      <c r="I462" t="str">
        <f>'大会申込（個人）'!P463</f>
        <v/>
      </c>
    </row>
    <row r="463" spans="1:9">
      <c r="A463" t="str">
        <f>IF('大会申込（個人）'!B464="","","07"&amp;'大会申込（個人）'!B464+1000000)</f>
        <v/>
      </c>
      <c r="B463" t="str">
        <f>IF('大会申込（個人）'!$B464="","",'大会申込（個人）'!C464)</f>
        <v/>
      </c>
      <c r="C463" t="str">
        <f>IF('大会申込（個人）'!$B464="","",'大会申込（個人）'!D464)</f>
        <v/>
      </c>
      <c r="D463" t="str">
        <f>IF('大会申込（個人）'!$B464="","",'大会申込（個人）'!F464)</f>
        <v/>
      </c>
      <c r="E463" t="str">
        <f>IF('大会申込（個人）'!$B464="","",'大会申込（個人）'!G464)</f>
        <v/>
      </c>
      <c r="F463" t="str">
        <f>IF('大会申込（個人）'!$B464="","",'大会申込（個人）'!B464)</f>
        <v/>
      </c>
      <c r="G463" t="str">
        <f>IF('大会申込（個人）'!$B464="","",'大会申込（個人）'!I464)</f>
        <v/>
      </c>
      <c r="H463" t="str">
        <f>'大会申込（個人）'!M464&amp;'大会申込（個人）'!K464&amp;" "&amp;'大会申込（個人）'!N464</f>
        <v xml:space="preserve"> </v>
      </c>
      <c r="I463" t="str">
        <f>'大会申込（個人）'!P464</f>
        <v/>
      </c>
    </row>
    <row r="464" spans="1:9">
      <c r="A464" t="str">
        <f>IF('大会申込（個人）'!B465="","","07"&amp;'大会申込（個人）'!B465+1000000)</f>
        <v/>
      </c>
      <c r="B464" t="str">
        <f>IF('大会申込（個人）'!$B465="","",'大会申込（個人）'!C465)</f>
        <v/>
      </c>
      <c r="C464" t="str">
        <f>IF('大会申込（個人）'!$B465="","",'大会申込（個人）'!D465)</f>
        <v/>
      </c>
      <c r="D464" t="str">
        <f>IF('大会申込（個人）'!$B465="","",'大会申込（個人）'!F465)</f>
        <v/>
      </c>
      <c r="E464" t="str">
        <f>IF('大会申込（個人）'!$B465="","",'大会申込（個人）'!G465)</f>
        <v/>
      </c>
      <c r="F464" t="str">
        <f>IF('大会申込（個人）'!$B465="","",'大会申込（個人）'!B465)</f>
        <v/>
      </c>
      <c r="G464" t="str">
        <f>IF('大会申込（個人）'!$B465="","",'大会申込（個人）'!I465)</f>
        <v/>
      </c>
      <c r="H464" t="str">
        <f>'大会申込（個人）'!M465&amp;'大会申込（個人）'!K465&amp;" "&amp;'大会申込（個人）'!N465</f>
        <v xml:space="preserve"> </v>
      </c>
      <c r="I464" t="str">
        <f>'大会申込（個人）'!P465</f>
        <v/>
      </c>
    </row>
    <row r="465" spans="1:9">
      <c r="A465" t="str">
        <f>IF('大会申込（個人）'!B466="","","07"&amp;'大会申込（個人）'!B466+1000000)</f>
        <v/>
      </c>
      <c r="B465" t="str">
        <f>IF('大会申込（個人）'!$B466="","",'大会申込（個人）'!C466)</f>
        <v/>
      </c>
      <c r="C465" t="str">
        <f>IF('大会申込（個人）'!$B466="","",'大会申込（個人）'!D466)</f>
        <v/>
      </c>
      <c r="D465" t="str">
        <f>IF('大会申込（個人）'!$B466="","",'大会申込（個人）'!F466)</f>
        <v/>
      </c>
      <c r="E465" t="str">
        <f>IF('大会申込（個人）'!$B466="","",'大会申込（個人）'!G466)</f>
        <v/>
      </c>
      <c r="F465" t="str">
        <f>IF('大会申込（個人）'!$B466="","",'大会申込（個人）'!B466)</f>
        <v/>
      </c>
      <c r="G465" t="str">
        <f>IF('大会申込（個人）'!$B466="","",'大会申込（個人）'!I466)</f>
        <v/>
      </c>
      <c r="H465" t="str">
        <f>'大会申込（個人）'!M466&amp;'大会申込（個人）'!K466&amp;" "&amp;'大会申込（個人）'!N466</f>
        <v xml:space="preserve"> </v>
      </c>
      <c r="I465" t="str">
        <f>'大会申込（個人）'!P466</f>
        <v/>
      </c>
    </row>
    <row r="466" spans="1:9">
      <c r="A466" t="str">
        <f>IF('大会申込（個人）'!B467="","","07"&amp;'大会申込（個人）'!B467+1000000)</f>
        <v/>
      </c>
      <c r="B466" t="str">
        <f>IF('大会申込（個人）'!$B467="","",'大会申込（個人）'!C467)</f>
        <v/>
      </c>
      <c r="C466" t="str">
        <f>IF('大会申込（個人）'!$B467="","",'大会申込（個人）'!D467)</f>
        <v/>
      </c>
      <c r="D466" t="str">
        <f>IF('大会申込（個人）'!$B467="","",'大会申込（個人）'!F467)</f>
        <v/>
      </c>
      <c r="E466" t="str">
        <f>IF('大会申込（個人）'!$B467="","",'大会申込（個人）'!G467)</f>
        <v/>
      </c>
      <c r="F466" t="str">
        <f>IF('大会申込（個人）'!$B467="","",'大会申込（個人）'!B467)</f>
        <v/>
      </c>
      <c r="G466" t="str">
        <f>IF('大会申込（個人）'!$B467="","",'大会申込（個人）'!I467)</f>
        <v/>
      </c>
      <c r="H466" t="str">
        <f>'大会申込（個人）'!M467&amp;'大会申込（個人）'!K467&amp;" "&amp;'大会申込（個人）'!N467</f>
        <v xml:space="preserve"> </v>
      </c>
      <c r="I466" t="str">
        <f>'大会申込（個人）'!P467</f>
        <v/>
      </c>
    </row>
    <row r="467" spans="1:9">
      <c r="A467" t="str">
        <f>IF('大会申込（個人）'!B468="","","07"&amp;'大会申込（個人）'!B468+1000000)</f>
        <v/>
      </c>
      <c r="B467" t="str">
        <f>IF('大会申込（個人）'!$B468="","",'大会申込（個人）'!C468)</f>
        <v/>
      </c>
      <c r="C467" t="str">
        <f>IF('大会申込（個人）'!$B468="","",'大会申込（個人）'!D468)</f>
        <v/>
      </c>
      <c r="D467" t="str">
        <f>IF('大会申込（個人）'!$B468="","",'大会申込（個人）'!F468)</f>
        <v/>
      </c>
      <c r="E467" t="str">
        <f>IF('大会申込（個人）'!$B468="","",'大会申込（個人）'!G468)</f>
        <v/>
      </c>
      <c r="F467" t="str">
        <f>IF('大会申込（個人）'!$B468="","",'大会申込（個人）'!B468)</f>
        <v/>
      </c>
      <c r="G467" t="str">
        <f>IF('大会申込（個人）'!$B468="","",'大会申込（個人）'!I468)</f>
        <v/>
      </c>
      <c r="H467" t="str">
        <f>'大会申込（個人）'!M468&amp;'大会申込（個人）'!K468&amp;" "&amp;'大会申込（個人）'!N468</f>
        <v xml:space="preserve"> </v>
      </c>
      <c r="I467" t="str">
        <f>'大会申込（個人）'!P468</f>
        <v/>
      </c>
    </row>
    <row r="468" spans="1:9">
      <c r="A468" t="str">
        <f>IF('大会申込（個人）'!B469="","","07"&amp;'大会申込（個人）'!B469+1000000)</f>
        <v/>
      </c>
      <c r="B468" t="str">
        <f>IF('大会申込（個人）'!$B469="","",'大会申込（個人）'!C469)</f>
        <v/>
      </c>
      <c r="C468" t="str">
        <f>IF('大会申込（個人）'!$B469="","",'大会申込（個人）'!D469)</f>
        <v/>
      </c>
      <c r="D468" t="str">
        <f>IF('大会申込（個人）'!$B469="","",'大会申込（個人）'!F469)</f>
        <v/>
      </c>
      <c r="E468" t="str">
        <f>IF('大会申込（個人）'!$B469="","",'大会申込（個人）'!G469)</f>
        <v/>
      </c>
      <c r="F468" t="str">
        <f>IF('大会申込（個人）'!$B469="","",'大会申込（個人）'!B469)</f>
        <v/>
      </c>
      <c r="G468" t="str">
        <f>IF('大会申込（個人）'!$B469="","",'大会申込（個人）'!I469)</f>
        <v/>
      </c>
      <c r="H468" t="str">
        <f>'大会申込（個人）'!M469&amp;'大会申込（個人）'!K469&amp;" "&amp;'大会申込（個人）'!N469</f>
        <v xml:space="preserve"> </v>
      </c>
      <c r="I468" t="str">
        <f>'大会申込（個人）'!P469</f>
        <v/>
      </c>
    </row>
    <row r="469" spans="1:9">
      <c r="A469" t="str">
        <f>IF('大会申込（個人）'!B470="","","07"&amp;'大会申込（個人）'!B470+1000000)</f>
        <v/>
      </c>
      <c r="B469" t="str">
        <f>IF('大会申込（個人）'!$B470="","",'大会申込（個人）'!C470)</f>
        <v/>
      </c>
      <c r="C469" t="str">
        <f>IF('大会申込（個人）'!$B470="","",'大会申込（個人）'!D470)</f>
        <v/>
      </c>
      <c r="D469" t="str">
        <f>IF('大会申込（個人）'!$B470="","",'大会申込（個人）'!F470)</f>
        <v/>
      </c>
      <c r="E469" t="str">
        <f>IF('大会申込（個人）'!$B470="","",'大会申込（個人）'!G470)</f>
        <v/>
      </c>
      <c r="F469" t="str">
        <f>IF('大会申込（個人）'!$B470="","",'大会申込（個人）'!B470)</f>
        <v/>
      </c>
      <c r="G469" t="str">
        <f>IF('大会申込（個人）'!$B470="","",'大会申込（個人）'!I470)</f>
        <v/>
      </c>
      <c r="H469" t="str">
        <f>'大会申込（個人）'!M470&amp;'大会申込（個人）'!K470&amp;" "&amp;'大会申込（個人）'!N470</f>
        <v xml:space="preserve"> </v>
      </c>
      <c r="I469" t="str">
        <f>'大会申込（個人）'!P470</f>
        <v/>
      </c>
    </row>
    <row r="470" spans="1:9">
      <c r="A470" t="str">
        <f>IF('大会申込（個人）'!B471="","","07"&amp;'大会申込（個人）'!B471+1000000)</f>
        <v/>
      </c>
      <c r="B470" t="str">
        <f>IF('大会申込（個人）'!$B471="","",'大会申込（個人）'!C471)</f>
        <v/>
      </c>
      <c r="C470" t="str">
        <f>IF('大会申込（個人）'!$B471="","",'大会申込（個人）'!D471)</f>
        <v/>
      </c>
      <c r="D470" t="str">
        <f>IF('大会申込（個人）'!$B471="","",'大会申込（個人）'!F471)</f>
        <v/>
      </c>
      <c r="E470" t="str">
        <f>IF('大会申込（個人）'!$B471="","",'大会申込（個人）'!G471)</f>
        <v/>
      </c>
      <c r="F470" t="str">
        <f>IF('大会申込（個人）'!$B471="","",'大会申込（個人）'!B471)</f>
        <v/>
      </c>
      <c r="G470" t="str">
        <f>IF('大会申込（個人）'!$B471="","",'大会申込（個人）'!I471)</f>
        <v/>
      </c>
      <c r="H470" t="str">
        <f>'大会申込（個人）'!M471&amp;'大会申込（個人）'!K471&amp;" "&amp;'大会申込（個人）'!N471</f>
        <v xml:space="preserve"> </v>
      </c>
      <c r="I470" t="str">
        <f>'大会申込（個人）'!P471</f>
        <v/>
      </c>
    </row>
    <row r="471" spans="1:9">
      <c r="A471" t="str">
        <f>IF('大会申込（個人）'!B472="","","07"&amp;'大会申込（個人）'!B472+1000000)</f>
        <v/>
      </c>
      <c r="B471" t="str">
        <f>IF('大会申込（個人）'!$B472="","",'大会申込（個人）'!C472)</f>
        <v/>
      </c>
      <c r="C471" t="str">
        <f>IF('大会申込（個人）'!$B472="","",'大会申込（個人）'!D472)</f>
        <v/>
      </c>
      <c r="D471" t="str">
        <f>IF('大会申込（個人）'!$B472="","",'大会申込（個人）'!F472)</f>
        <v/>
      </c>
      <c r="E471" t="str">
        <f>IF('大会申込（個人）'!$B472="","",'大会申込（個人）'!G472)</f>
        <v/>
      </c>
      <c r="F471" t="str">
        <f>IF('大会申込（個人）'!$B472="","",'大会申込（個人）'!B472)</f>
        <v/>
      </c>
      <c r="G471" t="str">
        <f>IF('大会申込（個人）'!$B472="","",'大会申込（個人）'!I472)</f>
        <v/>
      </c>
      <c r="H471" t="str">
        <f>'大会申込（個人）'!M472&amp;'大会申込（個人）'!K472&amp;" "&amp;'大会申込（個人）'!N472</f>
        <v xml:space="preserve"> </v>
      </c>
      <c r="I471" t="str">
        <f>'大会申込（個人）'!P472</f>
        <v/>
      </c>
    </row>
    <row r="472" spans="1:9">
      <c r="A472" t="str">
        <f>IF('大会申込（個人）'!B473="","","07"&amp;'大会申込（個人）'!B473+1000000)</f>
        <v/>
      </c>
      <c r="B472" t="str">
        <f>IF('大会申込（個人）'!$B473="","",'大会申込（個人）'!C473)</f>
        <v/>
      </c>
      <c r="C472" t="str">
        <f>IF('大会申込（個人）'!$B473="","",'大会申込（個人）'!D473)</f>
        <v/>
      </c>
      <c r="D472" t="str">
        <f>IF('大会申込（個人）'!$B473="","",'大会申込（個人）'!F473)</f>
        <v/>
      </c>
      <c r="E472" t="str">
        <f>IF('大会申込（個人）'!$B473="","",'大会申込（個人）'!G473)</f>
        <v/>
      </c>
      <c r="F472" t="str">
        <f>IF('大会申込（個人）'!$B473="","",'大会申込（個人）'!B473)</f>
        <v/>
      </c>
      <c r="G472" t="str">
        <f>IF('大会申込（個人）'!$B473="","",'大会申込（個人）'!I473)</f>
        <v/>
      </c>
      <c r="H472" t="str">
        <f>'大会申込（個人）'!M473&amp;'大会申込（個人）'!K473&amp;" "&amp;'大会申込（個人）'!N473</f>
        <v xml:space="preserve"> </v>
      </c>
      <c r="I472" t="str">
        <f>'大会申込（個人）'!P473</f>
        <v/>
      </c>
    </row>
    <row r="473" spans="1:9">
      <c r="A473" t="str">
        <f>IF('大会申込（個人）'!B474="","","07"&amp;'大会申込（個人）'!B474+1000000)</f>
        <v/>
      </c>
      <c r="B473" t="str">
        <f>IF('大会申込（個人）'!$B474="","",'大会申込（個人）'!C474)</f>
        <v/>
      </c>
      <c r="C473" t="str">
        <f>IF('大会申込（個人）'!$B474="","",'大会申込（個人）'!D474)</f>
        <v/>
      </c>
      <c r="D473" t="str">
        <f>IF('大会申込（個人）'!$B474="","",'大会申込（個人）'!F474)</f>
        <v/>
      </c>
      <c r="E473" t="str">
        <f>IF('大会申込（個人）'!$B474="","",'大会申込（個人）'!G474)</f>
        <v/>
      </c>
      <c r="F473" t="str">
        <f>IF('大会申込（個人）'!$B474="","",'大会申込（個人）'!B474)</f>
        <v/>
      </c>
      <c r="G473" t="str">
        <f>IF('大会申込（個人）'!$B474="","",'大会申込（個人）'!I474)</f>
        <v/>
      </c>
      <c r="H473" t="str">
        <f>'大会申込（個人）'!M474&amp;'大会申込（個人）'!K474&amp;" "&amp;'大会申込（個人）'!N474</f>
        <v xml:space="preserve"> </v>
      </c>
      <c r="I473" t="str">
        <f>'大会申込（個人）'!P474</f>
        <v/>
      </c>
    </row>
    <row r="474" spans="1:9">
      <c r="A474" t="str">
        <f>IF('大会申込（個人）'!B475="","","07"&amp;'大会申込（個人）'!B475+1000000)</f>
        <v/>
      </c>
      <c r="B474" t="str">
        <f>IF('大会申込（個人）'!$B475="","",'大会申込（個人）'!C475)</f>
        <v/>
      </c>
      <c r="C474" t="str">
        <f>IF('大会申込（個人）'!$B475="","",'大会申込（個人）'!D475)</f>
        <v/>
      </c>
      <c r="D474" t="str">
        <f>IF('大会申込（個人）'!$B475="","",'大会申込（個人）'!F475)</f>
        <v/>
      </c>
      <c r="E474" t="str">
        <f>IF('大会申込（個人）'!$B475="","",'大会申込（個人）'!G475)</f>
        <v/>
      </c>
      <c r="F474" t="str">
        <f>IF('大会申込（個人）'!$B475="","",'大会申込（個人）'!B475)</f>
        <v/>
      </c>
      <c r="G474" t="str">
        <f>IF('大会申込（個人）'!$B475="","",'大会申込（個人）'!I475)</f>
        <v/>
      </c>
      <c r="H474" t="str">
        <f>'大会申込（個人）'!M475&amp;'大会申込（個人）'!K475&amp;" "&amp;'大会申込（個人）'!N475</f>
        <v xml:space="preserve"> </v>
      </c>
      <c r="I474" t="str">
        <f>'大会申込（個人）'!P475</f>
        <v/>
      </c>
    </row>
    <row r="475" spans="1:9">
      <c r="A475" t="str">
        <f>IF('大会申込（個人）'!B476="","","07"&amp;'大会申込（個人）'!B476+1000000)</f>
        <v/>
      </c>
      <c r="B475" t="str">
        <f>IF('大会申込（個人）'!$B476="","",'大会申込（個人）'!C476)</f>
        <v/>
      </c>
      <c r="C475" t="str">
        <f>IF('大会申込（個人）'!$B476="","",'大会申込（個人）'!D476)</f>
        <v/>
      </c>
      <c r="D475" t="str">
        <f>IF('大会申込（個人）'!$B476="","",'大会申込（個人）'!F476)</f>
        <v/>
      </c>
      <c r="E475" t="str">
        <f>IF('大会申込（個人）'!$B476="","",'大会申込（個人）'!G476)</f>
        <v/>
      </c>
      <c r="F475" t="str">
        <f>IF('大会申込（個人）'!$B476="","",'大会申込（個人）'!B476)</f>
        <v/>
      </c>
      <c r="G475" t="str">
        <f>IF('大会申込（個人）'!$B476="","",'大会申込（個人）'!I476)</f>
        <v/>
      </c>
      <c r="H475" t="str">
        <f>'大会申込（個人）'!M476&amp;'大会申込（個人）'!K476&amp;" "&amp;'大会申込（個人）'!N476</f>
        <v xml:space="preserve"> </v>
      </c>
      <c r="I475" t="str">
        <f>'大会申込（個人）'!P476</f>
        <v/>
      </c>
    </row>
    <row r="476" spans="1:9">
      <c r="A476" t="str">
        <f>IF('大会申込（個人）'!B477="","","07"&amp;'大会申込（個人）'!B477+1000000)</f>
        <v/>
      </c>
      <c r="B476" t="str">
        <f>IF('大会申込（個人）'!$B477="","",'大会申込（個人）'!C477)</f>
        <v/>
      </c>
      <c r="C476" t="str">
        <f>IF('大会申込（個人）'!$B477="","",'大会申込（個人）'!D477)</f>
        <v/>
      </c>
      <c r="D476" t="str">
        <f>IF('大会申込（個人）'!$B477="","",'大会申込（個人）'!F477)</f>
        <v/>
      </c>
      <c r="E476" t="str">
        <f>IF('大会申込（個人）'!$B477="","",'大会申込（個人）'!G477)</f>
        <v/>
      </c>
      <c r="F476" t="str">
        <f>IF('大会申込（個人）'!$B477="","",'大会申込（個人）'!B477)</f>
        <v/>
      </c>
      <c r="G476" t="str">
        <f>IF('大会申込（個人）'!$B477="","",'大会申込（個人）'!I477)</f>
        <v/>
      </c>
      <c r="H476" t="str">
        <f>'大会申込（個人）'!M477&amp;'大会申込（個人）'!K477&amp;" "&amp;'大会申込（個人）'!N477</f>
        <v xml:space="preserve"> </v>
      </c>
      <c r="I476" t="str">
        <f>'大会申込（個人）'!P477</f>
        <v/>
      </c>
    </row>
    <row r="477" spans="1:9">
      <c r="A477" t="str">
        <f>IF('大会申込（個人）'!B478="","","07"&amp;'大会申込（個人）'!B478+1000000)</f>
        <v/>
      </c>
      <c r="B477" t="str">
        <f>IF('大会申込（個人）'!$B478="","",'大会申込（個人）'!C478)</f>
        <v/>
      </c>
      <c r="C477" t="str">
        <f>IF('大会申込（個人）'!$B478="","",'大会申込（個人）'!D478)</f>
        <v/>
      </c>
      <c r="D477" t="str">
        <f>IF('大会申込（個人）'!$B478="","",'大会申込（個人）'!F478)</f>
        <v/>
      </c>
      <c r="E477" t="str">
        <f>IF('大会申込（個人）'!$B478="","",'大会申込（個人）'!G478)</f>
        <v/>
      </c>
      <c r="F477" t="str">
        <f>IF('大会申込（個人）'!$B478="","",'大会申込（個人）'!B478)</f>
        <v/>
      </c>
      <c r="G477" t="str">
        <f>IF('大会申込（個人）'!$B478="","",'大会申込（個人）'!I478)</f>
        <v/>
      </c>
      <c r="H477" t="str">
        <f>'大会申込（個人）'!M478&amp;'大会申込（個人）'!K478&amp;" "&amp;'大会申込（個人）'!N478</f>
        <v xml:space="preserve"> </v>
      </c>
      <c r="I477" t="str">
        <f>'大会申込（個人）'!P478</f>
        <v/>
      </c>
    </row>
    <row r="478" spans="1:9">
      <c r="A478" t="str">
        <f>IF('大会申込（個人）'!B479="","","07"&amp;'大会申込（個人）'!B479+1000000)</f>
        <v/>
      </c>
      <c r="B478" t="str">
        <f>IF('大会申込（個人）'!$B479="","",'大会申込（個人）'!C479)</f>
        <v/>
      </c>
      <c r="C478" t="str">
        <f>IF('大会申込（個人）'!$B479="","",'大会申込（個人）'!D479)</f>
        <v/>
      </c>
      <c r="D478" t="str">
        <f>IF('大会申込（個人）'!$B479="","",'大会申込（個人）'!F479)</f>
        <v/>
      </c>
      <c r="E478" t="str">
        <f>IF('大会申込（個人）'!$B479="","",'大会申込（個人）'!G479)</f>
        <v/>
      </c>
      <c r="F478" t="str">
        <f>IF('大会申込（個人）'!$B479="","",'大会申込（個人）'!B479)</f>
        <v/>
      </c>
      <c r="G478" t="str">
        <f>IF('大会申込（個人）'!$B479="","",'大会申込（個人）'!I479)</f>
        <v/>
      </c>
      <c r="H478" t="str">
        <f>'大会申込（個人）'!M479&amp;'大会申込（個人）'!K479&amp;" "&amp;'大会申込（個人）'!N479</f>
        <v xml:space="preserve"> </v>
      </c>
      <c r="I478" t="str">
        <f>'大会申込（個人）'!P479</f>
        <v/>
      </c>
    </row>
    <row r="479" spans="1:9">
      <c r="A479" t="str">
        <f>IF('大会申込（個人）'!B480="","","07"&amp;'大会申込（個人）'!B480+1000000)</f>
        <v/>
      </c>
      <c r="B479" t="str">
        <f>IF('大会申込（個人）'!$B480="","",'大会申込（個人）'!C480)</f>
        <v/>
      </c>
      <c r="C479" t="str">
        <f>IF('大会申込（個人）'!$B480="","",'大会申込（個人）'!D480)</f>
        <v/>
      </c>
      <c r="D479" t="str">
        <f>IF('大会申込（個人）'!$B480="","",'大会申込（個人）'!F480)</f>
        <v/>
      </c>
      <c r="E479" t="str">
        <f>IF('大会申込（個人）'!$B480="","",'大会申込（個人）'!G480)</f>
        <v/>
      </c>
      <c r="F479" t="str">
        <f>IF('大会申込（個人）'!$B480="","",'大会申込（個人）'!B480)</f>
        <v/>
      </c>
      <c r="G479" t="str">
        <f>IF('大会申込（個人）'!$B480="","",'大会申込（個人）'!I480)</f>
        <v/>
      </c>
      <c r="H479" t="str">
        <f>'大会申込（個人）'!M480&amp;'大会申込（個人）'!K480&amp;" "&amp;'大会申込（個人）'!N480</f>
        <v xml:space="preserve"> </v>
      </c>
      <c r="I479" t="str">
        <f>'大会申込（個人）'!P480</f>
        <v/>
      </c>
    </row>
    <row r="480" spans="1:9">
      <c r="A480" t="str">
        <f>IF('大会申込（個人）'!B481="","","07"&amp;'大会申込（個人）'!B481+1000000)</f>
        <v/>
      </c>
      <c r="B480" t="str">
        <f>IF('大会申込（個人）'!$B481="","",'大会申込（個人）'!C481)</f>
        <v/>
      </c>
      <c r="C480" t="str">
        <f>IF('大会申込（個人）'!$B481="","",'大会申込（個人）'!D481)</f>
        <v/>
      </c>
      <c r="D480" t="str">
        <f>IF('大会申込（個人）'!$B481="","",'大会申込（個人）'!F481)</f>
        <v/>
      </c>
      <c r="E480" t="str">
        <f>IF('大会申込（個人）'!$B481="","",'大会申込（個人）'!G481)</f>
        <v/>
      </c>
      <c r="F480" t="str">
        <f>IF('大会申込（個人）'!$B481="","",'大会申込（個人）'!B481)</f>
        <v/>
      </c>
      <c r="G480" t="str">
        <f>IF('大会申込（個人）'!$B481="","",'大会申込（個人）'!I481)</f>
        <v/>
      </c>
      <c r="H480" t="str">
        <f>'大会申込（個人）'!M481&amp;'大会申込（個人）'!K481&amp;" "&amp;'大会申込（個人）'!N481</f>
        <v xml:space="preserve"> </v>
      </c>
      <c r="I480" t="str">
        <f>'大会申込（個人）'!P481</f>
        <v/>
      </c>
    </row>
    <row r="481" spans="1:9">
      <c r="A481" t="str">
        <f>IF('大会申込（個人）'!B482="","","07"&amp;'大会申込（個人）'!B482+1000000)</f>
        <v/>
      </c>
      <c r="B481" t="str">
        <f>IF('大会申込（個人）'!$B482="","",'大会申込（個人）'!C482)</f>
        <v/>
      </c>
      <c r="C481" t="str">
        <f>IF('大会申込（個人）'!$B482="","",'大会申込（個人）'!D482)</f>
        <v/>
      </c>
      <c r="D481" t="str">
        <f>IF('大会申込（個人）'!$B482="","",'大会申込（個人）'!F482)</f>
        <v/>
      </c>
      <c r="E481" t="str">
        <f>IF('大会申込（個人）'!$B482="","",'大会申込（個人）'!G482)</f>
        <v/>
      </c>
      <c r="F481" t="str">
        <f>IF('大会申込（個人）'!$B482="","",'大会申込（個人）'!B482)</f>
        <v/>
      </c>
      <c r="G481" t="str">
        <f>IF('大会申込（個人）'!$B482="","",'大会申込（個人）'!I482)</f>
        <v/>
      </c>
      <c r="H481" t="str">
        <f>'大会申込（個人）'!M482&amp;'大会申込（個人）'!K482&amp;" "&amp;'大会申込（個人）'!N482</f>
        <v xml:space="preserve"> </v>
      </c>
      <c r="I481" t="str">
        <f>'大会申込（個人）'!P482</f>
        <v/>
      </c>
    </row>
    <row r="482" spans="1:9">
      <c r="A482" t="str">
        <f>IF('大会申込（個人）'!B483="","","07"&amp;'大会申込（個人）'!B483+1000000)</f>
        <v/>
      </c>
      <c r="B482" t="str">
        <f>IF('大会申込（個人）'!$B483="","",'大会申込（個人）'!C483)</f>
        <v/>
      </c>
      <c r="C482" t="str">
        <f>IF('大会申込（個人）'!$B483="","",'大会申込（個人）'!D483)</f>
        <v/>
      </c>
      <c r="D482" t="str">
        <f>IF('大会申込（個人）'!$B483="","",'大会申込（個人）'!F483)</f>
        <v/>
      </c>
      <c r="E482" t="str">
        <f>IF('大会申込（個人）'!$B483="","",'大会申込（個人）'!G483)</f>
        <v/>
      </c>
      <c r="F482" t="str">
        <f>IF('大会申込（個人）'!$B483="","",'大会申込（個人）'!B483)</f>
        <v/>
      </c>
      <c r="G482" t="str">
        <f>IF('大会申込（個人）'!$B483="","",'大会申込（個人）'!I483)</f>
        <v/>
      </c>
      <c r="H482" t="str">
        <f>'大会申込（個人）'!M483&amp;'大会申込（個人）'!K483&amp;" "&amp;'大会申込（個人）'!N483</f>
        <v xml:space="preserve"> </v>
      </c>
      <c r="I482" t="str">
        <f>'大会申込（個人）'!P483</f>
        <v/>
      </c>
    </row>
    <row r="483" spans="1:9">
      <c r="A483" t="str">
        <f>IF('大会申込（個人）'!B484="","","07"&amp;'大会申込（個人）'!B484+1000000)</f>
        <v/>
      </c>
      <c r="B483" t="str">
        <f>IF('大会申込（個人）'!$B484="","",'大会申込（個人）'!C484)</f>
        <v/>
      </c>
      <c r="C483" t="str">
        <f>IF('大会申込（個人）'!$B484="","",'大会申込（個人）'!D484)</f>
        <v/>
      </c>
      <c r="D483" t="str">
        <f>IF('大会申込（個人）'!$B484="","",'大会申込（個人）'!F484)</f>
        <v/>
      </c>
      <c r="E483" t="str">
        <f>IF('大会申込（個人）'!$B484="","",'大会申込（個人）'!G484)</f>
        <v/>
      </c>
      <c r="F483" t="str">
        <f>IF('大会申込（個人）'!$B484="","",'大会申込（個人）'!B484)</f>
        <v/>
      </c>
      <c r="G483" t="str">
        <f>IF('大会申込（個人）'!$B484="","",'大会申込（個人）'!I484)</f>
        <v/>
      </c>
      <c r="H483" t="str">
        <f>'大会申込（個人）'!M484&amp;'大会申込（個人）'!K484&amp;" "&amp;'大会申込（個人）'!N484</f>
        <v xml:space="preserve"> </v>
      </c>
      <c r="I483" t="str">
        <f>'大会申込（個人）'!P484</f>
        <v/>
      </c>
    </row>
    <row r="484" spans="1:9">
      <c r="A484" t="str">
        <f>IF('大会申込（個人）'!B485="","","07"&amp;'大会申込（個人）'!B485+1000000)</f>
        <v/>
      </c>
      <c r="B484" t="str">
        <f>IF('大会申込（個人）'!$B485="","",'大会申込（個人）'!C485)</f>
        <v/>
      </c>
      <c r="C484" t="str">
        <f>IF('大会申込（個人）'!$B485="","",'大会申込（個人）'!D485)</f>
        <v/>
      </c>
      <c r="D484" t="str">
        <f>IF('大会申込（個人）'!$B485="","",'大会申込（個人）'!F485)</f>
        <v/>
      </c>
      <c r="E484" t="str">
        <f>IF('大会申込（個人）'!$B485="","",'大会申込（個人）'!G485)</f>
        <v/>
      </c>
      <c r="F484" t="str">
        <f>IF('大会申込（個人）'!$B485="","",'大会申込（個人）'!B485)</f>
        <v/>
      </c>
      <c r="G484" t="str">
        <f>IF('大会申込（個人）'!$B485="","",'大会申込（個人）'!I485)</f>
        <v/>
      </c>
      <c r="H484" t="str">
        <f>'大会申込（個人）'!M485&amp;'大会申込（個人）'!K485&amp;" "&amp;'大会申込（個人）'!N485</f>
        <v xml:space="preserve"> </v>
      </c>
      <c r="I484" t="str">
        <f>'大会申込（個人）'!P485</f>
        <v/>
      </c>
    </row>
    <row r="485" spans="1:9">
      <c r="A485" t="str">
        <f>IF('大会申込（個人）'!B486="","","07"&amp;'大会申込（個人）'!B486+1000000)</f>
        <v/>
      </c>
      <c r="B485" t="str">
        <f>IF('大会申込（個人）'!$B486="","",'大会申込（個人）'!C486)</f>
        <v/>
      </c>
      <c r="C485" t="str">
        <f>IF('大会申込（個人）'!$B486="","",'大会申込（個人）'!D486)</f>
        <v/>
      </c>
      <c r="D485" t="str">
        <f>IF('大会申込（個人）'!$B486="","",'大会申込（個人）'!F486)</f>
        <v/>
      </c>
      <c r="E485" t="str">
        <f>IF('大会申込（個人）'!$B486="","",'大会申込（個人）'!G486)</f>
        <v/>
      </c>
      <c r="F485" t="str">
        <f>IF('大会申込（個人）'!$B486="","",'大会申込（個人）'!B486)</f>
        <v/>
      </c>
      <c r="G485" t="str">
        <f>IF('大会申込（個人）'!$B486="","",'大会申込（個人）'!I486)</f>
        <v/>
      </c>
      <c r="H485" t="str">
        <f>'大会申込（個人）'!M486&amp;'大会申込（個人）'!K486&amp;" "&amp;'大会申込（個人）'!N486</f>
        <v xml:space="preserve"> </v>
      </c>
      <c r="I485" t="str">
        <f>'大会申込（個人）'!P486</f>
        <v/>
      </c>
    </row>
    <row r="486" spans="1:9">
      <c r="A486" t="str">
        <f>IF('大会申込（個人）'!B487="","","07"&amp;'大会申込（個人）'!B487+1000000)</f>
        <v/>
      </c>
      <c r="B486" t="str">
        <f>IF('大会申込（個人）'!$B487="","",'大会申込（個人）'!C487)</f>
        <v/>
      </c>
      <c r="C486" t="str">
        <f>IF('大会申込（個人）'!$B487="","",'大会申込（個人）'!D487)</f>
        <v/>
      </c>
      <c r="D486" t="str">
        <f>IF('大会申込（個人）'!$B487="","",'大会申込（個人）'!F487)</f>
        <v/>
      </c>
      <c r="E486" t="str">
        <f>IF('大会申込（個人）'!$B487="","",'大会申込（個人）'!G487)</f>
        <v/>
      </c>
      <c r="F486" t="str">
        <f>IF('大会申込（個人）'!$B487="","",'大会申込（個人）'!B487)</f>
        <v/>
      </c>
      <c r="G486" t="str">
        <f>IF('大会申込（個人）'!$B487="","",'大会申込（個人）'!I487)</f>
        <v/>
      </c>
      <c r="H486" t="str">
        <f>'大会申込（個人）'!M487&amp;'大会申込（個人）'!K487&amp;" "&amp;'大会申込（個人）'!N487</f>
        <v xml:space="preserve"> </v>
      </c>
      <c r="I486" t="str">
        <f>'大会申込（個人）'!P487</f>
        <v/>
      </c>
    </row>
    <row r="487" spans="1:9">
      <c r="A487" t="str">
        <f>IF('大会申込（個人）'!B488="","","07"&amp;'大会申込（個人）'!B488+1000000)</f>
        <v/>
      </c>
      <c r="B487" t="str">
        <f>IF('大会申込（個人）'!$B488="","",'大会申込（個人）'!C488)</f>
        <v/>
      </c>
      <c r="C487" t="str">
        <f>IF('大会申込（個人）'!$B488="","",'大会申込（個人）'!D488)</f>
        <v/>
      </c>
      <c r="D487" t="str">
        <f>IF('大会申込（個人）'!$B488="","",'大会申込（個人）'!F488)</f>
        <v/>
      </c>
      <c r="E487" t="str">
        <f>IF('大会申込（個人）'!$B488="","",'大会申込（個人）'!G488)</f>
        <v/>
      </c>
      <c r="F487" t="str">
        <f>IF('大会申込（個人）'!$B488="","",'大会申込（個人）'!B488)</f>
        <v/>
      </c>
      <c r="G487" t="str">
        <f>IF('大会申込（個人）'!$B488="","",'大会申込（個人）'!I488)</f>
        <v/>
      </c>
      <c r="H487" t="str">
        <f>'大会申込（個人）'!M488&amp;'大会申込（個人）'!K488&amp;" "&amp;'大会申込（個人）'!N488</f>
        <v xml:space="preserve"> </v>
      </c>
      <c r="I487" t="str">
        <f>'大会申込（個人）'!P488</f>
        <v/>
      </c>
    </row>
    <row r="488" spans="1:9">
      <c r="A488" t="str">
        <f>IF('大会申込（個人）'!B489="","","07"&amp;'大会申込（個人）'!B489+1000000)</f>
        <v/>
      </c>
      <c r="B488" t="str">
        <f>IF('大会申込（個人）'!$B489="","",'大会申込（個人）'!C489)</f>
        <v/>
      </c>
      <c r="C488" t="str">
        <f>IF('大会申込（個人）'!$B489="","",'大会申込（個人）'!D489)</f>
        <v/>
      </c>
      <c r="D488" t="str">
        <f>IF('大会申込（個人）'!$B489="","",'大会申込（個人）'!F489)</f>
        <v/>
      </c>
      <c r="E488" t="str">
        <f>IF('大会申込（個人）'!$B489="","",'大会申込（個人）'!G489)</f>
        <v/>
      </c>
      <c r="F488" t="str">
        <f>IF('大会申込（個人）'!$B489="","",'大会申込（個人）'!B489)</f>
        <v/>
      </c>
      <c r="G488" t="str">
        <f>IF('大会申込（個人）'!$B489="","",'大会申込（個人）'!I489)</f>
        <v/>
      </c>
      <c r="H488" t="str">
        <f>'大会申込（個人）'!M489&amp;'大会申込（個人）'!K489&amp;" "&amp;'大会申込（個人）'!N489</f>
        <v xml:space="preserve"> </v>
      </c>
      <c r="I488" t="str">
        <f>'大会申込（個人）'!P489</f>
        <v/>
      </c>
    </row>
    <row r="489" spans="1:9">
      <c r="A489" t="str">
        <f>IF('大会申込（個人）'!B490="","","07"&amp;'大会申込（個人）'!B490+1000000)</f>
        <v/>
      </c>
      <c r="B489" t="str">
        <f>IF('大会申込（個人）'!$B490="","",'大会申込（個人）'!C490)</f>
        <v/>
      </c>
      <c r="C489" t="str">
        <f>IF('大会申込（個人）'!$B490="","",'大会申込（個人）'!D490)</f>
        <v/>
      </c>
      <c r="D489" t="str">
        <f>IF('大会申込（個人）'!$B490="","",'大会申込（個人）'!F490)</f>
        <v/>
      </c>
      <c r="E489" t="str">
        <f>IF('大会申込（個人）'!$B490="","",'大会申込（個人）'!G490)</f>
        <v/>
      </c>
      <c r="F489" t="str">
        <f>IF('大会申込（個人）'!$B490="","",'大会申込（個人）'!B490)</f>
        <v/>
      </c>
      <c r="G489" t="str">
        <f>IF('大会申込（個人）'!$B490="","",'大会申込（個人）'!I490)</f>
        <v/>
      </c>
      <c r="H489" t="str">
        <f>'大会申込（個人）'!M490&amp;'大会申込（個人）'!K490&amp;" "&amp;'大会申込（個人）'!N490</f>
        <v xml:space="preserve"> </v>
      </c>
      <c r="I489" t="str">
        <f>'大会申込（個人）'!P490</f>
        <v/>
      </c>
    </row>
    <row r="490" spans="1:9">
      <c r="A490" t="str">
        <f>IF('大会申込（個人）'!B491="","","07"&amp;'大会申込（個人）'!B491+1000000)</f>
        <v/>
      </c>
      <c r="B490" t="str">
        <f>IF('大会申込（個人）'!$B491="","",'大会申込（個人）'!C491)</f>
        <v/>
      </c>
      <c r="C490" t="str">
        <f>IF('大会申込（個人）'!$B491="","",'大会申込（個人）'!D491)</f>
        <v/>
      </c>
      <c r="D490" t="str">
        <f>IF('大会申込（個人）'!$B491="","",'大会申込（個人）'!F491)</f>
        <v/>
      </c>
      <c r="E490" t="str">
        <f>IF('大会申込（個人）'!$B491="","",'大会申込（個人）'!G491)</f>
        <v/>
      </c>
      <c r="F490" t="str">
        <f>IF('大会申込（個人）'!$B491="","",'大会申込（個人）'!B491)</f>
        <v/>
      </c>
      <c r="G490" t="str">
        <f>IF('大会申込（個人）'!$B491="","",'大会申込（個人）'!I491)</f>
        <v/>
      </c>
      <c r="H490" t="str">
        <f>'大会申込（個人）'!M491&amp;'大会申込（個人）'!K491&amp;" "&amp;'大会申込（個人）'!N491</f>
        <v xml:space="preserve"> </v>
      </c>
      <c r="I490" t="str">
        <f>'大会申込（個人）'!P491</f>
        <v/>
      </c>
    </row>
    <row r="491" spans="1:9">
      <c r="A491" t="str">
        <f>IF('大会申込（個人）'!B492="","","07"&amp;'大会申込（個人）'!B492+1000000)</f>
        <v/>
      </c>
      <c r="B491" t="str">
        <f>IF('大会申込（個人）'!$B492="","",'大会申込（個人）'!C492)</f>
        <v/>
      </c>
      <c r="C491" t="str">
        <f>IF('大会申込（個人）'!$B492="","",'大会申込（個人）'!D492)</f>
        <v/>
      </c>
      <c r="D491" t="str">
        <f>IF('大会申込（個人）'!$B492="","",'大会申込（個人）'!F492)</f>
        <v/>
      </c>
      <c r="E491" t="str">
        <f>IF('大会申込（個人）'!$B492="","",'大会申込（個人）'!G492)</f>
        <v/>
      </c>
      <c r="F491" t="str">
        <f>IF('大会申込（個人）'!$B492="","",'大会申込（個人）'!B492)</f>
        <v/>
      </c>
      <c r="G491" t="str">
        <f>IF('大会申込（個人）'!$B492="","",'大会申込（個人）'!I492)</f>
        <v/>
      </c>
      <c r="H491" t="str">
        <f>'大会申込（個人）'!M492&amp;'大会申込（個人）'!K492&amp;" "&amp;'大会申込（個人）'!N492</f>
        <v xml:space="preserve"> </v>
      </c>
      <c r="I491" t="str">
        <f>'大会申込（個人）'!P492</f>
        <v/>
      </c>
    </row>
    <row r="492" spans="1:9">
      <c r="A492" t="str">
        <f>IF('大会申込（個人）'!B493="","","07"&amp;'大会申込（個人）'!B493+1000000)</f>
        <v/>
      </c>
      <c r="B492" t="str">
        <f>IF('大会申込（個人）'!$B493="","",'大会申込（個人）'!C493)</f>
        <v/>
      </c>
      <c r="C492" t="str">
        <f>IF('大会申込（個人）'!$B493="","",'大会申込（個人）'!D493)</f>
        <v/>
      </c>
      <c r="D492" t="str">
        <f>IF('大会申込（個人）'!$B493="","",'大会申込（個人）'!F493)</f>
        <v/>
      </c>
      <c r="E492" t="str">
        <f>IF('大会申込（個人）'!$B493="","",'大会申込（個人）'!G493)</f>
        <v/>
      </c>
      <c r="F492" t="str">
        <f>IF('大会申込（個人）'!$B493="","",'大会申込（個人）'!B493)</f>
        <v/>
      </c>
      <c r="G492" t="str">
        <f>IF('大会申込（個人）'!$B493="","",'大会申込（個人）'!I493)</f>
        <v/>
      </c>
      <c r="H492" t="str">
        <f>'大会申込（個人）'!M493&amp;'大会申込（個人）'!K493&amp;" "&amp;'大会申込（個人）'!N493</f>
        <v xml:space="preserve"> </v>
      </c>
      <c r="I492" t="str">
        <f>'大会申込（個人）'!P493</f>
        <v/>
      </c>
    </row>
    <row r="493" spans="1:9">
      <c r="A493" t="str">
        <f>IF('大会申込（個人）'!B494="","","07"&amp;'大会申込（個人）'!B494+1000000)</f>
        <v/>
      </c>
      <c r="B493" t="str">
        <f>IF('大会申込（個人）'!$B494="","",'大会申込（個人）'!C494)</f>
        <v/>
      </c>
      <c r="C493" t="str">
        <f>IF('大会申込（個人）'!$B494="","",'大会申込（個人）'!D494)</f>
        <v/>
      </c>
      <c r="D493" t="str">
        <f>IF('大会申込（個人）'!$B494="","",'大会申込（個人）'!F494)</f>
        <v/>
      </c>
      <c r="E493" t="str">
        <f>IF('大会申込（個人）'!$B494="","",'大会申込（個人）'!G494)</f>
        <v/>
      </c>
      <c r="F493" t="str">
        <f>IF('大会申込（個人）'!$B494="","",'大会申込（個人）'!B494)</f>
        <v/>
      </c>
      <c r="G493" t="str">
        <f>IF('大会申込（個人）'!$B494="","",'大会申込（個人）'!I494)</f>
        <v/>
      </c>
      <c r="H493" t="str">
        <f>'大会申込（個人）'!M494&amp;'大会申込（個人）'!K494&amp;" "&amp;'大会申込（個人）'!N494</f>
        <v xml:space="preserve"> </v>
      </c>
      <c r="I493" t="str">
        <f>'大会申込（個人）'!P494</f>
        <v/>
      </c>
    </row>
    <row r="494" spans="1:9">
      <c r="A494" t="str">
        <f>IF('大会申込（個人）'!B495="","","07"&amp;'大会申込（個人）'!B495+1000000)</f>
        <v/>
      </c>
      <c r="B494" t="str">
        <f>IF('大会申込（個人）'!$B495="","",'大会申込（個人）'!C495)</f>
        <v/>
      </c>
      <c r="C494" t="str">
        <f>IF('大会申込（個人）'!$B495="","",'大会申込（個人）'!D495)</f>
        <v/>
      </c>
      <c r="D494" t="str">
        <f>IF('大会申込（個人）'!$B495="","",'大会申込（個人）'!F495)</f>
        <v/>
      </c>
      <c r="E494" t="str">
        <f>IF('大会申込（個人）'!$B495="","",'大会申込（個人）'!G495)</f>
        <v/>
      </c>
      <c r="F494" t="str">
        <f>IF('大会申込（個人）'!$B495="","",'大会申込（個人）'!B495)</f>
        <v/>
      </c>
      <c r="G494" t="str">
        <f>IF('大会申込（個人）'!$B495="","",'大会申込（個人）'!I495)</f>
        <v/>
      </c>
      <c r="H494" t="str">
        <f>'大会申込（個人）'!M495&amp;'大会申込（個人）'!K495&amp;" "&amp;'大会申込（個人）'!N495</f>
        <v xml:space="preserve"> </v>
      </c>
      <c r="I494" t="str">
        <f>'大会申込（個人）'!P495</f>
        <v/>
      </c>
    </row>
    <row r="495" spans="1:9">
      <c r="A495" t="str">
        <f>IF('大会申込（個人）'!B496="","","07"&amp;'大会申込（個人）'!B496+1000000)</f>
        <v/>
      </c>
      <c r="B495" t="str">
        <f>IF('大会申込（個人）'!$B496="","",'大会申込（個人）'!C496)</f>
        <v/>
      </c>
      <c r="C495" t="str">
        <f>IF('大会申込（個人）'!$B496="","",'大会申込（個人）'!D496)</f>
        <v/>
      </c>
      <c r="D495" t="str">
        <f>IF('大会申込（個人）'!$B496="","",'大会申込（個人）'!F496)</f>
        <v/>
      </c>
      <c r="E495" t="str">
        <f>IF('大会申込（個人）'!$B496="","",'大会申込（個人）'!G496)</f>
        <v/>
      </c>
      <c r="F495" t="str">
        <f>IF('大会申込（個人）'!$B496="","",'大会申込（個人）'!B496)</f>
        <v/>
      </c>
      <c r="G495" t="str">
        <f>IF('大会申込（個人）'!$B496="","",'大会申込（個人）'!I496)</f>
        <v/>
      </c>
      <c r="H495" t="str">
        <f>'大会申込（個人）'!M496&amp;'大会申込（個人）'!K496&amp;" "&amp;'大会申込（個人）'!N496</f>
        <v xml:space="preserve"> </v>
      </c>
      <c r="I495" t="str">
        <f>'大会申込（個人）'!P496</f>
        <v/>
      </c>
    </row>
    <row r="496" spans="1:9">
      <c r="A496" t="str">
        <f>IF('大会申込（個人）'!B497="","","07"&amp;'大会申込（個人）'!B497+1000000)</f>
        <v/>
      </c>
      <c r="B496" t="str">
        <f>IF('大会申込（個人）'!$B497="","",'大会申込（個人）'!C497)</f>
        <v/>
      </c>
      <c r="C496" t="str">
        <f>IF('大会申込（個人）'!$B497="","",'大会申込（個人）'!D497)</f>
        <v/>
      </c>
      <c r="D496" t="str">
        <f>IF('大会申込（個人）'!$B497="","",'大会申込（個人）'!F497)</f>
        <v/>
      </c>
      <c r="E496" t="str">
        <f>IF('大会申込（個人）'!$B497="","",'大会申込（個人）'!G497)</f>
        <v/>
      </c>
      <c r="F496" t="str">
        <f>IF('大会申込（個人）'!$B497="","",'大会申込（個人）'!B497)</f>
        <v/>
      </c>
      <c r="G496" t="str">
        <f>IF('大会申込（個人）'!$B497="","",'大会申込（個人）'!I497)</f>
        <v/>
      </c>
      <c r="H496" t="str">
        <f>'大会申込（個人）'!M497&amp;'大会申込（個人）'!K497&amp;" "&amp;'大会申込（個人）'!N497</f>
        <v xml:space="preserve"> </v>
      </c>
      <c r="I496" t="str">
        <f>'大会申込（個人）'!P497</f>
        <v/>
      </c>
    </row>
    <row r="497" spans="1:9">
      <c r="A497" t="str">
        <f>IF('大会申込（個人）'!B498="","","07"&amp;'大会申込（個人）'!B498+1000000)</f>
        <v/>
      </c>
      <c r="B497" t="str">
        <f>IF('大会申込（個人）'!$B498="","",'大会申込（個人）'!C498)</f>
        <v/>
      </c>
      <c r="C497" t="str">
        <f>IF('大会申込（個人）'!$B498="","",'大会申込（個人）'!D498)</f>
        <v/>
      </c>
      <c r="D497" t="str">
        <f>IF('大会申込（個人）'!$B498="","",'大会申込（個人）'!F498)</f>
        <v/>
      </c>
      <c r="E497" t="str">
        <f>IF('大会申込（個人）'!$B498="","",'大会申込（個人）'!G498)</f>
        <v/>
      </c>
      <c r="F497" t="str">
        <f>IF('大会申込（個人）'!$B498="","",'大会申込（個人）'!B498)</f>
        <v/>
      </c>
      <c r="G497" t="str">
        <f>IF('大会申込（個人）'!$B498="","",'大会申込（個人）'!I498)</f>
        <v/>
      </c>
      <c r="H497" t="str">
        <f>'大会申込（個人）'!M498&amp;'大会申込（個人）'!K498&amp;" "&amp;'大会申込（個人）'!N498</f>
        <v xml:space="preserve"> </v>
      </c>
      <c r="I497" t="str">
        <f>'大会申込（個人）'!P498</f>
        <v/>
      </c>
    </row>
    <row r="498" spans="1:9">
      <c r="A498" t="str">
        <f>IF('大会申込（個人）'!B499="","","07"&amp;'大会申込（個人）'!B499+1000000)</f>
        <v/>
      </c>
      <c r="B498" t="str">
        <f>IF('大会申込（個人）'!$B499="","",'大会申込（個人）'!C499)</f>
        <v/>
      </c>
      <c r="C498" t="str">
        <f>IF('大会申込（個人）'!$B499="","",'大会申込（個人）'!D499)</f>
        <v/>
      </c>
      <c r="D498" t="str">
        <f>IF('大会申込（個人）'!$B499="","",'大会申込（個人）'!F499)</f>
        <v/>
      </c>
      <c r="E498" t="str">
        <f>IF('大会申込（個人）'!$B499="","",'大会申込（個人）'!G499)</f>
        <v/>
      </c>
      <c r="F498" t="str">
        <f>IF('大会申込（個人）'!$B499="","",'大会申込（個人）'!B499)</f>
        <v/>
      </c>
      <c r="G498" t="str">
        <f>IF('大会申込（個人）'!$B499="","",'大会申込（個人）'!I499)</f>
        <v/>
      </c>
      <c r="H498" t="str">
        <f>'大会申込（個人）'!M499&amp;'大会申込（個人）'!K499&amp;" "&amp;'大会申込（個人）'!N499</f>
        <v xml:space="preserve"> </v>
      </c>
      <c r="I498" t="str">
        <f>'大会申込（個人）'!P499</f>
        <v/>
      </c>
    </row>
    <row r="499" spans="1:9">
      <c r="A499" t="str">
        <f>IF('大会申込（個人）'!B500="","","07"&amp;'大会申込（個人）'!B500+1000000)</f>
        <v/>
      </c>
      <c r="B499" t="str">
        <f>IF('大会申込（個人）'!$B500="","",'大会申込（個人）'!C500)</f>
        <v/>
      </c>
      <c r="C499" t="str">
        <f>IF('大会申込（個人）'!$B500="","",'大会申込（個人）'!D500)</f>
        <v/>
      </c>
      <c r="D499" t="str">
        <f>IF('大会申込（個人）'!$B500="","",'大会申込（個人）'!F500)</f>
        <v/>
      </c>
      <c r="E499" t="str">
        <f>IF('大会申込（個人）'!$B500="","",'大会申込（個人）'!G500)</f>
        <v/>
      </c>
      <c r="F499" t="str">
        <f>IF('大会申込（個人）'!$B500="","",'大会申込（個人）'!B500)</f>
        <v/>
      </c>
      <c r="G499" t="str">
        <f>IF('大会申込（個人）'!$B500="","",'大会申込（個人）'!I500)</f>
        <v/>
      </c>
      <c r="H499" t="str">
        <f>'大会申込（個人）'!M500&amp;'大会申込（個人）'!K500&amp;" "&amp;'大会申込（個人）'!N500</f>
        <v xml:space="preserve"> </v>
      </c>
      <c r="I499" t="str">
        <f>'大会申込（個人）'!P500</f>
        <v/>
      </c>
    </row>
    <row r="500" spans="1:9">
      <c r="A500" t="str">
        <f>IF('大会申込（個人）'!B501="","","07"&amp;'大会申込（個人）'!B501+1000000)</f>
        <v/>
      </c>
      <c r="B500" t="str">
        <f>IF('大会申込（個人）'!$B501="","",'大会申込（個人）'!C501)</f>
        <v/>
      </c>
      <c r="C500" t="str">
        <f>IF('大会申込（個人）'!$B501="","",'大会申込（個人）'!D501)</f>
        <v/>
      </c>
      <c r="D500" t="str">
        <f>IF('大会申込（個人）'!$B501="","",'大会申込（個人）'!F501)</f>
        <v/>
      </c>
      <c r="E500" t="str">
        <f>IF('大会申込（個人）'!$B501="","",'大会申込（個人）'!G501)</f>
        <v/>
      </c>
      <c r="F500" t="str">
        <f>IF('大会申込（個人）'!$B501="","",'大会申込（個人）'!B501)</f>
        <v/>
      </c>
      <c r="G500" t="str">
        <f>IF('大会申込（個人）'!$B501="","",'大会申込（個人）'!I501)</f>
        <v/>
      </c>
      <c r="H500" t="str">
        <f>'大会申込（個人）'!M501&amp;'大会申込（個人）'!K501&amp;" "&amp;'大会申込（個人）'!N501</f>
        <v xml:space="preserve"> </v>
      </c>
      <c r="I500" t="str">
        <f>'大会申込（個人）'!P501</f>
        <v/>
      </c>
    </row>
    <row r="501" spans="1:9">
      <c r="A501" t="str">
        <f>IF('大会申込（個人）'!B502="","","07"&amp;'大会申込（個人）'!B502+1000000)</f>
        <v/>
      </c>
      <c r="B501" t="str">
        <f>IF('大会申込（個人）'!$B502="","",'大会申込（個人）'!C502)</f>
        <v/>
      </c>
      <c r="C501" t="str">
        <f>IF('大会申込（個人）'!$B502="","",'大会申込（個人）'!D502)</f>
        <v/>
      </c>
      <c r="D501" t="str">
        <f>IF('大会申込（個人）'!$B502="","",'大会申込（個人）'!F502)</f>
        <v/>
      </c>
      <c r="E501" t="str">
        <f>IF('大会申込（個人）'!$B502="","",'大会申込（個人）'!G502)</f>
        <v/>
      </c>
      <c r="F501" t="str">
        <f>IF('大会申込（個人）'!$B502="","",'大会申込（個人）'!B502)</f>
        <v/>
      </c>
      <c r="G501" t="str">
        <f>IF('大会申込（個人）'!$B502="","",'大会申込（個人）'!I502)</f>
        <v/>
      </c>
      <c r="H501" t="str">
        <f>'大会申込（個人）'!M502&amp;'大会申込（個人）'!K502&amp;" "&amp;'大会申込（個人）'!N502</f>
        <v xml:space="preserve"> </v>
      </c>
      <c r="I501" t="str">
        <f>'大会申込（個人）'!P502</f>
        <v/>
      </c>
    </row>
    <row r="502" spans="1:9">
      <c r="A502" t="str">
        <f>IF('大会申込（個人）'!B503="","","07"&amp;'大会申込（個人）'!B503+1000000)</f>
        <v/>
      </c>
      <c r="B502" t="str">
        <f>IF('大会申込（個人）'!$B503="","",'大会申込（個人）'!C503)</f>
        <v/>
      </c>
      <c r="C502" t="str">
        <f>IF('大会申込（個人）'!$B503="","",'大会申込（個人）'!D503)</f>
        <v/>
      </c>
      <c r="D502" t="str">
        <f>IF('大会申込（個人）'!$B503="","",'大会申込（個人）'!F503)</f>
        <v/>
      </c>
      <c r="E502" t="str">
        <f>IF('大会申込（個人）'!$B503="","",'大会申込（個人）'!G503)</f>
        <v/>
      </c>
      <c r="F502" t="str">
        <f>IF('大会申込（個人）'!$B503="","",'大会申込（個人）'!B503)</f>
        <v/>
      </c>
      <c r="G502" t="str">
        <f>IF('大会申込（個人）'!$B503="","",'大会申込（個人）'!I503)</f>
        <v/>
      </c>
      <c r="H502" t="str">
        <f>'大会申込（個人）'!M503&amp;'大会申込（個人）'!K503&amp;" "&amp;'大会申込（個人）'!N503</f>
        <v xml:space="preserve"> </v>
      </c>
      <c r="I502" t="str">
        <f>'大会申込（個人）'!P503</f>
        <v/>
      </c>
    </row>
    <row r="503" spans="1:9">
      <c r="A503" t="str">
        <f>IF('大会申込（個人）'!B504="","","07"&amp;'大会申込（個人）'!B504+1000000)</f>
        <v/>
      </c>
      <c r="B503" t="str">
        <f>IF('大会申込（個人）'!$B504="","",'大会申込（個人）'!C504)</f>
        <v/>
      </c>
      <c r="C503" t="str">
        <f>IF('大会申込（個人）'!$B504="","",'大会申込（個人）'!D504)</f>
        <v/>
      </c>
      <c r="D503" t="str">
        <f>IF('大会申込（個人）'!$B504="","",'大会申込（個人）'!F504)</f>
        <v/>
      </c>
      <c r="E503" t="str">
        <f>IF('大会申込（個人）'!$B504="","",'大会申込（個人）'!G504)</f>
        <v/>
      </c>
      <c r="F503" t="str">
        <f>IF('大会申込（個人）'!$B504="","",'大会申込（個人）'!B504)</f>
        <v/>
      </c>
      <c r="G503" t="str">
        <f>IF('大会申込（個人）'!$B504="","",'大会申込（個人）'!I504)</f>
        <v/>
      </c>
      <c r="H503" t="str">
        <f>'大会申込（個人）'!M504&amp;'大会申込（個人）'!K504&amp;" "&amp;'大会申込（個人）'!N504</f>
        <v xml:space="preserve"> </v>
      </c>
      <c r="I503" t="str">
        <f>'大会申込（個人）'!P504</f>
        <v/>
      </c>
    </row>
    <row r="504" spans="1:9">
      <c r="A504" t="str">
        <f>IF('大会申込（個人）'!B505="","","07"&amp;'大会申込（個人）'!B505+1000000)</f>
        <v/>
      </c>
      <c r="B504" t="str">
        <f>IF('大会申込（個人）'!$B505="","",'大会申込（個人）'!C505)</f>
        <v/>
      </c>
      <c r="C504" t="str">
        <f>IF('大会申込（個人）'!$B505="","",'大会申込（個人）'!D505)</f>
        <v/>
      </c>
      <c r="D504" t="str">
        <f>IF('大会申込（個人）'!$B505="","",'大会申込（個人）'!F505)</f>
        <v/>
      </c>
      <c r="E504" t="str">
        <f>IF('大会申込（個人）'!$B505="","",'大会申込（個人）'!G505)</f>
        <v/>
      </c>
      <c r="F504" t="str">
        <f>IF('大会申込（個人）'!$B505="","",'大会申込（個人）'!B505)</f>
        <v/>
      </c>
      <c r="G504" t="str">
        <f>IF('大会申込（個人）'!$B505="","",'大会申込（個人）'!I505)</f>
        <v/>
      </c>
      <c r="H504" t="str">
        <f>'大会申込（個人）'!M505&amp;'大会申込（個人）'!K505&amp;" "&amp;'大会申込（個人）'!N505</f>
        <v xml:space="preserve"> </v>
      </c>
      <c r="I504" t="str">
        <f>'大会申込（個人）'!P505</f>
        <v/>
      </c>
    </row>
    <row r="505" spans="1:9">
      <c r="A505" t="str">
        <f>IF('大会申込（個人）'!B506="","","07"&amp;'大会申込（個人）'!B506+1000000)</f>
        <v/>
      </c>
      <c r="B505" t="str">
        <f>IF('大会申込（個人）'!$B506="","",'大会申込（個人）'!C506)</f>
        <v/>
      </c>
      <c r="C505" t="str">
        <f>IF('大会申込（個人）'!$B506="","",'大会申込（個人）'!D506)</f>
        <v/>
      </c>
      <c r="D505" t="str">
        <f>IF('大会申込（個人）'!$B506="","",'大会申込（個人）'!F506)</f>
        <v/>
      </c>
      <c r="E505" t="str">
        <f>IF('大会申込（個人）'!$B506="","",'大会申込（個人）'!G506)</f>
        <v/>
      </c>
      <c r="F505" t="str">
        <f>IF('大会申込（個人）'!$B506="","",'大会申込（個人）'!B506)</f>
        <v/>
      </c>
      <c r="G505" t="str">
        <f>IF('大会申込（個人）'!$B506="","",'大会申込（個人）'!I506)</f>
        <v/>
      </c>
      <c r="H505" t="str">
        <f>'大会申込（個人）'!M506&amp;'大会申込（個人）'!K506&amp;" "&amp;'大会申込（個人）'!N506</f>
        <v xml:space="preserve"> </v>
      </c>
      <c r="I505" t="str">
        <f>'大会申込（個人）'!P506</f>
        <v/>
      </c>
    </row>
    <row r="506" spans="1:9">
      <c r="A506" t="str">
        <f>IF('大会申込（個人）'!B507="","","07"&amp;'大会申込（個人）'!B507+1000000)</f>
        <v/>
      </c>
      <c r="B506" t="str">
        <f>IF('大会申込（個人）'!$B507="","",'大会申込（個人）'!C507)</f>
        <v/>
      </c>
      <c r="C506" t="str">
        <f>IF('大会申込（個人）'!$B507="","",'大会申込（個人）'!D507)</f>
        <v/>
      </c>
      <c r="D506" t="str">
        <f>IF('大会申込（個人）'!$B507="","",'大会申込（個人）'!F507)</f>
        <v/>
      </c>
      <c r="E506" t="str">
        <f>IF('大会申込（個人）'!$B507="","",'大会申込（個人）'!G507)</f>
        <v/>
      </c>
      <c r="F506" t="str">
        <f>IF('大会申込（個人）'!$B507="","",'大会申込（個人）'!B507)</f>
        <v/>
      </c>
      <c r="G506" t="str">
        <f>IF('大会申込（個人）'!$B507="","",'大会申込（個人）'!I507)</f>
        <v/>
      </c>
      <c r="H506" t="str">
        <f>'大会申込（個人）'!M507&amp;'大会申込（個人）'!K507&amp;" "&amp;'大会申込（個人）'!N507</f>
        <v xml:space="preserve"> </v>
      </c>
      <c r="I506" t="str">
        <f>'大会申込（個人）'!P507</f>
        <v/>
      </c>
    </row>
    <row r="507" spans="1:9">
      <c r="A507" t="str">
        <f>IF('大会申込（個人）'!B508="","","07"&amp;'大会申込（個人）'!B508+1000000)</f>
        <v/>
      </c>
      <c r="B507" t="str">
        <f>IF('大会申込（個人）'!$B508="","",'大会申込（個人）'!C508)</f>
        <v/>
      </c>
      <c r="C507" t="str">
        <f>IF('大会申込（個人）'!$B508="","",'大会申込（個人）'!D508)</f>
        <v/>
      </c>
      <c r="D507" t="str">
        <f>IF('大会申込（個人）'!$B508="","",'大会申込（個人）'!F508)</f>
        <v/>
      </c>
      <c r="E507" t="str">
        <f>IF('大会申込（個人）'!$B508="","",'大会申込（個人）'!G508)</f>
        <v/>
      </c>
      <c r="F507" t="str">
        <f>IF('大会申込（個人）'!$B508="","",'大会申込（個人）'!B508)</f>
        <v/>
      </c>
      <c r="G507" t="str">
        <f>IF('大会申込（個人）'!$B508="","",'大会申込（個人）'!I508)</f>
        <v/>
      </c>
      <c r="H507" t="str">
        <f>'大会申込（個人）'!M508&amp;'大会申込（個人）'!K508&amp;" "&amp;'大会申込（個人）'!N508</f>
        <v xml:space="preserve"> </v>
      </c>
      <c r="I507" t="str">
        <f>'大会申込（個人）'!P508</f>
        <v/>
      </c>
    </row>
    <row r="508" spans="1:9">
      <c r="A508" t="str">
        <f>IF('大会申込（個人）'!B509="","","07"&amp;'大会申込（個人）'!B509+1000000)</f>
        <v/>
      </c>
      <c r="B508" t="str">
        <f>IF('大会申込（個人）'!$B509="","",'大会申込（個人）'!C509)</f>
        <v/>
      </c>
      <c r="C508" t="str">
        <f>IF('大会申込（個人）'!$B509="","",'大会申込（個人）'!D509)</f>
        <v/>
      </c>
      <c r="D508" t="str">
        <f>IF('大会申込（個人）'!$B509="","",'大会申込（個人）'!F509)</f>
        <v/>
      </c>
      <c r="E508" t="str">
        <f>IF('大会申込（個人）'!$B509="","",'大会申込（個人）'!G509)</f>
        <v/>
      </c>
      <c r="F508" t="str">
        <f>IF('大会申込（個人）'!$B509="","",'大会申込（個人）'!B509)</f>
        <v/>
      </c>
      <c r="G508" t="str">
        <f>IF('大会申込（個人）'!$B509="","",'大会申込（個人）'!I509)</f>
        <v/>
      </c>
      <c r="H508" t="str">
        <f>'大会申込（個人）'!M509&amp;'大会申込（個人）'!K509&amp;" "&amp;'大会申込（個人）'!N509</f>
        <v xml:space="preserve"> </v>
      </c>
      <c r="I508" t="str">
        <f>'大会申込（個人）'!P509</f>
        <v/>
      </c>
    </row>
    <row r="509" spans="1:9">
      <c r="A509" t="str">
        <f>IF('大会申込（個人）'!B510="","","07"&amp;'大会申込（個人）'!B510+1000000)</f>
        <v/>
      </c>
      <c r="B509" t="str">
        <f>IF('大会申込（個人）'!$B510="","",'大会申込（個人）'!C510)</f>
        <v/>
      </c>
      <c r="C509" t="str">
        <f>IF('大会申込（個人）'!$B510="","",'大会申込（個人）'!D510)</f>
        <v/>
      </c>
      <c r="D509" t="str">
        <f>IF('大会申込（個人）'!$B510="","",'大会申込（個人）'!F510)</f>
        <v/>
      </c>
      <c r="E509" t="str">
        <f>IF('大会申込（個人）'!$B510="","",'大会申込（個人）'!G510)</f>
        <v/>
      </c>
      <c r="F509" t="str">
        <f>IF('大会申込（個人）'!$B510="","",'大会申込（個人）'!B510)</f>
        <v/>
      </c>
      <c r="G509" t="str">
        <f>IF('大会申込（個人）'!$B510="","",'大会申込（個人）'!I510)</f>
        <v/>
      </c>
      <c r="H509" t="str">
        <f>'大会申込（個人）'!M510&amp;'大会申込（個人）'!K510&amp;" "&amp;'大会申込（個人）'!N510</f>
        <v xml:space="preserve"> </v>
      </c>
      <c r="I509" t="str">
        <f>'大会申込（個人）'!P510</f>
        <v/>
      </c>
    </row>
    <row r="510" spans="1:9">
      <c r="A510" t="str">
        <f>IF('大会申込（個人）'!B511="","","07"&amp;'大会申込（個人）'!B511+1000000)</f>
        <v/>
      </c>
      <c r="B510" t="str">
        <f>IF('大会申込（個人）'!$B511="","",'大会申込（個人）'!C511)</f>
        <v/>
      </c>
      <c r="C510" t="str">
        <f>IF('大会申込（個人）'!$B511="","",'大会申込（個人）'!D511)</f>
        <v/>
      </c>
      <c r="D510" t="str">
        <f>IF('大会申込（個人）'!$B511="","",'大会申込（個人）'!F511)</f>
        <v/>
      </c>
      <c r="E510" t="str">
        <f>IF('大会申込（個人）'!$B511="","",'大会申込（個人）'!G511)</f>
        <v/>
      </c>
      <c r="F510" t="str">
        <f>IF('大会申込（個人）'!$B511="","",'大会申込（個人）'!B511)</f>
        <v/>
      </c>
      <c r="G510" t="str">
        <f>IF('大会申込（個人）'!$B511="","",'大会申込（個人）'!I511)</f>
        <v/>
      </c>
      <c r="H510" t="str">
        <f>'大会申込（個人）'!M511&amp;'大会申込（個人）'!K511&amp;" "&amp;'大会申込（個人）'!N511</f>
        <v xml:space="preserve"> </v>
      </c>
      <c r="I510" t="str">
        <f>'大会申込（個人）'!P511</f>
        <v/>
      </c>
    </row>
    <row r="511" spans="1:9">
      <c r="A511" t="str">
        <f>IF('大会申込（個人）'!B512="","","07"&amp;'大会申込（個人）'!B512+1000000)</f>
        <v/>
      </c>
      <c r="B511" t="str">
        <f>IF('大会申込（個人）'!$B512="","",'大会申込（個人）'!C512)</f>
        <v/>
      </c>
      <c r="C511" t="str">
        <f>IF('大会申込（個人）'!$B512="","",'大会申込（個人）'!D512)</f>
        <v/>
      </c>
      <c r="D511" t="str">
        <f>IF('大会申込（個人）'!$B512="","",'大会申込（個人）'!F512)</f>
        <v/>
      </c>
      <c r="E511" t="str">
        <f>IF('大会申込（個人）'!$B512="","",'大会申込（個人）'!G512)</f>
        <v/>
      </c>
      <c r="F511" t="str">
        <f>IF('大会申込（個人）'!$B512="","",'大会申込（個人）'!B512)</f>
        <v/>
      </c>
      <c r="G511" t="str">
        <f>IF('大会申込（個人）'!$B512="","",'大会申込（個人）'!I512)</f>
        <v/>
      </c>
      <c r="H511" t="str">
        <f>'大会申込（個人）'!M512&amp;'大会申込（個人）'!K512&amp;" "&amp;'大会申込（個人）'!N512</f>
        <v xml:space="preserve"> </v>
      </c>
      <c r="I511" t="str">
        <f>'大会申込（個人）'!P512</f>
        <v/>
      </c>
    </row>
    <row r="512" spans="1:9">
      <c r="A512" t="str">
        <f>IF('大会申込（個人）'!B513="","","07"&amp;'大会申込（個人）'!B513+1000000)</f>
        <v/>
      </c>
      <c r="B512" t="str">
        <f>IF('大会申込（個人）'!$B513="","",'大会申込（個人）'!C513)</f>
        <v/>
      </c>
      <c r="C512" t="str">
        <f>IF('大会申込（個人）'!$B513="","",'大会申込（個人）'!D513)</f>
        <v/>
      </c>
      <c r="D512" t="str">
        <f>IF('大会申込（個人）'!$B513="","",'大会申込（個人）'!F513)</f>
        <v/>
      </c>
      <c r="E512" t="str">
        <f>IF('大会申込（個人）'!$B513="","",'大会申込（個人）'!G513)</f>
        <v/>
      </c>
      <c r="F512" t="str">
        <f>IF('大会申込（個人）'!$B513="","",'大会申込（個人）'!B513)</f>
        <v/>
      </c>
      <c r="G512" t="str">
        <f>IF('大会申込（個人）'!$B513="","",'大会申込（個人）'!I513)</f>
        <v/>
      </c>
      <c r="H512" t="str">
        <f>'大会申込（個人）'!M513&amp;'大会申込（個人）'!K513&amp;" "&amp;'大会申込（個人）'!N513</f>
        <v xml:space="preserve"> </v>
      </c>
      <c r="I512" t="str">
        <f>'大会申込（個人）'!P513</f>
        <v/>
      </c>
    </row>
    <row r="513" spans="1:9">
      <c r="A513" t="str">
        <f>IF('大会申込（個人）'!B514="","","07"&amp;'大会申込（個人）'!B514+1000000)</f>
        <v/>
      </c>
      <c r="B513" t="str">
        <f>IF('大会申込（個人）'!$B514="","",'大会申込（個人）'!C514)</f>
        <v/>
      </c>
      <c r="C513" t="str">
        <f>IF('大会申込（個人）'!$B514="","",'大会申込（個人）'!D514)</f>
        <v/>
      </c>
      <c r="D513" t="str">
        <f>IF('大会申込（個人）'!$B514="","",'大会申込（個人）'!F514)</f>
        <v/>
      </c>
      <c r="E513" t="str">
        <f>IF('大会申込（個人）'!$B514="","",'大会申込（個人）'!G514)</f>
        <v/>
      </c>
      <c r="F513" t="str">
        <f>IF('大会申込（個人）'!$B514="","",'大会申込（個人）'!B514)</f>
        <v/>
      </c>
      <c r="G513" t="str">
        <f>IF('大会申込（個人）'!$B514="","",'大会申込（個人）'!I514)</f>
        <v/>
      </c>
      <c r="H513" t="str">
        <f>'大会申込（個人）'!M514&amp;'大会申込（個人）'!K514&amp;" "&amp;'大会申込（個人）'!N514</f>
        <v xml:space="preserve"> </v>
      </c>
      <c r="I513" t="str">
        <f>'大会申込（個人）'!P514</f>
        <v/>
      </c>
    </row>
    <row r="514" spans="1:9">
      <c r="A514" t="str">
        <f>IF('大会申込（個人）'!B515="","","07"&amp;'大会申込（個人）'!B515+1000000)</f>
        <v/>
      </c>
      <c r="B514" t="str">
        <f>IF('大会申込（個人）'!$B515="","",'大会申込（個人）'!C515)</f>
        <v/>
      </c>
      <c r="C514" t="str">
        <f>IF('大会申込（個人）'!$B515="","",'大会申込（個人）'!D515)</f>
        <v/>
      </c>
      <c r="D514" t="str">
        <f>IF('大会申込（個人）'!$B515="","",'大会申込（個人）'!F515)</f>
        <v/>
      </c>
      <c r="E514" t="str">
        <f>IF('大会申込（個人）'!$B515="","",'大会申込（個人）'!G515)</f>
        <v/>
      </c>
      <c r="F514" t="str">
        <f>IF('大会申込（個人）'!$B515="","",'大会申込（個人）'!B515)</f>
        <v/>
      </c>
      <c r="G514" t="str">
        <f>IF('大会申込（個人）'!$B515="","",'大会申込（個人）'!I515)</f>
        <v/>
      </c>
      <c r="H514" t="str">
        <f>'大会申込（個人）'!M515&amp;'大会申込（個人）'!K515&amp;" "&amp;'大会申込（個人）'!N515</f>
        <v xml:space="preserve"> </v>
      </c>
      <c r="I514" t="str">
        <f>'大会申込（個人）'!P515</f>
        <v/>
      </c>
    </row>
    <row r="515" spans="1:9">
      <c r="A515" t="str">
        <f>IF('大会申込（個人）'!B516="","","07"&amp;'大会申込（個人）'!B516+1000000)</f>
        <v/>
      </c>
      <c r="B515" t="str">
        <f>IF('大会申込（個人）'!$B516="","",'大会申込（個人）'!C516)</f>
        <v/>
      </c>
      <c r="C515" t="str">
        <f>IF('大会申込（個人）'!$B516="","",'大会申込（個人）'!D516)</f>
        <v/>
      </c>
      <c r="D515" t="str">
        <f>IF('大会申込（個人）'!$B516="","",'大会申込（個人）'!F516)</f>
        <v/>
      </c>
      <c r="E515" t="str">
        <f>IF('大会申込（個人）'!$B516="","",'大会申込（個人）'!G516)</f>
        <v/>
      </c>
      <c r="F515" t="str">
        <f>IF('大会申込（個人）'!$B516="","",'大会申込（個人）'!B516)</f>
        <v/>
      </c>
      <c r="G515" t="str">
        <f>IF('大会申込（個人）'!$B516="","",'大会申込（個人）'!I516)</f>
        <v/>
      </c>
      <c r="H515" t="str">
        <f>'大会申込（個人）'!M516&amp;'大会申込（個人）'!K516&amp;" "&amp;'大会申込（個人）'!N516</f>
        <v xml:space="preserve"> </v>
      </c>
      <c r="I515" t="str">
        <f>'大会申込（個人）'!P516</f>
        <v/>
      </c>
    </row>
    <row r="516" spans="1:9">
      <c r="A516" t="str">
        <f>IF('大会申込（個人）'!B517="","","07"&amp;'大会申込（個人）'!B517+1000000)</f>
        <v/>
      </c>
      <c r="B516" t="str">
        <f>IF('大会申込（個人）'!$B517="","",'大会申込（個人）'!C517)</f>
        <v/>
      </c>
      <c r="C516" t="str">
        <f>IF('大会申込（個人）'!$B517="","",'大会申込（個人）'!D517)</f>
        <v/>
      </c>
      <c r="D516" t="str">
        <f>IF('大会申込（個人）'!$B517="","",'大会申込（個人）'!F517)</f>
        <v/>
      </c>
      <c r="E516" t="str">
        <f>IF('大会申込（個人）'!$B517="","",'大会申込（個人）'!G517)</f>
        <v/>
      </c>
      <c r="F516" t="str">
        <f>IF('大会申込（個人）'!$B517="","",'大会申込（個人）'!B517)</f>
        <v/>
      </c>
      <c r="G516" t="str">
        <f>IF('大会申込（個人）'!$B517="","",'大会申込（個人）'!I517)</f>
        <v/>
      </c>
      <c r="H516" t="str">
        <f>'大会申込（個人）'!M517&amp;'大会申込（個人）'!K517&amp;" "&amp;'大会申込（個人）'!N517</f>
        <v xml:space="preserve"> </v>
      </c>
      <c r="I516" t="str">
        <f>'大会申込（個人）'!P517</f>
        <v/>
      </c>
    </row>
    <row r="517" spans="1:9">
      <c r="A517" t="str">
        <f>IF('大会申込（個人）'!B518="","","07"&amp;'大会申込（個人）'!B518+1000000)</f>
        <v/>
      </c>
      <c r="B517" t="str">
        <f>IF('大会申込（個人）'!$B518="","",'大会申込（個人）'!C518)</f>
        <v/>
      </c>
      <c r="C517" t="str">
        <f>IF('大会申込（個人）'!$B518="","",'大会申込（個人）'!D518)</f>
        <v/>
      </c>
      <c r="D517" t="str">
        <f>IF('大会申込（個人）'!$B518="","",'大会申込（個人）'!F518)</f>
        <v/>
      </c>
      <c r="E517" t="str">
        <f>IF('大会申込（個人）'!$B518="","",'大会申込（個人）'!G518)</f>
        <v/>
      </c>
      <c r="F517" t="str">
        <f>IF('大会申込（個人）'!$B518="","",'大会申込（個人）'!B518)</f>
        <v/>
      </c>
      <c r="G517" t="str">
        <f>IF('大会申込（個人）'!$B518="","",'大会申込（個人）'!I518)</f>
        <v/>
      </c>
      <c r="H517" t="str">
        <f>'大会申込（個人）'!M518&amp;'大会申込（個人）'!K518&amp;" "&amp;'大会申込（個人）'!N518</f>
        <v xml:space="preserve"> </v>
      </c>
      <c r="I517" t="str">
        <f>'大会申込（個人）'!P518</f>
        <v/>
      </c>
    </row>
    <row r="518" spans="1:9">
      <c r="A518" t="str">
        <f>IF('大会申込（個人）'!B519="","","07"&amp;'大会申込（個人）'!B519+1000000)</f>
        <v/>
      </c>
      <c r="B518" t="str">
        <f>IF('大会申込（個人）'!$B519="","",'大会申込（個人）'!C519)</f>
        <v/>
      </c>
      <c r="C518" t="str">
        <f>IF('大会申込（個人）'!$B519="","",'大会申込（個人）'!D519)</f>
        <v/>
      </c>
      <c r="D518" t="str">
        <f>IF('大会申込（個人）'!$B519="","",'大会申込（個人）'!F519)</f>
        <v/>
      </c>
      <c r="E518" t="str">
        <f>IF('大会申込（個人）'!$B519="","",'大会申込（個人）'!G519)</f>
        <v/>
      </c>
      <c r="F518" t="str">
        <f>IF('大会申込（個人）'!$B519="","",'大会申込（個人）'!B519)</f>
        <v/>
      </c>
      <c r="G518" t="str">
        <f>IF('大会申込（個人）'!$B519="","",'大会申込（個人）'!I519)</f>
        <v/>
      </c>
      <c r="H518" t="str">
        <f>'大会申込（個人）'!M519&amp;'大会申込（個人）'!K519&amp;" "&amp;'大会申込（個人）'!N519</f>
        <v xml:space="preserve"> </v>
      </c>
      <c r="I518" t="str">
        <f>'大会申込（個人）'!P519</f>
        <v/>
      </c>
    </row>
    <row r="519" spans="1:9">
      <c r="A519" t="str">
        <f>IF('大会申込（個人）'!B520="","","07"&amp;'大会申込（個人）'!B520+1000000)</f>
        <v/>
      </c>
      <c r="B519" t="str">
        <f>IF('大会申込（個人）'!$B520="","",'大会申込（個人）'!C520)</f>
        <v/>
      </c>
      <c r="C519" t="str">
        <f>IF('大会申込（個人）'!$B520="","",'大会申込（個人）'!D520)</f>
        <v/>
      </c>
      <c r="D519" t="str">
        <f>IF('大会申込（個人）'!$B520="","",'大会申込（個人）'!F520)</f>
        <v/>
      </c>
      <c r="E519" t="str">
        <f>IF('大会申込（個人）'!$B520="","",'大会申込（個人）'!G520)</f>
        <v/>
      </c>
      <c r="F519" t="str">
        <f>IF('大会申込（個人）'!$B520="","",'大会申込（個人）'!B520)</f>
        <v/>
      </c>
      <c r="G519" t="str">
        <f>IF('大会申込（個人）'!$B520="","",'大会申込（個人）'!I520)</f>
        <v/>
      </c>
      <c r="H519" t="str">
        <f>'大会申込（個人）'!M520&amp;'大会申込（個人）'!K520&amp;" "&amp;'大会申込（個人）'!N520</f>
        <v xml:space="preserve"> </v>
      </c>
      <c r="I519" t="str">
        <f>'大会申込（個人）'!P520</f>
        <v/>
      </c>
    </row>
    <row r="520" spans="1:9">
      <c r="A520" t="str">
        <f>IF('大会申込（個人）'!B521="","","07"&amp;'大会申込（個人）'!B521+1000000)</f>
        <v/>
      </c>
      <c r="B520" t="str">
        <f>IF('大会申込（個人）'!$B521="","",'大会申込（個人）'!C521)</f>
        <v/>
      </c>
      <c r="C520" t="str">
        <f>IF('大会申込（個人）'!$B521="","",'大会申込（個人）'!D521)</f>
        <v/>
      </c>
      <c r="D520" t="str">
        <f>IF('大会申込（個人）'!$B521="","",'大会申込（個人）'!F521)</f>
        <v/>
      </c>
      <c r="E520" t="str">
        <f>IF('大会申込（個人）'!$B521="","",'大会申込（個人）'!G521)</f>
        <v/>
      </c>
      <c r="F520" t="str">
        <f>IF('大会申込（個人）'!$B521="","",'大会申込（個人）'!B521)</f>
        <v/>
      </c>
      <c r="G520" t="str">
        <f>IF('大会申込（個人）'!$B521="","",'大会申込（個人）'!I521)</f>
        <v/>
      </c>
      <c r="H520" t="str">
        <f>'大会申込（個人）'!M521&amp;'大会申込（個人）'!K521&amp;" "&amp;'大会申込（個人）'!N521</f>
        <v xml:space="preserve"> </v>
      </c>
      <c r="I520" t="str">
        <f>'大会申込（個人）'!P521</f>
        <v/>
      </c>
    </row>
    <row r="521" spans="1:9">
      <c r="A521" t="str">
        <f>IF('大会申込（個人）'!B522="","","07"&amp;'大会申込（個人）'!B522+1000000)</f>
        <v/>
      </c>
      <c r="B521" t="str">
        <f>IF('大会申込（個人）'!$B522="","",'大会申込（個人）'!C522)</f>
        <v/>
      </c>
      <c r="C521" t="str">
        <f>IF('大会申込（個人）'!$B522="","",'大会申込（個人）'!D522)</f>
        <v/>
      </c>
      <c r="D521" t="str">
        <f>IF('大会申込（個人）'!$B522="","",'大会申込（個人）'!F522)</f>
        <v/>
      </c>
      <c r="E521" t="str">
        <f>IF('大会申込（個人）'!$B522="","",'大会申込（個人）'!G522)</f>
        <v/>
      </c>
      <c r="F521" t="str">
        <f>IF('大会申込（個人）'!$B522="","",'大会申込（個人）'!B522)</f>
        <v/>
      </c>
      <c r="G521" t="str">
        <f>IF('大会申込（個人）'!$B522="","",'大会申込（個人）'!I522)</f>
        <v/>
      </c>
      <c r="H521" t="str">
        <f>'大会申込（個人）'!M522&amp;'大会申込（個人）'!K522&amp;" "&amp;'大会申込（個人）'!N522</f>
        <v xml:space="preserve"> </v>
      </c>
      <c r="I521" t="str">
        <f>'大会申込（個人）'!P522</f>
        <v/>
      </c>
    </row>
    <row r="522" spans="1:9">
      <c r="A522" t="str">
        <f>IF('大会申込（個人）'!B523="","","07"&amp;'大会申込（個人）'!B523+1000000)</f>
        <v/>
      </c>
      <c r="B522" t="str">
        <f>IF('大会申込（個人）'!$B523="","",'大会申込（個人）'!C523)</f>
        <v/>
      </c>
      <c r="C522" t="str">
        <f>IF('大会申込（個人）'!$B523="","",'大会申込（個人）'!D523)</f>
        <v/>
      </c>
      <c r="D522" t="str">
        <f>IF('大会申込（個人）'!$B523="","",'大会申込（個人）'!F523)</f>
        <v/>
      </c>
      <c r="E522" t="str">
        <f>IF('大会申込（個人）'!$B523="","",'大会申込（個人）'!G523)</f>
        <v/>
      </c>
      <c r="F522" t="str">
        <f>IF('大会申込（個人）'!$B523="","",'大会申込（個人）'!B523)</f>
        <v/>
      </c>
      <c r="G522" t="str">
        <f>IF('大会申込（個人）'!$B523="","",'大会申込（個人）'!I523)</f>
        <v/>
      </c>
      <c r="H522" t="str">
        <f>'大会申込（個人）'!M523&amp;'大会申込（個人）'!K523&amp;" "&amp;'大会申込（個人）'!N523</f>
        <v xml:space="preserve"> </v>
      </c>
      <c r="I522" t="str">
        <f>'大会申込（個人）'!P523</f>
        <v/>
      </c>
    </row>
    <row r="523" spans="1:9">
      <c r="A523" t="str">
        <f>IF('大会申込（個人）'!B524="","","07"&amp;'大会申込（個人）'!B524+1000000)</f>
        <v/>
      </c>
      <c r="B523" t="str">
        <f>IF('大会申込（個人）'!$B524="","",'大会申込（個人）'!C524)</f>
        <v/>
      </c>
      <c r="C523" t="str">
        <f>IF('大会申込（個人）'!$B524="","",'大会申込（個人）'!D524)</f>
        <v/>
      </c>
      <c r="D523" t="str">
        <f>IF('大会申込（個人）'!$B524="","",'大会申込（個人）'!F524)</f>
        <v/>
      </c>
      <c r="E523" t="str">
        <f>IF('大会申込（個人）'!$B524="","",'大会申込（個人）'!G524)</f>
        <v/>
      </c>
      <c r="F523" t="str">
        <f>IF('大会申込（個人）'!$B524="","",'大会申込（個人）'!B524)</f>
        <v/>
      </c>
      <c r="G523" t="str">
        <f>IF('大会申込（個人）'!$B524="","",'大会申込（個人）'!I524)</f>
        <v/>
      </c>
      <c r="H523" t="str">
        <f>'大会申込（個人）'!M524&amp;'大会申込（個人）'!K524&amp;" "&amp;'大会申込（個人）'!N524</f>
        <v xml:space="preserve"> </v>
      </c>
      <c r="I523" t="str">
        <f>'大会申込（個人）'!P524</f>
        <v/>
      </c>
    </row>
    <row r="524" spans="1:9">
      <c r="A524" t="str">
        <f>IF('大会申込（個人）'!B525="","","07"&amp;'大会申込（個人）'!B525+1000000)</f>
        <v/>
      </c>
      <c r="B524" t="str">
        <f>IF('大会申込（個人）'!$B525="","",'大会申込（個人）'!C525)</f>
        <v/>
      </c>
      <c r="C524" t="str">
        <f>IF('大会申込（個人）'!$B525="","",'大会申込（個人）'!D525)</f>
        <v/>
      </c>
      <c r="D524" t="str">
        <f>IF('大会申込（個人）'!$B525="","",'大会申込（個人）'!F525)</f>
        <v/>
      </c>
      <c r="E524" t="str">
        <f>IF('大会申込（個人）'!$B525="","",'大会申込（個人）'!G525)</f>
        <v/>
      </c>
      <c r="F524" t="str">
        <f>IF('大会申込（個人）'!$B525="","",'大会申込（個人）'!B525)</f>
        <v/>
      </c>
      <c r="G524" t="str">
        <f>IF('大会申込（個人）'!$B525="","",'大会申込（個人）'!I525)</f>
        <v/>
      </c>
      <c r="H524" t="str">
        <f>'大会申込（個人）'!M525&amp;'大会申込（個人）'!K525&amp;" "&amp;'大会申込（個人）'!N525</f>
        <v xml:space="preserve"> </v>
      </c>
      <c r="I524" t="str">
        <f>'大会申込（個人）'!P525</f>
        <v/>
      </c>
    </row>
    <row r="525" spans="1:9">
      <c r="A525" t="str">
        <f>IF('大会申込（個人）'!B526="","","07"&amp;'大会申込（個人）'!B526+1000000)</f>
        <v/>
      </c>
      <c r="B525" t="str">
        <f>IF('大会申込（個人）'!$B526="","",'大会申込（個人）'!C526)</f>
        <v/>
      </c>
      <c r="C525" t="str">
        <f>IF('大会申込（個人）'!$B526="","",'大会申込（個人）'!D526)</f>
        <v/>
      </c>
      <c r="D525" t="str">
        <f>IF('大会申込（個人）'!$B526="","",'大会申込（個人）'!F526)</f>
        <v/>
      </c>
      <c r="E525" t="str">
        <f>IF('大会申込（個人）'!$B526="","",'大会申込（個人）'!G526)</f>
        <v/>
      </c>
      <c r="F525" t="str">
        <f>IF('大会申込（個人）'!$B526="","",'大会申込（個人）'!B526)</f>
        <v/>
      </c>
      <c r="G525" t="str">
        <f>IF('大会申込（個人）'!$B526="","",'大会申込（個人）'!I526)</f>
        <v/>
      </c>
      <c r="H525" t="str">
        <f>'大会申込（個人）'!M526&amp;'大会申込（個人）'!K526&amp;" "&amp;'大会申込（個人）'!N526</f>
        <v xml:space="preserve"> </v>
      </c>
      <c r="I525" t="str">
        <f>'大会申込（個人）'!P526</f>
        <v/>
      </c>
    </row>
    <row r="526" spans="1:9">
      <c r="A526" t="str">
        <f>IF('大会申込（個人）'!B527="","","07"&amp;'大会申込（個人）'!B527+1000000)</f>
        <v/>
      </c>
      <c r="B526" t="str">
        <f>IF('大会申込（個人）'!$B527="","",'大会申込（個人）'!C527)</f>
        <v/>
      </c>
      <c r="C526" t="str">
        <f>IF('大会申込（個人）'!$B527="","",'大会申込（個人）'!D527)</f>
        <v/>
      </c>
      <c r="D526" t="str">
        <f>IF('大会申込（個人）'!$B527="","",'大会申込（個人）'!F527)</f>
        <v/>
      </c>
      <c r="E526" t="str">
        <f>IF('大会申込（個人）'!$B527="","",'大会申込（個人）'!G527)</f>
        <v/>
      </c>
      <c r="F526" t="str">
        <f>IF('大会申込（個人）'!$B527="","",'大会申込（個人）'!B527)</f>
        <v/>
      </c>
      <c r="G526" t="str">
        <f>IF('大会申込（個人）'!$B527="","",'大会申込（個人）'!I527)</f>
        <v/>
      </c>
      <c r="H526" t="str">
        <f>'大会申込（個人）'!M527&amp;'大会申込（個人）'!K527&amp;" "&amp;'大会申込（個人）'!N527</f>
        <v xml:space="preserve"> </v>
      </c>
      <c r="I526" t="str">
        <f>'大会申込（個人）'!P527</f>
        <v/>
      </c>
    </row>
    <row r="527" spans="1:9">
      <c r="A527" t="str">
        <f>IF('大会申込（個人）'!B528="","","07"&amp;'大会申込（個人）'!B528+1000000)</f>
        <v/>
      </c>
      <c r="B527" t="str">
        <f>IF('大会申込（個人）'!$B528="","",'大会申込（個人）'!C528)</f>
        <v/>
      </c>
      <c r="C527" t="str">
        <f>IF('大会申込（個人）'!$B528="","",'大会申込（個人）'!D528)</f>
        <v/>
      </c>
      <c r="D527" t="str">
        <f>IF('大会申込（個人）'!$B528="","",'大会申込（個人）'!F528)</f>
        <v/>
      </c>
      <c r="E527" t="str">
        <f>IF('大会申込（個人）'!$B528="","",'大会申込（個人）'!G528)</f>
        <v/>
      </c>
      <c r="F527" t="str">
        <f>IF('大会申込（個人）'!$B528="","",'大会申込（個人）'!B528)</f>
        <v/>
      </c>
      <c r="G527" t="str">
        <f>IF('大会申込（個人）'!$B528="","",'大会申込（個人）'!I528)</f>
        <v/>
      </c>
      <c r="H527" t="str">
        <f>'大会申込（個人）'!M528&amp;'大会申込（個人）'!K528&amp;" "&amp;'大会申込（個人）'!N528</f>
        <v xml:space="preserve"> </v>
      </c>
      <c r="I527" t="str">
        <f>'大会申込（個人）'!P528</f>
        <v/>
      </c>
    </row>
    <row r="528" spans="1:9">
      <c r="A528" t="str">
        <f>IF('大会申込（個人）'!B529="","","07"&amp;'大会申込（個人）'!B529+1000000)</f>
        <v/>
      </c>
      <c r="B528" t="str">
        <f>IF('大会申込（個人）'!$B529="","",'大会申込（個人）'!C529)</f>
        <v/>
      </c>
      <c r="C528" t="str">
        <f>IF('大会申込（個人）'!$B529="","",'大会申込（個人）'!D529)</f>
        <v/>
      </c>
      <c r="D528" t="str">
        <f>IF('大会申込（個人）'!$B529="","",'大会申込（個人）'!F529)</f>
        <v/>
      </c>
      <c r="E528" t="str">
        <f>IF('大会申込（個人）'!$B529="","",'大会申込（個人）'!G529)</f>
        <v/>
      </c>
      <c r="F528" t="str">
        <f>IF('大会申込（個人）'!$B529="","",'大会申込（個人）'!B529)</f>
        <v/>
      </c>
      <c r="G528" t="str">
        <f>IF('大会申込（個人）'!$B529="","",'大会申込（個人）'!I529)</f>
        <v/>
      </c>
      <c r="H528" t="str">
        <f>'大会申込（個人）'!M529&amp;'大会申込（個人）'!K529&amp;" "&amp;'大会申込（個人）'!N529</f>
        <v xml:space="preserve"> </v>
      </c>
      <c r="I528" t="str">
        <f>'大会申込（個人）'!P529</f>
        <v/>
      </c>
    </row>
    <row r="529" spans="1:9">
      <c r="A529" t="str">
        <f>IF('大会申込（個人）'!B530="","","07"&amp;'大会申込（個人）'!B530+1000000)</f>
        <v/>
      </c>
      <c r="B529" t="str">
        <f>IF('大会申込（個人）'!$B530="","",'大会申込（個人）'!C530)</f>
        <v/>
      </c>
      <c r="C529" t="str">
        <f>IF('大会申込（個人）'!$B530="","",'大会申込（個人）'!D530)</f>
        <v/>
      </c>
      <c r="D529" t="str">
        <f>IF('大会申込（個人）'!$B530="","",'大会申込（個人）'!F530)</f>
        <v/>
      </c>
      <c r="E529" t="str">
        <f>IF('大会申込（個人）'!$B530="","",'大会申込（個人）'!G530)</f>
        <v/>
      </c>
      <c r="F529" t="str">
        <f>IF('大会申込（個人）'!$B530="","",'大会申込（個人）'!B530)</f>
        <v/>
      </c>
      <c r="G529" t="str">
        <f>IF('大会申込（個人）'!$B530="","",'大会申込（個人）'!I530)</f>
        <v/>
      </c>
      <c r="H529" t="str">
        <f>'大会申込（個人）'!M530&amp;'大会申込（個人）'!K530&amp;" "&amp;'大会申込（個人）'!N530</f>
        <v xml:space="preserve"> </v>
      </c>
      <c r="I529" t="str">
        <f>'大会申込（個人）'!P530</f>
        <v/>
      </c>
    </row>
    <row r="530" spans="1:9">
      <c r="A530" t="str">
        <f>IF('大会申込（個人）'!B531="","","07"&amp;'大会申込（個人）'!B531+1000000)</f>
        <v/>
      </c>
      <c r="B530" t="str">
        <f>IF('大会申込（個人）'!$B531="","",'大会申込（個人）'!C531)</f>
        <v/>
      </c>
      <c r="C530" t="str">
        <f>IF('大会申込（個人）'!$B531="","",'大会申込（個人）'!D531)</f>
        <v/>
      </c>
      <c r="D530" t="str">
        <f>IF('大会申込（個人）'!$B531="","",'大会申込（個人）'!F531)</f>
        <v/>
      </c>
      <c r="E530" t="str">
        <f>IF('大会申込（個人）'!$B531="","",'大会申込（個人）'!G531)</f>
        <v/>
      </c>
      <c r="F530" t="str">
        <f>IF('大会申込（個人）'!$B531="","",'大会申込（個人）'!B531)</f>
        <v/>
      </c>
      <c r="G530" t="str">
        <f>IF('大会申込（個人）'!$B531="","",'大会申込（個人）'!I531)</f>
        <v/>
      </c>
      <c r="H530" t="str">
        <f>'大会申込（個人）'!M531&amp;'大会申込（個人）'!K531&amp;" "&amp;'大会申込（個人）'!N531</f>
        <v xml:space="preserve"> </v>
      </c>
      <c r="I530" t="str">
        <f>'大会申込（個人）'!P531</f>
        <v/>
      </c>
    </row>
    <row r="531" spans="1:9">
      <c r="A531" t="str">
        <f>IF('大会申込（個人）'!B532="","","07"&amp;'大会申込（個人）'!B532+1000000)</f>
        <v/>
      </c>
      <c r="B531" t="str">
        <f>IF('大会申込（個人）'!$B532="","",'大会申込（個人）'!C532)</f>
        <v/>
      </c>
      <c r="C531" t="str">
        <f>IF('大会申込（個人）'!$B532="","",'大会申込（個人）'!D532)</f>
        <v/>
      </c>
      <c r="D531" t="str">
        <f>IF('大会申込（個人）'!$B532="","",'大会申込（個人）'!F532)</f>
        <v/>
      </c>
      <c r="E531" t="str">
        <f>IF('大会申込（個人）'!$B532="","",'大会申込（個人）'!G532)</f>
        <v/>
      </c>
      <c r="F531" t="str">
        <f>IF('大会申込（個人）'!$B532="","",'大会申込（個人）'!B532)</f>
        <v/>
      </c>
      <c r="G531" t="str">
        <f>IF('大会申込（個人）'!$B532="","",'大会申込（個人）'!I532)</f>
        <v/>
      </c>
      <c r="H531" t="str">
        <f>'大会申込（個人）'!M532&amp;'大会申込（個人）'!K532&amp;" "&amp;'大会申込（個人）'!N532</f>
        <v xml:space="preserve"> </v>
      </c>
      <c r="I531" t="str">
        <f>'大会申込（個人）'!P532</f>
        <v/>
      </c>
    </row>
    <row r="532" spans="1:9">
      <c r="A532" t="str">
        <f>IF('大会申込（個人）'!B533="","","07"&amp;'大会申込（個人）'!B533+1000000)</f>
        <v/>
      </c>
      <c r="B532" t="str">
        <f>IF('大会申込（個人）'!$B533="","",'大会申込（個人）'!C533)</f>
        <v/>
      </c>
      <c r="C532" t="str">
        <f>IF('大会申込（個人）'!$B533="","",'大会申込（個人）'!D533)</f>
        <v/>
      </c>
      <c r="D532" t="str">
        <f>IF('大会申込（個人）'!$B533="","",'大会申込（個人）'!F533)</f>
        <v/>
      </c>
      <c r="E532" t="str">
        <f>IF('大会申込（個人）'!$B533="","",'大会申込（個人）'!G533)</f>
        <v/>
      </c>
      <c r="F532" t="str">
        <f>IF('大会申込（個人）'!$B533="","",'大会申込（個人）'!B533)</f>
        <v/>
      </c>
      <c r="G532" t="str">
        <f>IF('大会申込（個人）'!$B533="","",'大会申込（個人）'!I533)</f>
        <v/>
      </c>
      <c r="H532" t="str">
        <f>'大会申込（個人）'!M533&amp;'大会申込（個人）'!K533&amp;" "&amp;'大会申込（個人）'!N533</f>
        <v xml:space="preserve"> </v>
      </c>
      <c r="I532" t="str">
        <f>'大会申込（個人）'!P533</f>
        <v/>
      </c>
    </row>
    <row r="533" spans="1:9">
      <c r="A533" t="str">
        <f>IF('大会申込（個人）'!B534="","","07"&amp;'大会申込（個人）'!B534+1000000)</f>
        <v/>
      </c>
      <c r="B533" t="str">
        <f>IF('大会申込（個人）'!$B534="","",'大会申込（個人）'!C534)</f>
        <v/>
      </c>
      <c r="C533" t="str">
        <f>IF('大会申込（個人）'!$B534="","",'大会申込（個人）'!D534)</f>
        <v/>
      </c>
      <c r="D533" t="str">
        <f>IF('大会申込（個人）'!$B534="","",'大会申込（個人）'!F534)</f>
        <v/>
      </c>
      <c r="E533" t="str">
        <f>IF('大会申込（個人）'!$B534="","",'大会申込（個人）'!G534)</f>
        <v/>
      </c>
      <c r="F533" t="str">
        <f>IF('大会申込（個人）'!$B534="","",'大会申込（個人）'!B534)</f>
        <v/>
      </c>
      <c r="G533" t="str">
        <f>IF('大会申込（個人）'!$B534="","",'大会申込（個人）'!I534)</f>
        <v/>
      </c>
      <c r="H533" t="str">
        <f>'大会申込（個人）'!M534&amp;'大会申込（個人）'!K534&amp;" "&amp;'大会申込（個人）'!N534</f>
        <v xml:space="preserve"> </v>
      </c>
      <c r="I533" t="str">
        <f>'大会申込（個人）'!P534</f>
        <v/>
      </c>
    </row>
    <row r="534" spans="1:9">
      <c r="A534" t="str">
        <f>IF('大会申込（個人）'!B535="","","07"&amp;'大会申込（個人）'!B535+1000000)</f>
        <v/>
      </c>
      <c r="B534" t="str">
        <f>IF('大会申込（個人）'!$B535="","",'大会申込（個人）'!C535)</f>
        <v/>
      </c>
      <c r="C534" t="str">
        <f>IF('大会申込（個人）'!$B535="","",'大会申込（個人）'!D535)</f>
        <v/>
      </c>
      <c r="D534" t="str">
        <f>IF('大会申込（個人）'!$B535="","",'大会申込（個人）'!F535)</f>
        <v/>
      </c>
      <c r="E534" t="str">
        <f>IF('大会申込（個人）'!$B535="","",'大会申込（個人）'!G535)</f>
        <v/>
      </c>
      <c r="F534" t="str">
        <f>IF('大会申込（個人）'!$B535="","",'大会申込（個人）'!B535)</f>
        <v/>
      </c>
      <c r="G534" t="str">
        <f>IF('大会申込（個人）'!$B535="","",'大会申込（個人）'!I535)</f>
        <v/>
      </c>
      <c r="H534" t="str">
        <f>'大会申込（個人）'!M535&amp;'大会申込（個人）'!K535&amp;" "&amp;'大会申込（個人）'!N535</f>
        <v xml:space="preserve"> </v>
      </c>
      <c r="I534" t="str">
        <f>'大会申込（個人）'!P535</f>
        <v/>
      </c>
    </row>
    <row r="535" spans="1:9">
      <c r="A535" t="str">
        <f>IF('大会申込（個人）'!B536="","","07"&amp;'大会申込（個人）'!B536+1000000)</f>
        <v/>
      </c>
      <c r="B535" t="str">
        <f>IF('大会申込（個人）'!$B536="","",'大会申込（個人）'!C536)</f>
        <v/>
      </c>
      <c r="C535" t="str">
        <f>IF('大会申込（個人）'!$B536="","",'大会申込（個人）'!D536)</f>
        <v/>
      </c>
      <c r="D535" t="str">
        <f>IF('大会申込（個人）'!$B536="","",'大会申込（個人）'!F536)</f>
        <v/>
      </c>
      <c r="E535" t="str">
        <f>IF('大会申込（個人）'!$B536="","",'大会申込（個人）'!G536)</f>
        <v/>
      </c>
      <c r="F535" t="str">
        <f>IF('大会申込（個人）'!$B536="","",'大会申込（個人）'!B536)</f>
        <v/>
      </c>
      <c r="G535" t="str">
        <f>IF('大会申込（個人）'!$B536="","",'大会申込（個人）'!I536)</f>
        <v/>
      </c>
      <c r="H535" t="str">
        <f>'大会申込（個人）'!M536&amp;'大会申込（個人）'!K536&amp;" "&amp;'大会申込（個人）'!N536</f>
        <v xml:space="preserve"> </v>
      </c>
      <c r="I535" t="str">
        <f>'大会申込（個人）'!P536</f>
        <v/>
      </c>
    </row>
    <row r="536" spans="1:9">
      <c r="A536" t="str">
        <f>IF('大会申込（個人）'!B537="","","07"&amp;'大会申込（個人）'!B537+1000000)</f>
        <v/>
      </c>
      <c r="B536" t="str">
        <f>IF('大会申込（個人）'!$B537="","",'大会申込（個人）'!C537)</f>
        <v/>
      </c>
      <c r="C536" t="str">
        <f>IF('大会申込（個人）'!$B537="","",'大会申込（個人）'!D537)</f>
        <v/>
      </c>
      <c r="D536" t="str">
        <f>IF('大会申込（個人）'!$B537="","",'大会申込（個人）'!F537)</f>
        <v/>
      </c>
      <c r="E536" t="str">
        <f>IF('大会申込（個人）'!$B537="","",'大会申込（個人）'!G537)</f>
        <v/>
      </c>
      <c r="F536" t="str">
        <f>IF('大会申込（個人）'!$B537="","",'大会申込（個人）'!B537)</f>
        <v/>
      </c>
      <c r="G536" t="str">
        <f>IF('大会申込（個人）'!$B537="","",'大会申込（個人）'!I537)</f>
        <v/>
      </c>
      <c r="H536" t="str">
        <f>'大会申込（個人）'!M537&amp;'大会申込（個人）'!K537&amp;" "&amp;'大会申込（個人）'!N537</f>
        <v xml:space="preserve"> </v>
      </c>
      <c r="I536" t="str">
        <f>'大会申込（個人）'!P537</f>
        <v/>
      </c>
    </row>
    <row r="537" spans="1:9">
      <c r="A537" t="str">
        <f>IF('大会申込（個人）'!B538="","","07"&amp;'大会申込（個人）'!B538+1000000)</f>
        <v/>
      </c>
      <c r="B537" t="str">
        <f>IF('大会申込（個人）'!$B538="","",'大会申込（個人）'!C538)</f>
        <v/>
      </c>
      <c r="C537" t="str">
        <f>IF('大会申込（個人）'!$B538="","",'大会申込（個人）'!D538)</f>
        <v/>
      </c>
      <c r="D537" t="str">
        <f>IF('大会申込（個人）'!$B538="","",'大会申込（個人）'!F538)</f>
        <v/>
      </c>
      <c r="E537" t="str">
        <f>IF('大会申込（個人）'!$B538="","",'大会申込（個人）'!G538)</f>
        <v/>
      </c>
      <c r="F537" t="str">
        <f>IF('大会申込（個人）'!$B538="","",'大会申込（個人）'!B538)</f>
        <v/>
      </c>
      <c r="G537" t="str">
        <f>IF('大会申込（個人）'!$B538="","",'大会申込（個人）'!I538)</f>
        <v/>
      </c>
      <c r="H537" t="str">
        <f>'大会申込（個人）'!M538&amp;'大会申込（個人）'!K538&amp;" "&amp;'大会申込（個人）'!N538</f>
        <v xml:space="preserve"> </v>
      </c>
      <c r="I537" t="str">
        <f>'大会申込（個人）'!P538</f>
        <v/>
      </c>
    </row>
    <row r="538" spans="1:9">
      <c r="A538" t="str">
        <f>IF('大会申込（個人）'!B539="","","07"&amp;'大会申込（個人）'!B539+1000000)</f>
        <v/>
      </c>
      <c r="B538" t="str">
        <f>IF('大会申込（個人）'!$B539="","",'大会申込（個人）'!C539)</f>
        <v/>
      </c>
      <c r="C538" t="str">
        <f>IF('大会申込（個人）'!$B539="","",'大会申込（個人）'!D539)</f>
        <v/>
      </c>
      <c r="D538" t="str">
        <f>IF('大会申込（個人）'!$B539="","",'大会申込（個人）'!F539)</f>
        <v/>
      </c>
      <c r="E538" t="str">
        <f>IF('大会申込（個人）'!$B539="","",'大会申込（個人）'!G539)</f>
        <v/>
      </c>
      <c r="F538" t="str">
        <f>IF('大会申込（個人）'!$B539="","",'大会申込（個人）'!B539)</f>
        <v/>
      </c>
      <c r="G538" t="str">
        <f>IF('大会申込（個人）'!$B539="","",'大会申込（個人）'!I539)</f>
        <v/>
      </c>
      <c r="H538" t="str">
        <f>'大会申込（個人）'!M539&amp;'大会申込（個人）'!K539&amp;" "&amp;'大会申込（個人）'!N539</f>
        <v xml:space="preserve"> </v>
      </c>
      <c r="I538" t="str">
        <f>'大会申込（個人）'!P539</f>
        <v/>
      </c>
    </row>
    <row r="539" spans="1:9">
      <c r="A539" t="str">
        <f>IF('大会申込（個人）'!B540="","","07"&amp;'大会申込（個人）'!B540+1000000)</f>
        <v/>
      </c>
      <c r="B539" t="str">
        <f>IF('大会申込（個人）'!$B540="","",'大会申込（個人）'!C540)</f>
        <v/>
      </c>
      <c r="C539" t="str">
        <f>IF('大会申込（個人）'!$B540="","",'大会申込（個人）'!D540)</f>
        <v/>
      </c>
      <c r="D539" t="str">
        <f>IF('大会申込（個人）'!$B540="","",'大会申込（個人）'!F540)</f>
        <v/>
      </c>
      <c r="E539" t="str">
        <f>IF('大会申込（個人）'!$B540="","",'大会申込（個人）'!G540)</f>
        <v/>
      </c>
      <c r="F539" t="str">
        <f>IF('大会申込（個人）'!$B540="","",'大会申込（個人）'!B540)</f>
        <v/>
      </c>
      <c r="G539" t="str">
        <f>IF('大会申込（個人）'!$B540="","",'大会申込（個人）'!I540)</f>
        <v/>
      </c>
      <c r="H539" t="str">
        <f>'大会申込（個人）'!M540&amp;'大会申込（個人）'!K540&amp;" "&amp;'大会申込（個人）'!N540</f>
        <v xml:space="preserve"> </v>
      </c>
      <c r="I539" t="str">
        <f>'大会申込（個人）'!P540</f>
        <v/>
      </c>
    </row>
    <row r="540" spans="1:9">
      <c r="A540" t="str">
        <f>IF('大会申込（個人）'!B541="","","07"&amp;'大会申込（個人）'!B541+1000000)</f>
        <v/>
      </c>
      <c r="B540" t="str">
        <f>IF('大会申込（個人）'!$B541="","",'大会申込（個人）'!C541)</f>
        <v/>
      </c>
      <c r="C540" t="str">
        <f>IF('大会申込（個人）'!$B541="","",'大会申込（個人）'!D541)</f>
        <v/>
      </c>
      <c r="D540" t="str">
        <f>IF('大会申込（個人）'!$B541="","",'大会申込（個人）'!F541)</f>
        <v/>
      </c>
      <c r="E540" t="str">
        <f>IF('大会申込（個人）'!$B541="","",'大会申込（個人）'!G541)</f>
        <v/>
      </c>
      <c r="F540" t="str">
        <f>IF('大会申込（個人）'!$B541="","",'大会申込（個人）'!B541)</f>
        <v/>
      </c>
      <c r="G540" t="str">
        <f>IF('大会申込（個人）'!$B541="","",'大会申込（個人）'!I541)</f>
        <v/>
      </c>
      <c r="H540" t="str">
        <f>'大会申込（個人）'!M541&amp;'大会申込（個人）'!K541&amp;" "&amp;'大会申込（個人）'!N541</f>
        <v xml:space="preserve"> </v>
      </c>
      <c r="I540" t="str">
        <f>'大会申込（個人）'!P541</f>
        <v/>
      </c>
    </row>
    <row r="541" spans="1:9">
      <c r="A541" t="str">
        <f>IF('大会申込（個人）'!B542="","","07"&amp;'大会申込（個人）'!B542+1000000)</f>
        <v/>
      </c>
      <c r="B541" t="str">
        <f>IF('大会申込（個人）'!$B542="","",'大会申込（個人）'!C542)</f>
        <v/>
      </c>
      <c r="C541" t="str">
        <f>IF('大会申込（個人）'!$B542="","",'大会申込（個人）'!D542)</f>
        <v/>
      </c>
      <c r="D541" t="str">
        <f>IF('大会申込（個人）'!$B542="","",'大会申込（個人）'!F542)</f>
        <v/>
      </c>
      <c r="E541" t="str">
        <f>IF('大会申込（個人）'!$B542="","",'大会申込（個人）'!G542)</f>
        <v/>
      </c>
      <c r="F541" t="str">
        <f>IF('大会申込（個人）'!$B542="","",'大会申込（個人）'!B542)</f>
        <v/>
      </c>
      <c r="G541" t="str">
        <f>IF('大会申込（個人）'!$B542="","",'大会申込（個人）'!I542)</f>
        <v/>
      </c>
      <c r="H541" t="str">
        <f>'大会申込（個人）'!M542&amp;'大会申込（個人）'!K542&amp;" "&amp;'大会申込（個人）'!N542</f>
        <v xml:space="preserve"> </v>
      </c>
      <c r="I541" t="str">
        <f>'大会申込（個人）'!P542</f>
        <v/>
      </c>
    </row>
    <row r="542" spans="1:9">
      <c r="A542" t="str">
        <f>IF('大会申込（個人）'!B543="","","07"&amp;'大会申込（個人）'!B543+1000000)</f>
        <v/>
      </c>
      <c r="B542" t="str">
        <f>IF('大会申込（個人）'!$B543="","",'大会申込（個人）'!C543)</f>
        <v/>
      </c>
      <c r="C542" t="str">
        <f>IF('大会申込（個人）'!$B543="","",'大会申込（個人）'!D543)</f>
        <v/>
      </c>
      <c r="D542" t="str">
        <f>IF('大会申込（個人）'!$B543="","",'大会申込（個人）'!F543)</f>
        <v/>
      </c>
      <c r="E542" t="str">
        <f>IF('大会申込（個人）'!$B543="","",'大会申込（個人）'!G543)</f>
        <v/>
      </c>
      <c r="F542" t="str">
        <f>IF('大会申込（個人）'!$B543="","",'大会申込（個人）'!B543)</f>
        <v/>
      </c>
      <c r="G542" t="str">
        <f>IF('大会申込（個人）'!$B543="","",'大会申込（個人）'!I543)</f>
        <v/>
      </c>
      <c r="H542" t="str">
        <f>'大会申込（個人）'!M543&amp;'大会申込（個人）'!K543&amp;" "&amp;'大会申込（個人）'!N543</f>
        <v xml:space="preserve"> </v>
      </c>
      <c r="I542" t="str">
        <f>'大会申込（個人）'!P543</f>
        <v/>
      </c>
    </row>
    <row r="543" spans="1:9">
      <c r="A543" t="str">
        <f>IF('大会申込（個人）'!B544="","","07"&amp;'大会申込（個人）'!B544+1000000)</f>
        <v/>
      </c>
      <c r="B543" t="str">
        <f>IF('大会申込（個人）'!$B544="","",'大会申込（個人）'!C544)</f>
        <v/>
      </c>
      <c r="C543" t="str">
        <f>IF('大会申込（個人）'!$B544="","",'大会申込（個人）'!D544)</f>
        <v/>
      </c>
      <c r="D543" t="str">
        <f>IF('大会申込（個人）'!$B544="","",'大会申込（個人）'!F544)</f>
        <v/>
      </c>
      <c r="E543" t="str">
        <f>IF('大会申込（個人）'!$B544="","",'大会申込（個人）'!G544)</f>
        <v/>
      </c>
      <c r="F543" t="str">
        <f>IF('大会申込（個人）'!$B544="","",'大会申込（個人）'!B544)</f>
        <v/>
      </c>
      <c r="G543" t="str">
        <f>IF('大会申込（個人）'!$B544="","",'大会申込（個人）'!I544)</f>
        <v/>
      </c>
      <c r="H543" t="str">
        <f>'大会申込（個人）'!M544&amp;'大会申込（個人）'!K544&amp;" "&amp;'大会申込（個人）'!N544</f>
        <v xml:space="preserve"> </v>
      </c>
      <c r="I543" t="str">
        <f>'大会申込（個人）'!P544</f>
        <v/>
      </c>
    </row>
    <row r="544" spans="1:9">
      <c r="A544" t="str">
        <f>IF('大会申込（個人）'!B545="","","07"&amp;'大会申込（個人）'!B545+1000000)</f>
        <v/>
      </c>
      <c r="B544" t="str">
        <f>IF('大会申込（個人）'!$B545="","",'大会申込（個人）'!C545)</f>
        <v/>
      </c>
      <c r="C544" t="str">
        <f>IF('大会申込（個人）'!$B545="","",'大会申込（個人）'!D545)</f>
        <v/>
      </c>
      <c r="D544" t="str">
        <f>IF('大会申込（個人）'!$B545="","",'大会申込（個人）'!F545)</f>
        <v/>
      </c>
      <c r="E544" t="str">
        <f>IF('大会申込（個人）'!$B545="","",'大会申込（個人）'!G545)</f>
        <v/>
      </c>
      <c r="F544" t="str">
        <f>IF('大会申込（個人）'!$B545="","",'大会申込（個人）'!B545)</f>
        <v/>
      </c>
      <c r="G544" t="str">
        <f>IF('大会申込（個人）'!$B545="","",'大会申込（個人）'!I545)</f>
        <v/>
      </c>
      <c r="H544" t="str">
        <f>'大会申込（個人）'!M545&amp;'大会申込（個人）'!K545&amp;" "&amp;'大会申込（個人）'!N545</f>
        <v xml:space="preserve"> </v>
      </c>
      <c r="I544" t="str">
        <f>'大会申込（個人）'!P545</f>
        <v/>
      </c>
    </row>
    <row r="545" spans="1:9">
      <c r="A545" t="str">
        <f>IF('大会申込（個人）'!B546="","","07"&amp;'大会申込（個人）'!B546+1000000)</f>
        <v/>
      </c>
      <c r="B545" t="str">
        <f>IF('大会申込（個人）'!$B546="","",'大会申込（個人）'!C546)</f>
        <v/>
      </c>
      <c r="C545" t="str">
        <f>IF('大会申込（個人）'!$B546="","",'大会申込（個人）'!D546)</f>
        <v/>
      </c>
      <c r="D545" t="str">
        <f>IF('大会申込（個人）'!$B546="","",'大会申込（個人）'!F546)</f>
        <v/>
      </c>
      <c r="E545" t="str">
        <f>IF('大会申込（個人）'!$B546="","",'大会申込（個人）'!G546)</f>
        <v/>
      </c>
      <c r="F545" t="str">
        <f>IF('大会申込（個人）'!$B546="","",'大会申込（個人）'!B546)</f>
        <v/>
      </c>
      <c r="G545" t="str">
        <f>IF('大会申込（個人）'!$B546="","",'大会申込（個人）'!I546)</f>
        <v/>
      </c>
      <c r="H545" t="str">
        <f>'大会申込（個人）'!M546&amp;'大会申込（個人）'!K546&amp;" "&amp;'大会申込（個人）'!N546</f>
        <v xml:space="preserve"> </v>
      </c>
      <c r="I545" t="str">
        <f>'大会申込（個人）'!P546</f>
        <v/>
      </c>
    </row>
    <row r="546" spans="1:9">
      <c r="A546" t="str">
        <f>IF('大会申込（個人）'!B547="","","07"&amp;'大会申込（個人）'!B547+1000000)</f>
        <v/>
      </c>
      <c r="B546" t="str">
        <f>IF('大会申込（個人）'!$B547="","",'大会申込（個人）'!C547)</f>
        <v/>
      </c>
      <c r="C546" t="str">
        <f>IF('大会申込（個人）'!$B547="","",'大会申込（個人）'!D547)</f>
        <v/>
      </c>
      <c r="D546" t="str">
        <f>IF('大会申込（個人）'!$B547="","",'大会申込（個人）'!F547)</f>
        <v/>
      </c>
      <c r="E546" t="str">
        <f>IF('大会申込（個人）'!$B547="","",'大会申込（個人）'!G547)</f>
        <v/>
      </c>
      <c r="F546" t="str">
        <f>IF('大会申込（個人）'!$B547="","",'大会申込（個人）'!B547)</f>
        <v/>
      </c>
      <c r="G546" t="str">
        <f>IF('大会申込（個人）'!$B547="","",'大会申込（個人）'!I547)</f>
        <v/>
      </c>
      <c r="H546" t="str">
        <f>'大会申込（個人）'!M547&amp;'大会申込（個人）'!K547&amp;" "&amp;'大会申込（個人）'!N547</f>
        <v xml:space="preserve"> </v>
      </c>
      <c r="I546" t="str">
        <f>'大会申込（個人）'!P547</f>
        <v/>
      </c>
    </row>
    <row r="547" spans="1:9">
      <c r="A547" t="str">
        <f>IF('大会申込（個人）'!B548="","","07"&amp;'大会申込（個人）'!B548+1000000)</f>
        <v/>
      </c>
      <c r="B547" t="str">
        <f>IF('大会申込（個人）'!$B548="","",'大会申込（個人）'!C548)</f>
        <v/>
      </c>
      <c r="C547" t="str">
        <f>IF('大会申込（個人）'!$B548="","",'大会申込（個人）'!D548)</f>
        <v/>
      </c>
      <c r="D547" t="str">
        <f>IF('大会申込（個人）'!$B548="","",'大会申込（個人）'!F548)</f>
        <v/>
      </c>
      <c r="E547" t="str">
        <f>IF('大会申込（個人）'!$B548="","",'大会申込（個人）'!G548)</f>
        <v/>
      </c>
      <c r="F547" t="str">
        <f>IF('大会申込（個人）'!$B548="","",'大会申込（個人）'!B548)</f>
        <v/>
      </c>
      <c r="G547" t="str">
        <f>IF('大会申込（個人）'!$B548="","",'大会申込（個人）'!I548)</f>
        <v/>
      </c>
      <c r="H547" t="str">
        <f>'大会申込（個人）'!M548&amp;'大会申込（個人）'!K548&amp;" "&amp;'大会申込（個人）'!N548</f>
        <v xml:space="preserve"> </v>
      </c>
      <c r="I547" t="str">
        <f>'大会申込（個人）'!P548</f>
        <v/>
      </c>
    </row>
    <row r="548" spans="1:9">
      <c r="A548" t="str">
        <f>IF('大会申込（個人）'!B549="","","07"&amp;'大会申込（個人）'!B549+1000000)</f>
        <v/>
      </c>
      <c r="B548" t="str">
        <f>IF('大会申込（個人）'!$B549="","",'大会申込（個人）'!C549)</f>
        <v/>
      </c>
      <c r="C548" t="str">
        <f>IF('大会申込（個人）'!$B549="","",'大会申込（個人）'!D549)</f>
        <v/>
      </c>
      <c r="D548" t="str">
        <f>IF('大会申込（個人）'!$B549="","",'大会申込（個人）'!F549)</f>
        <v/>
      </c>
      <c r="E548" t="str">
        <f>IF('大会申込（個人）'!$B549="","",'大会申込（個人）'!G549)</f>
        <v/>
      </c>
      <c r="F548" t="str">
        <f>IF('大会申込（個人）'!$B549="","",'大会申込（個人）'!B549)</f>
        <v/>
      </c>
      <c r="G548" t="str">
        <f>IF('大会申込（個人）'!$B549="","",'大会申込（個人）'!I549)</f>
        <v/>
      </c>
      <c r="H548" t="str">
        <f>'大会申込（個人）'!M549&amp;'大会申込（個人）'!K549&amp;" "&amp;'大会申込（個人）'!N549</f>
        <v xml:space="preserve"> </v>
      </c>
      <c r="I548" t="str">
        <f>'大会申込（個人）'!P549</f>
        <v/>
      </c>
    </row>
    <row r="549" spans="1:9">
      <c r="A549" t="str">
        <f>IF('大会申込（個人）'!B550="","","07"&amp;'大会申込（個人）'!B550+1000000)</f>
        <v/>
      </c>
      <c r="B549" t="str">
        <f>IF('大会申込（個人）'!$B550="","",'大会申込（個人）'!C550)</f>
        <v/>
      </c>
      <c r="C549" t="str">
        <f>IF('大会申込（個人）'!$B550="","",'大会申込（個人）'!D550)</f>
        <v/>
      </c>
      <c r="D549" t="str">
        <f>IF('大会申込（個人）'!$B550="","",'大会申込（個人）'!F550)</f>
        <v/>
      </c>
      <c r="E549" t="str">
        <f>IF('大会申込（個人）'!$B550="","",'大会申込（個人）'!G550)</f>
        <v/>
      </c>
      <c r="F549" t="str">
        <f>IF('大会申込（個人）'!$B550="","",'大会申込（個人）'!B550)</f>
        <v/>
      </c>
      <c r="G549" t="str">
        <f>IF('大会申込（個人）'!$B550="","",'大会申込（個人）'!I550)</f>
        <v/>
      </c>
      <c r="H549" t="str">
        <f>'大会申込（個人）'!M550&amp;'大会申込（個人）'!K550&amp;" "&amp;'大会申込（個人）'!N550</f>
        <v xml:space="preserve"> </v>
      </c>
      <c r="I549" t="str">
        <f>'大会申込（個人）'!P550</f>
        <v/>
      </c>
    </row>
    <row r="550" spans="1:9">
      <c r="A550" t="str">
        <f>IF('大会申込（個人）'!B551="","","07"&amp;'大会申込（個人）'!B551+1000000)</f>
        <v/>
      </c>
      <c r="B550" t="str">
        <f>IF('大会申込（個人）'!$B551="","",'大会申込（個人）'!C551)</f>
        <v/>
      </c>
      <c r="C550" t="str">
        <f>IF('大会申込（個人）'!$B551="","",'大会申込（個人）'!D551)</f>
        <v/>
      </c>
      <c r="D550" t="str">
        <f>IF('大会申込（個人）'!$B551="","",'大会申込（個人）'!F551)</f>
        <v/>
      </c>
      <c r="E550" t="str">
        <f>IF('大会申込（個人）'!$B551="","",'大会申込（個人）'!G551)</f>
        <v/>
      </c>
      <c r="F550" t="str">
        <f>IF('大会申込（個人）'!$B551="","",'大会申込（個人）'!B551)</f>
        <v/>
      </c>
      <c r="G550" t="str">
        <f>IF('大会申込（個人）'!$B551="","",'大会申込（個人）'!I551)</f>
        <v/>
      </c>
      <c r="H550" t="str">
        <f>'大会申込（個人）'!M551&amp;'大会申込（個人）'!K551&amp;" "&amp;'大会申込（個人）'!N551</f>
        <v xml:space="preserve"> </v>
      </c>
      <c r="I550" t="str">
        <f>'大会申込（個人）'!P551</f>
        <v/>
      </c>
    </row>
    <row r="551" spans="1:9">
      <c r="A551" t="str">
        <f>IF('大会申込（個人）'!B552="","","07"&amp;'大会申込（個人）'!B552+1000000)</f>
        <v/>
      </c>
      <c r="B551" t="str">
        <f>IF('大会申込（個人）'!$B552="","",'大会申込（個人）'!C552)</f>
        <v/>
      </c>
      <c r="C551" t="str">
        <f>IF('大会申込（個人）'!$B552="","",'大会申込（個人）'!D552)</f>
        <v/>
      </c>
      <c r="D551" t="str">
        <f>IF('大会申込（個人）'!$B552="","",'大会申込（個人）'!F552)</f>
        <v/>
      </c>
      <c r="E551" t="str">
        <f>IF('大会申込（個人）'!$B552="","",'大会申込（個人）'!G552)</f>
        <v/>
      </c>
      <c r="F551" t="str">
        <f>IF('大会申込（個人）'!$B552="","",'大会申込（個人）'!B552)</f>
        <v/>
      </c>
      <c r="G551" t="str">
        <f>IF('大会申込（個人）'!$B552="","",'大会申込（個人）'!I552)</f>
        <v/>
      </c>
      <c r="H551" t="str">
        <f>'大会申込（個人）'!M552&amp;'大会申込（個人）'!K552&amp;" "&amp;'大会申込（個人）'!N552</f>
        <v xml:space="preserve"> </v>
      </c>
      <c r="I551" t="str">
        <f>'大会申込（個人）'!P552</f>
        <v/>
      </c>
    </row>
    <row r="552" spans="1:9">
      <c r="A552" t="str">
        <f>IF('大会申込（個人）'!B553="","","07"&amp;'大会申込（個人）'!B553+1000000)</f>
        <v/>
      </c>
      <c r="B552" t="str">
        <f>IF('大会申込（個人）'!$B553="","",'大会申込（個人）'!C553)</f>
        <v/>
      </c>
      <c r="C552" t="str">
        <f>IF('大会申込（個人）'!$B553="","",'大会申込（個人）'!D553)</f>
        <v/>
      </c>
      <c r="D552" t="str">
        <f>IF('大会申込（個人）'!$B553="","",'大会申込（個人）'!F553)</f>
        <v/>
      </c>
      <c r="E552" t="str">
        <f>IF('大会申込（個人）'!$B553="","",'大会申込（個人）'!G553)</f>
        <v/>
      </c>
      <c r="F552" t="str">
        <f>IF('大会申込（個人）'!$B553="","",'大会申込（個人）'!B553)</f>
        <v/>
      </c>
      <c r="G552" t="str">
        <f>IF('大会申込（個人）'!$B553="","",'大会申込（個人）'!I553)</f>
        <v/>
      </c>
      <c r="H552" t="str">
        <f>'大会申込（個人）'!M553&amp;'大会申込（個人）'!K553&amp;" "&amp;'大会申込（個人）'!N553</f>
        <v xml:space="preserve"> </v>
      </c>
      <c r="I552" t="str">
        <f>'大会申込（個人）'!P553</f>
        <v/>
      </c>
    </row>
    <row r="553" spans="1:9">
      <c r="A553" t="str">
        <f>IF('大会申込（個人）'!B554="","","07"&amp;'大会申込（個人）'!B554+1000000)</f>
        <v/>
      </c>
      <c r="B553" t="str">
        <f>IF('大会申込（個人）'!$B554="","",'大会申込（個人）'!C554)</f>
        <v/>
      </c>
      <c r="C553" t="str">
        <f>IF('大会申込（個人）'!$B554="","",'大会申込（個人）'!D554)</f>
        <v/>
      </c>
      <c r="D553" t="str">
        <f>IF('大会申込（個人）'!$B554="","",'大会申込（個人）'!F554)</f>
        <v/>
      </c>
      <c r="E553" t="str">
        <f>IF('大会申込（個人）'!$B554="","",'大会申込（個人）'!G554)</f>
        <v/>
      </c>
      <c r="F553" t="str">
        <f>IF('大会申込（個人）'!$B554="","",'大会申込（個人）'!B554)</f>
        <v/>
      </c>
      <c r="G553" t="str">
        <f>IF('大会申込（個人）'!$B554="","",'大会申込（個人）'!I554)</f>
        <v/>
      </c>
      <c r="H553" t="str">
        <f>'大会申込（個人）'!M554&amp;'大会申込（個人）'!K554&amp;" "&amp;'大会申込（個人）'!N554</f>
        <v xml:space="preserve"> </v>
      </c>
      <c r="I553" t="str">
        <f>'大会申込（個人）'!P554</f>
        <v/>
      </c>
    </row>
    <row r="554" spans="1:9">
      <c r="A554" t="str">
        <f>IF('大会申込（個人）'!B555="","","07"&amp;'大会申込（個人）'!B555+1000000)</f>
        <v/>
      </c>
      <c r="B554" t="str">
        <f>IF('大会申込（個人）'!$B555="","",'大会申込（個人）'!C555)</f>
        <v/>
      </c>
      <c r="C554" t="str">
        <f>IF('大会申込（個人）'!$B555="","",'大会申込（個人）'!D555)</f>
        <v/>
      </c>
      <c r="D554" t="str">
        <f>IF('大会申込（個人）'!$B555="","",'大会申込（個人）'!F555)</f>
        <v/>
      </c>
      <c r="E554" t="str">
        <f>IF('大会申込（個人）'!$B555="","",'大会申込（個人）'!G555)</f>
        <v/>
      </c>
      <c r="F554" t="str">
        <f>IF('大会申込（個人）'!$B555="","",'大会申込（個人）'!B555)</f>
        <v/>
      </c>
      <c r="G554" t="str">
        <f>IF('大会申込（個人）'!$B555="","",'大会申込（個人）'!I555)</f>
        <v/>
      </c>
      <c r="H554" t="str">
        <f>'大会申込（個人）'!M555&amp;'大会申込（個人）'!K555&amp;" "&amp;'大会申込（個人）'!N555</f>
        <v xml:space="preserve"> </v>
      </c>
      <c r="I554" t="str">
        <f>'大会申込（個人）'!P555</f>
        <v/>
      </c>
    </row>
    <row r="555" spans="1:9">
      <c r="A555" t="str">
        <f>IF('大会申込（個人）'!B556="","","07"&amp;'大会申込（個人）'!B556+1000000)</f>
        <v/>
      </c>
      <c r="B555" t="str">
        <f>IF('大会申込（個人）'!$B556="","",'大会申込（個人）'!C556)</f>
        <v/>
      </c>
      <c r="C555" t="str">
        <f>IF('大会申込（個人）'!$B556="","",'大会申込（個人）'!D556)</f>
        <v/>
      </c>
      <c r="D555" t="str">
        <f>IF('大会申込（個人）'!$B556="","",'大会申込（個人）'!F556)</f>
        <v/>
      </c>
      <c r="E555" t="str">
        <f>IF('大会申込（個人）'!$B556="","",'大会申込（個人）'!G556)</f>
        <v/>
      </c>
      <c r="F555" t="str">
        <f>IF('大会申込（個人）'!$B556="","",'大会申込（個人）'!B556)</f>
        <v/>
      </c>
      <c r="G555" t="str">
        <f>IF('大会申込（個人）'!$B556="","",'大会申込（個人）'!I556)</f>
        <v/>
      </c>
      <c r="H555" t="str">
        <f>'大会申込（個人）'!M556&amp;'大会申込（個人）'!K556&amp;" "&amp;'大会申込（個人）'!N556</f>
        <v xml:space="preserve"> </v>
      </c>
      <c r="I555" t="str">
        <f>'大会申込（個人）'!P556</f>
        <v/>
      </c>
    </row>
    <row r="556" spans="1:9">
      <c r="A556" t="str">
        <f>IF('大会申込（個人）'!B557="","","07"&amp;'大会申込（個人）'!B557+1000000)</f>
        <v/>
      </c>
      <c r="B556" t="str">
        <f>IF('大会申込（個人）'!$B557="","",'大会申込（個人）'!C557)</f>
        <v/>
      </c>
      <c r="C556" t="str">
        <f>IF('大会申込（個人）'!$B557="","",'大会申込（個人）'!D557)</f>
        <v/>
      </c>
      <c r="D556" t="str">
        <f>IF('大会申込（個人）'!$B557="","",'大会申込（個人）'!F557)</f>
        <v/>
      </c>
      <c r="E556" t="str">
        <f>IF('大会申込（個人）'!$B557="","",'大会申込（個人）'!G557)</f>
        <v/>
      </c>
      <c r="F556" t="str">
        <f>IF('大会申込（個人）'!$B557="","",'大会申込（個人）'!B557)</f>
        <v/>
      </c>
      <c r="G556" t="str">
        <f>IF('大会申込（個人）'!$B557="","",'大会申込（個人）'!I557)</f>
        <v/>
      </c>
      <c r="H556" t="str">
        <f>'大会申込（個人）'!M557&amp;'大会申込（個人）'!K557&amp;" "&amp;'大会申込（個人）'!N557</f>
        <v xml:space="preserve"> </v>
      </c>
      <c r="I556" t="str">
        <f>'大会申込（個人）'!P557</f>
        <v/>
      </c>
    </row>
    <row r="557" spans="1:9">
      <c r="A557" t="str">
        <f>IF('大会申込（個人）'!B558="","","07"&amp;'大会申込（個人）'!B558+1000000)</f>
        <v/>
      </c>
      <c r="B557" t="str">
        <f>IF('大会申込（個人）'!$B558="","",'大会申込（個人）'!C558)</f>
        <v/>
      </c>
      <c r="C557" t="str">
        <f>IF('大会申込（個人）'!$B558="","",'大会申込（個人）'!D558)</f>
        <v/>
      </c>
      <c r="D557" t="str">
        <f>IF('大会申込（個人）'!$B558="","",'大会申込（個人）'!F558)</f>
        <v/>
      </c>
      <c r="E557" t="str">
        <f>IF('大会申込（個人）'!$B558="","",'大会申込（個人）'!G558)</f>
        <v/>
      </c>
      <c r="F557" t="str">
        <f>IF('大会申込（個人）'!$B558="","",'大会申込（個人）'!B558)</f>
        <v/>
      </c>
      <c r="G557" t="str">
        <f>IF('大会申込（個人）'!$B558="","",'大会申込（個人）'!I558)</f>
        <v/>
      </c>
      <c r="H557" t="str">
        <f>'大会申込（個人）'!M558&amp;'大会申込（個人）'!K558&amp;" "&amp;'大会申込（個人）'!N558</f>
        <v xml:space="preserve"> </v>
      </c>
      <c r="I557" t="str">
        <f>'大会申込（個人）'!P558</f>
        <v/>
      </c>
    </row>
    <row r="558" spans="1:9">
      <c r="A558" t="str">
        <f>IF('大会申込（個人）'!B559="","","07"&amp;'大会申込（個人）'!B559+1000000)</f>
        <v/>
      </c>
      <c r="B558" t="str">
        <f>IF('大会申込（個人）'!$B559="","",'大会申込（個人）'!C559)</f>
        <v/>
      </c>
      <c r="C558" t="str">
        <f>IF('大会申込（個人）'!$B559="","",'大会申込（個人）'!D559)</f>
        <v/>
      </c>
      <c r="D558" t="str">
        <f>IF('大会申込（個人）'!$B559="","",'大会申込（個人）'!F559)</f>
        <v/>
      </c>
      <c r="E558" t="str">
        <f>IF('大会申込（個人）'!$B559="","",'大会申込（個人）'!G559)</f>
        <v/>
      </c>
      <c r="F558" t="str">
        <f>IF('大会申込（個人）'!$B559="","",'大会申込（個人）'!B559)</f>
        <v/>
      </c>
      <c r="G558" t="str">
        <f>IF('大会申込（個人）'!$B559="","",'大会申込（個人）'!I559)</f>
        <v/>
      </c>
      <c r="H558" t="str">
        <f>'大会申込（個人）'!M559&amp;'大会申込（個人）'!K559&amp;" "&amp;'大会申込（個人）'!N559</f>
        <v xml:space="preserve"> </v>
      </c>
      <c r="I558" t="str">
        <f>'大会申込（個人）'!P559</f>
        <v/>
      </c>
    </row>
    <row r="559" spans="1:9">
      <c r="A559" t="str">
        <f>IF('大会申込（個人）'!B560="","","07"&amp;'大会申込（個人）'!B560+1000000)</f>
        <v/>
      </c>
      <c r="B559" t="str">
        <f>IF('大会申込（個人）'!$B560="","",'大会申込（個人）'!C560)</f>
        <v/>
      </c>
      <c r="C559" t="str">
        <f>IF('大会申込（個人）'!$B560="","",'大会申込（個人）'!D560)</f>
        <v/>
      </c>
      <c r="D559" t="str">
        <f>IF('大会申込（個人）'!$B560="","",'大会申込（個人）'!F560)</f>
        <v/>
      </c>
      <c r="E559" t="str">
        <f>IF('大会申込（個人）'!$B560="","",'大会申込（個人）'!G560)</f>
        <v/>
      </c>
      <c r="F559" t="str">
        <f>IF('大会申込（個人）'!$B560="","",'大会申込（個人）'!B560)</f>
        <v/>
      </c>
      <c r="G559" t="str">
        <f>IF('大会申込（個人）'!$B560="","",'大会申込（個人）'!I560)</f>
        <v/>
      </c>
      <c r="H559" t="str">
        <f>'大会申込（個人）'!M560&amp;'大会申込（個人）'!K560&amp;" "&amp;'大会申込（個人）'!N560</f>
        <v xml:space="preserve"> </v>
      </c>
      <c r="I559" t="str">
        <f>'大会申込（個人）'!P560</f>
        <v/>
      </c>
    </row>
    <row r="560" spans="1:9">
      <c r="A560" t="str">
        <f>IF('大会申込（個人）'!B561="","","07"&amp;'大会申込（個人）'!B561+1000000)</f>
        <v/>
      </c>
      <c r="B560" t="str">
        <f>IF('大会申込（個人）'!$B561="","",'大会申込（個人）'!C561)</f>
        <v/>
      </c>
      <c r="C560" t="str">
        <f>IF('大会申込（個人）'!$B561="","",'大会申込（個人）'!D561)</f>
        <v/>
      </c>
      <c r="D560" t="str">
        <f>IF('大会申込（個人）'!$B561="","",'大会申込（個人）'!F561)</f>
        <v/>
      </c>
      <c r="E560" t="str">
        <f>IF('大会申込（個人）'!$B561="","",'大会申込（個人）'!G561)</f>
        <v/>
      </c>
      <c r="F560" t="str">
        <f>IF('大会申込（個人）'!$B561="","",'大会申込（個人）'!B561)</f>
        <v/>
      </c>
      <c r="G560" t="str">
        <f>IF('大会申込（個人）'!$B561="","",'大会申込（個人）'!I561)</f>
        <v/>
      </c>
      <c r="H560" t="str">
        <f>'大会申込（個人）'!M561&amp;'大会申込（個人）'!K561&amp;" "&amp;'大会申込（個人）'!N561</f>
        <v xml:space="preserve"> </v>
      </c>
      <c r="I560" t="str">
        <f>'大会申込（個人）'!P561</f>
        <v/>
      </c>
    </row>
    <row r="561" spans="1:9">
      <c r="A561" t="str">
        <f>IF('大会申込（個人）'!B562="","","07"&amp;'大会申込（個人）'!B562+1000000)</f>
        <v/>
      </c>
      <c r="B561" t="str">
        <f>IF('大会申込（個人）'!$B562="","",'大会申込（個人）'!C562)</f>
        <v/>
      </c>
      <c r="C561" t="str">
        <f>IF('大会申込（個人）'!$B562="","",'大会申込（個人）'!D562)</f>
        <v/>
      </c>
      <c r="D561" t="str">
        <f>IF('大会申込（個人）'!$B562="","",'大会申込（個人）'!F562)</f>
        <v/>
      </c>
      <c r="E561" t="str">
        <f>IF('大会申込（個人）'!$B562="","",'大会申込（個人）'!G562)</f>
        <v/>
      </c>
      <c r="F561" t="str">
        <f>IF('大会申込（個人）'!$B562="","",'大会申込（個人）'!B562)</f>
        <v/>
      </c>
      <c r="G561" t="str">
        <f>IF('大会申込（個人）'!$B562="","",'大会申込（個人）'!I562)</f>
        <v/>
      </c>
      <c r="H561" t="str">
        <f>'大会申込（個人）'!M562&amp;'大会申込（個人）'!K562&amp;" "&amp;'大会申込（個人）'!N562</f>
        <v xml:space="preserve"> </v>
      </c>
      <c r="I561" t="str">
        <f>'大会申込（個人）'!P562</f>
        <v/>
      </c>
    </row>
    <row r="562" spans="1:9">
      <c r="A562" t="str">
        <f>IF('大会申込（個人）'!B563="","","07"&amp;'大会申込（個人）'!B563+1000000)</f>
        <v/>
      </c>
      <c r="B562" t="str">
        <f>IF('大会申込（個人）'!$B563="","",'大会申込（個人）'!C563)</f>
        <v/>
      </c>
      <c r="C562" t="str">
        <f>IF('大会申込（個人）'!$B563="","",'大会申込（個人）'!D563)</f>
        <v/>
      </c>
      <c r="D562" t="str">
        <f>IF('大会申込（個人）'!$B563="","",'大会申込（個人）'!F563)</f>
        <v/>
      </c>
      <c r="E562" t="str">
        <f>IF('大会申込（個人）'!$B563="","",'大会申込（個人）'!G563)</f>
        <v/>
      </c>
      <c r="F562" t="str">
        <f>IF('大会申込（個人）'!$B563="","",'大会申込（個人）'!B563)</f>
        <v/>
      </c>
      <c r="G562" t="str">
        <f>IF('大会申込（個人）'!$B563="","",'大会申込（個人）'!I563)</f>
        <v/>
      </c>
      <c r="H562" t="str">
        <f>'大会申込（個人）'!M563&amp;'大会申込（個人）'!K563&amp;" "&amp;'大会申込（個人）'!N563</f>
        <v xml:space="preserve"> </v>
      </c>
      <c r="I562" t="str">
        <f>'大会申込（個人）'!P563</f>
        <v/>
      </c>
    </row>
    <row r="563" spans="1:9">
      <c r="A563" t="str">
        <f>IF('大会申込（個人）'!B564="","","07"&amp;'大会申込（個人）'!B564+1000000)</f>
        <v/>
      </c>
      <c r="B563" t="str">
        <f>IF('大会申込（個人）'!$B564="","",'大会申込（個人）'!C564)</f>
        <v/>
      </c>
      <c r="C563" t="str">
        <f>IF('大会申込（個人）'!$B564="","",'大会申込（個人）'!D564)</f>
        <v/>
      </c>
      <c r="D563" t="str">
        <f>IF('大会申込（個人）'!$B564="","",'大会申込（個人）'!F564)</f>
        <v/>
      </c>
      <c r="E563" t="str">
        <f>IF('大会申込（個人）'!$B564="","",'大会申込（個人）'!G564)</f>
        <v/>
      </c>
      <c r="F563" t="str">
        <f>IF('大会申込（個人）'!$B564="","",'大会申込（個人）'!B564)</f>
        <v/>
      </c>
      <c r="G563" t="str">
        <f>IF('大会申込（個人）'!$B564="","",'大会申込（個人）'!I564)</f>
        <v/>
      </c>
      <c r="H563" t="str">
        <f>'大会申込（個人）'!M564&amp;'大会申込（個人）'!K564&amp;" "&amp;'大会申込（個人）'!N564</f>
        <v xml:space="preserve"> </v>
      </c>
      <c r="I563" t="str">
        <f>'大会申込（個人）'!P564</f>
        <v/>
      </c>
    </row>
    <row r="564" spans="1:9">
      <c r="A564" t="str">
        <f>IF('大会申込（個人）'!B565="","","07"&amp;'大会申込（個人）'!B565+1000000)</f>
        <v/>
      </c>
      <c r="B564" t="str">
        <f>IF('大会申込（個人）'!$B565="","",'大会申込（個人）'!C565)</f>
        <v/>
      </c>
      <c r="C564" t="str">
        <f>IF('大会申込（個人）'!$B565="","",'大会申込（個人）'!D565)</f>
        <v/>
      </c>
      <c r="D564" t="str">
        <f>IF('大会申込（個人）'!$B565="","",'大会申込（個人）'!F565)</f>
        <v/>
      </c>
      <c r="E564" t="str">
        <f>IF('大会申込（個人）'!$B565="","",'大会申込（個人）'!G565)</f>
        <v/>
      </c>
      <c r="F564" t="str">
        <f>IF('大会申込（個人）'!$B565="","",'大会申込（個人）'!B565)</f>
        <v/>
      </c>
      <c r="G564" t="str">
        <f>IF('大会申込（個人）'!$B565="","",'大会申込（個人）'!I565)</f>
        <v/>
      </c>
      <c r="H564" t="str">
        <f>'大会申込（個人）'!M565&amp;'大会申込（個人）'!K565&amp;" "&amp;'大会申込（個人）'!N565</f>
        <v xml:space="preserve"> </v>
      </c>
      <c r="I564" t="str">
        <f>'大会申込（個人）'!P565</f>
        <v/>
      </c>
    </row>
    <row r="565" spans="1:9">
      <c r="A565" t="str">
        <f>IF('大会申込（個人）'!B566="","","07"&amp;'大会申込（個人）'!B566+1000000)</f>
        <v/>
      </c>
      <c r="B565" t="str">
        <f>IF('大会申込（個人）'!$B566="","",'大会申込（個人）'!C566)</f>
        <v/>
      </c>
      <c r="C565" t="str">
        <f>IF('大会申込（個人）'!$B566="","",'大会申込（個人）'!D566)</f>
        <v/>
      </c>
      <c r="D565" t="str">
        <f>IF('大会申込（個人）'!$B566="","",'大会申込（個人）'!F566)</f>
        <v/>
      </c>
      <c r="E565" t="str">
        <f>IF('大会申込（個人）'!$B566="","",'大会申込（個人）'!G566)</f>
        <v/>
      </c>
      <c r="F565" t="str">
        <f>IF('大会申込（個人）'!$B566="","",'大会申込（個人）'!B566)</f>
        <v/>
      </c>
      <c r="G565" t="str">
        <f>IF('大会申込（個人）'!$B566="","",'大会申込（個人）'!I566)</f>
        <v/>
      </c>
      <c r="H565" t="str">
        <f>'大会申込（個人）'!M566&amp;'大会申込（個人）'!K566&amp;" "&amp;'大会申込（個人）'!N566</f>
        <v xml:space="preserve"> </v>
      </c>
      <c r="I565" t="str">
        <f>'大会申込（個人）'!P566</f>
        <v/>
      </c>
    </row>
    <row r="566" spans="1:9">
      <c r="A566" t="str">
        <f>IF('大会申込（個人）'!B567="","","07"&amp;'大会申込（個人）'!B567+1000000)</f>
        <v/>
      </c>
      <c r="B566" t="str">
        <f>IF('大会申込（個人）'!$B567="","",'大会申込（個人）'!C567)</f>
        <v/>
      </c>
      <c r="C566" t="str">
        <f>IF('大会申込（個人）'!$B567="","",'大会申込（個人）'!D567)</f>
        <v/>
      </c>
      <c r="D566" t="str">
        <f>IF('大会申込（個人）'!$B567="","",'大会申込（個人）'!F567)</f>
        <v/>
      </c>
      <c r="E566" t="str">
        <f>IF('大会申込（個人）'!$B567="","",'大会申込（個人）'!G567)</f>
        <v/>
      </c>
      <c r="F566" t="str">
        <f>IF('大会申込（個人）'!$B567="","",'大会申込（個人）'!B567)</f>
        <v/>
      </c>
      <c r="G566" t="str">
        <f>IF('大会申込（個人）'!$B567="","",'大会申込（個人）'!I567)</f>
        <v/>
      </c>
      <c r="H566" t="str">
        <f>'大会申込（個人）'!M567&amp;'大会申込（個人）'!K567&amp;" "&amp;'大会申込（個人）'!N567</f>
        <v xml:space="preserve"> </v>
      </c>
      <c r="I566" t="str">
        <f>'大会申込（個人）'!P567</f>
        <v/>
      </c>
    </row>
    <row r="567" spans="1:9">
      <c r="A567" t="str">
        <f>IF('大会申込（個人）'!B568="","","07"&amp;'大会申込（個人）'!B568+1000000)</f>
        <v/>
      </c>
      <c r="B567" t="str">
        <f>IF('大会申込（個人）'!$B568="","",'大会申込（個人）'!C568)</f>
        <v/>
      </c>
      <c r="C567" t="str">
        <f>IF('大会申込（個人）'!$B568="","",'大会申込（個人）'!D568)</f>
        <v/>
      </c>
      <c r="D567" t="str">
        <f>IF('大会申込（個人）'!$B568="","",'大会申込（個人）'!F568)</f>
        <v/>
      </c>
      <c r="E567" t="str">
        <f>IF('大会申込（個人）'!$B568="","",'大会申込（個人）'!G568)</f>
        <v/>
      </c>
      <c r="F567" t="str">
        <f>IF('大会申込（個人）'!$B568="","",'大会申込（個人）'!B568)</f>
        <v/>
      </c>
      <c r="G567" t="str">
        <f>IF('大会申込（個人）'!$B568="","",'大会申込（個人）'!I568)</f>
        <v/>
      </c>
      <c r="H567" t="str">
        <f>'大会申込（個人）'!M568&amp;'大会申込（個人）'!K568&amp;" "&amp;'大会申込（個人）'!N568</f>
        <v xml:space="preserve"> </v>
      </c>
      <c r="I567" t="str">
        <f>'大会申込（個人）'!P568</f>
        <v/>
      </c>
    </row>
    <row r="568" spans="1:9">
      <c r="A568" t="str">
        <f>IF('大会申込（個人）'!B569="","","07"&amp;'大会申込（個人）'!B569+1000000)</f>
        <v/>
      </c>
      <c r="B568" t="str">
        <f>IF('大会申込（個人）'!$B569="","",'大会申込（個人）'!C569)</f>
        <v/>
      </c>
      <c r="C568" t="str">
        <f>IF('大会申込（個人）'!$B569="","",'大会申込（個人）'!D569)</f>
        <v/>
      </c>
      <c r="D568" t="str">
        <f>IF('大会申込（個人）'!$B569="","",'大会申込（個人）'!F569)</f>
        <v/>
      </c>
      <c r="E568" t="str">
        <f>IF('大会申込（個人）'!$B569="","",'大会申込（個人）'!G569)</f>
        <v/>
      </c>
      <c r="F568" t="str">
        <f>IF('大会申込（個人）'!$B569="","",'大会申込（個人）'!B569)</f>
        <v/>
      </c>
      <c r="G568" t="str">
        <f>IF('大会申込（個人）'!$B569="","",'大会申込（個人）'!I569)</f>
        <v/>
      </c>
      <c r="H568" t="str">
        <f>'大会申込（個人）'!M569&amp;'大会申込（個人）'!K569&amp;" "&amp;'大会申込（個人）'!N569</f>
        <v xml:space="preserve"> </v>
      </c>
      <c r="I568" t="str">
        <f>'大会申込（個人）'!P569</f>
        <v/>
      </c>
    </row>
    <row r="569" spans="1:9">
      <c r="A569" t="str">
        <f>IF('大会申込（個人）'!B570="","","07"&amp;'大会申込（個人）'!B570+1000000)</f>
        <v/>
      </c>
      <c r="B569" t="str">
        <f>IF('大会申込（個人）'!$B570="","",'大会申込（個人）'!C570)</f>
        <v/>
      </c>
      <c r="C569" t="str">
        <f>IF('大会申込（個人）'!$B570="","",'大会申込（個人）'!D570)</f>
        <v/>
      </c>
      <c r="D569" t="str">
        <f>IF('大会申込（個人）'!$B570="","",'大会申込（個人）'!F570)</f>
        <v/>
      </c>
      <c r="E569" t="str">
        <f>IF('大会申込（個人）'!$B570="","",'大会申込（個人）'!G570)</f>
        <v/>
      </c>
      <c r="F569" t="str">
        <f>IF('大会申込（個人）'!$B570="","",'大会申込（個人）'!B570)</f>
        <v/>
      </c>
      <c r="G569" t="str">
        <f>IF('大会申込（個人）'!$B570="","",'大会申込（個人）'!I570)</f>
        <v/>
      </c>
      <c r="H569" t="str">
        <f>'大会申込（個人）'!M570&amp;'大会申込（個人）'!K570&amp;" "&amp;'大会申込（個人）'!N570</f>
        <v xml:space="preserve"> </v>
      </c>
      <c r="I569" t="str">
        <f>'大会申込（個人）'!P570</f>
        <v/>
      </c>
    </row>
    <row r="570" spans="1:9">
      <c r="A570" t="str">
        <f>IF('大会申込（個人）'!B571="","","07"&amp;'大会申込（個人）'!B571+1000000)</f>
        <v/>
      </c>
      <c r="B570" t="str">
        <f>IF('大会申込（個人）'!$B571="","",'大会申込（個人）'!C571)</f>
        <v/>
      </c>
      <c r="C570" t="str">
        <f>IF('大会申込（個人）'!$B571="","",'大会申込（個人）'!D571)</f>
        <v/>
      </c>
      <c r="D570" t="str">
        <f>IF('大会申込（個人）'!$B571="","",'大会申込（個人）'!F571)</f>
        <v/>
      </c>
      <c r="E570" t="str">
        <f>IF('大会申込（個人）'!$B571="","",'大会申込（個人）'!G571)</f>
        <v/>
      </c>
      <c r="F570" t="str">
        <f>IF('大会申込（個人）'!$B571="","",'大会申込（個人）'!B571)</f>
        <v/>
      </c>
      <c r="G570" t="str">
        <f>IF('大会申込（個人）'!$B571="","",'大会申込（個人）'!I571)</f>
        <v/>
      </c>
      <c r="H570" t="str">
        <f>'大会申込（個人）'!M571&amp;'大会申込（個人）'!K571&amp;" "&amp;'大会申込（個人）'!N571</f>
        <v xml:space="preserve"> </v>
      </c>
      <c r="I570" t="str">
        <f>'大会申込（個人）'!P571</f>
        <v/>
      </c>
    </row>
    <row r="571" spans="1:9">
      <c r="A571" t="str">
        <f>IF('大会申込（個人）'!B572="","","07"&amp;'大会申込（個人）'!B572+1000000)</f>
        <v/>
      </c>
      <c r="B571" t="str">
        <f>IF('大会申込（個人）'!$B572="","",'大会申込（個人）'!C572)</f>
        <v/>
      </c>
      <c r="C571" t="str">
        <f>IF('大会申込（個人）'!$B572="","",'大会申込（個人）'!D572)</f>
        <v/>
      </c>
      <c r="D571" t="str">
        <f>IF('大会申込（個人）'!$B572="","",'大会申込（個人）'!F572)</f>
        <v/>
      </c>
      <c r="E571" t="str">
        <f>IF('大会申込（個人）'!$B572="","",'大会申込（個人）'!G572)</f>
        <v/>
      </c>
      <c r="F571" t="str">
        <f>IF('大会申込（個人）'!$B572="","",'大会申込（個人）'!B572)</f>
        <v/>
      </c>
      <c r="G571" t="str">
        <f>IF('大会申込（個人）'!$B572="","",'大会申込（個人）'!I572)</f>
        <v/>
      </c>
      <c r="H571" t="str">
        <f>'大会申込（個人）'!M572&amp;'大会申込（個人）'!K572&amp;" "&amp;'大会申込（個人）'!N572</f>
        <v xml:space="preserve"> </v>
      </c>
      <c r="I571" t="str">
        <f>'大会申込（個人）'!P572</f>
        <v/>
      </c>
    </row>
    <row r="572" spans="1:9">
      <c r="A572" t="str">
        <f>IF('大会申込（個人）'!B573="","","07"&amp;'大会申込（個人）'!B573+1000000)</f>
        <v/>
      </c>
      <c r="B572" t="str">
        <f>IF('大会申込（個人）'!$B573="","",'大会申込（個人）'!C573)</f>
        <v/>
      </c>
      <c r="C572" t="str">
        <f>IF('大会申込（個人）'!$B573="","",'大会申込（個人）'!D573)</f>
        <v/>
      </c>
      <c r="D572" t="str">
        <f>IF('大会申込（個人）'!$B573="","",'大会申込（個人）'!F573)</f>
        <v/>
      </c>
      <c r="E572" t="str">
        <f>IF('大会申込（個人）'!$B573="","",'大会申込（個人）'!G573)</f>
        <v/>
      </c>
      <c r="F572" t="str">
        <f>IF('大会申込（個人）'!$B573="","",'大会申込（個人）'!B573)</f>
        <v/>
      </c>
      <c r="G572" t="str">
        <f>IF('大会申込（個人）'!$B573="","",'大会申込（個人）'!I573)</f>
        <v/>
      </c>
      <c r="H572" t="str">
        <f>'大会申込（個人）'!M573&amp;'大会申込（個人）'!K573&amp;" "&amp;'大会申込（個人）'!N573</f>
        <v xml:space="preserve"> </v>
      </c>
      <c r="I572" t="str">
        <f>'大会申込（個人）'!P573</f>
        <v/>
      </c>
    </row>
    <row r="573" spans="1:9">
      <c r="A573" t="str">
        <f>IF('大会申込（個人）'!B574="","","07"&amp;'大会申込（個人）'!B574+1000000)</f>
        <v/>
      </c>
      <c r="B573" t="str">
        <f>IF('大会申込（個人）'!$B574="","",'大会申込（個人）'!C574)</f>
        <v/>
      </c>
      <c r="C573" t="str">
        <f>IF('大会申込（個人）'!$B574="","",'大会申込（個人）'!D574)</f>
        <v/>
      </c>
      <c r="D573" t="str">
        <f>IF('大会申込（個人）'!$B574="","",'大会申込（個人）'!F574)</f>
        <v/>
      </c>
      <c r="E573" t="str">
        <f>IF('大会申込（個人）'!$B574="","",'大会申込（個人）'!G574)</f>
        <v/>
      </c>
      <c r="F573" t="str">
        <f>IF('大会申込（個人）'!$B574="","",'大会申込（個人）'!B574)</f>
        <v/>
      </c>
      <c r="G573" t="str">
        <f>IF('大会申込（個人）'!$B574="","",'大会申込（個人）'!I574)</f>
        <v/>
      </c>
      <c r="H573" t="str">
        <f>'大会申込（個人）'!M574&amp;'大会申込（個人）'!K574&amp;" "&amp;'大会申込（個人）'!N574</f>
        <v xml:space="preserve"> </v>
      </c>
      <c r="I573" t="str">
        <f>'大会申込（個人）'!P574</f>
        <v/>
      </c>
    </row>
    <row r="574" spans="1:9">
      <c r="A574" t="str">
        <f>IF('大会申込（個人）'!B575="","","07"&amp;'大会申込（個人）'!B575+1000000)</f>
        <v/>
      </c>
      <c r="B574" t="str">
        <f>IF('大会申込（個人）'!$B575="","",'大会申込（個人）'!C575)</f>
        <v/>
      </c>
      <c r="C574" t="str">
        <f>IF('大会申込（個人）'!$B575="","",'大会申込（個人）'!D575)</f>
        <v/>
      </c>
      <c r="D574" t="str">
        <f>IF('大会申込（個人）'!$B575="","",'大会申込（個人）'!F575)</f>
        <v/>
      </c>
      <c r="E574" t="str">
        <f>IF('大会申込（個人）'!$B575="","",'大会申込（個人）'!G575)</f>
        <v/>
      </c>
      <c r="F574" t="str">
        <f>IF('大会申込（個人）'!$B575="","",'大会申込（個人）'!B575)</f>
        <v/>
      </c>
      <c r="G574" t="str">
        <f>IF('大会申込（個人）'!$B575="","",'大会申込（個人）'!I575)</f>
        <v/>
      </c>
      <c r="H574" t="str">
        <f>'大会申込（個人）'!M575&amp;'大会申込（個人）'!K575&amp;" "&amp;'大会申込（個人）'!N575</f>
        <v xml:space="preserve"> </v>
      </c>
      <c r="I574" t="str">
        <f>'大会申込（個人）'!P575</f>
        <v/>
      </c>
    </row>
    <row r="575" spans="1:9">
      <c r="A575" t="str">
        <f>IF('大会申込（個人）'!B576="","","07"&amp;'大会申込（個人）'!B576+1000000)</f>
        <v/>
      </c>
      <c r="B575" t="str">
        <f>IF('大会申込（個人）'!$B576="","",'大会申込（個人）'!C576)</f>
        <v/>
      </c>
      <c r="C575" t="str">
        <f>IF('大会申込（個人）'!$B576="","",'大会申込（個人）'!D576)</f>
        <v/>
      </c>
      <c r="D575" t="str">
        <f>IF('大会申込（個人）'!$B576="","",'大会申込（個人）'!F576)</f>
        <v/>
      </c>
      <c r="E575" t="str">
        <f>IF('大会申込（個人）'!$B576="","",'大会申込（個人）'!G576)</f>
        <v/>
      </c>
      <c r="F575" t="str">
        <f>IF('大会申込（個人）'!$B576="","",'大会申込（個人）'!B576)</f>
        <v/>
      </c>
      <c r="G575" t="str">
        <f>IF('大会申込（個人）'!$B576="","",'大会申込（個人）'!I576)</f>
        <v/>
      </c>
      <c r="H575" t="str">
        <f>'大会申込（個人）'!M576&amp;'大会申込（個人）'!K576&amp;" "&amp;'大会申込（個人）'!N576</f>
        <v xml:space="preserve"> </v>
      </c>
      <c r="I575" t="str">
        <f>'大会申込（個人）'!P576</f>
        <v/>
      </c>
    </row>
    <row r="576" spans="1:9">
      <c r="A576" t="str">
        <f>IF('大会申込（個人）'!B577="","","07"&amp;'大会申込（個人）'!B577+1000000)</f>
        <v/>
      </c>
      <c r="B576" t="str">
        <f>IF('大会申込（個人）'!$B577="","",'大会申込（個人）'!C577)</f>
        <v/>
      </c>
      <c r="C576" t="str">
        <f>IF('大会申込（個人）'!$B577="","",'大会申込（個人）'!D577)</f>
        <v/>
      </c>
      <c r="D576" t="str">
        <f>IF('大会申込（個人）'!$B577="","",'大会申込（個人）'!F577)</f>
        <v/>
      </c>
      <c r="E576" t="str">
        <f>IF('大会申込（個人）'!$B577="","",'大会申込（個人）'!G577)</f>
        <v/>
      </c>
      <c r="F576" t="str">
        <f>IF('大会申込（個人）'!$B577="","",'大会申込（個人）'!B577)</f>
        <v/>
      </c>
      <c r="G576" t="str">
        <f>IF('大会申込（個人）'!$B577="","",'大会申込（個人）'!I577)</f>
        <v/>
      </c>
      <c r="H576" t="str">
        <f>'大会申込（個人）'!M577&amp;'大会申込（個人）'!K577&amp;" "&amp;'大会申込（個人）'!N577</f>
        <v xml:space="preserve"> </v>
      </c>
      <c r="I576" t="str">
        <f>'大会申込（個人）'!P577</f>
        <v/>
      </c>
    </row>
    <row r="577" spans="1:9">
      <c r="A577" t="str">
        <f>IF('大会申込（個人）'!B578="","","07"&amp;'大会申込（個人）'!B578+1000000)</f>
        <v/>
      </c>
      <c r="B577" t="str">
        <f>IF('大会申込（個人）'!$B578="","",'大会申込（個人）'!C578)</f>
        <v/>
      </c>
      <c r="C577" t="str">
        <f>IF('大会申込（個人）'!$B578="","",'大会申込（個人）'!D578)</f>
        <v/>
      </c>
      <c r="D577" t="str">
        <f>IF('大会申込（個人）'!$B578="","",'大会申込（個人）'!F578)</f>
        <v/>
      </c>
      <c r="E577" t="str">
        <f>IF('大会申込（個人）'!$B578="","",'大会申込（個人）'!G578)</f>
        <v/>
      </c>
      <c r="F577" t="str">
        <f>IF('大会申込（個人）'!$B578="","",'大会申込（個人）'!B578)</f>
        <v/>
      </c>
      <c r="G577" t="str">
        <f>IF('大会申込（個人）'!$B578="","",'大会申込（個人）'!I578)</f>
        <v/>
      </c>
      <c r="H577" t="str">
        <f>'大会申込（個人）'!M578&amp;'大会申込（個人）'!K578&amp;" "&amp;'大会申込（個人）'!N578</f>
        <v xml:space="preserve"> </v>
      </c>
      <c r="I577" t="str">
        <f>'大会申込（個人）'!P578</f>
        <v/>
      </c>
    </row>
    <row r="578" spans="1:9">
      <c r="A578" t="str">
        <f>IF('大会申込（個人）'!B579="","","07"&amp;'大会申込（個人）'!B579+1000000)</f>
        <v/>
      </c>
      <c r="B578" t="str">
        <f>IF('大会申込（個人）'!$B579="","",'大会申込（個人）'!C579)</f>
        <v/>
      </c>
      <c r="C578" t="str">
        <f>IF('大会申込（個人）'!$B579="","",'大会申込（個人）'!D579)</f>
        <v/>
      </c>
      <c r="D578" t="str">
        <f>IF('大会申込（個人）'!$B579="","",'大会申込（個人）'!F579)</f>
        <v/>
      </c>
      <c r="E578" t="str">
        <f>IF('大会申込（個人）'!$B579="","",'大会申込（個人）'!G579)</f>
        <v/>
      </c>
      <c r="F578" t="str">
        <f>IF('大会申込（個人）'!$B579="","",'大会申込（個人）'!B579)</f>
        <v/>
      </c>
      <c r="G578" t="str">
        <f>IF('大会申込（個人）'!$B579="","",'大会申込（個人）'!I579)</f>
        <v/>
      </c>
      <c r="H578" t="str">
        <f>'大会申込（個人）'!M579&amp;'大会申込（個人）'!K579&amp;" "&amp;'大会申込（個人）'!N579</f>
        <v xml:space="preserve"> </v>
      </c>
      <c r="I578" t="str">
        <f>'大会申込（個人）'!P579</f>
        <v/>
      </c>
    </row>
    <row r="579" spans="1:9">
      <c r="A579" t="str">
        <f>IF('大会申込（個人）'!B580="","","07"&amp;'大会申込（個人）'!B580+1000000)</f>
        <v/>
      </c>
      <c r="B579" t="str">
        <f>IF('大会申込（個人）'!$B580="","",'大会申込（個人）'!C580)</f>
        <v/>
      </c>
      <c r="C579" t="str">
        <f>IF('大会申込（個人）'!$B580="","",'大会申込（個人）'!D580)</f>
        <v/>
      </c>
      <c r="D579" t="str">
        <f>IF('大会申込（個人）'!$B580="","",'大会申込（個人）'!F580)</f>
        <v/>
      </c>
      <c r="E579" t="str">
        <f>IF('大会申込（個人）'!$B580="","",'大会申込（個人）'!G580)</f>
        <v/>
      </c>
      <c r="F579" t="str">
        <f>IF('大会申込（個人）'!$B580="","",'大会申込（個人）'!B580)</f>
        <v/>
      </c>
      <c r="G579" t="str">
        <f>IF('大会申込（個人）'!$B580="","",'大会申込（個人）'!I580)</f>
        <v/>
      </c>
      <c r="H579" t="str">
        <f>'大会申込（個人）'!M580&amp;'大会申込（個人）'!K580&amp;" "&amp;'大会申込（個人）'!N580</f>
        <v xml:space="preserve"> </v>
      </c>
      <c r="I579" t="str">
        <f>'大会申込（個人）'!P580</f>
        <v/>
      </c>
    </row>
    <row r="580" spans="1:9">
      <c r="A580" t="str">
        <f>IF('大会申込（個人）'!B581="","","07"&amp;'大会申込（個人）'!B581+1000000)</f>
        <v/>
      </c>
      <c r="B580" t="str">
        <f>IF('大会申込（個人）'!$B581="","",'大会申込（個人）'!C581)</f>
        <v/>
      </c>
      <c r="C580" t="str">
        <f>IF('大会申込（個人）'!$B581="","",'大会申込（個人）'!D581)</f>
        <v/>
      </c>
      <c r="D580" t="str">
        <f>IF('大会申込（個人）'!$B581="","",'大会申込（個人）'!F581)</f>
        <v/>
      </c>
      <c r="E580" t="str">
        <f>IF('大会申込（個人）'!$B581="","",'大会申込（個人）'!G581)</f>
        <v/>
      </c>
      <c r="F580" t="str">
        <f>IF('大会申込（個人）'!$B581="","",'大会申込（個人）'!B581)</f>
        <v/>
      </c>
      <c r="G580" t="str">
        <f>IF('大会申込（個人）'!$B581="","",'大会申込（個人）'!I581)</f>
        <v/>
      </c>
      <c r="H580" t="str">
        <f>'大会申込（個人）'!M581&amp;'大会申込（個人）'!K581&amp;" "&amp;'大会申込（個人）'!N581</f>
        <v xml:space="preserve"> </v>
      </c>
      <c r="I580" t="str">
        <f>'大会申込（個人）'!P581</f>
        <v/>
      </c>
    </row>
    <row r="581" spans="1:9">
      <c r="A581" t="str">
        <f>IF('大会申込（個人）'!B582="","","07"&amp;'大会申込（個人）'!B582+1000000)</f>
        <v/>
      </c>
      <c r="B581" t="str">
        <f>IF('大会申込（個人）'!$B582="","",'大会申込（個人）'!C582)</f>
        <v/>
      </c>
      <c r="C581" t="str">
        <f>IF('大会申込（個人）'!$B582="","",'大会申込（個人）'!D582)</f>
        <v/>
      </c>
      <c r="D581" t="str">
        <f>IF('大会申込（個人）'!$B582="","",'大会申込（個人）'!F582)</f>
        <v/>
      </c>
      <c r="E581" t="str">
        <f>IF('大会申込（個人）'!$B582="","",'大会申込（個人）'!G582)</f>
        <v/>
      </c>
      <c r="F581" t="str">
        <f>IF('大会申込（個人）'!$B582="","",'大会申込（個人）'!B582)</f>
        <v/>
      </c>
      <c r="G581" t="str">
        <f>IF('大会申込（個人）'!$B582="","",'大会申込（個人）'!I582)</f>
        <v/>
      </c>
      <c r="H581" t="str">
        <f>'大会申込（個人）'!M582&amp;'大会申込（個人）'!K582&amp;" "&amp;'大会申込（個人）'!N582</f>
        <v xml:space="preserve"> </v>
      </c>
      <c r="I581" t="str">
        <f>'大会申込（個人）'!P582</f>
        <v/>
      </c>
    </row>
    <row r="582" spans="1:9">
      <c r="A582" t="str">
        <f>IF('大会申込（個人）'!B583="","","07"&amp;'大会申込（個人）'!B583+1000000)</f>
        <v/>
      </c>
      <c r="B582" t="str">
        <f>IF('大会申込（個人）'!$B583="","",'大会申込（個人）'!C583)</f>
        <v/>
      </c>
      <c r="C582" t="str">
        <f>IF('大会申込（個人）'!$B583="","",'大会申込（個人）'!D583)</f>
        <v/>
      </c>
      <c r="D582" t="str">
        <f>IF('大会申込（個人）'!$B583="","",'大会申込（個人）'!F583)</f>
        <v/>
      </c>
      <c r="E582" t="str">
        <f>IF('大会申込（個人）'!$B583="","",'大会申込（個人）'!G583)</f>
        <v/>
      </c>
      <c r="F582" t="str">
        <f>IF('大会申込（個人）'!$B583="","",'大会申込（個人）'!B583)</f>
        <v/>
      </c>
      <c r="G582" t="str">
        <f>IF('大会申込（個人）'!$B583="","",'大会申込（個人）'!I583)</f>
        <v/>
      </c>
      <c r="H582" t="str">
        <f>'大会申込（個人）'!M583&amp;'大会申込（個人）'!K583&amp;" "&amp;'大会申込（個人）'!N583</f>
        <v xml:space="preserve"> </v>
      </c>
      <c r="I582" t="str">
        <f>'大会申込（個人）'!P583</f>
        <v/>
      </c>
    </row>
    <row r="583" spans="1:9">
      <c r="A583" t="str">
        <f>IF('大会申込（個人）'!B584="","","07"&amp;'大会申込（個人）'!B584+1000000)</f>
        <v/>
      </c>
      <c r="B583" t="str">
        <f>IF('大会申込（個人）'!$B584="","",'大会申込（個人）'!C584)</f>
        <v/>
      </c>
      <c r="C583" t="str">
        <f>IF('大会申込（個人）'!$B584="","",'大会申込（個人）'!D584)</f>
        <v/>
      </c>
      <c r="D583" t="str">
        <f>IF('大会申込（個人）'!$B584="","",'大会申込（個人）'!F584)</f>
        <v/>
      </c>
      <c r="E583" t="str">
        <f>IF('大会申込（個人）'!$B584="","",'大会申込（個人）'!G584)</f>
        <v/>
      </c>
      <c r="F583" t="str">
        <f>IF('大会申込（個人）'!$B584="","",'大会申込（個人）'!B584)</f>
        <v/>
      </c>
      <c r="G583" t="str">
        <f>IF('大会申込（個人）'!$B584="","",'大会申込（個人）'!I584)</f>
        <v/>
      </c>
      <c r="H583" t="str">
        <f>'大会申込（個人）'!M584&amp;'大会申込（個人）'!K584&amp;" "&amp;'大会申込（個人）'!N584</f>
        <v xml:space="preserve"> </v>
      </c>
      <c r="I583" t="str">
        <f>'大会申込（個人）'!P584</f>
        <v/>
      </c>
    </row>
    <row r="584" spans="1:9">
      <c r="A584" t="str">
        <f>IF('大会申込（個人）'!B585="","","07"&amp;'大会申込（個人）'!B585+1000000)</f>
        <v/>
      </c>
      <c r="B584" t="str">
        <f>IF('大会申込（個人）'!$B585="","",'大会申込（個人）'!C585)</f>
        <v/>
      </c>
      <c r="C584" t="str">
        <f>IF('大会申込（個人）'!$B585="","",'大会申込（個人）'!D585)</f>
        <v/>
      </c>
      <c r="D584" t="str">
        <f>IF('大会申込（個人）'!$B585="","",'大会申込（個人）'!F585)</f>
        <v/>
      </c>
      <c r="E584" t="str">
        <f>IF('大会申込（個人）'!$B585="","",'大会申込（個人）'!G585)</f>
        <v/>
      </c>
      <c r="F584" t="str">
        <f>IF('大会申込（個人）'!$B585="","",'大会申込（個人）'!B585)</f>
        <v/>
      </c>
      <c r="G584" t="str">
        <f>IF('大会申込（個人）'!$B585="","",'大会申込（個人）'!I585)</f>
        <v/>
      </c>
      <c r="H584" t="str">
        <f>'大会申込（個人）'!M585&amp;'大会申込（個人）'!K585&amp;" "&amp;'大会申込（個人）'!N585</f>
        <v xml:space="preserve"> </v>
      </c>
      <c r="I584" t="str">
        <f>'大会申込（個人）'!P585</f>
        <v/>
      </c>
    </row>
    <row r="585" spans="1:9">
      <c r="A585" t="str">
        <f>IF('大会申込（個人）'!B586="","","07"&amp;'大会申込（個人）'!B586+1000000)</f>
        <v/>
      </c>
      <c r="B585" t="str">
        <f>IF('大会申込（個人）'!$B586="","",'大会申込（個人）'!C586)</f>
        <v/>
      </c>
      <c r="C585" t="str">
        <f>IF('大会申込（個人）'!$B586="","",'大会申込（個人）'!D586)</f>
        <v/>
      </c>
      <c r="D585" t="str">
        <f>IF('大会申込（個人）'!$B586="","",'大会申込（個人）'!F586)</f>
        <v/>
      </c>
      <c r="E585" t="str">
        <f>IF('大会申込（個人）'!$B586="","",'大会申込（個人）'!G586)</f>
        <v/>
      </c>
      <c r="F585" t="str">
        <f>IF('大会申込（個人）'!$B586="","",'大会申込（個人）'!B586)</f>
        <v/>
      </c>
      <c r="G585" t="str">
        <f>IF('大会申込（個人）'!$B586="","",'大会申込（個人）'!I586)</f>
        <v/>
      </c>
      <c r="H585" t="str">
        <f>'大会申込（個人）'!M586&amp;'大会申込（個人）'!K586&amp;" "&amp;'大会申込（個人）'!N586</f>
        <v xml:space="preserve"> </v>
      </c>
      <c r="I585" t="str">
        <f>'大会申込（個人）'!P586</f>
        <v/>
      </c>
    </row>
    <row r="586" spans="1:9">
      <c r="A586" t="str">
        <f>IF('大会申込（個人）'!B587="","","07"&amp;'大会申込（個人）'!B587+1000000)</f>
        <v/>
      </c>
      <c r="B586" t="str">
        <f>IF('大会申込（個人）'!$B587="","",'大会申込（個人）'!C587)</f>
        <v/>
      </c>
      <c r="C586" t="str">
        <f>IF('大会申込（個人）'!$B587="","",'大会申込（個人）'!D587)</f>
        <v/>
      </c>
      <c r="D586" t="str">
        <f>IF('大会申込（個人）'!$B587="","",'大会申込（個人）'!F587)</f>
        <v/>
      </c>
      <c r="E586" t="str">
        <f>IF('大会申込（個人）'!$B587="","",'大会申込（個人）'!G587)</f>
        <v/>
      </c>
      <c r="F586" t="str">
        <f>IF('大会申込（個人）'!$B587="","",'大会申込（個人）'!B587)</f>
        <v/>
      </c>
      <c r="G586" t="str">
        <f>IF('大会申込（個人）'!$B587="","",'大会申込（個人）'!I587)</f>
        <v/>
      </c>
      <c r="H586" t="str">
        <f>'大会申込（個人）'!M587&amp;'大会申込（個人）'!K587&amp;" "&amp;'大会申込（個人）'!N587</f>
        <v xml:space="preserve"> </v>
      </c>
      <c r="I586" t="str">
        <f>'大会申込（個人）'!P587</f>
        <v/>
      </c>
    </row>
    <row r="587" spans="1:9">
      <c r="A587" t="str">
        <f>IF('大会申込（個人）'!B588="","","07"&amp;'大会申込（個人）'!B588+1000000)</f>
        <v/>
      </c>
      <c r="B587" t="str">
        <f>IF('大会申込（個人）'!$B588="","",'大会申込（個人）'!C588)</f>
        <v/>
      </c>
      <c r="C587" t="str">
        <f>IF('大会申込（個人）'!$B588="","",'大会申込（個人）'!D588)</f>
        <v/>
      </c>
      <c r="D587" t="str">
        <f>IF('大会申込（個人）'!$B588="","",'大会申込（個人）'!F588)</f>
        <v/>
      </c>
      <c r="E587" t="str">
        <f>IF('大会申込（個人）'!$B588="","",'大会申込（個人）'!G588)</f>
        <v/>
      </c>
      <c r="F587" t="str">
        <f>IF('大会申込（個人）'!$B588="","",'大会申込（個人）'!B588)</f>
        <v/>
      </c>
      <c r="G587" t="str">
        <f>IF('大会申込（個人）'!$B588="","",'大会申込（個人）'!I588)</f>
        <v/>
      </c>
      <c r="H587" t="str">
        <f>'大会申込（個人）'!M588&amp;'大会申込（個人）'!K588&amp;" "&amp;'大会申込（個人）'!N588</f>
        <v xml:space="preserve"> </v>
      </c>
      <c r="I587" t="str">
        <f>'大会申込（個人）'!P588</f>
        <v/>
      </c>
    </row>
    <row r="588" spans="1:9">
      <c r="A588" t="str">
        <f>IF('大会申込（個人）'!B589="","","07"&amp;'大会申込（個人）'!B589+1000000)</f>
        <v/>
      </c>
      <c r="B588" t="str">
        <f>IF('大会申込（個人）'!$B589="","",'大会申込（個人）'!C589)</f>
        <v/>
      </c>
      <c r="C588" t="str">
        <f>IF('大会申込（個人）'!$B589="","",'大会申込（個人）'!D589)</f>
        <v/>
      </c>
      <c r="D588" t="str">
        <f>IF('大会申込（個人）'!$B589="","",'大会申込（個人）'!F589)</f>
        <v/>
      </c>
      <c r="E588" t="str">
        <f>IF('大会申込（個人）'!$B589="","",'大会申込（個人）'!G589)</f>
        <v/>
      </c>
      <c r="F588" t="str">
        <f>IF('大会申込（個人）'!$B589="","",'大会申込（個人）'!B589)</f>
        <v/>
      </c>
      <c r="G588" t="str">
        <f>IF('大会申込（個人）'!$B589="","",'大会申込（個人）'!I589)</f>
        <v/>
      </c>
      <c r="H588" t="str">
        <f>'大会申込（個人）'!M589&amp;'大会申込（個人）'!K589&amp;" "&amp;'大会申込（個人）'!N589</f>
        <v xml:space="preserve"> </v>
      </c>
      <c r="I588" t="str">
        <f>'大会申込（個人）'!P589</f>
        <v/>
      </c>
    </row>
    <row r="589" spans="1:9">
      <c r="A589" t="str">
        <f>IF('大会申込（個人）'!B590="","","07"&amp;'大会申込（個人）'!B590+1000000)</f>
        <v/>
      </c>
      <c r="B589" t="str">
        <f>IF('大会申込（個人）'!$B590="","",'大会申込（個人）'!C590)</f>
        <v/>
      </c>
      <c r="C589" t="str">
        <f>IF('大会申込（個人）'!$B590="","",'大会申込（個人）'!D590)</f>
        <v/>
      </c>
      <c r="D589" t="str">
        <f>IF('大会申込（個人）'!$B590="","",'大会申込（個人）'!F590)</f>
        <v/>
      </c>
      <c r="E589" t="str">
        <f>IF('大会申込（個人）'!$B590="","",'大会申込（個人）'!G590)</f>
        <v/>
      </c>
      <c r="F589" t="str">
        <f>IF('大会申込（個人）'!$B590="","",'大会申込（個人）'!B590)</f>
        <v/>
      </c>
      <c r="G589" t="str">
        <f>IF('大会申込（個人）'!$B590="","",'大会申込（個人）'!I590)</f>
        <v/>
      </c>
      <c r="H589" t="str">
        <f>'大会申込（個人）'!M590&amp;'大会申込（個人）'!K590&amp;" "&amp;'大会申込（個人）'!N590</f>
        <v xml:space="preserve"> </v>
      </c>
      <c r="I589" t="str">
        <f>'大会申込（個人）'!P590</f>
        <v/>
      </c>
    </row>
    <row r="590" spans="1:9">
      <c r="A590" t="str">
        <f>IF('大会申込（個人）'!B591="","","07"&amp;'大会申込（個人）'!B591+1000000)</f>
        <v/>
      </c>
      <c r="B590" t="str">
        <f>IF('大会申込（個人）'!$B591="","",'大会申込（個人）'!C591)</f>
        <v/>
      </c>
      <c r="C590" t="str">
        <f>IF('大会申込（個人）'!$B591="","",'大会申込（個人）'!D591)</f>
        <v/>
      </c>
      <c r="D590" t="str">
        <f>IF('大会申込（個人）'!$B591="","",'大会申込（個人）'!F591)</f>
        <v/>
      </c>
      <c r="E590" t="str">
        <f>IF('大会申込（個人）'!$B591="","",'大会申込（個人）'!G591)</f>
        <v/>
      </c>
      <c r="F590" t="str">
        <f>IF('大会申込（個人）'!$B591="","",'大会申込（個人）'!B591)</f>
        <v/>
      </c>
      <c r="G590" t="str">
        <f>IF('大会申込（個人）'!$B591="","",'大会申込（個人）'!I591)</f>
        <v/>
      </c>
      <c r="H590" t="str">
        <f>'大会申込（個人）'!M591&amp;'大会申込（個人）'!K591&amp;" "&amp;'大会申込（個人）'!N591</f>
        <v xml:space="preserve"> </v>
      </c>
      <c r="I590" t="str">
        <f>'大会申込（個人）'!P591</f>
        <v/>
      </c>
    </row>
    <row r="591" spans="1:9">
      <c r="A591" t="str">
        <f>IF('大会申込（個人）'!B592="","","07"&amp;'大会申込（個人）'!B592+1000000)</f>
        <v/>
      </c>
      <c r="B591" t="str">
        <f>IF('大会申込（個人）'!$B592="","",'大会申込（個人）'!C592)</f>
        <v/>
      </c>
      <c r="C591" t="str">
        <f>IF('大会申込（個人）'!$B592="","",'大会申込（個人）'!D592)</f>
        <v/>
      </c>
      <c r="D591" t="str">
        <f>IF('大会申込（個人）'!$B592="","",'大会申込（個人）'!F592)</f>
        <v/>
      </c>
      <c r="E591" t="str">
        <f>IF('大会申込（個人）'!$B592="","",'大会申込（個人）'!G592)</f>
        <v/>
      </c>
      <c r="F591" t="str">
        <f>IF('大会申込（個人）'!$B592="","",'大会申込（個人）'!B592)</f>
        <v/>
      </c>
      <c r="G591" t="str">
        <f>IF('大会申込（個人）'!$B592="","",'大会申込（個人）'!I592)</f>
        <v/>
      </c>
      <c r="H591" t="str">
        <f>'大会申込（個人）'!M592&amp;'大会申込（個人）'!K592&amp;" "&amp;'大会申込（個人）'!N592</f>
        <v xml:space="preserve"> </v>
      </c>
      <c r="I591" t="str">
        <f>'大会申込（個人）'!P592</f>
        <v/>
      </c>
    </row>
    <row r="592" spans="1:9">
      <c r="A592" t="str">
        <f>IF('大会申込（個人）'!B593="","","07"&amp;'大会申込（個人）'!B593+1000000)</f>
        <v/>
      </c>
      <c r="B592" t="str">
        <f>IF('大会申込（個人）'!$B593="","",'大会申込（個人）'!C593)</f>
        <v/>
      </c>
      <c r="C592" t="str">
        <f>IF('大会申込（個人）'!$B593="","",'大会申込（個人）'!D593)</f>
        <v/>
      </c>
      <c r="D592" t="str">
        <f>IF('大会申込（個人）'!$B593="","",'大会申込（個人）'!F593)</f>
        <v/>
      </c>
      <c r="E592" t="str">
        <f>IF('大会申込（個人）'!$B593="","",'大会申込（個人）'!G593)</f>
        <v/>
      </c>
      <c r="F592" t="str">
        <f>IF('大会申込（個人）'!$B593="","",'大会申込（個人）'!B593)</f>
        <v/>
      </c>
      <c r="G592" t="str">
        <f>IF('大会申込（個人）'!$B593="","",'大会申込（個人）'!I593)</f>
        <v/>
      </c>
      <c r="H592" t="str">
        <f>'大会申込（個人）'!M593&amp;'大会申込（個人）'!K593&amp;" "&amp;'大会申込（個人）'!N593</f>
        <v xml:space="preserve"> </v>
      </c>
      <c r="I592" t="str">
        <f>'大会申込（個人）'!P593</f>
        <v/>
      </c>
    </row>
    <row r="593" spans="1:9">
      <c r="A593" t="str">
        <f>IF('大会申込（個人）'!B594="","","07"&amp;'大会申込（個人）'!B594+1000000)</f>
        <v/>
      </c>
      <c r="B593" t="str">
        <f>IF('大会申込（個人）'!$B594="","",'大会申込（個人）'!C594)</f>
        <v/>
      </c>
      <c r="C593" t="str">
        <f>IF('大会申込（個人）'!$B594="","",'大会申込（個人）'!D594)</f>
        <v/>
      </c>
      <c r="D593" t="str">
        <f>IF('大会申込（個人）'!$B594="","",'大会申込（個人）'!F594)</f>
        <v/>
      </c>
      <c r="E593" t="str">
        <f>IF('大会申込（個人）'!$B594="","",'大会申込（個人）'!G594)</f>
        <v/>
      </c>
      <c r="F593" t="str">
        <f>IF('大会申込（個人）'!$B594="","",'大会申込（個人）'!B594)</f>
        <v/>
      </c>
      <c r="G593" t="str">
        <f>IF('大会申込（個人）'!$B594="","",'大会申込（個人）'!I594)</f>
        <v/>
      </c>
      <c r="H593" t="str">
        <f>'大会申込（個人）'!M594&amp;'大会申込（個人）'!K594&amp;" "&amp;'大会申込（個人）'!N594</f>
        <v xml:space="preserve"> </v>
      </c>
      <c r="I593" t="str">
        <f>'大会申込（個人）'!P594</f>
        <v/>
      </c>
    </row>
    <row r="594" spans="1:9">
      <c r="A594" t="str">
        <f>IF('大会申込（個人）'!B595="","","07"&amp;'大会申込（個人）'!B595+1000000)</f>
        <v/>
      </c>
      <c r="B594" t="str">
        <f>IF('大会申込（個人）'!$B595="","",'大会申込（個人）'!C595)</f>
        <v/>
      </c>
      <c r="C594" t="str">
        <f>IF('大会申込（個人）'!$B595="","",'大会申込（個人）'!D595)</f>
        <v/>
      </c>
      <c r="D594" t="str">
        <f>IF('大会申込（個人）'!$B595="","",'大会申込（個人）'!F595)</f>
        <v/>
      </c>
      <c r="E594" t="str">
        <f>IF('大会申込（個人）'!$B595="","",'大会申込（個人）'!G595)</f>
        <v/>
      </c>
      <c r="F594" t="str">
        <f>IF('大会申込（個人）'!$B595="","",'大会申込（個人）'!B595)</f>
        <v/>
      </c>
      <c r="G594" t="str">
        <f>IF('大会申込（個人）'!$B595="","",'大会申込（個人）'!I595)</f>
        <v/>
      </c>
      <c r="H594" t="str">
        <f>'大会申込（個人）'!M595&amp;'大会申込（個人）'!K595&amp;" "&amp;'大会申込（個人）'!N595</f>
        <v xml:space="preserve"> </v>
      </c>
      <c r="I594" t="str">
        <f>'大会申込（個人）'!P595</f>
        <v/>
      </c>
    </row>
    <row r="595" spans="1:9">
      <c r="A595" t="str">
        <f>IF('大会申込（個人）'!B596="","","07"&amp;'大会申込（個人）'!B596+1000000)</f>
        <v/>
      </c>
      <c r="B595" t="str">
        <f>IF('大会申込（個人）'!$B596="","",'大会申込（個人）'!C596)</f>
        <v/>
      </c>
      <c r="C595" t="str">
        <f>IF('大会申込（個人）'!$B596="","",'大会申込（個人）'!D596)</f>
        <v/>
      </c>
      <c r="D595" t="str">
        <f>IF('大会申込（個人）'!$B596="","",'大会申込（個人）'!F596)</f>
        <v/>
      </c>
      <c r="E595" t="str">
        <f>IF('大会申込（個人）'!$B596="","",'大会申込（個人）'!G596)</f>
        <v/>
      </c>
      <c r="F595" t="str">
        <f>IF('大会申込（個人）'!$B596="","",'大会申込（個人）'!B596)</f>
        <v/>
      </c>
      <c r="G595" t="str">
        <f>IF('大会申込（個人）'!$B596="","",'大会申込（個人）'!I596)</f>
        <v/>
      </c>
      <c r="H595" t="str">
        <f>'大会申込（個人）'!M596&amp;'大会申込（個人）'!K596&amp;" "&amp;'大会申込（個人）'!N596</f>
        <v xml:space="preserve"> </v>
      </c>
      <c r="I595" t="str">
        <f>'大会申込（個人）'!P596</f>
        <v/>
      </c>
    </row>
    <row r="596" spans="1:9">
      <c r="A596" t="str">
        <f>IF('大会申込（個人）'!B597="","","07"&amp;'大会申込（個人）'!B597+1000000)</f>
        <v/>
      </c>
      <c r="B596" t="str">
        <f>IF('大会申込（個人）'!$B597="","",'大会申込（個人）'!C597)</f>
        <v/>
      </c>
      <c r="C596" t="str">
        <f>IF('大会申込（個人）'!$B597="","",'大会申込（個人）'!D597)</f>
        <v/>
      </c>
      <c r="D596" t="str">
        <f>IF('大会申込（個人）'!$B597="","",'大会申込（個人）'!F597)</f>
        <v/>
      </c>
      <c r="E596" t="str">
        <f>IF('大会申込（個人）'!$B597="","",'大会申込（個人）'!G597)</f>
        <v/>
      </c>
      <c r="F596" t="str">
        <f>IF('大会申込（個人）'!$B597="","",'大会申込（個人）'!B597)</f>
        <v/>
      </c>
      <c r="G596" t="str">
        <f>IF('大会申込（個人）'!$B597="","",'大会申込（個人）'!I597)</f>
        <v/>
      </c>
      <c r="H596" t="str">
        <f>'大会申込（個人）'!M597&amp;'大会申込（個人）'!K597&amp;" "&amp;'大会申込（個人）'!N597</f>
        <v xml:space="preserve"> </v>
      </c>
      <c r="I596" t="str">
        <f>'大会申込（個人）'!P597</f>
        <v/>
      </c>
    </row>
    <row r="597" spans="1:9">
      <c r="A597" t="str">
        <f>IF('大会申込（個人）'!B598="","","07"&amp;'大会申込（個人）'!B598+1000000)</f>
        <v/>
      </c>
      <c r="B597" t="str">
        <f>IF('大会申込（個人）'!$B598="","",'大会申込（個人）'!C598)</f>
        <v/>
      </c>
      <c r="C597" t="str">
        <f>IF('大会申込（個人）'!$B598="","",'大会申込（個人）'!D598)</f>
        <v/>
      </c>
      <c r="D597" t="str">
        <f>IF('大会申込（個人）'!$B598="","",'大会申込（個人）'!F598)</f>
        <v/>
      </c>
      <c r="E597" t="str">
        <f>IF('大会申込（個人）'!$B598="","",'大会申込（個人）'!G598)</f>
        <v/>
      </c>
      <c r="F597" t="str">
        <f>IF('大会申込（個人）'!$B598="","",'大会申込（個人）'!B598)</f>
        <v/>
      </c>
      <c r="G597" t="str">
        <f>IF('大会申込（個人）'!$B598="","",'大会申込（個人）'!I598)</f>
        <v/>
      </c>
      <c r="H597" t="str">
        <f>'大会申込（個人）'!M598&amp;'大会申込（個人）'!K598&amp;" "&amp;'大会申込（個人）'!N598</f>
        <v xml:space="preserve"> </v>
      </c>
      <c r="I597" t="str">
        <f>'大会申込（個人）'!P598</f>
        <v/>
      </c>
    </row>
    <row r="598" spans="1:9">
      <c r="A598" t="str">
        <f>IF('大会申込（個人）'!B599="","","07"&amp;'大会申込（個人）'!B599+1000000)</f>
        <v/>
      </c>
      <c r="B598" t="str">
        <f>IF('大会申込（個人）'!$B599="","",'大会申込（個人）'!C599)</f>
        <v/>
      </c>
      <c r="C598" t="str">
        <f>IF('大会申込（個人）'!$B599="","",'大会申込（個人）'!D599)</f>
        <v/>
      </c>
      <c r="D598" t="str">
        <f>IF('大会申込（個人）'!$B599="","",'大会申込（個人）'!F599)</f>
        <v/>
      </c>
      <c r="E598" t="str">
        <f>IF('大会申込（個人）'!$B599="","",'大会申込（個人）'!G599)</f>
        <v/>
      </c>
      <c r="F598" t="str">
        <f>IF('大会申込（個人）'!$B599="","",'大会申込（個人）'!B599)</f>
        <v/>
      </c>
      <c r="G598" t="str">
        <f>IF('大会申込（個人）'!$B599="","",'大会申込（個人）'!I599)</f>
        <v/>
      </c>
      <c r="H598" t="str">
        <f>'大会申込（個人）'!M599&amp;'大会申込（個人）'!K599&amp;" "&amp;'大会申込（個人）'!N599</f>
        <v xml:space="preserve"> </v>
      </c>
      <c r="I598" t="str">
        <f>'大会申込（個人）'!P599</f>
        <v/>
      </c>
    </row>
    <row r="599" spans="1:9">
      <c r="A599" t="str">
        <f>IF('大会申込（個人）'!B600="","","07"&amp;'大会申込（個人）'!B600+1000000)</f>
        <v/>
      </c>
      <c r="B599" t="str">
        <f>IF('大会申込（個人）'!$B600="","",'大会申込（個人）'!C600)</f>
        <v/>
      </c>
      <c r="C599" t="str">
        <f>IF('大会申込（個人）'!$B600="","",'大会申込（個人）'!D600)</f>
        <v/>
      </c>
      <c r="D599" t="str">
        <f>IF('大会申込（個人）'!$B600="","",'大会申込（個人）'!F600)</f>
        <v/>
      </c>
      <c r="E599" t="str">
        <f>IF('大会申込（個人）'!$B600="","",'大会申込（個人）'!G600)</f>
        <v/>
      </c>
      <c r="F599" t="str">
        <f>IF('大会申込（個人）'!$B600="","",'大会申込（個人）'!B600)</f>
        <v/>
      </c>
      <c r="G599" t="str">
        <f>IF('大会申込（個人）'!$B600="","",'大会申込（個人）'!I600)</f>
        <v/>
      </c>
      <c r="H599" t="str">
        <f>'大会申込（個人）'!M600&amp;'大会申込（個人）'!K600&amp;" "&amp;'大会申込（個人）'!N600</f>
        <v xml:space="preserve"> </v>
      </c>
      <c r="I599" t="str">
        <f>'大会申込（個人）'!P600</f>
        <v/>
      </c>
    </row>
    <row r="600" spans="1:9">
      <c r="A600" t="str">
        <f>IF('大会申込（個人）'!B601="","","07"&amp;'大会申込（個人）'!B601+1000000)</f>
        <v/>
      </c>
      <c r="B600" t="str">
        <f>IF('大会申込（個人）'!$B601="","",'大会申込（個人）'!C601)</f>
        <v/>
      </c>
      <c r="C600" t="str">
        <f>IF('大会申込（個人）'!$B601="","",'大会申込（個人）'!D601)</f>
        <v/>
      </c>
      <c r="D600" t="str">
        <f>IF('大会申込（個人）'!$B601="","",'大会申込（個人）'!F601)</f>
        <v/>
      </c>
      <c r="E600" t="str">
        <f>IF('大会申込（個人）'!$B601="","",'大会申込（個人）'!G601)</f>
        <v/>
      </c>
      <c r="F600" t="str">
        <f>IF('大会申込（個人）'!$B601="","",'大会申込（個人）'!B601)</f>
        <v/>
      </c>
      <c r="G600" t="str">
        <f>IF('大会申込（個人）'!$B601="","",'大会申込（個人）'!I601)</f>
        <v/>
      </c>
      <c r="H600" t="str">
        <f>'大会申込（個人）'!M601&amp;'大会申込（個人）'!K601&amp;" "&amp;'大会申込（個人）'!N601</f>
        <v xml:space="preserve"> </v>
      </c>
      <c r="I600" t="str">
        <f>'大会申込（個人）'!P601</f>
        <v/>
      </c>
    </row>
    <row r="601" spans="1:9">
      <c r="A601" t="str">
        <f>IF('大会申込（個人）'!B602="","","07"&amp;'大会申込（個人）'!B602+1000000)</f>
        <v/>
      </c>
      <c r="B601" t="str">
        <f>IF('大会申込（個人）'!$B602="","",'大会申込（個人）'!C602)</f>
        <v/>
      </c>
      <c r="C601" t="str">
        <f>IF('大会申込（個人）'!$B602="","",'大会申込（個人）'!D602)</f>
        <v/>
      </c>
      <c r="D601" t="str">
        <f>IF('大会申込（個人）'!$B602="","",'大会申込（個人）'!F602)</f>
        <v/>
      </c>
      <c r="E601" t="str">
        <f>IF('大会申込（個人）'!$B602="","",'大会申込（個人）'!G602)</f>
        <v/>
      </c>
      <c r="F601" t="str">
        <f>IF('大会申込（個人）'!$B602="","",'大会申込（個人）'!B602)</f>
        <v/>
      </c>
      <c r="G601" t="str">
        <f>IF('大会申込（個人）'!$B602="","",'大会申込（個人）'!I602)</f>
        <v/>
      </c>
      <c r="H601" t="str">
        <f>'大会申込（個人）'!M602&amp;'大会申込（個人）'!K602&amp;" "&amp;'大会申込（個人）'!N602</f>
        <v xml:space="preserve"> </v>
      </c>
      <c r="I601" t="str">
        <f>'大会申込（個人）'!P602</f>
        <v/>
      </c>
    </row>
    <row r="602" spans="1:9">
      <c r="A602" t="str">
        <f>IF('大会申込（個人）'!B603="","","07"&amp;'大会申込（個人）'!B603+1000000)</f>
        <v/>
      </c>
      <c r="B602" t="str">
        <f>IF('大会申込（個人）'!$B603="","",'大会申込（個人）'!C603)</f>
        <v/>
      </c>
      <c r="C602" t="str">
        <f>IF('大会申込（個人）'!$B603="","",'大会申込（個人）'!D603)</f>
        <v/>
      </c>
      <c r="D602" t="str">
        <f>IF('大会申込（個人）'!$B603="","",'大会申込（個人）'!F603)</f>
        <v/>
      </c>
      <c r="E602" t="str">
        <f>IF('大会申込（個人）'!$B603="","",'大会申込（個人）'!G603)</f>
        <v/>
      </c>
      <c r="F602" t="str">
        <f>IF('大会申込（個人）'!$B603="","",'大会申込（個人）'!B603)</f>
        <v/>
      </c>
      <c r="G602" t="str">
        <f>IF('大会申込（個人）'!$B603="","",'大会申込（個人）'!I603)</f>
        <v/>
      </c>
      <c r="H602" t="str">
        <f>'大会申込（個人）'!M603&amp;'大会申込（個人）'!K603&amp;" "&amp;'大会申込（個人）'!N603</f>
        <v xml:space="preserve"> </v>
      </c>
      <c r="I602" t="str">
        <f>'大会申込（個人）'!P603</f>
        <v/>
      </c>
    </row>
    <row r="603" spans="1:9">
      <c r="A603" t="str">
        <f>IF('大会申込（個人）'!B604="","","07"&amp;'大会申込（個人）'!B604+1000000)</f>
        <v/>
      </c>
      <c r="B603" t="str">
        <f>IF('大会申込（個人）'!$B604="","",'大会申込（個人）'!C604)</f>
        <v/>
      </c>
      <c r="C603" t="str">
        <f>IF('大会申込（個人）'!$B604="","",'大会申込（個人）'!D604)</f>
        <v/>
      </c>
      <c r="D603" t="str">
        <f>IF('大会申込（個人）'!$B604="","",'大会申込（個人）'!F604)</f>
        <v/>
      </c>
      <c r="E603" t="str">
        <f>IF('大会申込（個人）'!$B604="","",'大会申込（個人）'!G604)</f>
        <v/>
      </c>
      <c r="F603" t="str">
        <f>IF('大会申込（個人）'!$B604="","",'大会申込（個人）'!B604)</f>
        <v/>
      </c>
      <c r="G603" t="str">
        <f>IF('大会申込（個人）'!$B604="","",'大会申込（個人）'!I604)</f>
        <v/>
      </c>
      <c r="H603" t="str">
        <f>'大会申込（個人）'!M604&amp;'大会申込（個人）'!K604&amp;" "&amp;'大会申込（個人）'!N604</f>
        <v xml:space="preserve"> </v>
      </c>
      <c r="I603" t="str">
        <f>'大会申込（個人）'!P604</f>
        <v/>
      </c>
    </row>
    <row r="604" spans="1:9">
      <c r="A604" t="str">
        <f>IF('大会申込（個人）'!B605="","","07"&amp;'大会申込（個人）'!B605+1000000)</f>
        <v/>
      </c>
      <c r="B604" t="str">
        <f>IF('大会申込（個人）'!$B605="","",'大会申込（個人）'!C605)</f>
        <v/>
      </c>
      <c r="C604" t="str">
        <f>IF('大会申込（個人）'!$B605="","",'大会申込（個人）'!D605)</f>
        <v/>
      </c>
      <c r="D604" t="str">
        <f>IF('大会申込（個人）'!$B605="","",'大会申込（個人）'!F605)</f>
        <v/>
      </c>
      <c r="E604" t="str">
        <f>IF('大会申込（個人）'!$B605="","",'大会申込（個人）'!G605)</f>
        <v/>
      </c>
      <c r="F604" t="str">
        <f>IF('大会申込（個人）'!$B605="","",'大会申込（個人）'!B605)</f>
        <v/>
      </c>
      <c r="G604" t="str">
        <f>IF('大会申込（個人）'!$B605="","",'大会申込（個人）'!I605)</f>
        <v/>
      </c>
      <c r="H604" t="str">
        <f>'大会申込（個人）'!M605&amp;'大会申込（個人）'!K605&amp;" "&amp;'大会申込（個人）'!N605</f>
        <v xml:space="preserve"> </v>
      </c>
      <c r="I604" t="str">
        <f>'大会申込（個人）'!P605</f>
        <v/>
      </c>
    </row>
    <row r="605" spans="1:9">
      <c r="A605" t="str">
        <f>IF('大会申込（個人）'!B606="","","07"&amp;'大会申込（個人）'!B606+1000000)</f>
        <v/>
      </c>
      <c r="B605" t="str">
        <f>IF('大会申込（個人）'!$B606="","",'大会申込（個人）'!C606)</f>
        <v/>
      </c>
      <c r="C605" t="str">
        <f>IF('大会申込（個人）'!$B606="","",'大会申込（個人）'!D606)</f>
        <v/>
      </c>
      <c r="D605" t="str">
        <f>IF('大会申込（個人）'!$B606="","",'大会申込（個人）'!F606)</f>
        <v/>
      </c>
      <c r="E605" t="str">
        <f>IF('大会申込（個人）'!$B606="","",'大会申込（個人）'!G606)</f>
        <v/>
      </c>
      <c r="F605" t="str">
        <f>IF('大会申込（個人）'!$B606="","",'大会申込（個人）'!B606)</f>
        <v/>
      </c>
      <c r="G605" t="str">
        <f>IF('大会申込（個人）'!$B606="","",'大会申込（個人）'!I606)</f>
        <v/>
      </c>
      <c r="H605" t="str">
        <f>'大会申込（個人）'!M606&amp;'大会申込（個人）'!K606&amp;" "&amp;'大会申込（個人）'!N606</f>
        <v xml:space="preserve"> </v>
      </c>
      <c r="I605" t="str">
        <f>'大会申込（個人）'!P606</f>
        <v/>
      </c>
    </row>
    <row r="606" spans="1:9">
      <c r="A606" t="str">
        <f>IF('大会申込（個人）'!B607="","","07"&amp;'大会申込（個人）'!B607+1000000)</f>
        <v/>
      </c>
      <c r="B606" t="str">
        <f>IF('大会申込（個人）'!$B607="","",'大会申込（個人）'!C607)</f>
        <v/>
      </c>
      <c r="C606" t="str">
        <f>IF('大会申込（個人）'!$B607="","",'大会申込（個人）'!D607)</f>
        <v/>
      </c>
      <c r="D606" t="str">
        <f>IF('大会申込（個人）'!$B607="","",'大会申込（個人）'!F607)</f>
        <v/>
      </c>
      <c r="E606" t="str">
        <f>IF('大会申込（個人）'!$B607="","",'大会申込（個人）'!G607)</f>
        <v/>
      </c>
      <c r="F606" t="str">
        <f>IF('大会申込（個人）'!$B607="","",'大会申込（個人）'!B607)</f>
        <v/>
      </c>
      <c r="G606" t="str">
        <f>IF('大会申込（個人）'!$B607="","",'大会申込（個人）'!I607)</f>
        <v/>
      </c>
      <c r="H606" t="str">
        <f>'大会申込（個人）'!M607&amp;'大会申込（個人）'!K607&amp;" "&amp;'大会申込（個人）'!N607</f>
        <v xml:space="preserve"> </v>
      </c>
      <c r="I606" t="str">
        <f>'大会申込（個人）'!P607</f>
        <v/>
      </c>
    </row>
    <row r="607" spans="1:9">
      <c r="A607" t="str">
        <f>IF('大会申込（個人）'!B608="","","07"&amp;'大会申込（個人）'!B608+1000000)</f>
        <v/>
      </c>
      <c r="B607" t="str">
        <f>IF('大会申込（個人）'!$B608="","",'大会申込（個人）'!C608)</f>
        <v/>
      </c>
      <c r="C607" t="str">
        <f>IF('大会申込（個人）'!$B608="","",'大会申込（個人）'!D608)</f>
        <v/>
      </c>
      <c r="D607" t="str">
        <f>IF('大会申込（個人）'!$B608="","",'大会申込（個人）'!F608)</f>
        <v/>
      </c>
      <c r="E607" t="str">
        <f>IF('大会申込（個人）'!$B608="","",'大会申込（個人）'!G608)</f>
        <v/>
      </c>
      <c r="F607" t="str">
        <f>IF('大会申込（個人）'!$B608="","",'大会申込（個人）'!B608)</f>
        <v/>
      </c>
      <c r="G607" t="str">
        <f>IF('大会申込（個人）'!$B608="","",'大会申込（個人）'!I608)</f>
        <v/>
      </c>
      <c r="H607" t="str">
        <f>'大会申込（個人）'!M608&amp;'大会申込（個人）'!K608&amp;" "&amp;'大会申込（個人）'!N608</f>
        <v xml:space="preserve"> </v>
      </c>
      <c r="I607" t="str">
        <f>'大会申込（個人）'!P608</f>
        <v/>
      </c>
    </row>
    <row r="608" spans="1:9">
      <c r="A608" t="str">
        <f>IF('大会申込（個人）'!B609="","","07"&amp;'大会申込（個人）'!B609+1000000)</f>
        <v/>
      </c>
      <c r="B608" t="str">
        <f>IF('大会申込（個人）'!$B609="","",'大会申込（個人）'!C609)</f>
        <v/>
      </c>
      <c r="C608" t="str">
        <f>IF('大会申込（個人）'!$B609="","",'大会申込（個人）'!D609)</f>
        <v/>
      </c>
      <c r="D608" t="str">
        <f>IF('大会申込（個人）'!$B609="","",'大会申込（個人）'!F609)</f>
        <v/>
      </c>
      <c r="E608" t="str">
        <f>IF('大会申込（個人）'!$B609="","",'大会申込（個人）'!G609)</f>
        <v/>
      </c>
      <c r="F608" t="str">
        <f>IF('大会申込（個人）'!$B609="","",'大会申込（個人）'!B609)</f>
        <v/>
      </c>
      <c r="G608" t="str">
        <f>IF('大会申込（個人）'!$B609="","",'大会申込（個人）'!I609)</f>
        <v/>
      </c>
      <c r="H608" t="str">
        <f>'大会申込（個人）'!M609&amp;'大会申込（個人）'!K609&amp;" "&amp;'大会申込（個人）'!N609</f>
        <v xml:space="preserve"> </v>
      </c>
      <c r="I608" t="str">
        <f>'大会申込（個人）'!P609</f>
        <v/>
      </c>
    </row>
    <row r="609" spans="1:9">
      <c r="A609" t="str">
        <f>IF('大会申込（個人）'!B610="","","07"&amp;'大会申込（個人）'!B610+1000000)</f>
        <v/>
      </c>
      <c r="B609" t="str">
        <f>IF('大会申込（個人）'!$B610="","",'大会申込（個人）'!C610)</f>
        <v/>
      </c>
      <c r="C609" t="str">
        <f>IF('大会申込（個人）'!$B610="","",'大会申込（個人）'!D610)</f>
        <v/>
      </c>
      <c r="D609" t="str">
        <f>IF('大会申込（個人）'!$B610="","",'大会申込（個人）'!F610)</f>
        <v/>
      </c>
      <c r="E609" t="str">
        <f>IF('大会申込（個人）'!$B610="","",'大会申込（個人）'!G610)</f>
        <v/>
      </c>
      <c r="F609" t="str">
        <f>IF('大会申込（個人）'!$B610="","",'大会申込（個人）'!B610)</f>
        <v/>
      </c>
      <c r="G609" t="str">
        <f>IF('大会申込（個人）'!$B610="","",'大会申込（個人）'!I610)</f>
        <v/>
      </c>
      <c r="H609" t="str">
        <f>'大会申込（個人）'!M610&amp;'大会申込（個人）'!K610&amp;" "&amp;'大会申込（個人）'!N610</f>
        <v xml:space="preserve"> </v>
      </c>
      <c r="I609" t="str">
        <f>'大会申込（個人）'!P610</f>
        <v/>
      </c>
    </row>
    <row r="610" spans="1:9">
      <c r="A610" t="str">
        <f>IF('大会申込（個人）'!B611="","","07"&amp;'大会申込（個人）'!B611+1000000)</f>
        <v/>
      </c>
      <c r="B610" t="str">
        <f>IF('大会申込（個人）'!$B611="","",'大会申込（個人）'!C611)</f>
        <v/>
      </c>
      <c r="C610" t="str">
        <f>IF('大会申込（個人）'!$B611="","",'大会申込（個人）'!D611)</f>
        <v/>
      </c>
      <c r="D610" t="str">
        <f>IF('大会申込（個人）'!$B611="","",'大会申込（個人）'!F611)</f>
        <v/>
      </c>
      <c r="E610" t="str">
        <f>IF('大会申込（個人）'!$B611="","",'大会申込（個人）'!G611)</f>
        <v/>
      </c>
      <c r="F610" t="str">
        <f>IF('大会申込（個人）'!$B611="","",'大会申込（個人）'!B611)</f>
        <v/>
      </c>
      <c r="G610" t="str">
        <f>IF('大会申込（個人）'!$B611="","",'大会申込（個人）'!I611)</f>
        <v/>
      </c>
      <c r="H610" t="str">
        <f>'大会申込（個人）'!M611&amp;'大会申込（個人）'!K611&amp;" "&amp;'大会申込（個人）'!N611</f>
        <v xml:space="preserve"> </v>
      </c>
      <c r="I610" t="str">
        <f>'大会申込（個人）'!P611</f>
        <v/>
      </c>
    </row>
    <row r="611" spans="1:9">
      <c r="A611" t="str">
        <f>IF('大会申込（個人）'!B612="","","07"&amp;'大会申込（個人）'!B612+1000000)</f>
        <v/>
      </c>
      <c r="B611" t="str">
        <f>IF('大会申込（個人）'!$B612="","",'大会申込（個人）'!C612)</f>
        <v/>
      </c>
      <c r="C611" t="str">
        <f>IF('大会申込（個人）'!$B612="","",'大会申込（個人）'!D612)</f>
        <v/>
      </c>
      <c r="D611" t="str">
        <f>IF('大会申込（個人）'!$B612="","",'大会申込（個人）'!F612)</f>
        <v/>
      </c>
      <c r="E611" t="str">
        <f>IF('大会申込（個人）'!$B612="","",'大会申込（個人）'!G612)</f>
        <v/>
      </c>
      <c r="F611" t="str">
        <f>IF('大会申込（個人）'!$B612="","",'大会申込（個人）'!B612)</f>
        <v/>
      </c>
      <c r="G611" t="str">
        <f>IF('大会申込（個人）'!$B612="","",'大会申込（個人）'!I612)</f>
        <v/>
      </c>
      <c r="H611" t="str">
        <f>'大会申込（個人）'!M612&amp;'大会申込（個人）'!K612&amp;" "&amp;'大会申込（個人）'!N612</f>
        <v xml:space="preserve"> </v>
      </c>
      <c r="I611" t="str">
        <f>'大会申込（個人）'!P612</f>
        <v/>
      </c>
    </row>
    <row r="612" spans="1:9">
      <c r="A612" t="str">
        <f>IF('大会申込（個人）'!B613="","","07"&amp;'大会申込（個人）'!B613+1000000)</f>
        <v/>
      </c>
      <c r="B612" t="str">
        <f>IF('大会申込（個人）'!$B613="","",'大会申込（個人）'!C613)</f>
        <v/>
      </c>
      <c r="C612" t="str">
        <f>IF('大会申込（個人）'!$B613="","",'大会申込（個人）'!D613)</f>
        <v/>
      </c>
      <c r="D612" t="str">
        <f>IF('大会申込（個人）'!$B613="","",'大会申込（個人）'!F613)</f>
        <v/>
      </c>
      <c r="E612" t="str">
        <f>IF('大会申込（個人）'!$B613="","",'大会申込（個人）'!G613)</f>
        <v/>
      </c>
      <c r="F612" t="str">
        <f>IF('大会申込（個人）'!$B613="","",'大会申込（個人）'!B613)</f>
        <v/>
      </c>
      <c r="G612" t="str">
        <f>IF('大会申込（個人）'!$B613="","",'大会申込（個人）'!I613)</f>
        <v/>
      </c>
      <c r="H612" t="str">
        <f>'大会申込（個人）'!M613&amp;'大会申込（個人）'!K613&amp;" "&amp;'大会申込（個人）'!N613</f>
        <v xml:space="preserve"> </v>
      </c>
      <c r="I612" t="str">
        <f>'大会申込（個人）'!P613</f>
        <v/>
      </c>
    </row>
    <row r="613" spans="1:9">
      <c r="A613" t="str">
        <f>IF('大会申込（個人）'!B614="","","07"&amp;'大会申込（個人）'!B614+1000000)</f>
        <v/>
      </c>
      <c r="B613" t="str">
        <f>IF('大会申込（個人）'!$B614="","",'大会申込（個人）'!C614)</f>
        <v/>
      </c>
      <c r="C613" t="str">
        <f>IF('大会申込（個人）'!$B614="","",'大会申込（個人）'!D614)</f>
        <v/>
      </c>
      <c r="D613" t="str">
        <f>IF('大会申込（個人）'!$B614="","",'大会申込（個人）'!F614)</f>
        <v/>
      </c>
      <c r="E613" t="str">
        <f>IF('大会申込（個人）'!$B614="","",'大会申込（個人）'!G614)</f>
        <v/>
      </c>
      <c r="F613" t="str">
        <f>IF('大会申込（個人）'!$B614="","",'大会申込（個人）'!B614)</f>
        <v/>
      </c>
      <c r="G613" t="str">
        <f>IF('大会申込（個人）'!$B614="","",'大会申込（個人）'!I614)</f>
        <v/>
      </c>
      <c r="H613" t="str">
        <f>'大会申込（個人）'!M614&amp;'大会申込（個人）'!K614&amp;" "&amp;'大会申込（個人）'!N614</f>
        <v xml:space="preserve"> </v>
      </c>
      <c r="I613" t="str">
        <f>'大会申込（個人）'!P614</f>
        <v/>
      </c>
    </row>
    <row r="614" spans="1:9">
      <c r="A614" t="str">
        <f>IF('大会申込（個人）'!B615="","","07"&amp;'大会申込（個人）'!B615+1000000)</f>
        <v/>
      </c>
      <c r="B614" t="str">
        <f>IF('大会申込（個人）'!$B615="","",'大会申込（個人）'!C615)</f>
        <v/>
      </c>
      <c r="C614" t="str">
        <f>IF('大会申込（個人）'!$B615="","",'大会申込（個人）'!D615)</f>
        <v/>
      </c>
      <c r="D614" t="str">
        <f>IF('大会申込（個人）'!$B615="","",'大会申込（個人）'!F615)</f>
        <v/>
      </c>
      <c r="E614" t="str">
        <f>IF('大会申込（個人）'!$B615="","",'大会申込（個人）'!G615)</f>
        <v/>
      </c>
      <c r="F614" t="str">
        <f>IF('大会申込（個人）'!$B615="","",'大会申込（個人）'!B615)</f>
        <v/>
      </c>
      <c r="G614" t="str">
        <f>IF('大会申込（個人）'!$B615="","",'大会申込（個人）'!I615)</f>
        <v/>
      </c>
      <c r="H614" t="str">
        <f>'大会申込（個人）'!M615&amp;'大会申込（個人）'!K615&amp;" "&amp;'大会申込（個人）'!N615</f>
        <v xml:space="preserve"> </v>
      </c>
      <c r="I614" t="str">
        <f>'大会申込（個人）'!P615</f>
        <v/>
      </c>
    </row>
    <row r="615" spans="1:9">
      <c r="A615" t="str">
        <f>IF('大会申込（個人）'!B616="","","07"&amp;'大会申込（個人）'!B616+1000000)</f>
        <v/>
      </c>
      <c r="B615" t="str">
        <f>IF('大会申込（個人）'!$B616="","",'大会申込（個人）'!C616)</f>
        <v/>
      </c>
      <c r="C615" t="str">
        <f>IF('大会申込（個人）'!$B616="","",'大会申込（個人）'!D616)</f>
        <v/>
      </c>
      <c r="D615" t="str">
        <f>IF('大会申込（個人）'!$B616="","",'大会申込（個人）'!F616)</f>
        <v/>
      </c>
      <c r="E615" t="str">
        <f>IF('大会申込（個人）'!$B616="","",'大会申込（個人）'!G616)</f>
        <v/>
      </c>
      <c r="F615" t="str">
        <f>IF('大会申込（個人）'!$B616="","",'大会申込（個人）'!B616)</f>
        <v/>
      </c>
      <c r="G615" t="str">
        <f>IF('大会申込（個人）'!$B616="","",'大会申込（個人）'!I616)</f>
        <v/>
      </c>
      <c r="H615" t="str">
        <f>'大会申込（個人）'!M616&amp;'大会申込（個人）'!K616&amp;" "&amp;'大会申込（個人）'!N616</f>
        <v xml:space="preserve"> </v>
      </c>
      <c r="I615" t="str">
        <f>'大会申込（個人）'!P616</f>
        <v/>
      </c>
    </row>
    <row r="616" spans="1:9">
      <c r="A616" t="str">
        <f>IF('大会申込（個人）'!B617="","","07"&amp;'大会申込（個人）'!B617+1000000)</f>
        <v/>
      </c>
      <c r="B616" t="str">
        <f>IF('大会申込（個人）'!$B617="","",'大会申込（個人）'!C617)</f>
        <v/>
      </c>
      <c r="C616" t="str">
        <f>IF('大会申込（個人）'!$B617="","",'大会申込（個人）'!D617)</f>
        <v/>
      </c>
      <c r="D616" t="str">
        <f>IF('大会申込（個人）'!$B617="","",'大会申込（個人）'!F617)</f>
        <v/>
      </c>
      <c r="E616" t="str">
        <f>IF('大会申込（個人）'!$B617="","",'大会申込（個人）'!G617)</f>
        <v/>
      </c>
      <c r="F616" t="str">
        <f>IF('大会申込（個人）'!$B617="","",'大会申込（個人）'!B617)</f>
        <v/>
      </c>
      <c r="G616" t="str">
        <f>IF('大会申込（個人）'!$B617="","",'大会申込（個人）'!I617)</f>
        <v/>
      </c>
      <c r="H616" t="str">
        <f>'大会申込（個人）'!M617&amp;'大会申込（個人）'!K617&amp;" "&amp;'大会申込（個人）'!N617</f>
        <v xml:space="preserve"> </v>
      </c>
      <c r="I616" t="str">
        <f>'大会申込（個人）'!P617</f>
        <v/>
      </c>
    </row>
    <row r="617" spans="1:9">
      <c r="A617" t="str">
        <f>IF('大会申込（個人）'!B618="","","07"&amp;'大会申込（個人）'!B618+1000000)</f>
        <v/>
      </c>
      <c r="B617" t="str">
        <f>IF('大会申込（個人）'!$B618="","",'大会申込（個人）'!C618)</f>
        <v/>
      </c>
      <c r="C617" t="str">
        <f>IF('大会申込（個人）'!$B618="","",'大会申込（個人）'!D618)</f>
        <v/>
      </c>
      <c r="D617" t="str">
        <f>IF('大会申込（個人）'!$B618="","",'大会申込（個人）'!F618)</f>
        <v/>
      </c>
      <c r="E617" t="str">
        <f>IF('大会申込（個人）'!$B618="","",'大会申込（個人）'!G618)</f>
        <v/>
      </c>
      <c r="F617" t="str">
        <f>IF('大会申込（個人）'!$B618="","",'大会申込（個人）'!B618)</f>
        <v/>
      </c>
      <c r="G617" t="str">
        <f>IF('大会申込（個人）'!$B618="","",'大会申込（個人）'!I618)</f>
        <v/>
      </c>
      <c r="H617" t="str">
        <f>'大会申込（個人）'!M618&amp;'大会申込（個人）'!K618&amp;" "&amp;'大会申込（個人）'!N618</f>
        <v xml:space="preserve"> </v>
      </c>
      <c r="I617" t="str">
        <f>'大会申込（個人）'!P618</f>
        <v/>
      </c>
    </row>
    <row r="618" spans="1:9">
      <c r="A618" t="str">
        <f>IF('大会申込（個人）'!B619="","","07"&amp;'大会申込（個人）'!B619+1000000)</f>
        <v/>
      </c>
      <c r="B618" t="str">
        <f>IF('大会申込（個人）'!$B619="","",'大会申込（個人）'!C619)</f>
        <v/>
      </c>
      <c r="C618" t="str">
        <f>IF('大会申込（個人）'!$B619="","",'大会申込（個人）'!D619)</f>
        <v/>
      </c>
      <c r="D618" t="str">
        <f>IF('大会申込（個人）'!$B619="","",'大会申込（個人）'!F619)</f>
        <v/>
      </c>
      <c r="E618" t="str">
        <f>IF('大会申込（個人）'!$B619="","",'大会申込（個人）'!G619)</f>
        <v/>
      </c>
      <c r="F618" t="str">
        <f>IF('大会申込（個人）'!$B619="","",'大会申込（個人）'!B619)</f>
        <v/>
      </c>
      <c r="G618" t="str">
        <f>IF('大会申込（個人）'!$B619="","",'大会申込（個人）'!I619)</f>
        <v/>
      </c>
      <c r="H618" t="str">
        <f>'大会申込（個人）'!M619&amp;'大会申込（個人）'!K619&amp;" "&amp;'大会申込（個人）'!N619</f>
        <v xml:space="preserve"> </v>
      </c>
      <c r="I618" t="str">
        <f>'大会申込（個人）'!P619</f>
        <v/>
      </c>
    </row>
    <row r="619" spans="1:9">
      <c r="A619" t="str">
        <f>IF('大会申込（個人）'!B620="","","07"&amp;'大会申込（個人）'!B620+1000000)</f>
        <v/>
      </c>
      <c r="B619" t="str">
        <f>IF('大会申込（個人）'!$B620="","",'大会申込（個人）'!C620)</f>
        <v/>
      </c>
      <c r="C619" t="str">
        <f>IF('大会申込（個人）'!$B620="","",'大会申込（個人）'!D620)</f>
        <v/>
      </c>
      <c r="D619" t="str">
        <f>IF('大会申込（個人）'!$B620="","",'大会申込（個人）'!F620)</f>
        <v/>
      </c>
      <c r="E619" t="str">
        <f>IF('大会申込（個人）'!$B620="","",'大会申込（個人）'!G620)</f>
        <v/>
      </c>
      <c r="F619" t="str">
        <f>IF('大会申込（個人）'!$B620="","",'大会申込（個人）'!B620)</f>
        <v/>
      </c>
      <c r="G619" t="str">
        <f>IF('大会申込（個人）'!$B620="","",'大会申込（個人）'!I620)</f>
        <v/>
      </c>
      <c r="H619" t="str">
        <f>'大会申込（個人）'!M620&amp;'大会申込（個人）'!K620&amp;" "&amp;'大会申込（個人）'!N620</f>
        <v xml:space="preserve"> </v>
      </c>
      <c r="I619" t="str">
        <f>'大会申込（個人）'!P620</f>
        <v/>
      </c>
    </row>
    <row r="620" spans="1:9">
      <c r="A620" t="str">
        <f>IF('大会申込（個人）'!B621="","","07"&amp;'大会申込（個人）'!B621+1000000)</f>
        <v/>
      </c>
      <c r="B620" t="str">
        <f>IF('大会申込（個人）'!$B621="","",'大会申込（個人）'!C621)</f>
        <v/>
      </c>
      <c r="C620" t="str">
        <f>IF('大会申込（個人）'!$B621="","",'大会申込（個人）'!D621)</f>
        <v/>
      </c>
      <c r="D620" t="str">
        <f>IF('大会申込（個人）'!$B621="","",'大会申込（個人）'!F621)</f>
        <v/>
      </c>
      <c r="E620" t="str">
        <f>IF('大会申込（個人）'!$B621="","",'大会申込（個人）'!G621)</f>
        <v/>
      </c>
      <c r="F620" t="str">
        <f>IF('大会申込（個人）'!$B621="","",'大会申込（個人）'!B621)</f>
        <v/>
      </c>
      <c r="G620" t="str">
        <f>IF('大会申込（個人）'!$B621="","",'大会申込（個人）'!I621)</f>
        <v/>
      </c>
      <c r="H620" t="str">
        <f>'大会申込（個人）'!M621&amp;'大会申込（個人）'!K621&amp;" "&amp;'大会申込（個人）'!N621</f>
        <v xml:space="preserve"> </v>
      </c>
      <c r="I620" t="str">
        <f>'大会申込（個人）'!P621</f>
        <v/>
      </c>
    </row>
    <row r="621" spans="1:9">
      <c r="A621" t="str">
        <f>IF('大会申込（個人）'!B622="","","07"&amp;'大会申込（個人）'!B622+1000000)</f>
        <v/>
      </c>
      <c r="B621" t="str">
        <f>IF('大会申込（個人）'!$B622="","",'大会申込（個人）'!C622)</f>
        <v/>
      </c>
      <c r="C621" t="str">
        <f>IF('大会申込（個人）'!$B622="","",'大会申込（個人）'!D622)</f>
        <v/>
      </c>
      <c r="D621" t="str">
        <f>IF('大会申込（個人）'!$B622="","",'大会申込（個人）'!F622)</f>
        <v/>
      </c>
      <c r="E621" t="str">
        <f>IF('大会申込（個人）'!$B622="","",'大会申込（個人）'!G622)</f>
        <v/>
      </c>
      <c r="F621" t="str">
        <f>IF('大会申込（個人）'!$B622="","",'大会申込（個人）'!B622)</f>
        <v/>
      </c>
      <c r="G621" t="str">
        <f>IF('大会申込（個人）'!$B622="","",'大会申込（個人）'!I622)</f>
        <v/>
      </c>
      <c r="H621" t="str">
        <f>'大会申込（個人）'!M622&amp;'大会申込（個人）'!K622&amp;" "&amp;'大会申込（個人）'!N622</f>
        <v xml:space="preserve"> </v>
      </c>
      <c r="I621" t="str">
        <f>'大会申込（個人）'!P622</f>
        <v/>
      </c>
    </row>
    <row r="622" spans="1:9">
      <c r="A622" t="str">
        <f>IF('大会申込（個人）'!B623="","","07"&amp;'大会申込（個人）'!B623+1000000)</f>
        <v/>
      </c>
      <c r="B622" t="str">
        <f>IF('大会申込（個人）'!$B623="","",'大会申込（個人）'!C623)</f>
        <v/>
      </c>
      <c r="C622" t="str">
        <f>IF('大会申込（個人）'!$B623="","",'大会申込（個人）'!D623)</f>
        <v/>
      </c>
      <c r="D622" t="str">
        <f>IF('大会申込（個人）'!$B623="","",'大会申込（個人）'!F623)</f>
        <v/>
      </c>
      <c r="E622" t="str">
        <f>IF('大会申込（個人）'!$B623="","",'大会申込（個人）'!G623)</f>
        <v/>
      </c>
      <c r="F622" t="str">
        <f>IF('大会申込（個人）'!$B623="","",'大会申込（個人）'!B623)</f>
        <v/>
      </c>
      <c r="G622" t="str">
        <f>IF('大会申込（個人）'!$B623="","",'大会申込（個人）'!I623)</f>
        <v/>
      </c>
      <c r="H622" t="str">
        <f>'大会申込（個人）'!M623&amp;'大会申込（個人）'!K623&amp;" "&amp;'大会申込（個人）'!N623</f>
        <v xml:space="preserve"> </v>
      </c>
      <c r="I622" t="str">
        <f>'大会申込（個人）'!P623</f>
        <v/>
      </c>
    </row>
    <row r="623" spans="1:9">
      <c r="A623" t="str">
        <f>IF('大会申込（個人）'!B624="","","07"&amp;'大会申込（個人）'!B624+1000000)</f>
        <v/>
      </c>
      <c r="B623" t="str">
        <f>IF('大会申込（個人）'!$B624="","",'大会申込（個人）'!C624)</f>
        <v/>
      </c>
      <c r="C623" t="str">
        <f>IF('大会申込（個人）'!$B624="","",'大会申込（個人）'!D624)</f>
        <v/>
      </c>
      <c r="D623" t="str">
        <f>IF('大会申込（個人）'!$B624="","",'大会申込（個人）'!F624)</f>
        <v/>
      </c>
      <c r="E623" t="str">
        <f>IF('大会申込（個人）'!$B624="","",'大会申込（個人）'!G624)</f>
        <v/>
      </c>
      <c r="F623" t="str">
        <f>IF('大会申込（個人）'!$B624="","",'大会申込（個人）'!B624)</f>
        <v/>
      </c>
      <c r="G623" t="str">
        <f>IF('大会申込（個人）'!$B624="","",'大会申込（個人）'!I624)</f>
        <v/>
      </c>
      <c r="H623" t="str">
        <f>'大会申込（個人）'!M624&amp;'大会申込（個人）'!K624&amp;" "&amp;'大会申込（個人）'!N624</f>
        <v xml:space="preserve"> </v>
      </c>
      <c r="I623" t="str">
        <f>'大会申込（個人）'!P624</f>
        <v/>
      </c>
    </row>
    <row r="624" spans="1:9">
      <c r="A624" t="str">
        <f>IF('大会申込（個人）'!B625="","","07"&amp;'大会申込（個人）'!B625+1000000)</f>
        <v/>
      </c>
      <c r="B624" t="str">
        <f>IF('大会申込（個人）'!$B625="","",'大会申込（個人）'!C625)</f>
        <v/>
      </c>
      <c r="C624" t="str">
        <f>IF('大会申込（個人）'!$B625="","",'大会申込（個人）'!D625)</f>
        <v/>
      </c>
      <c r="D624" t="str">
        <f>IF('大会申込（個人）'!$B625="","",'大会申込（個人）'!F625)</f>
        <v/>
      </c>
      <c r="E624" t="str">
        <f>IF('大会申込（個人）'!$B625="","",'大会申込（個人）'!G625)</f>
        <v/>
      </c>
      <c r="F624" t="str">
        <f>IF('大会申込（個人）'!$B625="","",'大会申込（個人）'!B625)</f>
        <v/>
      </c>
      <c r="G624" t="str">
        <f>IF('大会申込（個人）'!$B625="","",'大会申込（個人）'!I625)</f>
        <v/>
      </c>
      <c r="H624" t="str">
        <f>'大会申込（個人）'!M625&amp;'大会申込（個人）'!K625&amp;" "&amp;'大会申込（個人）'!N625</f>
        <v xml:space="preserve"> </v>
      </c>
      <c r="I624" t="str">
        <f>'大会申込（個人）'!P625</f>
        <v/>
      </c>
    </row>
    <row r="625" spans="1:9">
      <c r="A625" t="str">
        <f>IF('大会申込（個人）'!B626="","","07"&amp;'大会申込（個人）'!B626+1000000)</f>
        <v/>
      </c>
      <c r="B625" t="str">
        <f>IF('大会申込（個人）'!$B626="","",'大会申込（個人）'!C626)</f>
        <v/>
      </c>
      <c r="C625" t="str">
        <f>IF('大会申込（個人）'!$B626="","",'大会申込（個人）'!D626)</f>
        <v/>
      </c>
      <c r="D625" t="str">
        <f>IF('大会申込（個人）'!$B626="","",'大会申込（個人）'!F626)</f>
        <v/>
      </c>
      <c r="E625" t="str">
        <f>IF('大会申込（個人）'!$B626="","",'大会申込（個人）'!G626)</f>
        <v/>
      </c>
      <c r="F625" t="str">
        <f>IF('大会申込（個人）'!$B626="","",'大会申込（個人）'!B626)</f>
        <v/>
      </c>
      <c r="G625" t="str">
        <f>IF('大会申込（個人）'!$B626="","",'大会申込（個人）'!I626)</f>
        <v/>
      </c>
      <c r="H625" t="str">
        <f>'大会申込（個人）'!M626&amp;'大会申込（個人）'!K626&amp;" "&amp;'大会申込（個人）'!N626</f>
        <v xml:space="preserve"> </v>
      </c>
      <c r="I625" t="str">
        <f>'大会申込（個人）'!P626</f>
        <v/>
      </c>
    </row>
    <row r="626" spans="1:9">
      <c r="A626" t="str">
        <f>IF('大会申込（個人）'!B627="","","07"&amp;'大会申込（個人）'!B627+1000000)</f>
        <v/>
      </c>
      <c r="B626" t="str">
        <f>IF('大会申込（個人）'!$B627="","",'大会申込（個人）'!C627)</f>
        <v/>
      </c>
      <c r="C626" t="str">
        <f>IF('大会申込（個人）'!$B627="","",'大会申込（個人）'!D627)</f>
        <v/>
      </c>
      <c r="D626" t="str">
        <f>IF('大会申込（個人）'!$B627="","",'大会申込（個人）'!F627)</f>
        <v/>
      </c>
      <c r="E626" t="str">
        <f>IF('大会申込（個人）'!$B627="","",'大会申込（個人）'!G627)</f>
        <v/>
      </c>
      <c r="F626" t="str">
        <f>IF('大会申込（個人）'!$B627="","",'大会申込（個人）'!B627)</f>
        <v/>
      </c>
      <c r="G626" t="str">
        <f>IF('大会申込（個人）'!$B627="","",'大会申込（個人）'!I627)</f>
        <v/>
      </c>
      <c r="H626" t="str">
        <f>'大会申込（個人）'!M627&amp;'大会申込（個人）'!K627&amp;" "&amp;'大会申込（個人）'!N627</f>
        <v xml:space="preserve"> </v>
      </c>
      <c r="I626" t="str">
        <f>'大会申込（個人）'!P627</f>
        <v/>
      </c>
    </row>
    <row r="627" spans="1:9">
      <c r="A627" t="str">
        <f>IF('大会申込（個人）'!B628="","","07"&amp;'大会申込（個人）'!B628+1000000)</f>
        <v/>
      </c>
      <c r="B627" t="str">
        <f>IF('大会申込（個人）'!$B628="","",'大会申込（個人）'!C628)</f>
        <v/>
      </c>
      <c r="C627" t="str">
        <f>IF('大会申込（個人）'!$B628="","",'大会申込（個人）'!D628)</f>
        <v/>
      </c>
      <c r="D627" t="str">
        <f>IF('大会申込（個人）'!$B628="","",'大会申込（個人）'!F628)</f>
        <v/>
      </c>
      <c r="E627" t="str">
        <f>IF('大会申込（個人）'!$B628="","",'大会申込（個人）'!G628)</f>
        <v/>
      </c>
      <c r="F627" t="str">
        <f>IF('大会申込（個人）'!$B628="","",'大会申込（個人）'!B628)</f>
        <v/>
      </c>
      <c r="G627" t="str">
        <f>IF('大会申込（個人）'!$B628="","",'大会申込（個人）'!I628)</f>
        <v/>
      </c>
      <c r="H627" t="str">
        <f>'大会申込（個人）'!M628&amp;'大会申込（個人）'!K628&amp;" "&amp;'大会申込（個人）'!N628</f>
        <v xml:space="preserve"> </v>
      </c>
      <c r="I627" t="str">
        <f>'大会申込（個人）'!P628</f>
        <v/>
      </c>
    </row>
    <row r="628" spans="1:9">
      <c r="A628" t="str">
        <f>IF('大会申込（個人）'!B629="","","07"&amp;'大会申込（個人）'!B629+1000000)</f>
        <v/>
      </c>
      <c r="B628" t="str">
        <f>IF('大会申込（個人）'!$B629="","",'大会申込（個人）'!C629)</f>
        <v/>
      </c>
      <c r="C628" t="str">
        <f>IF('大会申込（個人）'!$B629="","",'大会申込（個人）'!D629)</f>
        <v/>
      </c>
      <c r="D628" t="str">
        <f>IF('大会申込（個人）'!$B629="","",'大会申込（個人）'!F629)</f>
        <v/>
      </c>
      <c r="E628" t="str">
        <f>IF('大会申込（個人）'!$B629="","",'大会申込（個人）'!G629)</f>
        <v/>
      </c>
      <c r="F628" t="str">
        <f>IF('大会申込（個人）'!$B629="","",'大会申込（個人）'!B629)</f>
        <v/>
      </c>
      <c r="G628" t="str">
        <f>IF('大会申込（個人）'!$B629="","",'大会申込（個人）'!I629)</f>
        <v/>
      </c>
      <c r="H628" t="str">
        <f>'大会申込（個人）'!M629&amp;'大会申込（個人）'!K629&amp;" "&amp;'大会申込（個人）'!N629</f>
        <v xml:space="preserve"> </v>
      </c>
      <c r="I628" t="str">
        <f>'大会申込（個人）'!P629</f>
        <v/>
      </c>
    </row>
    <row r="629" spans="1:9">
      <c r="A629" t="str">
        <f>IF('大会申込（個人）'!B630="","","07"&amp;'大会申込（個人）'!B630+1000000)</f>
        <v/>
      </c>
      <c r="B629" t="str">
        <f>IF('大会申込（個人）'!$B630="","",'大会申込（個人）'!C630)</f>
        <v/>
      </c>
      <c r="C629" t="str">
        <f>IF('大会申込（個人）'!$B630="","",'大会申込（個人）'!D630)</f>
        <v/>
      </c>
      <c r="D629" t="str">
        <f>IF('大会申込（個人）'!$B630="","",'大会申込（個人）'!F630)</f>
        <v/>
      </c>
      <c r="E629" t="str">
        <f>IF('大会申込（個人）'!$B630="","",'大会申込（個人）'!G630)</f>
        <v/>
      </c>
      <c r="F629" t="str">
        <f>IF('大会申込（個人）'!$B630="","",'大会申込（個人）'!B630)</f>
        <v/>
      </c>
      <c r="G629" t="str">
        <f>IF('大会申込（個人）'!$B630="","",'大会申込（個人）'!I630)</f>
        <v/>
      </c>
      <c r="H629" t="str">
        <f>'大会申込（個人）'!M630&amp;'大会申込（個人）'!K630&amp;" "&amp;'大会申込（個人）'!N630</f>
        <v xml:space="preserve"> </v>
      </c>
      <c r="I629" t="str">
        <f>'大会申込（個人）'!P630</f>
        <v/>
      </c>
    </row>
    <row r="630" spans="1:9">
      <c r="A630" t="str">
        <f>IF('大会申込（個人）'!B631="","","07"&amp;'大会申込（個人）'!B631+1000000)</f>
        <v/>
      </c>
      <c r="B630" t="str">
        <f>IF('大会申込（個人）'!$B631="","",'大会申込（個人）'!C631)</f>
        <v/>
      </c>
      <c r="C630" t="str">
        <f>IF('大会申込（個人）'!$B631="","",'大会申込（個人）'!D631)</f>
        <v/>
      </c>
      <c r="D630" t="str">
        <f>IF('大会申込（個人）'!$B631="","",'大会申込（個人）'!F631)</f>
        <v/>
      </c>
      <c r="E630" t="str">
        <f>IF('大会申込（個人）'!$B631="","",'大会申込（個人）'!G631)</f>
        <v/>
      </c>
      <c r="F630" t="str">
        <f>IF('大会申込（個人）'!$B631="","",'大会申込（個人）'!B631)</f>
        <v/>
      </c>
      <c r="G630" t="str">
        <f>IF('大会申込（個人）'!$B631="","",'大会申込（個人）'!I631)</f>
        <v/>
      </c>
      <c r="H630" t="str">
        <f>'大会申込（個人）'!M631&amp;'大会申込（個人）'!K631&amp;" "&amp;'大会申込（個人）'!N631</f>
        <v xml:space="preserve"> </v>
      </c>
      <c r="I630" t="str">
        <f>'大会申込（個人）'!P631</f>
        <v/>
      </c>
    </row>
    <row r="631" spans="1:9">
      <c r="A631" t="str">
        <f>IF('大会申込（個人）'!B632="","","07"&amp;'大会申込（個人）'!B632+1000000)</f>
        <v/>
      </c>
      <c r="B631" t="str">
        <f>IF('大会申込（個人）'!$B632="","",'大会申込（個人）'!C632)</f>
        <v/>
      </c>
      <c r="C631" t="str">
        <f>IF('大会申込（個人）'!$B632="","",'大会申込（個人）'!D632)</f>
        <v/>
      </c>
      <c r="D631" t="str">
        <f>IF('大会申込（個人）'!$B632="","",'大会申込（個人）'!F632)</f>
        <v/>
      </c>
      <c r="E631" t="str">
        <f>IF('大会申込（個人）'!$B632="","",'大会申込（個人）'!G632)</f>
        <v/>
      </c>
      <c r="F631" t="str">
        <f>IF('大会申込（個人）'!$B632="","",'大会申込（個人）'!B632)</f>
        <v/>
      </c>
      <c r="G631" t="str">
        <f>IF('大会申込（個人）'!$B632="","",'大会申込（個人）'!I632)</f>
        <v/>
      </c>
      <c r="H631" t="str">
        <f>'大会申込（個人）'!M632&amp;'大会申込（個人）'!K632&amp;" "&amp;'大会申込（個人）'!N632</f>
        <v xml:space="preserve"> </v>
      </c>
      <c r="I631" t="str">
        <f>'大会申込（個人）'!P632</f>
        <v/>
      </c>
    </row>
    <row r="632" spans="1:9">
      <c r="A632" t="str">
        <f>IF('大会申込（個人）'!B633="","","07"&amp;'大会申込（個人）'!B633+1000000)</f>
        <v/>
      </c>
      <c r="B632" t="str">
        <f>IF('大会申込（個人）'!$B633="","",'大会申込（個人）'!C633)</f>
        <v/>
      </c>
      <c r="C632" t="str">
        <f>IF('大会申込（個人）'!$B633="","",'大会申込（個人）'!D633)</f>
        <v/>
      </c>
      <c r="D632" t="str">
        <f>IF('大会申込（個人）'!$B633="","",'大会申込（個人）'!F633)</f>
        <v/>
      </c>
      <c r="E632" t="str">
        <f>IF('大会申込（個人）'!$B633="","",'大会申込（個人）'!G633)</f>
        <v/>
      </c>
      <c r="F632" t="str">
        <f>IF('大会申込（個人）'!$B633="","",'大会申込（個人）'!B633)</f>
        <v/>
      </c>
      <c r="G632" t="str">
        <f>IF('大会申込（個人）'!$B633="","",'大会申込（個人）'!I633)</f>
        <v/>
      </c>
      <c r="H632" t="str">
        <f>'大会申込（個人）'!M633&amp;'大会申込（個人）'!K633&amp;" "&amp;'大会申込（個人）'!N633</f>
        <v xml:space="preserve"> </v>
      </c>
      <c r="I632" t="str">
        <f>'大会申込（個人）'!P633</f>
        <v/>
      </c>
    </row>
    <row r="633" spans="1:9">
      <c r="A633" t="str">
        <f>IF('大会申込（個人）'!B634="","","07"&amp;'大会申込（個人）'!B634+1000000)</f>
        <v/>
      </c>
      <c r="B633" t="str">
        <f>IF('大会申込（個人）'!$B634="","",'大会申込（個人）'!C634)</f>
        <v/>
      </c>
      <c r="C633" t="str">
        <f>IF('大会申込（個人）'!$B634="","",'大会申込（個人）'!D634)</f>
        <v/>
      </c>
      <c r="D633" t="str">
        <f>IF('大会申込（個人）'!$B634="","",'大会申込（個人）'!F634)</f>
        <v/>
      </c>
      <c r="E633" t="str">
        <f>IF('大会申込（個人）'!$B634="","",'大会申込（個人）'!G634)</f>
        <v/>
      </c>
      <c r="F633" t="str">
        <f>IF('大会申込（個人）'!$B634="","",'大会申込（個人）'!B634)</f>
        <v/>
      </c>
      <c r="G633" t="str">
        <f>IF('大会申込（個人）'!$B634="","",'大会申込（個人）'!I634)</f>
        <v/>
      </c>
      <c r="H633" t="str">
        <f>'大会申込（個人）'!M634&amp;'大会申込（個人）'!K634&amp;" "&amp;'大会申込（個人）'!N634</f>
        <v xml:space="preserve"> </v>
      </c>
      <c r="I633" t="str">
        <f>'大会申込（個人）'!P634</f>
        <v/>
      </c>
    </row>
    <row r="634" spans="1:9">
      <c r="A634" t="str">
        <f>IF('大会申込（個人）'!B635="","","07"&amp;'大会申込（個人）'!B635+1000000)</f>
        <v/>
      </c>
      <c r="B634" t="str">
        <f>IF('大会申込（個人）'!$B635="","",'大会申込（個人）'!C635)</f>
        <v/>
      </c>
      <c r="C634" t="str">
        <f>IF('大会申込（個人）'!$B635="","",'大会申込（個人）'!D635)</f>
        <v/>
      </c>
      <c r="D634" t="str">
        <f>IF('大会申込（個人）'!$B635="","",'大会申込（個人）'!F635)</f>
        <v/>
      </c>
      <c r="E634" t="str">
        <f>IF('大会申込（個人）'!$B635="","",'大会申込（個人）'!G635)</f>
        <v/>
      </c>
      <c r="F634" t="str">
        <f>IF('大会申込（個人）'!$B635="","",'大会申込（個人）'!B635)</f>
        <v/>
      </c>
      <c r="G634" t="str">
        <f>IF('大会申込（個人）'!$B635="","",'大会申込（個人）'!I635)</f>
        <v/>
      </c>
      <c r="H634" t="str">
        <f>'大会申込（個人）'!M635&amp;'大会申込（個人）'!K635&amp;" "&amp;'大会申込（個人）'!N635</f>
        <v xml:space="preserve"> </v>
      </c>
      <c r="I634" t="str">
        <f>'大会申込（個人）'!P635</f>
        <v/>
      </c>
    </row>
    <row r="635" spans="1:9">
      <c r="A635" t="str">
        <f>IF('大会申込（個人）'!B636="","","07"&amp;'大会申込（個人）'!B636+1000000)</f>
        <v/>
      </c>
      <c r="B635" t="str">
        <f>IF('大会申込（個人）'!$B636="","",'大会申込（個人）'!C636)</f>
        <v/>
      </c>
      <c r="C635" t="str">
        <f>IF('大会申込（個人）'!$B636="","",'大会申込（個人）'!D636)</f>
        <v/>
      </c>
      <c r="D635" t="str">
        <f>IF('大会申込（個人）'!$B636="","",'大会申込（個人）'!F636)</f>
        <v/>
      </c>
      <c r="E635" t="str">
        <f>IF('大会申込（個人）'!$B636="","",'大会申込（個人）'!G636)</f>
        <v/>
      </c>
      <c r="F635" t="str">
        <f>IF('大会申込（個人）'!$B636="","",'大会申込（個人）'!B636)</f>
        <v/>
      </c>
      <c r="G635" t="str">
        <f>IF('大会申込（個人）'!$B636="","",'大会申込（個人）'!I636)</f>
        <v/>
      </c>
      <c r="H635" t="str">
        <f>'大会申込（個人）'!M636&amp;'大会申込（個人）'!K636&amp;" "&amp;'大会申込（個人）'!N636</f>
        <v xml:space="preserve"> </v>
      </c>
      <c r="I635" t="str">
        <f>'大会申込（個人）'!P636</f>
        <v/>
      </c>
    </row>
    <row r="636" spans="1:9">
      <c r="A636" t="str">
        <f>IF('大会申込（個人）'!B637="","","07"&amp;'大会申込（個人）'!B637+1000000)</f>
        <v/>
      </c>
      <c r="B636" t="str">
        <f>IF('大会申込（個人）'!$B637="","",'大会申込（個人）'!C637)</f>
        <v/>
      </c>
      <c r="C636" t="str">
        <f>IF('大会申込（個人）'!$B637="","",'大会申込（個人）'!D637)</f>
        <v/>
      </c>
      <c r="D636" t="str">
        <f>IF('大会申込（個人）'!$B637="","",'大会申込（個人）'!F637)</f>
        <v/>
      </c>
      <c r="E636" t="str">
        <f>IF('大会申込（個人）'!$B637="","",'大会申込（個人）'!G637)</f>
        <v/>
      </c>
      <c r="F636" t="str">
        <f>IF('大会申込（個人）'!$B637="","",'大会申込（個人）'!B637)</f>
        <v/>
      </c>
      <c r="G636" t="str">
        <f>IF('大会申込（個人）'!$B637="","",'大会申込（個人）'!I637)</f>
        <v/>
      </c>
      <c r="H636" t="str">
        <f>'大会申込（個人）'!M637&amp;'大会申込（個人）'!K637&amp;" "&amp;'大会申込（個人）'!N637</f>
        <v xml:space="preserve"> </v>
      </c>
      <c r="I636" t="str">
        <f>'大会申込（個人）'!P637</f>
        <v/>
      </c>
    </row>
    <row r="637" spans="1:9">
      <c r="A637" t="str">
        <f>IF('大会申込（個人）'!B638="","","07"&amp;'大会申込（個人）'!B638+1000000)</f>
        <v/>
      </c>
      <c r="B637" t="str">
        <f>IF('大会申込（個人）'!$B638="","",'大会申込（個人）'!C638)</f>
        <v/>
      </c>
      <c r="C637" t="str">
        <f>IF('大会申込（個人）'!$B638="","",'大会申込（個人）'!D638)</f>
        <v/>
      </c>
      <c r="D637" t="str">
        <f>IF('大会申込（個人）'!$B638="","",'大会申込（個人）'!F638)</f>
        <v/>
      </c>
      <c r="E637" t="str">
        <f>IF('大会申込（個人）'!$B638="","",'大会申込（個人）'!G638)</f>
        <v/>
      </c>
      <c r="F637" t="str">
        <f>IF('大会申込（個人）'!$B638="","",'大会申込（個人）'!B638)</f>
        <v/>
      </c>
      <c r="G637" t="str">
        <f>IF('大会申込（個人）'!$B638="","",'大会申込（個人）'!I638)</f>
        <v/>
      </c>
      <c r="H637" t="str">
        <f>'大会申込（個人）'!M638&amp;'大会申込（個人）'!K638&amp;" "&amp;'大会申込（個人）'!N638</f>
        <v xml:space="preserve"> </v>
      </c>
      <c r="I637" t="str">
        <f>'大会申込（個人）'!P638</f>
        <v/>
      </c>
    </row>
    <row r="638" spans="1:9">
      <c r="A638" t="str">
        <f>IF('大会申込（個人）'!B639="","","07"&amp;'大会申込（個人）'!B639+1000000)</f>
        <v/>
      </c>
      <c r="B638" t="str">
        <f>IF('大会申込（個人）'!$B639="","",'大会申込（個人）'!C639)</f>
        <v/>
      </c>
      <c r="C638" t="str">
        <f>IF('大会申込（個人）'!$B639="","",'大会申込（個人）'!D639)</f>
        <v/>
      </c>
      <c r="D638" t="str">
        <f>IF('大会申込（個人）'!$B639="","",'大会申込（個人）'!F639)</f>
        <v/>
      </c>
      <c r="E638" t="str">
        <f>IF('大会申込（個人）'!$B639="","",'大会申込（個人）'!G639)</f>
        <v/>
      </c>
      <c r="F638" t="str">
        <f>IF('大会申込（個人）'!$B639="","",'大会申込（個人）'!B639)</f>
        <v/>
      </c>
      <c r="G638" t="str">
        <f>IF('大会申込（個人）'!$B639="","",'大会申込（個人）'!I639)</f>
        <v/>
      </c>
      <c r="H638" t="str">
        <f>'大会申込（個人）'!M639&amp;'大会申込（個人）'!K639&amp;" "&amp;'大会申込（個人）'!N639</f>
        <v xml:space="preserve"> </v>
      </c>
      <c r="I638" t="str">
        <f>'大会申込（個人）'!P639</f>
        <v/>
      </c>
    </row>
    <row r="639" spans="1:9">
      <c r="A639" t="str">
        <f>IF('大会申込（個人）'!B640="","","07"&amp;'大会申込（個人）'!B640+1000000)</f>
        <v/>
      </c>
      <c r="B639" t="str">
        <f>IF('大会申込（個人）'!$B640="","",'大会申込（個人）'!C640)</f>
        <v/>
      </c>
      <c r="C639" t="str">
        <f>IF('大会申込（個人）'!$B640="","",'大会申込（個人）'!D640)</f>
        <v/>
      </c>
      <c r="D639" t="str">
        <f>IF('大会申込（個人）'!$B640="","",'大会申込（個人）'!F640)</f>
        <v/>
      </c>
      <c r="E639" t="str">
        <f>IF('大会申込（個人）'!$B640="","",'大会申込（個人）'!G640)</f>
        <v/>
      </c>
      <c r="F639" t="str">
        <f>IF('大会申込（個人）'!$B640="","",'大会申込（個人）'!B640)</f>
        <v/>
      </c>
      <c r="G639" t="str">
        <f>IF('大会申込（個人）'!$B640="","",'大会申込（個人）'!I640)</f>
        <v/>
      </c>
      <c r="H639" t="str">
        <f>'大会申込（個人）'!M640&amp;'大会申込（個人）'!K640&amp;" "&amp;'大会申込（個人）'!N640</f>
        <v xml:space="preserve"> </v>
      </c>
      <c r="I639" t="str">
        <f>'大会申込（個人）'!P640</f>
        <v/>
      </c>
    </row>
    <row r="640" spans="1:9">
      <c r="A640" t="str">
        <f>IF('大会申込（個人）'!B641="","","07"&amp;'大会申込（個人）'!B641+1000000)</f>
        <v/>
      </c>
      <c r="B640" t="str">
        <f>IF('大会申込（個人）'!$B641="","",'大会申込（個人）'!C641)</f>
        <v/>
      </c>
      <c r="C640" t="str">
        <f>IF('大会申込（個人）'!$B641="","",'大会申込（個人）'!D641)</f>
        <v/>
      </c>
      <c r="D640" t="str">
        <f>IF('大会申込（個人）'!$B641="","",'大会申込（個人）'!F641)</f>
        <v/>
      </c>
      <c r="E640" t="str">
        <f>IF('大会申込（個人）'!$B641="","",'大会申込（個人）'!G641)</f>
        <v/>
      </c>
      <c r="F640" t="str">
        <f>IF('大会申込（個人）'!$B641="","",'大会申込（個人）'!B641)</f>
        <v/>
      </c>
      <c r="G640" t="str">
        <f>IF('大会申込（個人）'!$B641="","",'大会申込（個人）'!I641)</f>
        <v/>
      </c>
      <c r="H640" t="str">
        <f>'大会申込（個人）'!M641&amp;'大会申込（個人）'!K641&amp;" "&amp;'大会申込（個人）'!N641</f>
        <v xml:space="preserve"> </v>
      </c>
      <c r="I640" t="str">
        <f>'大会申込（個人）'!P641</f>
        <v/>
      </c>
    </row>
    <row r="641" spans="1:9">
      <c r="A641" t="str">
        <f>IF('大会申込（個人）'!B642="","","07"&amp;'大会申込（個人）'!B642+1000000)</f>
        <v/>
      </c>
      <c r="B641" t="str">
        <f>IF('大会申込（個人）'!$B642="","",'大会申込（個人）'!C642)</f>
        <v/>
      </c>
      <c r="C641" t="str">
        <f>IF('大会申込（個人）'!$B642="","",'大会申込（個人）'!D642)</f>
        <v/>
      </c>
      <c r="D641" t="str">
        <f>IF('大会申込（個人）'!$B642="","",'大会申込（個人）'!F642)</f>
        <v/>
      </c>
      <c r="E641" t="str">
        <f>IF('大会申込（個人）'!$B642="","",'大会申込（個人）'!G642)</f>
        <v/>
      </c>
      <c r="F641" t="str">
        <f>IF('大会申込（個人）'!$B642="","",'大会申込（個人）'!B642)</f>
        <v/>
      </c>
      <c r="G641" t="str">
        <f>IF('大会申込（個人）'!$B642="","",'大会申込（個人）'!I642)</f>
        <v/>
      </c>
      <c r="H641" t="str">
        <f>'大会申込（個人）'!M642&amp;'大会申込（個人）'!K642&amp;" "&amp;'大会申込（個人）'!N642</f>
        <v xml:space="preserve"> </v>
      </c>
      <c r="I641" t="str">
        <f>'大会申込（個人）'!P642</f>
        <v/>
      </c>
    </row>
    <row r="642" spans="1:9">
      <c r="A642" t="str">
        <f>IF('大会申込（個人）'!B643="","","07"&amp;'大会申込（個人）'!B643+1000000)</f>
        <v/>
      </c>
      <c r="B642" t="str">
        <f>IF('大会申込（個人）'!$B643="","",'大会申込（個人）'!C643)</f>
        <v/>
      </c>
      <c r="C642" t="str">
        <f>IF('大会申込（個人）'!$B643="","",'大会申込（個人）'!D643)</f>
        <v/>
      </c>
      <c r="D642" t="str">
        <f>IF('大会申込（個人）'!$B643="","",'大会申込（個人）'!F643)</f>
        <v/>
      </c>
      <c r="E642" t="str">
        <f>IF('大会申込（個人）'!$B643="","",'大会申込（個人）'!G643)</f>
        <v/>
      </c>
      <c r="F642" t="str">
        <f>IF('大会申込（個人）'!$B643="","",'大会申込（個人）'!B643)</f>
        <v/>
      </c>
      <c r="G642" t="str">
        <f>IF('大会申込（個人）'!$B643="","",'大会申込（個人）'!I643)</f>
        <v/>
      </c>
      <c r="H642" t="str">
        <f>'大会申込（個人）'!M643&amp;'大会申込（個人）'!K643&amp;" "&amp;'大会申込（個人）'!N643</f>
        <v xml:space="preserve"> </v>
      </c>
      <c r="I642" t="str">
        <f>'大会申込（個人）'!P643</f>
        <v/>
      </c>
    </row>
    <row r="643" spans="1:9">
      <c r="A643" t="str">
        <f>IF('大会申込（個人）'!B644="","","07"&amp;'大会申込（個人）'!B644+1000000)</f>
        <v/>
      </c>
      <c r="B643" t="str">
        <f>IF('大会申込（個人）'!$B644="","",'大会申込（個人）'!C644)</f>
        <v/>
      </c>
      <c r="C643" t="str">
        <f>IF('大会申込（個人）'!$B644="","",'大会申込（個人）'!D644)</f>
        <v/>
      </c>
      <c r="D643" t="str">
        <f>IF('大会申込（個人）'!$B644="","",'大会申込（個人）'!F644)</f>
        <v/>
      </c>
      <c r="E643" t="str">
        <f>IF('大会申込（個人）'!$B644="","",'大会申込（個人）'!G644)</f>
        <v/>
      </c>
      <c r="F643" t="str">
        <f>IF('大会申込（個人）'!$B644="","",'大会申込（個人）'!B644)</f>
        <v/>
      </c>
      <c r="G643" t="str">
        <f>IF('大会申込（個人）'!$B644="","",'大会申込（個人）'!I644)</f>
        <v/>
      </c>
      <c r="H643" t="str">
        <f>'大会申込（個人）'!M644&amp;'大会申込（個人）'!K644&amp;" "&amp;'大会申込（個人）'!N644</f>
        <v xml:space="preserve"> </v>
      </c>
      <c r="I643" t="str">
        <f>'大会申込（個人）'!P644</f>
        <v/>
      </c>
    </row>
    <row r="644" spans="1:9">
      <c r="A644" t="str">
        <f>IF('大会申込（個人）'!B645="","","07"&amp;'大会申込（個人）'!B645+1000000)</f>
        <v/>
      </c>
      <c r="B644" t="str">
        <f>IF('大会申込（個人）'!$B645="","",'大会申込（個人）'!C645)</f>
        <v/>
      </c>
      <c r="C644" t="str">
        <f>IF('大会申込（個人）'!$B645="","",'大会申込（個人）'!D645)</f>
        <v/>
      </c>
      <c r="D644" t="str">
        <f>IF('大会申込（個人）'!$B645="","",'大会申込（個人）'!F645)</f>
        <v/>
      </c>
      <c r="E644" t="str">
        <f>IF('大会申込（個人）'!$B645="","",'大会申込（個人）'!G645)</f>
        <v/>
      </c>
      <c r="F644" t="str">
        <f>IF('大会申込（個人）'!$B645="","",'大会申込（個人）'!B645)</f>
        <v/>
      </c>
      <c r="G644" t="str">
        <f>IF('大会申込（個人）'!$B645="","",'大会申込（個人）'!I645)</f>
        <v/>
      </c>
      <c r="H644" t="str">
        <f>'大会申込（個人）'!M645&amp;'大会申込（個人）'!K645&amp;" "&amp;'大会申込（個人）'!N645</f>
        <v xml:space="preserve"> </v>
      </c>
      <c r="I644" t="str">
        <f>'大会申込（個人）'!P645</f>
        <v/>
      </c>
    </row>
    <row r="645" spans="1:9">
      <c r="A645" t="str">
        <f>IF('大会申込（個人）'!B646="","","07"&amp;'大会申込（個人）'!B646+1000000)</f>
        <v/>
      </c>
      <c r="B645" t="str">
        <f>IF('大会申込（個人）'!$B646="","",'大会申込（個人）'!C646)</f>
        <v/>
      </c>
      <c r="C645" t="str">
        <f>IF('大会申込（個人）'!$B646="","",'大会申込（個人）'!D646)</f>
        <v/>
      </c>
      <c r="D645" t="str">
        <f>IF('大会申込（個人）'!$B646="","",'大会申込（個人）'!F646)</f>
        <v/>
      </c>
      <c r="E645" t="str">
        <f>IF('大会申込（個人）'!$B646="","",'大会申込（個人）'!G646)</f>
        <v/>
      </c>
      <c r="F645" t="str">
        <f>IF('大会申込（個人）'!$B646="","",'大会申込（個人）'!B646)</f>
        <v/>
      </c>
      <c r="G645" t="str">
        <f>IF('大会申込（個人）'!$B646="","",'大会申込（個人）'!I646)</f>
        <v/>
      </c>
      <c r="H645" t="str">
        <f>'大会申込（個人）'!M646&amp;'大会申込（個人）'!K646&amp;" "&amp;'大会申込（個人）'!N646</f>
        <v xml:space="preserve"> </v>
      </c>
      <c r="I645" t="str">
        <f>'大会申込（個人）'!P646</f>
        <v/>
      </c>
    </row>
    <row r="646" spans="1:9">
      <c r="A646" t="str">
        <f>IF('大会申込（個人）'!B647="","","07"&amp;'大会申込（個人）'!B647+1000000)</f>
        <v/>
      </c>
      <c r="B646" t="str">
        <f>IF('大会申込（個人）'!$B647="","",'大会申込（個人）'!C647)</f>
        <v/>
      </c>
      <c r="C646" t="str">
        <f>IF('大会申込（個人）'!$B647="","",'大会申込（個人）'!D647)</f>
        <v/>
      </c>
      <c r="D646" t="str">
        <f>IF('大会申込（個人）'!$B647="","",'大会申込（個人）'!F647)</f>
        <v/>
      </c>
      <c r="E646" t="str">
        <f>IF('大会申込（個人）'!$B647="","",'大会申込（個人）'!G647)</f>
        <v/>
      </c>
      <c r="F646" t="str">
        <f>IF('大会申込（個人）'!$B647="","",'大会申込（個人）'!B647)</f>
        <v/>
      </c>
      <c r="G646" t="str">
        <f>IF('大会申込（個人）'!$B647="","",'大会申込（個人）'!I647)</f>
        <v/>
      </c>
      <c r="H646" t="str">
        <f>'大会申込（個人）'!M647&amp;'大会申込（個人）'!K647&amp;" "&amp;'大会申込（個人）'!N647</f>
        <v xml:space="preserve"> </v>
      </c>
      <c r="I646" t="str">
        <f>'大会申込（個人）'!P647</f>
        <v/>
      </c>
    </row>
    <row r="647" spans="1:9">
      <c r="A647" t="str">
        <f>IF('大会申込（個人）'!B648="","","07"&amp;'大会申込（個人）'!B648+1000000)</f>
        <v/>
      </c>
      <c r="B647" t="str">
        <f>IF('大会申込（個人）'!$B648="","",'大会申込（個人）'!C648)</f>
        <v/>
      </c>
      <c r="C647" t="str">
        <f>IF('大会申込（個人）'!$B648="","",'大会申込（個人）'!D648)</f>
        <v/>
      </c>
      <c r="D647" t="str">
        <f>IF('大会申込（個人）'!$B648="","",'大会申込（個人）'!F648)</f>
        <v/>
      </c>
      <c r="E647" t="str">
        <f>IF('大会申込（個人）'!$B648="","",'大会申込（個人）'!G648)</f>
        <v/>
      </c>
      <c r="F647" t="str">
        <f>IF('大会申込（個人）'!$B648="","",'大会申込（個人）'!B648)</f>
        <v/>
      </c>
      <c r="G647" t="str">
        <f>IF('大会申込（個人）'!$B648="","",'大会申込（個人）'!I648)</f>
        <v/>
      </c>
      <c r="H647" t="str">
        <f>'大会申込（個人）'!M648&amp;'大会申込（個人）'!K648&amp;" "&amp;'大会申込（個人）'!N648</f>
        <v xml:space="preserve"> </v>
      </c>
      <c r="I647" t="str">
        <f>'大会申込（個人）'!P648</f>
        <v/>
      </c>
    </row>
    <row r="648" spans="1:9">
      <c r="A648" t="str">
        <f>IF('大会申込（個人）'!B649="","","07"&amp;'大会申込（個人）'!B649+1000000)</f>
        <v/>
      </c>
      <c r="B648" t="str">
        <f>IF('大会申込（個人）'!$B649="","",'大会申込（個人）'!C649)</f>
        <v/>
      </c>
      <c r="C648" t="str">
        <f>IF('大会申込（個人）'!$B649="","",'大会申込（個人）'!D649)</f>
        <v/>
      </c>
      <c r="D648" t="str">
        <f>IF('大会申込（個人）'!$B649="","",'大会申込（個人）'!F649)</f>
        <v/>
      </c>
      <c r="E648" t="str">
        <f>IF('大会申込（個人）'!$B649="","",'大会申込（個人）'!G649)</f>
        <v/>
      </c>
      <c r="F648" t="str">
        <f>IF('大会申込（個人）'!$B649="","",'大会申込（個人）'!B649)</f>
        <v/>
      </c>
      <c r="G648" t="str">
        <f>IF('大会申込（個人）'!$B649="","",'大会申込（個人）'!I649)</f>
        <v/>
      </c>
      <c r="H648" t="str">
        <f>'大会申込（個人）'!M649&amp;'大会申込（個人）'!K649&amp;" "&amp;'大会申込（個人）'!N649</f>
        <v xml:space="preserve"> </v>
      </c>
      <c r="I648" t="str">
        <f>'大会申込（個人）'!P649</f>
        <v/>
      </c>
    </row>
    <row r="649" spans="1:9">
      <c r="A649" t="str">
        <f>IF('大会申込（個人）'!B650="","","07"&amp;'大会申込（個人）'!B650+1000000)</f>
        <v/>
      </c>
      <c r="B649" t="str">
        <f>IF('大会申込（個人）'!$B650="","",'大会申込（個人）'!C650)</f>
        <v/>
      </c>
      <c r="C649" t="str">
        <f>IF('大会申込（個人）'!$B650="","",'大会申込（個人）'!D650)</f>
        <v/>
      </c>
      <c r="D649" t="str">
        <f>IF('大会申込（個人）'!$B650="","",'大会申込（個人）'!F650)</f>
        <v/>
      </c>
      <c r="E649" t="str">
        <f>IF('大会申込（個人）'!$B650="","",'大会申込（個人）'!G650)</f>
        <v/>
      </c>
      <c r="F649" t="str">
        <f>IF('大会申込（個人）'!$B650="","",'大会申込（個人）'!B650)</f>
        <v/>
      </c>
      <c r="G649" t="str">
        <f>IF('大会申込（個人）'!$B650="","",'大会申込（個人）'!I650)</f>
        <v/>
      </c>
      <c r="H649" t="str">
        <f>'大会申込（個人）'!M650&amp;'大会申込（個人）'!K650&amp;" "&amp;'大会申込（個人）'!N650</f>
        <v xml:space="preserve"> </v>
      </c>
      <c r="I649" t="str">
        <f>'大会申込（個人）'!P650</f>
        <v/>
      </c>
    </row>
    <row r="650" spans="1:9">
      <c r="A650" t="str">
        <f>IF('大会申込（個人）'!B651="","","07"&amp;'大会申込（個人）'!B651+1000000)</f>
        <v/>
      </c>
      <c r="B650" t="str">
        <f>IF('大会申込（個人）'!$B651="","",'大会申込（個人）'!C651)</f>
        <v/>
      </c>
      <c r="C650" t="str">
        <f>IF('大会申込（個人）'!$B651="","",'大会申込（個人）'!D651)</f>
        <v/>
      </c>
      <c r="D650" t="str">
        <f>IF('大会申込（個人）'!$B651="","",'大会申込（個人）'!F651)</f>
        <v/>
      </c>
      <c r="E650" t="str">
        <f>IF('大会申込（個人）'!$B651="","",'大会申込（個人）'!G651)</f>
        <v/>
      </c>
      <c r="F650" t="str">
        <f>IF('大会申込（個人）'!$B651="","",'大会申込（個人）'!B651)</f>
        <v/>
      </c>
      <c r="G650" t="str">
        <f>IF('大会申込（個人）'!$B651="","",'大会申込（個人）'!I651)</f>
        <v/>
      </c>
      <c r="H650" t="str">
        <f>'大会申込（個人）'!M651&amp;'大会申込（個人）'!K651&amp;" "&amp;'大会申込（個人）'!N651</f>
        <v xml:space="preserve"> </v>
      </c>
      <c r="I650" t="str">
        <f>'大会申込（個人）'!P651</f>
        <v/>
      </c>
    </row>
    <row r="651" spans="1:9">
      <c r="A651" t="str">
        <f>IF('大会申込（個人）'!B652="","","07"&amp;'大会申込（個人）'!B652+1000000)</f>
        <v/>
      </c>
      <c r="B651" t="str">
        <f>IF('大会申込（個人）'!$B652="","",'大会申込（個人）'!C652)</f>
        <v/>
      </c>
      <c r="C651" t="str">
        <f>IF('大会申込（個人）'!$B652="","",'大会申込（個人）'!D652)</f>
        <v/>
      </c>
      <c r="D651" t="str">
        <f>IF('大会申込（個人）'!$B652="","",'大会申込（個人）'!F652)</f>
        <v/>
      </c>
      <c r="E651" t="str">
        <f>IF('大会申込（個人）'!$B652="","",'大会申込（個人）'!G652)</f>
        <v/>
      </c>
      <c r="F651" t="str">
        <f>IF('大会申込（個人）'!$B652="","",'大会申込（個人）'!B652)</f>
        <v/>
      </c>
      <c r="G651" t="str">
        <f>IF('大会申込（個人）'!$B652="","",'大会申込（個人）'!I652)</f>
        <v/>
      </c>
      <c r="H651" t="str">
        <f>'大会申込（個人）'!M652&amp;'大会申込（個人）'!K652&amp;" "&amp;'大会申込（個人）'!N652</f>
        <v xml:space="preserve"> </v>
      </c>
      <c r="I651" t="str">
        <f>'大会申込（個人）'!P652</f>
        <v/>
      </c>
    </row>
    <row r="652" spans="1:9">
      <c r="A652" t="str">
        <f>IF('大会申込（個人）'!B653="","","07"&amp;'大会申込（個人）'!B653+1000000)</f>
        <v/>
      </c>
      <c r="B652" t="str">
        <f>IF('大会申込（個人）'!$B653="","",'大会申込（個人）'!C653)</f>
        <v/>
      </c>
      <c r="C652" t="str">
        <f>IF('大会申込（個人）'!$B653="","",'大会申込（個人）'!D653)</f>
        <v/>
      </c>
      <c r="D652" t="str">
        <f>IF('大会申込（個人）'!$B653="","",'大会申込（個人）'!F653)</f>
        <v/>
      </c>
      <c r="E652" t="str">
        <f>IF('大会申込（個人）'!$B653="","",'大会申込（個人）'!G653)</f>
        <v/>
      </c>
      <c r="F652" t="str">
        <f>IF('大会申込（個人）'!$B653="","",'大会申込（個人）'!B653)</f>
        <v/>
      </c>
      <c r="G652" t="str">
        <f>IF('大会申込（個人）'!$B653="","",'大会申込（個人）'!I653)</f>
        <v/>
      </c>
      <c r="H652" t="str">
        <f>'大会申込（個人）'!M653&amp;'大会申込（個人）'!K653&amp;" "&amp;'大会申込（個人）'!N653</f>
        <v xml:space="preserve"> </v>
      </c>
      <c r="I652" t="str">
        <f>'大会申込（個人）'!P653</f>
        <v/>
      </c>
    </row>
    <row r="653" spans="1:9">
      <c r="A653" t="str">
        <f>IF('大会申込（個人）'!B654="","","07"&amp;'大会申込（個人）'!B654+1000000)</f>
        <v/>
      </c>
      <c r="B653" t="str">
        <f>IF('大会申込（個人）'!$B654="","",'大会申込（個人）'!C654)</f>
        <v/>
      </c>
      <c r="C653" t="str">
        <f>IF('大会申込（個人）'!$B654="","",'大会申込（個人）'!D654)</f>
        <v/>
      </c>
      <c r="D653" t="str">
        <f>IF('大会申込（個人）'!$B654="","",'大会申込（個人）'!F654)</f>
        <v/>
      </c>
      <c r="E653" t="str">
        <f>IF('大会申込（個人）'!$B654="","",'大会申込（個人）'!G654)</f>
        <v/>
      </c>
      <c r="F653" t="str">
        <f>IF('大会申込（個人）'!$B654="","",'大会申込（個人）'!B654)</f>
        <v/>
      </c>
      <c r="G653" t="str">
        <f>IF('大会申込（個人）'!$B654="","",'大会申込（個人）'!I654)</f>
        <v/>
      </c>
      <c r="H653" t="str">
        <f>'大会申込（個人）'!M654&amp;'大会申込（個人）'!K654&amp;" "&amp;'大会申込（個人）'!N654</f>
        <v xml:space="preserve"> </v>
      </c>
      <c r="I653" t="str">
        <f>'大会申込（個人）'!P654</f>
        <v/>
      </c>
    </row>
    <row r="654" spans="1:9">
      <c r="A654" t="str">
        <f>IF('大会申込（個人）'!B655="","","07"&amp;'大会申込（個人）'!B655+1000000)</f>
        <v/>
      </c>
      <c r="B654" t="str">
        <f>IF('大会申込（個人）'!$B655="","",'大会申込（個人）'!C655)</f>
        <v/>
      </c>
      <c r="C654" t="str">
        <f>IF('大会申込（個人）'!$B655="","",'大会申込（個人）'!D655)</f>
        <v/>
      </c>
      <c r="D654" t="str">
        <f>IF('大会申込（個人）'!$B655="","",'大会申込（個人）'!F655)</f>
        <v/>
      </c>
      <c r="E654" t="str">
        <f>IF('大会申込（個人）'!$B655="","",'大会申込（個人）'!G655)</f>
        <v/>
      </c>
      <c r="F654" t="str">
        <f>IF('大会申込（個人）'!$B655="","",'大会申込（個人）'!B655)</f>
        <v/>
      </c>
      <c r="G654" t="str">
        <f>IF('大会申込（個人）'!$B655="","",'大会申込（個人）'!I655)</f>
        <v/>
      </c>
      <c r="H654" t="str">
        <f>'大会申込（個人）'!M655&amp;'大会申込（個人）'!K655&amp;" "&amp;'大会申込（個人）'!N655</f>
        <v xml:space="preserve"> </v>
      </c>
      <c r="I654" t="str">
        <f>'大会申込（個人）'!P655</f>
        <v/>
      </c>
    </row>
    <row r="655" spans="1:9">
      <c r="A655" t="str">
        <f>IF('大会申込（個人）'!B656="","","07"&amp;'大会申込（個人）'!B656+1000000)</f>
        <v/>
      </c>
      <c r="B655" t="str">
        <f>IF('大会申込（個人）'!$B656="","",'大会申込（個人）'!C656)</f>
        <v/>
      </c>
      <c r="C655" t="str">
        <f>IF('大会申込（個人）'!$B656="","",'大会申込（個人）'!D656)</f>
        <v/>
      </c>
      <c r="D655" t="str">
        <f>IF('大会申込（個人）'!$B656="","",'大会申込（個人）'!F656)</f>
        <v/>
      </c>
      <c r="E655" t="str">
        <f>IF('大会申込（個人）'!$B656="","",'大会申込（個人）'!G656)</f>
        <v/>
      </c>
      <c r="F655" t="str">
        <f>IF('大会申込（個人）'!$B656="","",'大会申込（個人）'!B656)</f>
        <v/>
      </c>
      <c r="G655" t="str">
        <f>IF('大会申込（個人）'!$B656="","",'大会申込（個人）'!I656)</f>
        <v/>
      </c>
      <c r="H655" t="str">
        <f>'大会申込（個人）'!M656&amp;'大会申込（個人）'!K656&amp;" "&amp;'大会申込（個人）'!N656</f>
        <v xml:space="preserve"> </v>
      </c>
      <c r="I655" t="str">
        <f>'大会申込（個人）'!P656</f>
        <v/>
      </c>
    </row>
    <row r="656" spans="1:9">
      <c r="A656" t="str">
        <f>IF('大会申込（個人）'!B657="","","07"&amp;'大会申込（個人）'!B657+1000000)</f>
        <v/>
      </c>
      <c r="B656" t="str">
        <f>IF('大会申込（個人）'!$B657="","",'大会申込（個人）'!C657)</f>
        <v/>
      </c>
      <c r="C656" t="str">
        <f>IF('大会申込（個人）'!$B657="","",'大会申込（個人）'!D657)</f>
        <v/>
      </c>
      <c r="D656" t="str">
        <f>IF('大会申込（個人）'!$B657="","",'大会申込（個人）'!F657)</f>
        <v/>
      </c>
      <c r="E656" t="str">
        <f>IF('大会申込（個人）'!$B657="","",'大会申込（個人）'!G657)</f>
        <v/>
      </c>
      <c r="F656" t="str">
        <f>IF('大会申込（個人）'!$B657="","",'大会申込（個人）'!B657)</f>
        <v/>
      </c>
      <c r="G656" t="str">
        <f>IF('大会申込（個人）'!$B657="","",'大会申込（個人）'!I657)</f>
        <v/>
      </c>
      <c r="H656" t="str">
        <f>'大会申込（個人）'!M657&amp;'大会申込（個人）'!K657&amp;" "&amp;'大会申込（個人）'!N657</f>
        <v xml:space="preserve"> </v>
      </c>
      <c r="I656" t="str">
        <f>'大会申込（個人）'!P657</f>
        <v/>
      </c>
    </row>
    <row r="657" spans="1:9">
      <c r="A657" t="str">
        <f>IF('大会申込（個人）'!B658="","","07"&amp;'大会申込（個人）'!B658+1000000)</f>
        <v/>
      </c>
      <c r="B657" t="str">
        <f>IF('大会申込（個人）'!$B658="","",'大会申込（個人）'!C658)</f>
        <v/>
      </c>
      <c r="C657" t="str">
        <f>IF('大会申込（個人）'!$B658="","",'大会申込（個人）'!D658)</f>
        <v/>
      </c>
      <c r="D657" t="str">
        <f>IF('大会申込（個人）'!$B658="","",'大会申込（個人）'!F658)</f>
        <v/>
      </c>
      <c r="E657" t="str">
        <f>IF('大会申込（個人）'!$B658="","",'大会申込（個人）'!G658)</f>
        <v/>
      </c>
      <c r="F657" t="str">
        <f>IF('大会申込（個人）'!$B658="","",'大会申込（個人）'!B658)</f>
        <v/>
      </c>
      <c r="G657" t="str">
        <f>IF('大会申込（個人）'!$B658="","",'大会申込（個人）'!I658)</f>
        <v/>
      </c>
      <c r="H657" t="str">
        <f>'大会申込（個人）'!M658&amp;'大会申込（個人）'!K658&amp;" "&amp;'大会申込（個人）'!N658</f>
        <v xml:space="preserve"> </v>
      </c>
      <c r="I657" t="str">
        <f>'大会申込（個人）'!P658</f>
        <v/>
      </c>
    </row>
    <row r="658" spans="1:9">
      <c r="A658" t="str">
        <f>IF('大会申込（個人）'!B659="","","07"&amp;'大会申込（個人）'!B659+1000000)</f>
        <v/>
      </c>
      <c r="B658" t="str">
        <f>IF('大会申込（個人）'!$B659="","",'大会申込（個人）'!C659)</f>
        <v/>
      </c>
      <c r="C658" t="str">
        <f>IF('大会申込（個人）'!$B659="","",'大会申込（個人）'!D659)</f>
        <v/>
      </c>
      <c r="D658" t="str">
        <f>IF('大会申込（個人）'!$B659="","",'大会申込（個人）'!F659)</f>
        <v/>
      </c>
      <c r="E658" t="str">
        <f>IF('大会申込（個人）'!$B659="","",'大会申込（個人）'!G659)</f>
        <v/>
      </c>
      <c r="F658" t="str">
        <f>IF('大会申込（個人）'!$B659="","",'大会申込（個人）'!B659)</f>
        <v/>
      </c>
      <c r="G658" t="str">
        <f>IF('大会申込（個人）'!$B659="","",'大会申込（個人）'!I659)</f>
        <v/>
      </c>
      <c r="H658" t="str">
        <f>'大会申込（個人）'!M659&amp;'大会申込（個人）'!K659&amp;" "&amp;'大会申込（個人）'!N659</f>
        <v xml:space="preserve"> </v>
      </c>
      <c r="I658" t="str">
        <f>'大会申込（個人）'!P659</f>
        <v/>
      </c>
    </row>
    <row r="659" spans="1:9">
      <c r="A659" t="str">
        <f>IF('大会申込（個人）'!B660="","","07"&amp;'大会申込（個人）'!B660+1000000)</f>
        <v/>
      </c>
      <c r="B659" t="str">
        <f>IF('大会申込（個人）'!$B660="","",'大会申込（個人）'!C660)</f>
        <v/>
      </c>
      <c r="C659" t="str">
        <f>IF('大会申込（個人）'!$B660="","",'大会申込（個人）'!D660)</f>
        <v/>
      </c>
      <c r="D659" t="str">
        <f>IF('大会申込（個人）'!$B660="","",'大会申込（個人）'!F660)</f>
        <v/>
      </c>
      <c r="E659" t="str">
        <f>IF('大会申込（個人）'!$B660="","",'大会申込（個人）'!G660)</f>
        <v/>
      </c>
      <c r="F659" t="str">
        <f>IF('大会申込（個人）'!$B660="","",'大会申込（個人）'!B660)</f>
        <v/>
      </c>
      <c r="G659" t="str">
        <f>IF('大会申込（個人）'!$B660="","",'大会申込（個人）'!I660)</f>
        <v/>
      </c>
      <c r="H659" t="str">
        <f>'大会申込（個人）'!M660&amp;'大会申込（個人）'!K660&amp;" "&amp;'大会申込（個人）'!N660</f>
        <v xml:space="preserve"> </v>
      </c>
      <c r="I659" t="str">
        <f>'大会申込（個人）'!P660</f>
        <v/>
      </c>
    </row>
    <row r="660" spans="1:9">
      <c r="A660" t="str">
        <f>IF('大会申込（個人）'!B661="","","07"&amp;'大会申込（個人）'!B661+1000000)</f>
        <v/>
      </c>
      <c r="B660" t="str">
        <f>IF('大会申込（個人）'!$B661="","",'大会申込（個人）'!C661)</f>
        <v/>
      </c>
      <c r="C660" t="str">
        <f>IF('大会申込（個人）'!$B661="","",'大会申込（個人）'!D661)</f>
        <v/>
      </c>
      <c r="D660" t="str">
        <f>IF('大会申込（個人）'!$B661="","",'大会申込（個人）'!F661)</f>
        <v/>
      </c>
      <c r="E660" t="str">
        <f>IF('大会申込（個人）'!$B661="","",'大会申込（個人）'!G661)</f>
        <v/>
      </c>
      <c r="F660" t="str">
        <f>IF('大会申込（個人）'!$B661="","",'大会申込（個人）'!B661)</f>
        <v/>
      </c>
      <c r="G660" t="str">
        <f>IF('大会申込（個人）'!$B661="","",'大会申込（個人）'!I661)</f>
        <v/>
      </c>
      <c r="H660" t="str">
        <f>'大会申込（個人）'!M661&amp;'大会申込（個人）'!K661&amp;" "&amp;'大会申込（個人）'!N661</f>
        <v xml:space="preserve"> </v>
      </c>
      <c r="I660" t="str">
        <f>'大会申込（個人）'!P661</f>
        <v/>
      </c>
    </row>
    <row r="661" spans="1:9">
      <c r="A661" t="str">
        <f>IF('大会申込（個人）'!B662="","","07"&amp;'大会申込（個人）'!B662+1000000)</f>
        <v/>
      </c>
      <c r="B661" t="str">
        <f>IF('大会申込（個人）'!$B662="","",'大会申込（個人）'!C662)</f>
        <v/>
      </c>
      <c r="C661" t="str">
        <f>IF('大会申込（個人）'!$B662="","",'大会申込（個人）'!D662)</f>
        <v/>
      </c>
      <c r="D661" t="str">
        <f>IF('大会申込（個人）'!$B662="","",'大会申込（個人）'!F662)</f>
        <v/>
      </c>
      <c r="E661" t="str">
        <f>IF('大会申込（個人）'!$B662="","",'大会申込（個人）'!G662)</f>
        <v/>
      </c>
      <c r="F661" t="str">
        <f>IF('大会申込（個人）'!$B662="","",'大会申込（個人）'!B662)</f>
        <v/>
      </c>
      <c r="G661" t="str">
        <f>IF('大会申込（個人）'!$B662="","",'大会申込（個人）'!I662)</f>
        <v/>
      </c>
      <c r="H661" t="str">
        <f>'大会申込（個人）'!M662&amp;'大会申込（個人）'!K662&amp;" "&amp;'大会申込（個人）'!N662</f>
        <v xml:space="preserve"> </v>
      </c>
      <c r="I661" t="str">
        <f>'大会申込（個人）'!P662</f>
        <v/>
      </c>
    </row>
    <row r="662" spans="1:9">
      <c r="A662" t="str">
        <f>IF('大会申込（個人）'!B663="","","07"&amp;'大会申込（個人）'!B663+1000000)</f>
        <v/>
      </c>
      <c r="B662" t="str">
        <f>IF('大会申込（個人）'!$B663="","",'大会申込（個人）'!C663)</f>
        <v/>
      </c>
      <c r="C662" t="str">
        <f>IF('大会申込（個人）'!$B663="","",'大会申込（個人）'!D663)</f>
        <v/>
      </c>
      <c r="D662" t="str">
        <f>IF('大会申込（個人）'!$B663="","",'大会申込（個人）'!F663)</f>
        <v/>
      </c>
      <c r="E662" t="str">
        <f>IF('大会申込（個人）'!$B663="","",'大会申込（個人）'!G663)</f>
        <v/>
      </c>
      <c r="F662" t="str">
        <f>IF('大会申込（個人）'!$B663="","",'大会申込（個人）'!B663)</f>
        <v/>
      </c>
      <c r="G662" t="str">
        <f>IF('大会申込（個人）'!$B663="","",'大会申込（個人）'!I663)</f>
        <v/>
      </c>
      <c r="H662" t="str">
        <f>'大会申込（個人）'!M663&amp;'大会申込（個人）'!K663&amp;" "&amp;'大会申込（個人）'!N663</f>
        <v xml:space="preserve"> </v>
      </c>
      <c r="I662" t="str">
        <f>'大会申込（個人）'!P663</f>
        <v/>
      </c>
    </row>
    <row r="663" spans="1:9">
      <c r="A663" t="str">
        <f>IF('大会申込（個人）'!B664="","","07"&amp;'大会申込（個人）'!B664+1000000)</f>
        <v/>
      </c>
      <c r="B663" t="str">
        <f>IF('大会申込（個人）'!$B664="","",'大会申込（個人）'!C664)</f>
        <v/>
      </c>
      <c r="C663" t="str">
        <f>IF('大会申込（個人）'!$B664="","",'大会申込（個人）'!D664)</f>
        <v/>
      </c>
      <c r="D663" t="str">
        <f>IF('大会申込（個人）'!$B664="","",'大会申込（個人）'!F664)</f>
        <v/>
      </c>
      <c r="E663" t="str">
        <f>IF('大会申込（個人）'!$B664="","",'大会申込（個人）'!G664)</f>
        <v/>
      </c>
      <c r="F663" t="str">
        <f>IF('大会申込（個人）'!$B664="","",'大会申込（個人）'!B664)</f>
        <v/>
      </c>
      <c r="G663" t="str">
        <f>IF('大会申込（個人）'!$B664="","",'大会申込（個人）'!I664)</f>
        <v/>
      </c>
      <c r="H663" t="str">
        <f>'大会申込（個人）'!M664&amp;'大会申込（個人）'!K664&amp;" "&amp;'大会申込（個人）'!N664</f>
        <v xml:space="preserve"> </v>
      </c>
      <c r="I663" t="str">
        <f>'大会申込（個人）'!P664</f>
        <v/>
      </c>
    </row>
    <row r="664" spans="1:9">
      <c r="A664" t="str">
        <f>IF('大会申込（個人）'!B665="","","07"&amp;'大会申込（個人）'!B665+1000000)</f>
        <v/>
      </c>
      <c r="B664" t="str">
        <f>IF('大会申込（個人）'!$B665="","",'大会申込（個人）'!C665)</f>
        <v/>
      </c>
      <c r="C664" t="str">
        <f>IF('大会申込（個人）'!$B665="","",'大会申込（個人）'!D665)</f>
        <v/>
      </c>
      <c r="D664" t="str">
        <f>IF('大会申込（個人）'!$B665="","",'大会申込（個人）'!F665)</f>
        <v/>
      </c>
      <c r="E664" t="str">
        <f>IF('大会申込（個人）'!$B665="","",'大会申込（個人）'!G665)</f>
        <v/>
      </c>
      <c r="F664" t="str">
        <f>IF('大会申込（個人）'!$B665="","",'大会申込（個人）'!B665)</f>
        <v/>
      </c>
      <c r="G664" t="str">
        <f>IF('大会申込（個人）'!$B665="","",'大会申込（個人）'!I665)</f>
        <v/>
      </c>
      <c r="H664" t="str">
        <f>'大会申込（個人）'!M665&amp;'大会申込（個人）'!K665&amp;" "&amp;'大会申込（個人）'!N665</f>
        <v xml:space="preserve"> </v>
      </c>
      <c r="I664" t="str">
        <f>'大会申込（個人）'!P665</f>
        <v/>
      </c>
    </row>
    <row r="665" spans="1:9">
      <c r="A665" t="str">
        <f>IF('大会申込（個人）'!B666="","","07"&amp;'大会申込（個人）'!B666+1000000)</f>
        <v/>
      </c>
      <c r="B665" t="str">
        <f>IF('大会申込（個人）'!$B666="","",'大会申込（個人）'!C666)</f>
        <v/>
      </c>
      <c r="C665" t="str">
        <f>IF('大会申込（個人）'!$B666="","",'大会申込（個人）'!D666)</f>
        <v/>
      </c>
      <c r="D665" t="str">
        <f>IF('大会申込（個人）'!$B666="","",'大会申込（個人）'!F666)</f>
        <v/>
      </c>
      <c r="E665" t="str">
        <f>IF('大会申込（個人）'!$B666="","",'大会申込（個人）'!G666)</f>
        <v/>
      </c>
      <c r="F665" t="str">
        <f>IF('大会申込（個人）'!$B666="","",'大会申込（個人）'!B666)</f>
        <v/>
      </c>
      <c r="G665" t="str">
        <f>IF('大会申込（個人）'!$B666="","",'大会申込（個人）'!I666)</f>
        <v/>
      </c>
      <c r="H665" t="str">
        <f>'大会申込（個人）'!M666&amp;'大会申込（個人）'!K666&amp;" "&amp;'大会申込（個人）'!N666</f>
        <v xml:space="preserve"> </v>
      </c>
      <c r="I665" t="str">
        <f>'大会申込（個人）'!P666</f>
        <v/>
      </c>
    </row>
    <row r="666" spans="1:9">
      <c r="A666" t="str">
        <f>IF('大会申込（個人）'!B667="","","07"&amp;'大会申込（個人）'!B667+1000000)</f>
        <v/>
      </c>
      <c r="B666" t="str">
        <f>IF('大会申込（個人）'!$B667="","",'大会申込（個人）'!C667)</f>
        <v/>
      </c>
      <c r="C666" t="str">
        <f>IF('大会申込（個人）'!$B667="","",'大会申込（個人）'!D667)</f>
        <v/>
      </c>
      <c r="D666" t="str">
        <f>IF('大会申込（個人）'!$B667="","",'大会申込（個人）'!F667)</f>
        <v/>
      </c>
      <c r="E666" t="str">
        <f>IF('大会申込（個人）'!$B667="","",'大会申込（個人）'!G667)</f>
        <v/>
      </c>
      <c r="F666" t="str">
        <f>IF('大会申込（個人）'!$B667="","",'大会申込（個人）'!B667)</f>
        <v/>
      </c>
      <c r="G666" t="str">
        <f>IF('大会申込（個人）'!$B667="","",'大会申込（個人）'!I667)</f>
        <v/>
      </c>
      <c r="H666" t="str">
        <f>'大会申込（個人）'!M667&amp;'大会申込（個人）'!K667&amp;" "&amp;'大会申込（個人）'!N667</f>
        <v xml:space="preserve"> </v>
      </c>
      <c r="I666" t="str">
        <f>'大会申込（個人）'!P667</f>
        <v/>
      </c>
    </row>
    <row r="667" spans="1:9">
      <c r="A667" t="str">
        <f>IF('大会申込（個人）'!B668="","","07"&amp;'大会申込（個人）'!B668+1000000)</f>
        <v/>
      </c>
      <c r="B667" t="str">
        <f>IF('大会申込（個人）'!$B668="","",'大会申込（個人）'!C668)</f>
        <v/>
      </c>
      <c r="C667" t="str">
        <f>IF('大会申込（個人）'!$B668="","",'大会申込（個人）'!D668)</f>
        <v/>
      </c>
      <c r="D667" t="str">
        <f>IF('大会申込（個人）'!$B668="","",'大会申込（個人）'!F668)</f>
        <v/>
      </c>
      <c r="E667" t="str">
        <f>IF('大会申込（個人）'!$B668="","",'大会申込（個人）'!G668)</f>
        <v/>
      </c>
      <c r="F667" t="str">
        <f>IF('大会申込（個人）'!$B668="","",'大会申込（個人）'!B668)</f>
        <v/>
      </c>
      <c r="G667" t="str">
        <f>IF('大会申込（個人）'!$B668="","",'大会申込（個人）'!I668)</f>
        <v/>
      </c>
      <c r="H667" t="str">
        <f>'大会申込（個人）'!M668&amp;'大会申込（個人）'!K668&amp;" "&amp;'大会申込（個人）'!N668</f>
        <v xml:space="preserve"> </v>
      </c>
      <c r="I667" t="str">
        <f>'大会申込（個人）'!P668</f>
        <v/>
      </c>
    </row>
    <row r="668" spans="1:9">
      <c r="A668" t="str">
        <f>IF('大会申込（個人）'!B669="","","07"&amp;'大会申込（個人）'!B669+1000000)</f>
        <v/>
      </c>
      <c r="B668" t="str">
        <f>IF('大会申込（個人）'!$B669="","",'大会申込（個人）'!C669)</f>
        <v/>
      </c>
      <c r="C668" t="str">
        <f>IF('大会申込（個人）'!$B669="","",'大会申込（個人）'!D669)</f>
        <v/>
      </c>
      <c r="D668" t="str">
        <f>IF('大会申込（個人）'!$B669="","",'大会申込（個人）'!F669)</f>
        <v/>
      </c>
      <c r="E668" t="str">
        <f>IF('大会申込（個人）'!$B669="","",'大会申込（個人）'!G669)</f>
        <v/>
      </c>
      <c r="F668" t="str">
        <f>IF('大会申込（個人）'!$B669="","",'大会申込（個人）'!B669)</f>
        <v/>
      </c>
      <c r="G668" t="str">
        <f>IF('大会申込（個人）'!$B669="","",'大会申込（個人）'!I669)</f>
        <v/>
      </c>
      <c r="H668" t="str">
        <f>'大会申込（個人）'!M669&amp;'大会申込（個人）'!K669&amp;" "&amp;'大会申込（個人）'!N669</f>
        <v xml:space="preserve"> </v>
      </c>
      <c r="I668" t="str">
        <f>'大会申込（個人）'!P669</f>
        <v/>
      </c>
    </row>
    <row r="669" spans="1:9">
      <c r="A669" t="str">
        <f>IF('大会申込（個人）'!B670="","","07"&amp;'大会申込（個人）'!B670+1000000)</f>
        <v/>
      </c>
      <c r="B669" t="str">
        <f>IF('大会申込（個人）'!$B670="","",'大会申込（個人）'!C670)</f>
        <v/>
      </c>
      <c r="C669" t="str">
        <f>IF('大会申込（個人）'!$B670="","",'大会申込（個人）'!D670)</f>
        <v/>
      </c>
      <c r="D669" t="str">
        <f>IF('大会申込（個人）'!$B670="","",'大会申込（個人）'!F670)</f>
        <v/>
      </c>
      <c r="E669" t="str">
        <f>IF('大会申込（個人）'!$B670="","",'大会申込（個人）'!G670)</f>
        <v/>
      </c>
      <c r="F669" t="str">
        <f>IF('大会申込（個人）'!$B670="","",'大会申込（個人）'!B670)</f>
        <v/>
      </c>
      <c r="G669" t="str">
        <f>IF('大会申込（個人）'!$B670="","",'大会申込（個人）'!I670)</f>
        <v/>
      </c>
      <c r="H669" t="str">
        <f>'大会申込（個人）'!M670&amp;'大会申込（個人）'!K670&amp;" "&amp;'大会申込（個人）'!N670</f>
        <v xml:space="preserve"> </v>
      </c>
      <c r="I669" t="str">
        <f>'大会申込（個人）'!P670</f>
        <v/>
      </c>
    </row>
    <row r="670" spans="1:9">
      <c r="A670" t="str">
        <f>IF('大会申込（個人）'!B671="","","07"&amp;'大会申込（個人）'!B671+1000000)</f>
        <v/>
      </c>
      <c r="B670" t="str">
        <f>IF('大会申込（個人）'!$B671="","",'大会申込（個人）'!C671)</f>
        <v/>
      </c>
      <c r="C670" t="str">
        <f>IF('大会申込（個人）'!$B671="","",'大会申込（個人）'!D671)</f>
        <v/>
      </c>
      <c r="D670" t="str">
        <f>IF('大会申込（個人）'!$B671="","",'大会申込（個人）'!F671)</f>
        <v/>
      </c>
      <c r="E670" t="str">
        <f>IF('大会申込（個人）'!$B671="","",'大会申込（個人）'!G671)</f>
        <v/>
      </c>
      <c r="F670" t="str">
        <f>IF('大会申込（個人）'!$B671="","",'大会申込（個人）'!B671)</f>
        <v/>
      </c>
      <c r="G670" t="str">
        <f>IF('大会申込（個人）'!$B671="","",'大会申込（個人）'!I671)</f>
        <v/>
      </c>
      <c r="H670" t="str">
        <f>'大会申込（個人）'!M671&amp;'大会申込（個人）'!K671&amp;" "&amp;'大会申込（個人）'!N671</f>
        <v xml:space="preserve"> </v>
      </c>
      <c r="I670" t="str">
        <f>'大会申込（個人）'!P671</f>
        <v/>
      </c>
    </row>
    <row r="671" spans="1:9">
      <c r="A671" t="str">
        <f>IF('大会申込（個人）'!B672="","","07"&amp;'大会申込（個人）'!B672+1000000)</f>
        <v/>
      </c>
      <c r="B671" t="str">
        <f>IF('大会申込（個人）'!$B672="","",'大会申込（個人）'!C672)</f>
        <v/>
      </c>
      <c r="C671" t="str">
        <f>IF('大会申込（個人）'!$B672="","",'大会申込（個人）'!D672)</f>
        <v/>
      </c>
      <c r="D671" t="str">
        <f>IF('大会申込（個人）'!$B672="","",'大会申込（個人）'!F672)</f>
        <v/>
      </c>
      <c r="E671" t="str">
        <f>IF('大会申込（個人）'!$B672="","",'大会申込（個人）'!G672)</f>
        <v/>
      </c>
      <c r="F671" t="str">
        <f>IF('大会申込（個人）'!$B672="","",'大会申込（個人）'!B672)</f>
        <v/>
      </c>
      <c r="G671" t="str">
        <f>IF('大会申込（個人）'!$B672="","",'大会申込（個人）'!I672)</f>
        <v/>
      </c>
      <c r="H671" t="str">
        <f>'大会申込（個人）'!M672&amp;'大会申込（個人）'!K672&amp;" "&amp;'大会申込（個人）'!N672</f>
        <v xml:space="preserve"> </v>
      </c>
      <c r="I671" t="str">
        <f>'大会申込（個人）'!P672</f>
        <v/>
      </c>
    </row>
    <row r="672" spans="1:9">
      <c r="A672" t="str">
        <f>IF('大会申込（個人）'!B673="","","07"&amp;'大会申込（個人）'!B673+1000000)</f>
        <v/>
      </c>
      <c r="B672" t="str">
        <f>IF('大会申込（個人）'!$B673="","",'大会申込（個人）'!C673)</f>
        <v/>
      </c>
      <c r="C672" t="str">
        <f>IF('大会申込（個人）'!$B673="","",'大会申込（個人）'!D673)</f>
        <v/>
      </c>
      <c r="D672" t="str">
        <f>IF('大会申込（個人）'!$B673="","",'大会申込（個人）'!F673)</f>
        <v/>
      </c>
      <c r="E672" t="str">
        <f>IF('大会申込（個人）'!$B673="","",'大会申込（個人）'!G673)</f>
        <v/>
      </c>
      <c r="F672" t="str">
        <f>IF('大会申込（個人）'!$B673="","",'大会申込（個人）'!B673)</f>
        <v/>
      </c>
      <c r="G672" t="str">
        <f>IF('大会申込（個人）'!$B673="","",'大会申込（個人）'!I673)</f>
        <v/>
      </c>
      <c r="H672" t="str">
        <f>'大会申込（個人）'!M673&amp;'大会申込（個人）'!K673&amp;" "&amp;'大会申込（個人）'!N673</f>
        <v xml:space="preserve"> </v>
      </c>
      <c r="I672" t="str">
        <f>'大会申込（個人）'!P673</f>
        <v/>
      </c>
    </row>
    <row r="673" spans="1:9">
      <c r="A673" t="str">
        <f>IF('大会申込（個人）'!B674="","","07"&amp;'大会申込（個人）'!B674+1000000)</f>
        <v/>
      </c>
      <c r="B673" t="str">
        <f>IF('大会申込（個人）'!$B674="","",'大会申込（個人）'!C674)</f>
        <v/>
      </c>
      <c r="C673" t="str">
        <f>IF('大会申込（個人）'!$B674="","",'大会申込（個人）'!D674)</f>
        <v/>
      </c>
      <c r="D673" t="str">
        <f>IF('大会申込（個人）'!$B674="","",'大会申込（個人）'!F674)</f>
        <v/>
      </c>
      <c r="E673" t="str">
        <f>IF('大会申込（個人）'!$B674="","",'大会申込（個人）'!G674)</f>
        <v/>
      </c>
      <c r="F673" t="str">
        <f>IF('大会申込（個人）'!$B674="","",'大会申込（個人）'!B674)</f>
        <v/>
      </c>
      <c r="G673" t="str">
        <f>IF('大会申込（個人）'!$B674="","",'大会申込（個人）'!I674)</f>
        <v/>
      </c>
      <c r="H673" t="str">
        <f>'大会申込（個人）'!M674&amp;'大会申込（個人）'!K674&amp;" "&amp;'大会申込（個人）'!N674</f>
        <v xml:space="preserve"> </v>
      </c>
      <c r="I673" t="str">
        <f>'大会申込（個人）'!P674</f>
        <v/>
      </c>
    </row>
    <row r="674" spans="1:9">
      <c r="A674" t="str">
        <f>IF('大会申込（個人）'!B675="","","07"&amp;'大会申込（個人）'!B675+1000000)</f>
        <v/>
      </c>
      <c r="B674" t="str">
        <f>IF('大会申込（個人）'!$B675="","",'大会申込（個人）'!C675)</f>
        <v/>
      </c>
      <c r="C674" t="str">
        <f>IF('大会申込（個人）'!$B675="","",'大会申込（個人）'!D675)</f>
        <v/>
      </c>
      <c r="D674" t="str">
        <f>IF('大会申込（個人）'!$B675="","",'大会申込（個人）'!F675)</f>
        <v/>
      </c>
      <c r="E674" t="str">
        <f>IF('大会申込（個人）'!$B675="","",'大会申込（個人）'!G675)</f>
        <v/>
      </c>
      <c r="F674" t="str">
        <f>IF('大会申込（個人）'!$B675="","",'大会申込（個人）'!B675)</f>
        <v/>
      </c>
      <c r="G674" t="str">
        <f>IF('大会申込（個人）'!$B675="","",'大会申込（個人）'!I675)</f>
        <v/>
      </c>
      <c r="H674" t="str">
        <f>'大会申込（個人）'!M675&amp;'大会申込（個人）'!K675&amp;" "&amp;'大会申込（個人）'!N675</f>
        <v xml:space="preserve"> </v>
      </c>
      <c r="I674" t="str">
        <f>'大会申込（個人）'!P675</f>
        <v/>
      </c>
    </row>
    <row r="675" spans="1:9">
      <c r="A675" t="str">
        <f>IF('大会申込（個人）'!B676="","","07"&amp;'大会申込（個人）'!B676+1000000)</f>
        <v/>
      </c>
      <c r="B675" t="str">
        <f>IF('大会申込（個人）'!$B676="","",'大会申込（個人）'!C676)</f>
        <v/>
      </c>
      <c r="C675" t="str">
        <f>IF('大会申込（個人）'!$B676="","",'大会申込（個人）'!D676)</f>
        <v/>
      </c>
      <c r="D675" t="str">
        <f>IF('大会申込（個人）'!$B676="","",'大会申込（個人）'!F676)</f>
        <v/>
      </c>
      <c r="E675" t="str">
        <f>IF('大会申込（個人）'!$B676="","",'大会申込（個人）'!G676)</f>
        <v/>
      </c>
      <c r="F675" t="str">
        <f>IF('大会申込（個人）'!$B676="","",'大会申込（個人）'!B676)</f>
        <v/>
      </c>
      <c r="G675" t="str">
        <f>IF('大会申込（個人）'!$B676="","",'大会申込（個人）'!I676)</f>
        <v/>
      </c>
      <c r="H675" t="str">
        <f>'大会申込（個人）'!M676&amp;'大会申込（個人）'!K676&amp;" "&amp;'大会申込（個人）'!N676</f>
        <v xml:space="preserve"> </v>
      </c>
      <c r="I675" t="str">
        <f>'大会申込（個人）'!P676</f>
        <v/>
      </c>
    </row>
    <row r="676" spans="1:9">
      <c r="A676" t="str">
        <f>IF('大会申込（個人）'!B677="","","07"&amp;'大会申込（個人）'!B677+1000000)</f>
        <v/>
      </c>
      <c r="B676" t="str">
        <f>IF('大会申込（個人）'!$B677="","",'大会申込（個人）'!C677)</f>
        <v/>
      </c>
      <c r="C676" t="str">
        <f>IF('大会申込（個人）'!$B677="","",'大会申込（個人）'!D677)</f>
        <v/>
      </c>
      <c r="D676" t="str">
        <f>IF('大会申込（個人）'!$B677="","",'大会申込（個人）'!F677)</f>
        <v/>
      </c>
      <c r="E676" t="str">
        <f>IF('大会申込（個人）'!$B677="","",'大会申込（個人）'!G677)</f>
        <v/>
      </c>
      <c r="F676" t="str">
        <f>IF('大会申込（個人）'!$B677="","",'大会申込（個人）'!B677)</f>
        <v/>
      </c>
      <c r="G676" t="str">
        <f>IF('大会申込（個人）'!$B677="","",'大会申込（個人）'!I677)</f>
        <v/>
      </c>
      <c r="H676" t="str">
        <f>'大会申込（個人）'!M677&amp;'大会申込（個人）'!K677&amp;" "&amp;'大会申込（個人）'!N677</f>
        <v xml:space="preserve"> </v>
      </c>
      <c r="I676" t="str">
        <f>'大会申込（個人）'!P677</f>
        <v/>
      </c>
    </row>
    <row r="677" spans="1:9">
      <c r="A677" t="str">
        <f>IF('大会申込（個人）'!B678="","","07"&amp;'大会申込（個人）'!B678+1000000)</f>
        <v/>
      </c>
      <c r="B677" t="str">
        <f>IF('大会申込（個人）'!$B678="","",'大会申込（個人）'!C678)</f>
        <v/>
      </c>
      <c r="C677" t="str">
        <f>IF('大会申込（個人）'!$B678="","",'大会申込（個人）'!D678)</f>
        <v/>
      </c>
      <c r="D677" t="str">
        <f>IF('大会申込（個人）'!$B678="","",'大会申込（個人）'!F678)</f>
        <v/>
      </c>
      <c r="E677" t="str">
        <f>IF('大会申込（個人）'!$B678="","",'大会申込（個人）'!G678)</f>
        <v/>
      </c>
      <c r="F677" t="str">
        <f>IF('大会申込（個人）'!$B678="","",'大会申込（個人）'!B678)</f>
        <v/>
      </c>
      <c r="G677" t="str">
        <f>IF('大会申込（個人）'!$B678="","",'大会申込（個人）'!I678)</f>
        <v/>
      </c>
      <c r="H677" t="str">
        <f>'大会申込（個人）'!M678&amp;'大会申込（個人）'!K678&amp;" "&amp;'大会申込（個人）'!N678</f>
        <v xml:space="preserve"> </v>
      </c>
      <c r="I677" t="str">
        <f>'大会申込（個人）'!P678</f>
        <v/>
      </c>
    </row>
    <row r="678" spans="1:9">
      <c r="A678" t="str">
        <f>IF('大会申込（個人）'!B679="","","07"&amp;'大会申込（個人）'!B679+1000000)</f>
        <v/>
      </c>
      <c r="B678" t="str">
        <f>IF('大会申込（個人）'!$B679="","",'大会申込（個人）'!C679)</f>
        <v/>
      </c>
      <c r="C678" t="str">
        <f>IF('大会申込（個人）'!$B679="","",'大会申込（個人）'!D679)</f>
        <v/>
      </c>
      <c r="D678" t="str">
        <f>IF('大会申込（個人）'!$B679="","",'大会申込（個人）'!F679)</f>
        <v/>
      </c>
      <c r="E678" t="str">
        <f>IF('大会申込（個人）'!$B679="","",'大会申込（個人）'!G679)</f>
        <v/>
      </c>
      <c r="F678" t="str">
        <f>IF('大会申込（個人）'!$B679="","",'大会申込（個人）'!B679)</f>
        <v/>
      </c>
      <c r="G678" t="str">
        <f>IF('大会申込（個人）'!$B679="","",'大会申込（個人）'!I679)</f>
        <v/>
      </c>
      <c r="H678" t="str">
        <f>'大会申込（個人）'!M679&amp;'大会申込（個人）'!K679&amp;" "&amp;'大会申込（個人）'!N679</f>
        <v xml:space="preserve"> </v>
      </c>
      <c r="I678" t="str">
        <f>'大会申込（個人）'!P679</f>
        <v/>
      </c>
    </row>
    <row r="679" spans="1:9">
      <c r="A679" t="str">
        <f>IF('大会申込（個人）'!B680="","","07"&amp;'大会申込（個人）'!B680+1000000)</f>
        <v/>
      </c>
      <c r="B679" t="str">
        <f>IF('大会申込（個人）'!$B680="","",'大会申込（個人）'!C680)</f>
        <v/>
      </c>
      <c r="C679" t="str">
        <f>IF('大会申込（個人）'!$B680="","",'大会申込（個人）'!D680)</f>
        <v/>
      </c>
      <c r="D679" t="str">
        <f>IF('大会申込（個人）'!$B680="","",'大会申込（個人）'!F680)</f>
        <v/>
      </c>
      <c r="E679" t="str">
        <f>IF('大会申込（個人）'!$B680="","",'大会申込（個人）'!G680)</f>
        <v/>
      </c>
      <c r="F679" t="str">
        <f>IF('大会申込（個人）'!$B680="","",'大会申込（個人）'!B680)</f>
        <v/>
      </c>
      <c r="G679" t="str">
        <f>IF('大会申込（個人）'!$B680="","",'大会申込（個人）'!I680)</f>
        <v/>
      </c>
      <c r="H679" t="str">
        <f>'大会申込（個人）'!M680&amp;'大会申込（個人）'!K680&amp;" "&amp;'大会申込（個人）'!N680</f>
        <v xml:space="preserve"> </v>
      </c>
      <c r="I679" t="str">
        <f>'大会申込（個人）'!P680</f>
        <v/>
      </c>
    </row>
    <row r="680" spans="1:9">
      <c r="A680" t="str">
        <f>IF('大会申込（個人）'!B681="","","07"&amp;'大会申込（個人）'!B681+1000000)</f>
        <v/>
      </c>
      <c r="B680" t="str">
        <f>IF('大会申込（個人）'!$B681="","",'大会申込（個人）'!C681)</f>
        <v/>
      </c>
      <c r="C680" t="str">
        <f>IF('大会申込（個人）'!$B681="","",'大会申込（個人）'!D681)</f>
        <v/>
      </c>
      <c r="D680" t="str">
        <f>IF('大会申込（個人）'!$B681="","",'大会申込（個人）'!F681)</f>
        <v/>
      </c>
      <c r="E680" t="str">
        <f>IF('大会申込（個人）'!$B681="","",'大会申込（個人）'!G681)</f>
        <v/>
      </c>
      <c r="F680" t="str">
        <f>IF('大会申込（個人）'!$B681="","",'大会申込（個人）'!B681)</f>
        <v/>
      </c>
      <c r="G680" t="str">
        <f>IF('大会申込（個人）'!$B681="","",'大会申込（個人）'!I681)</f>
        <v/>
      </c>
      <c r="H680" t="str">
        <f>'大会申込（個人）'!M681&amp;'大会申込（個人）'!K681&amp;" "&amp;'大会申込（個人）'!N681</f>
        <v xml:space="preserve"> </v>
      </c>
      <c r="I680" t="str">
        <f>'大会申込（個人）'!P681</f>
        <v/>
      </c>
    </row>
    <row r="681" spans="1:9">
      <c r="A681" t="str">
        <f>IF('大会申込（個人）'!B682="","","07"&amp;'大会申込（個人）'!B682+1000000)</f>
        <v/>
      </c>
      <c r="B681" t="str">
        <f>IF('大会申込（個人）'!$B682="","",'大会申込（個人）'!C682)</f>
        <v/>
      </c>
      <c r="C681" t="str">
        <f>IF('大会申込（個人）'!$B682="","",'大会申込（個人）'!D682)</f>
        <v/>
      </c>
      <c r="D681" t="str">
        <f>IF('大会申込（個人）'!$B682="","",'大会申込（個人）'!F682)</f>
        <v/>
      </c>
      <c r="E681" t="str">
        <f>IF('大会申込（個人）'!$B682="","",'大会申込（個人）'!G682)</f>
        <v/>
      </c>
      <c r="F681" t="str">
        <f>IF('大会申込（個人）'!$B682="","",'大会申込（個人）'!B682)</f>
        <v/>
      </c>
      <c r="G681" t="str">
        <f>IF('大会申込（個人）'!$B682="","",'大会申込（個人）'!I682)</f>
        <v/>
      </c>
      <c r="H681" t="str">
        <f>'大会申込（個人）'!M682&amp;'大会申込（個人）'!K682&amp;" "&amp;'大会申込（個人）'!N682</f>
        <v xml:space="preserve"> </v>
      </c>
      <c r="I681" t="str">
        <f>'大会申込（個人）'!P682</f>
        <v/>
      </c>
    </row>
    <row r="682" spans="1:9">
      <c r="A682" t="str">
        <f>IF('大会申込（個人）'!B683="","","07"&amp;'大会申込（個人）'!B683+1000000)</f>
        <v/>
      </c>
      <c r="B682" t="str">
        <f>IF('大会申込（個人）'!$B683="","",'大会申込（個人）'!C683)</f>
        <v/>
      </c>
      <c r="C682" t="str">
        <f>IF('大会申込（個人）'!$B683="","",'大会申込（個人）'!D683)</f>
        <v/>
      </c>
      <c r="D682" t="str">
        <f>IF('大会申込（個人）'!$B683="","",'大会申込（個人）'!F683)</f>
        <v/>
      </c>
      <c r="E682" t="str">
        <f>IF('大会申込（個人）'!$B683="","",'大会申込（個人）'!G683)</f>
        <v/>
      </c>
      <c r="F682" t="str">
        <f>IF('大会申込（個人）'!$B683="","",'大会申込（個人）'!B683)</f>
        <v/>
      </c>
      <c r="G682" t="str">
        <f>IF('大会申込（個人）'!$B683="","",'大会申込（個人）'!I683)</f>
        <v/>
      </c>
      <c r="H682" t="str">
        <f>'大会申込（個人）'!M683&amp;'大会申込（個人）'!K683&amp;" "&amp;'大会申込（個人）'!N683</f>
        <v xml:space="preserve"> </v>
      </c>
      <c r="I682" t="str">
        <f>'大会申込（個人）'!P683</f>
        <v/>
      </c>
    </row>
    <row r="683" spans="1:9">
      <c r="A683" t="str">
        <f>IF('大会申込（個人）'!B684="","","07"&amp;'大会申込（個人）'!B684+1000000)</f>
        <v/>
      </c>
      <c r="B683" t="str">
        <f>IF('大会申込（個人）'!$B684="","",'大会申込（個人）'!C684)</f>
        <v/>
      </c>
      <c r="C683" t="str">
        <f>IF('大会申込（個人）'!$B684="","",'大会申込（個人）'!D684)</f>
        <v/>
      </c>
      <c r="D683" t="str">
        <f>IF('大会申込（個人）'!$B684="","",'大会申込（個人）'!F684)</f>
        <v/>
      </c>
      <c r="E683" t="str">
        <f>IF('大会申込（個人）'!$B684="","",'大会申込（個人）'!G684)</f>
        <v/>
      </c>
      <c r="F683" t="str">
        <f>IF('大会申込（個人）'!$B684="","",'大会申込（個人）'!B684)</f>
        <v/>
      </c>
      <c r="G683" t="str">
        <f>IF('大会申込（個人）'!$B684="","",'大会申込（個人）'!I684)</f>
        <v/>
      </c>
      <c r="H683" t="str">
        <f>'大会申込（個人）'!M684&amp;'大会申込（個人）'!K684&amp;" "&amp;'大会申込（個人）'!N684</f>
        <v xml:space="preserve"> </v>
      </c>
      <c r="I683" t="str">
        <f>'大会申込（個人）'!P684</f>
        <v/>
      </c>
    </row>
    <row r="684" spans="1:9">
      <c r="A684" t="str">
        <f>IF('大会申込（個人）'!B685="","","07"&amp;'大会申込（個人）'!B685+1000000)</f>
        <v/>
      </c>
      <c r="B684" t="str">
        <f>IF('大会申込（個人）'!$B685="","",'大会申込（個人）'!C685)</f>
        <v/>
      </c>
      <c r="C684" t="str">
        <f>IF('大会申込（個人）'!$B685="","",'大会申込（個人）'!D685)</f>
        <v/>
      </c>
      <c r="D684" t="str">
        <f>IF('大会申込（個人）'!$B685="","",'大会申込（個人）'!F685)</f>
        <v/>
      </c>
      <c r="E684" t="str">
        <f>IF('大会申込（個人）'!$B685="","",'大会申込（個人）'!G685)</f>
        <v/>
      </c>
      <c r="F684" t="str">
        <f>IF('大会申込（個人）'!$B685="","",'大会申込（個人）'!B685)</f>
        <v/>
      </c>
      <c r="G684" t="str">
        <f>IF('大会申込（個人）'!$B685="","",'大会申込（個人）'!I685)</f>
        <v/>
      </c>
      <c r="H684" t="str">
        <f>'大会申込（個人）'!M685&amp;'大会申込（個人）'!K685&amp;" "&amp;'大会申込（個人）'!N685</f>
        <v xml:space="preserve"> </v>
      </c>
      <c r="I684" t="str">
        <f>'大会申込（個人）'!P685</f>
        <v/>
      </c>
    </row>
    <row r="685" spans="1:9">
      <c r="A685" t="str">
        <f>IF('大会申込（個人）'!B686="","","07"&amp;'大会申込（個人）'!B686+1000000)</f>
        <v/>
      </c>
      <c r="B685" t="str">
        <f>IF('大会申込（個人）'!$B686="","",'大会申込（個人）'!C686)</f>
        <v/>
      </c>
      <c r="C685" t="str">
        <f>IF('大会申込（個人）'!$B686="","",'大会申込（個人）'!D686)</f>
        <v/>
      </c>
      <c r="D685" t="str">
        <f>IF('大会申込（個人）'!$B686="","",'大会申込（個人）'!F686)</f>
        <v/>
      </c>
      <c r="E685" t="str">
        <f>IF('大会申込（個人）'!$B686="","",'大会申込（個人）'!G686)</f>
        <v/>
      </c>
      <c r="F685" t="str">
        <f>IF('大会申込（個人）'!$B686="","",'大会申込（個人）'!B686)</f>
        <v/>
      </c>
      <c r="G685" t="str">
        <f>IF('大会申込（個人）'!$B686="","",'大会申込（個人）'!I686)</f>
        <v/>
      </c>
      <c r="H685" t="str">
        <f>'大会申込（個人）'!M686&amp;'大会申込（個人）'!K686&amp;" "&amp;'大会申込（個人）'!N686</f>
        <v xml:space="preserve"> </v>
      </c>
      <c r="I685" t="str">
        <f>'大会申込（個人）'!P686</f>
        <v/>
      </c>
    </row>
    <row r="686" spans="1:9">
      <c r="A686" t="str">
        <f>IF('大会申込（個人）'!B687="","","07"&amp;'大会申込（個人）'!B687+1000000)</f>
        <v/>
      </c>
      <c r="B686" t="str">
        <f>IF('大会申込（個人）'!$B687="","",'大会申込（個人）'!C687)</f>
        <v/>
      </c>
      <c r="C686" t="str">
        <f>IF('大会申込（個人）'!$B687="","",'大会申込（個人）'!D687)</f>
        <v/>
      </c>
      <c r="D686" t="str">
        <f>IF('大会申込（個人）'!$B687="","",'大会申込（個人）'!F687)</f>
        <v/>
      </c>
      <c r="E686" t="str">
        <f>IF('大会申込（個人）'!$B687="","",'大会申込（個人）'!G687)</f>
        <v/>
      </c>
      <c r="F686" t="str">
        <f>IF('大会申込（個人）'!$B687="","",'大会申込（個人）'!B687)</f>
        <v/>
      </c>
      <c r="G686" t="str">
        <f>IF('大会申込（個人）'!$B687="","",'大会申込（個人）'!I687)</f>
        <v/>
      </c>
      <c r="H686" t="str">
        <f>'大会申込（個人）'!M687&amp;'大会申込（個人）'!K687&amp;" "&amp;'大会申込（個人）'!N687</f>
        <v xml:space="preserve"> </v>
      </c>
      <c r="I686" t="str">
        <f>'大会申込（個人）'!P687</f>
        <v/>
      </c>
    </row>
    <row r="687" spans="1:9">
      <c r="A687" t="str">
        <f>IF('大会申込（個人）'!B688="","","07"&amp;'大会申込（個人）'!B688+1000000)</f>
        <v/>
      </c>
      <c r="B687" t="str">
        <f>IF('大会申込（個人）'!$B688="","",'大会申込（個人）'!C688)</f>
        <v/>
      </c>
      <c r="C687" t="str">
        <f>IF('大会申込（個人）'!$B688="","",'大会申込（個人）'!D688)</f>
        <v/>
      </c>
      <c r="D687" t="str">
        <f>IF('大会申込（個人）'!$B688="","",'大会申込（個人）'!F688)</f>
        <v/>
      </c>
      <c r="E687" t="str">
        <f>IF('大会申込（個人）'!$B688="","",'大会申込（個人）'!G688)</f>
        <v/>
      </c>
      <c r="F687" t="str">
        <f>IF('大会申込（個人）'!$B688="","",'大会申込（個人）'!B688)</f>
        <v/>
      </c>
      <c r="G687" t="str">
        <f>IF('大会申込（個人）'!$B688="","",'大会申込（個人）'!I688)</f>
        <v/>
      </c>
      <c r="H687" t="str">
        <f>'大会申込（個人）'!M688&amp;'大会申込（個人）'!K688&amp;" "&amp;'大会申込（個人）'!N688</f>
        <v xml:space="preserve"> </v>
      </c>
      <c r="I687" t="str">
        <f>'大会申込（個人）'!P688</f>
        <v/>
      </c>
    </row>
    <row r="688" spans="1:9">
      <c r="A688" t="str">
        <f>IF('大会申込（個人）'!B689="","","07"&amp;'大会申込（個人）'!B689+1000000)</f>
        <v/>
      </c>
      <c r="B688" t="str">
        <f>IF('大会申込（個人）'!$B689="","",'大会申込（個人）'!C689)</f>
        <v/>
      </c>
      <c r="C688" t="str">
        <f>IF('大会申込（個人）'!$B689="","",'大会申込（個人）'!D689)</f>
        <v/>
      </c>
      <c r="D688" t="str">
        <f>IF('大会申込（個人）'!$B689="","",'大会申込（個人）'!F689)</f>
        <v/>
      </c>
      <c r="E688" t="str">
        <f>IF('大会申込（個人）'!$B689="","",'大会申込（個人）'!G689)</f>
        <v/>
      </c>
      <c r="F688" t="str">
        <f>IF('大会申込（個人）'!$B689="","",'大会申込（個人）'!B689)</f>
        <v/>
      </c>
      <c r="G688" t="str">
        <f>IF('大会申込（個人）'!$B689="","",'大会申込（個人）'!I689)</f>
        <v/>
      </c>
      <c r="H688" t="str">
        <f>'大会申込（個人）'!M689&amp;'大会申込（個人）'!K689&amp;" "&amp;'大会申込（個人）'!N689</f>
        <v xml:space="preserve"> </v>
      </c>
      <c r="I688" t="str">
        <f>'大会申込（個人）'!P689</f>
        <v/>
      </c>
    </row>
    <row r="689" spans="1:9">
      <c r="A689" t="str">
        <f>IF('大会申込（個人）'!B690="","","07"&amp;'大会申込（個人）'!B690+1000000)</f>
        <v/>
      </c>
      <c r="B689" t="str">
        <f>IF('大会申込（個人）'!$B690="","",'大会申込（個人）'!C690)</f>
        <v/>
      </c>
      <c r="C689" t="str">
        <f>IF('大会申込（個人）'!$B690="","",'大会申込（個人）'!D690)</f>
        <v/>
      </c>
      <c r="D689" t="str">
        <f>IF('大会申込（個人）'!$B690="","",'大会申込（個人）'!F690)</f>
        <v/>
      </c>
      <c r="E689" t="str">
        <f>IF('大会申込（個人）'!$B690="","",'大会申込（個人）'!G690)</f>
        <v/>
      </c>
      <c r="F689" t="str">
        <f>IF('大会申込（個人）'!$B690="","",'大会申込（個人）'!B690)</f>
        <v/>
      </c>
      <c r="G689" t="str">
        <f>IF('大会申込（個人）'!$B690="","",'大会申込（個人）'!I690)</f>
        <v/>
      </c>
      <c r="H689" t="str">
        <f>'大会申込（個人）'!M690&amp;'大会申込（個人）'!K690&amp;" "&amp;'大会申込（個人）'!N690</f>
        <v xml:space="preserve"> </v>
      </c>
      <c r="I689" t="str">
        <f>'大会申込（個人）'!P690</f>
        <v/>
      </c>
    </row>
    <row r="690" spans="1:9">
      <c r="A690" t="str">
        <f>IF('大会申込（個人）'!B691="","","07"&amp;'大会申込（個人）'!B691+1000000)</f>
        <v/>
      </c>
      <c r="B690" t="str">
        <f>IF('大会申込（個人）'!$B691="","",'大会申込（個人）'!C691)</f>
        <v/>
      </c>
      <c r="C690" t="str">
        <f>IF('大会申込（個人）'!$B691="","",'大会申込（個人）'!D691)</f>
        <v/>
      </c>
      <c r="D690" t="str">
        <f>IF('大会申込（個人）'!$B691="","",'大会申込（個人）'!F691)</f>
        <v/>
      </c>
      <c r="E690" t="str">
        <f>IF('大会申込（個人）'!$B691="","",'大会申込（個人）'!G691)</f>
        <v/>
      </c>
      <c r="F690" t="str">
        <f>IF('大会申込（個人）'!$B691="","",'大会申込（個人）'!B691)</f>
        <v/>
      </c>
      <c r="G690" t="str">
        <f>IF('大会申込（個人）'!$B691="","",'大会申込（個人）'!I691)</f>
        <v/>
      </c>
      <c r="H690" t="str">
        <f>'大会申込（個人）'!M691&amp;'大会申込（個人）'!K691&amp;" "&amp;'大会申込（個人）'!N691</f>
        <v xml:space="preserve"> </v>
      </c>
      <c r="I690" t="str">
        <f>'大会申込（個人）'!P691</f>
        <v/>
      </c>
    </row>
    <row r="691" spans="1:9">
      <c r="A691" t="str">
        <f>IF('大会申込（個人）'!B692="","","07"&amp;'大会申込（個人）'!B692+1000000)</f>
        <v/>
      </c>
      <c r="B691" t="str">
        <f>IF('大会申込（個人）'!$B692="","",'大会申込（個人）'!C692)</f>
        <v/>
      </c>
      <c r="C691" t="str">
        <f>IF('大会申込（個人）'!$B692="","",'大会申込（個人）'!D692)</f>
        <v/>
      </c>
      <c r="D691" t="str">
        <f>IF('大会申込（個人）'!$B692="","",'大会申込（個人）'!F692)</f>
        <v/>
      </c>
      <c r="E691" t="str">
        <f>IF('大会申込（個人）'!$B692="","",'大会申込（個人）'!G692)</f>
        <v/>
      </c>
      <c r="F691" t="str">
        <f>IF('大会申込（個人）'!$B692="","",'大会申込（個人）'!B692)</f>
        <v/>
      </c>
      <c r="G691" t="str">
        <f>IF('大会申込（個人）'!$B692="","",'大会申込（個人）'!I692)</f>
        <v/>
      </c>
      <c r="H691" t="str">
        <f>'大会申込（個人）'!M692&amp;'大会申込（個人）'!K692&amp;" "&amp;'大会申込（個人）'!N692</f>
        <v xml:space="preserve"> </v>
      </c>
      <c r="I691" t="str">
        <f>'大会申込（個人）'!P692</f>
        <v/>
      </c>
    </row>
    <row r="692" spans="1:9">
      <c r="A692" t="str">
        <f>IF('大会申込（個人）'!B693="","","07"&amp;'大会申込（個人）'!B693+1000000)</f>
        <v/>
      </c>
      <c r="B692" t="str">
        <f>IF('大会申込（個人）'!$B693="","",'大会申込（個人）'!C693)</f>
        <v/>
      </c>
      <c r="C692" t="str">
        <f>IF('大会申込（個人）'!$B693="","",'大会申込（個人）'!D693)</f>
        <v/>
      </c>
      <c r="D692" t="str">
        <f>IF('大会申込（個人）'!$B693="","",'大会申込（個人）'!F693)</f>
        <v/>
      </c>
      <c r="E692" t="str">
        <f>IF('大会申込（個人）'!$B693="","",'大会申込（個人）'!G693)</f>
        <v/>
      </c>
      <c r="F692" t="str">
        <f>IF('大会申込（個人）'!$B693="","",'大会申込（個人）'!B693)</f>
        <v/>
      </c>
      <c r="G692" t="str">
        <f>IF('大会申込（個人）'!$B693="","",'大会申込（個人）'!I693)</f>
        <v/>
      </c>
      <c r="H692" t="str">
        <f>'大会申込（個人）'!M693&amp;'大会申込（個人）'!K693&amp;" "&amp;'大会申込（個人）'!N693</f>
        <v xml:space="preserve"> </v>
      </c>
      <c r="I692" t="str">
        <f>'大会申込（個人）'!P693</f>
        <v/>
      </c>
    </row>
    <row r="693" spans="1:9">
      <c r="A693" t="str">
        <f>IF('大会申込（個人）'!B694="","","07"&amp;'大会申込（個人）'!B694+1000000)</f>
        <v/>
      </c>
      <c r="B693" t="str">
        <f>IF('大会申込（個人）'!$B694="","",'大会申込（個人）'!C694)</f>
        <v/>
      </c>
      <c r="C693" t="str">
        <f>IF('大会申込（個人）'!$B694="","",'大会申込（個人）'!D694)</f>
        <v/>
      </c>
      <c r="D693" t="str">
        <f>IF('大会申込（個人）'!$B694="","",'大会申込（個人）'!F694)</f>
        <v/>
      </c>
      <c r="E693" t="str">
        <f>IF('大会申込（個人）'!$B694="","",'大会申込（個人）'!G694)</f>
        <v/>
      </c>
      <c r="F693" t="str">
        <f>IF('大会申込（個人）'!$B694="","",'大会申込（個人）'!B694)</f>
        <v/>
      </c>
      <c r="G693" t="str">
        <f>IF('大会申込（個人）'!$B694="","",'大会申込（個人）'!I694)</f>
        <v/>
      </c>
      <c r="H693" t="str">
        <f>'大会申込（個人）'!M694&amp;'大会申込（個人）'!K694&amp;" "&amp;'大会申込（個人）'!N694</f>
        <v xml:space="preserve"> </v>
      </c>
      <c r="I693" t="str">
        <f>'大会申込（個人）'!P694</f>
        <v/>
      </c>
    </row>
    <row r="694" spans="1:9">
      <c r="A694" t="str">
        <f>IF('大会申込（個人）'!B695="","","07"&amp;'大会申込（個人）'!B695+1000000)</f>
        <v/>
      </c>
      <c r="B694" t="str">
        <f>IF('大会申込（個人）'!$B695="","",'大会申込（個人）'!C695)</f>
        <v/>
      </c>
      <c r="C694" t="str">
        <f>IF('大会申込（個人）'!$B695="","",'大会申込（個人）'!D695)</f>
        <v/>
      </c>
      <c r="D694" t="str">
        <f>IF('大会申込（個人）'!$B695="","",'大会申込（個人）'!F695)</f>
        <v/>
      </c>
      <c r="E694" t="str">
        <f>IF('大会申込（個人）'!$B695="","",'大会申込（個人）'!G695)</f>
        <v/>
      </c>
      <c r="F694" t="str">
        <f>IF('大会申込（個人）'!$B695="","",'大会申込（個人）'!B695)</f>
        <v/>
      </c>
      <c r="G694" t="str">
        <f>IF('大会申込（個人）'!$B695="","",'大会申込（個人）'!I695)</f>
        <v/>
      </c>
      <c r="H694" t="str">
        <f>'大会申込（個人）'!M695&amp;'大会申込（個人）'!K695&amp;" "&amp;'大会申込（個人）'!N695</f>
        <v xml:space="preserve"> </v>
      </c>
      <c r="I694" t="str">
        <f>'大会申込（個人）'!P695</f>
        <v/>
      </c>
    </row>
    <row r="695" spans="1:9">
      <c r="A695" t="str">
        <f>IF('大会申込（個人）'!B696="","","07"&amp;'大会申込（個人）'!B696+1000000)</f>
        <v/>
      </c>
      <c r="B695" t="str">
        <f>IF('大会申込（個人）'!$B696="","",'大会申込（個人）'!C696)</f>
        <v/>
      </c>
      <c r="C695" t="str">
        <f>IF('大会申込（個人）'!$B696="","",'大会申込（個人）'!D696)</f>
        <v/>
      </c>
      <c r="D695" t="str">
        <f>IF('大会申込（個人）'!$B696="","",'大会申込（個人）'!F696)</f>
        <v/>
      </c>
      <c r="E695" t="str">
        <f>IF('大会申込（個人）'!$B696="","",'大会申込（個人）'!G696)</f>
        <v/>
      </c>
      <c r="F695" t="str">
        <f>IF('大会申込（個人）'!$B696="","",'大会申込（個人）'!B696)</f>
        <v/>
      </c>
      <c r="G695" t="str">
        <f>IF('大会申込（個人）'!$B696="","",'大会申込（個人）'!I696)</f>
        <v/>
      </c>
      <c r="H695" t="str">
        <f>'大会申込（個人）'!M696&amp;'大会申込（個人）'!K696&amp;" "&amp;'大会申込（個人）'!N696</f>
        <v xml:space="preserve"> </v>
      </c>
      <c r="I695" t="str">
        <f>'大会申込（個人）'!P696</f>
        <v/>
      </c>
    </row>
    <row r="696" spans="1:9">
      <c r="A696" t="str">
        <f>IF('大会申込（個人）'!B697="","","07"&amp;'大会申込（個人）'!B697+1000000)</f>
        <v/>
      </c>
      <c r="B696" t="str">
        <f>IF('大会申込（個人）'!$B697="","",'大会申込（個人）'!C697)</f>
        <v/>
      </c>
      <c r="C696" t="str">
        <f>IF('大会申込（個人）'!$B697="","",'大会申込（個人）'!D697)</f>
        <v/>
      </c>
      <c r="D696" t="str">
        <f>IF('大会申込（個人）'!$B697="","",'大会申込（個人）'!F697)</f>
        <v/>
      </c>
      <c r="E696" t="str">
        <f>IF('大会申込（個人）'!$B697="","",'大会申込（個人）'!G697)</f>
        <v/>
      </c>
      <c r="F696" t="str">
        <f>IF('大会申込（個人）'!$B697="","",'大会申込（個人）'!B697)</f>
        <v/>
      </c>
      <c r="G696" t="str">
        <f>IF('大会申込（個人）'!$B697="","",'大会申込（個人）'!I697)</f>
        <v/>
      </c>
      <c r="H696" t="str">
        <f>'大会申込（個人）'!M697&amp;'大会申込（個人）'!K697&amp;" "&amp;'大会申込（個人）'!N697</f>
        <v xml:space="preserve"> </v>
      </c>
      <c r="I696" t="str">
        <f>'大会申込（個人）'!P697</f>
        <v/>
      </c>
    </row>
    <row r="697" spans="1:9">
      <c r="A697" t="str">
        <f>IF('大会申込（個人）'!B698="","","07"&amp;'大会申込（個人）'!B698+1000000)</f>
        <v/>
      </c>
      <c r="B697" t="str">
        <f>IF('大会申込（個人）'!$B698="","",'大会申込（個人）'!C698)</f>
        <v/>
      </c>
      <c r="C697" t="str">
        <f>IF('大会申込（個人）'!$B698="","",'大会申込（個人）'!D698)</f>
        <v/>
      </c>
      <c r="D697" t="str">
        <f>IF('大会申込（個人）'!$B698="","",'大会申込（個人）'!F698)</f>
        <v/>
      </c>
      <c r="E697" t="str">
        <f>IF('大会申込（個人）'!$B698="","",'大会申込（個人）'!G698)</f>
        <v/>
      </c>
      <c r="F697" t="str">
        <f>IF('大会申込（個人）'!$B698="","",'大会申込（個人）'!B698)</f>
        <v/>
      </c>
      <c r="G697" t="str">
        <f>IF('大会申込（個人）'!$B698="","",'大会申込（個人）'!I698)</f>
        <v/>
      </c>
      <c r="H697" t="str">
        <f>'大会申込（個人）'!M698&amp;'大会申込（個人）'!K698&amp;" "&amp;'大会申込（個人）'!N698</f>
        <v xml:space="preserve"> </v>
      </c>
      <c r="I697" t="str">
        <f>'大会申込（個人）'!P698</f>
        <v/>
      </c>
    </row>
    <row r="698" spans="1:9">
      <c r="A698" t="str">
        <f>IF('大会申込（個人）'!B699="","","07"&amp;'大会申込（個人）'!B699+1000000)</f>
        <v/>
      </c>
      <c r="B698" t="str">
        <f>IF('大会申込（個人）'!$B699="","",'大会申込（個人）'!C699)</f>
        <v/>
      </c>
      <c r="C698" t="str">
        <f>IF('大会申込（個人）'!$B699="","",'大会申込（個人）'!D699)</f>
        <v/>
      </c>
      <c r="D698" t="str">
        <f>IF('大会申込（個人）'!$B699="","",'大会申込（個人）'!F699)</f>
        <v/>
      </c>
      <c r="E698" t="str">
        <f>IF('大会申込（個人）'!$B699="","",'大会申込（個人）'!G699)</f>
        <v/>
      </c>
      <c r="F698" t="str">
        <f>IF('大会申込（個人）'!$B699="","",'大会申込（個人）'!B699)</f>
        <v/>
      </c>
      <c r="G698" t="str">
        <f>IF('大会申込（個人）'!$B699="","",'大会申込（個人）'!I699)</f>
        <v/>
      </c>
      <c r="H698" t="str">
        <f>'大会申込（個人）'!M699&amp;'大会申込（個人）'!K699&amp;" "&amp;'大会申込（個人）'!N699</f>
        <v xml:space="preserve"> </v>
      </c>
      <c r="I698" t="str">
        <f>'大会申込（個人）'!P699</f>
        <v/>
      </c>
    </row>
    <row r="699" spans="1:9">
      <c r="A699" t="str">
        <f>IF('大会申込（個人）'!B700="","","07"&amp;'大会申込（個人）'!B700+1000000)</f>
        <v/>
      </c>
      <c r="B699" t="str">
        <f>IF('大会申込（個人）'!$B700="","",'大会申込（個人）'!C700)</f>
        <v/>
      </c>
      <c r="C699" t="str">
        <f>IF('大会申込（個人）'!$B700="","",'大会申込（個人）'!D700)</f>
        <v/>
      </c>
      <c r="D699" t="str">
        <f>IF('大会申込（個人）'!$B700="","",'大会申込（個人）'!F700)</f>
        <v/>
      </c>
      <c r="E699" t="str">
        <f>IF('大会申込（個人）'!$B700="","",'大会申込（個人）'!G700)</f>
        <v/>
      </c>
      <c r="F699" t="str">
        <f>IF('大会申込（個人）'!$B700="","",'大会申込（個人）'!B700)</f>
        <v/>
      </c>
      <c r="G699" t="str">
        <f>IF('大会申込（個人）'!$B700="","",'大会申込（個人）'!I700)</f>
        <v/>
      </c>
      <c r="H699" t="str">
        <f>'大会申込（個人）'!M700&amp;'大会申込（個人）'!K700&amp;" "&amp;'大会申込（個人）'!N700</f>
        <v xml:space="preserve"> </v>
      </c>
      <c r="I699" t="str">
        <f>'大会申込（個人）'!P700</f>
        <v/>
      </c>
    </row>
    <row r="700" spans="1:9">
      <c r="A700" t="str">
        <f>IF('大会申込（個人）'!B701="","","07"&amp;'大会申込（個人）'!B701+1000000)</f>
        <v/>
      </c>
      <c r="B700" t="str">
        <f>IF('大会申込（個人）'!$B701="","",'大会申込（個人）'!C701)</f>
        <v/>
      </c>
      <c r="C700" t="str">
        <f>IF('大会申込（個人）'!$B701="","",'大会申込（個人）'!D701)</f>
        <v/>
      </c>
      <c r="D700" t="str">
        <f>IF('大会申込（個人）'!$B701="","",'大会申込（個人）'!F701)</f>
        <v/>
      </c>
      <c r="E700" t="str">
        <f>IF('大会申込（個人）'!$B701="","",'大会申込（個人）'!G701)</f>
        <v/>
      </c>
      <c r="F700" t="str">
        <f>IF('大会申込（個人）'!$B701="","",'大会申込（個人）'!B701)</f>
        <v/>
      </c>
      <c r="G700" t="str">
        <f>IF('大会申込（個人）'!$B701="","",'大会申込（個人）'!I701)</f>
        <v/>
      </c>
      <c r="H700" t="str">
        <f>'大会申込（個人）'!M701&amp;'大会申込（個人）'!K701&amp;" "&amp;'大会申込（個人）'!N701</f>
        <v xml:space="preserve"> </v>
      </c>
      <c r="I700" t="str">
        <f>'大会申込（個人）'!P701</f>
        <v/>
      </c>
    </row>
    <row r="701" spans="1:9">
      <c r="A701" t="str">
        <f>IF('大会申込（個人）'!B702="","","07"&amp;'大会申込（個人）'!B702+1000000)</f>
        <v/>
      </c>
      <c r="B701" t="str">
        <f>IF('大会申込（個人）'!$B702="","",'大会申込（個人）'!C702)</f>
        <v/>
      </c>
      <c r="C701" t="str">
        <f>IF('大会申込（個人）'!$B702="","",'大会申込（個人）'!D702)</f>
        <v/>
      </c>
      <c r="D701" t="str">
        <f>IF('大会申込（個人）'!$B702="","",'大会申込（個人）'!F702)</f>
        <v/>
      </c>
      <c r="E701" t="str">
        <f>IF('大会申込（個人）'!$B702="","",'大会申込（個人）'!G702)</f>
        <v/>
      </c>
      <c r="F701" t="str">
        <f>IF('大会申込（個人）'!$B702="","",'大会申込（個人）'!B702)</f>
        <v/>
      </c>
      <c r="G701" t="str">
        <f>IF('大会申込（個人）'!$B702="","",'大会申込（個人）'!I702)</f>
        <v/>
      </c>
      <c r="H701" t="str">
        <f>'大会申込（個人）'!M702&amp;'大会申込（個人）'!K702&amp;" "&amp;'大会申込（個人）'!N702</f>
        <v xml:space="preserve"> </v>
      </c>
      <c r="I701" t="str">
        <f>'大会申込（個人）'!P702</f>
        <v/>
      </c>
    </row>
    <row r="702" spans="1:9">
      <c r="A702" t="str">
        <f>IF('大会申込（個人）'!B703="","","07"&amp;'大会申込（個人）'!B703+1000000)</f>
        <v/>
      </c>
      <c r="B702" t="str">
        <f>IF('大会申込（個人）'!$B703="","",'大会申込（個人）'!C703)</f>
        <v/>
      </c>
      <c r="C702" t="str">
        <f>IF('大会申込（個人）'!$B703="","",'大会申込（個人）'!D703)</f>
        <v/>
      </c>
      <c r="D702" t="str">
        <f>IF('大会申込（個人）'!$B703="","",'大会申込（個人）'!F703)</f>
        <v/>
      </c>
      <c r="E702" t="str">
        <f>IF('大会申込（個人）'!$B703="","",'大会申込（個人）'!G703)</f>
        <v/>
      </c>
      <c r="F702" t="str">
        <f>IF('大会申込（個人）'!$B703="","",'大会申込（個人）'!B703)</f>
        <v/>
      </c>
      <c r="G702" t="str">
        <f>IF('大会申込（個人）'!$B703="","",'大会申込（個人）'!I703)</f>
        <v/>
      </c>
      <c r="H702" t="str">
        <f>'大会申込（個人）'!M703&amp;'大会申込（個人）'!K703&amp;" "&amp;'大会申込（個人）'!N703</f>
        <v xml:space="preserve"> </v>
      </c>
      <c r="I702" t="str">
        <f>'大会申込（個人）'!P703</f>
        <v/>
      </c>
    </row>
    <row r="703" spans="1:9">
      <c r="A703" t="str">
        <f>IF('大会申込（個人）'!B704="","","07"&amp;'大会申込（個人）'!B704+1000000)</f>
        <v/>
      </c>
      <c r="B703" t="str">
        <f>IF('大会申込（個人）'!$B704="","",'大会申込（個人）'!C704)</f>
        <v/>
      </c>
      <c r="C703" t="str">
        <f>IF('大会申込（個人）'!$B704="","",'大会申込（個人）'!D704)</f>
        <v/>
      </c>
      <c r="D703" t="str">
        <f>IF('大会申込（個人）'!$B704="","",'大会申込（個人）'!F704)</f>
        <v/>
      </c>
      <c r="E703" t="str">
        <f>IF('大会申込（個人）'!$B704="","",'大会申込（個人）'!G704)</f>
        <v/>
      </c>
      <c r="F703" t="str">
        <f>IF('大会申込（個人）'!$B704="","",'大会申込（個人）'!B704)</f>
        <v/>
      </c>
      <c r="G703" t="str">
        <f>IF('大会申込（個人）'!$B704="","",'大会申込（個人）'!I704)</f>
        <v/>
      </c>
      <c r="H703" t="str">
        <f>'大会申込（個人）'!M704&amp;'大会申込（個人）'!K704&amp;" "&amp;'大会申込（個人）'!N704</f>
        <v xml:space="preserve"> </v>
      </c>
      <c r="I703" t="str">
        <f>'大会申込（個人）'!P704</f>
        <v/>
      </c>
    </row>
    <row r="704" spans="1:9">
      <c r="A704" t="str">
        <f>IF('大会申込（個人）'!B705="","","07"&amp;'大会申込（個人）'!B705+1000000)</f>
        <v/>
      </c>
      <c r="B704" t="str">
        <f>IF('大会申込（個人）'!$B705="","",'大会申込（個人）'!C705)</f>
        <v/>
      </c>
      <c r="C704" t="str">
        <f>IF('大会申込（個人）'!$B705="","",'大会申込（個人）'!D705)</f>
        <v/>
      </c>
      <c r="D704" t="str">
        <f>IF('大会申込（個人）'!$B705="","",'大会申込（個人）'!F705)</f>
        <v/>
      </c>
      <c r="E704" t="str">
        <f>IF('大会申込（個人）'!$B705="","",'大会申込（個人）'!G705)</f>
        <v/>
      </c>
      <c r="F704" t="str">
        <f>IF('大会申込（個人）'!$B705="","",'大会申込（個人）'!B705)</f>
        <v/>
      </c>
      <c r="G704" t="str">
        <f>IF('大会申込（個人）'!$B705="","",'大会申込（個人）'!I705)</f>
        <v/>
      </c>
      <c r="H704" t="str">
        <f>'大会申込（個人）'!M705&amp;'大会申込（個人）'!K705&amp;" "&amp;'大会申込（個人）'!N705</f>
        <v xml:space="preserve"> </v>
      </c>
      <c r="I704" t="str">
        <f>'大会申込（個人）'!P705</f>
        <v/>
      </c>
    </row>
    <row r="705" spans="1:9">
      <c r="A705" t="str">
        <f>IF('大会申込（個人）'!B706="","","07"&amp;'大会申込（個人）'!B706+1000000)</f>
        <v/>
      </c>
      <c r="B705" t="str">
        <f>IF('大会申込（個人）'!$B706="","",'大会申込（個人）'!C706)</f>
        <v/>
      </c>
      <c r="C705" t="str">
        <f>IF('大会申込（個人）'!$B706="","",'大会申込（個人）'!D706)</f>
        <v/>
      </c>
      <c r="D705" t="str">
        <f>IF('大会申込（個人）'!$B706="","",'大会申込（個人）'!F706)</f>
        <v/>
      </c>
      <c r="E705" t="str">
        <f>IF('大会申込（個人）'!$B706="","",'大会申込（個人）'!G706)</f>
        <v/>
      </c>
      <c r="F705" t="str">
        <f>IF('大会申込（個人）'!$B706="","",'大会申込（個人）'!B706)</f>
        <v/>
      </c>
      <c r="G705" t="str">
        <f>IF('大会申込（個人）'!$B706="","",'大会申込（個人）'!I706)</f>
        <v/>
      </c>
      <c r="H705" t="str">
        <f>'大会申込（個人）'!M706&amp;'大会申込（個人）'!K706&amp;" "&amp;'大会申込（個人）'!N706</f>
        <v xml:space="preserve"> </v>
      </c>
      <c r="I705" t="str">
        <f>'大会申込（個人）'!P706</f>
        <v/>
      </c>
    </row>
    <row r="706" spans="1:9">
      <c r="A706" t="str">
        <f>IF('大会申込（個人）'!B707="","","07"&amp;'大会申込（個人）'!B707+1000000)</f>
        <v/>
      </c>
      <c r="B706" t="str">
        <f>IF('大会申込（個人）'!$B707="","",'大会申込（個人）'!C707)</f>
        <v/>
      </c>
      <c r="C706" t="str">
        <f>IF('大会申込（個人）'!$B707="","",'大会申込（個人）'!D707)</f>
        <v/>
      </c>
      <c r="D706" t="str">
        <f>IF('大会申込（個人）'!$B707="","",'大会申込（個人）'!F707)</f>
        <v/>
      </c>
      <c r="E706" t="str">
        <f>IF('大会申込（個人）'!$B707="","",'大会申込（個人）'!G707)</f>
        <v/>
      </c>
      <c r="F706" t="str">
        <f>IF('大会申込（個人）'!$B707="","",'大会申込（個人）'!B707)</f>
        <v/>
      </c>
      <c r="G706" t="str">
        <f>IF('大会申込（個人）'!$B707="","",'大会申込（個人）'!I707)</f>
        <v/>
      </c>
      <c r="H706" t="str">
        <f>'大会申込（個人）'!M707&amp;'大会申込（個人）'!K707&amp;" "&amp;'大会申込（個人）'!N707</f>
        <v xml:space="preserve"> </v>
      </c>
      <c r="I706" t="str">
        <f>'大会申込（個人）'!P707</f>
        <v/>
      </c>
    </row>
    <row r="707" spans="1:9">
      <c r="A707" t="str">
        <f>IF('大会申込（個人）'!B708="","","07"&amp;'大会申込（個人）'!B708+1000000)</f>
        <v/>
      </c>
      <c r="B707" t="str">
        <f>IF('大会申込（個人）'!$B708="","",'大会申込（個人）'!C708)</f>
        <v/>
      </c>
      <c r="C707" t="str">
        <f>IF('大会申込（個人）'!$B708="","",'大会申込（個人）'!D708)</f>
        <v/>
      </c>
      <c r="D707" t="str">
        <f>IF('大会申込（個人）'!$B708="","",'大会申込（個人）'!F708)</f>
        <v/>
      </c>
      <c r="E707" t="str">
        <f>IF('大会申込（個人）'!$B708="","",'大会申込（個人）'!G708)</f>
        <v/>
      </c>
      <c r="F707" t="str">
        <f>IF('大会申込（個人）'!$B708="","",'大会申込（個人）'!B708)</f>
        <v/>
      </c>
      <c r="G707" t="str">
        <f>IF('大会申込（個人）'!$B708="","",'大会申込（個人）'!I708)</f>
        <v/>
      </c>
      <c r="H707" t="str">
        <f>'大会申込（個人）'!M708&amp;'大会申込（個人）'!K708&amp;" "&amp;'大会申込（個人）'!N708</f>
        <v xml:space="preserve"> </v>
      </c>
      <c r="I707" t="str">
        <f>'大会申込（個人）'!P708</f>
        <v/>
      </c>
    </row>
    <row r="708" spans="1:9">
      <c r="A708" t="str">
        <f>IF('大会申込（個人）'!B709="","","07"&amp;'大会申込（個人）'!B709+1000000)</f>
        <v/>
      </c>
      <c r="B708" t="str">
        <f>IF('大会申込（個人）'!$B709="","",'大会申込（個人）'!C709)</f>
        <v/>
      </c>
      <c r="C708" t="str">
        <f>IF('大会申込（個人）'!$B709="","",'大会申込（個人）'!D709)</f>
        <v/>
      </c>
      <c r="D708" t="str">
        <f>IF('大会申込（個人）'!$B709="","",'大会申込（個人）'!F709)</f>
        <v/>
      </c>
      <c r="E708" t="str">
        <f>IF('大会申込（個人）'!$B709="","",'大会申込（個人）'!G709)</f>
        <v/>
      </c>
      <c r="F708" t="str">
        <f>IF('大会申込（個人）'!$B709="","",'大会申込（個人）'!B709)</f>
        <v/>
      </c>
      <c r="G708" t="str">
        <f>IF('大会申込（個人）'!$B709="","",'大会申込（個人）'!I709)</f>
        <v/>
      </c>
      <c r="H708" t="str">
        <f>'大会申込（個人）'!M709&amp;'大会申込（個人）'!K709&amp;" "&amp;'大会申込（個人）'!N709</f>
        <v xml:space="preserve"> </v>
      </c>
      <c r="I708" t="str">
        <f>'大会申込（個人）'!P709</f>
        <v/>
      </c>
    </row>
    <row r="709" spans="1:9">
      <c r="A709" t="str">
        <f>IF('大会申込（個人）'!B710="","","07"&amp;'大会申込（個人）'!B710+1000000)</f>
        <v/>
      </c>
      <c r="B709" t="str">
        <f>IF('大会申込（個人）'!$B710="","",'大会申込（個人）'!C710)</f>
        <v/>
      </c>
      <c r="C709" t="str">
        <f>IF('大会申込（個人）'!$B710="","",'大会申込（個人）'!D710)</f>
        <v/>
      </c>
      <c r="D709" t="str">
        <f>IF('大会申込（個人）'!$B710="","",'大会申込（個人）'!F710)</f>
        <v/>
      </c>
      <c r="E709" t="str">
        <f>IF('大会申込（個人）'!$B710="","",'大会申込（個人）'!G710)</f>
        <v/>
      </c>
      <c r="F709" t="str">
        <f>IF('大会申込（個人）'!$B710="","",'大会申込（個人）'!B710)</f>
        <v/>
      </c>
      <c r="G709" t="str">
        <f>IF('大会申込（個人）'!$B710="","",'大会申込（個人）'!I710)</f>
        <v/>
      </c>
      <c r="H709" t="str">
        <f>'大会申込（個人）'!M710&amp;'大会申込（個人）'!K710&amp;" "&amp;'大会申込（個人）'!N710</f>
        <v xml:space="preserve"> </v>
      </c>
      <c r="I709" t="str">
        <f>'大会申込（個人）'!P710</f>
        <v/>
      </c>
    </row>
    <row r="710" spans="1:9">
      <c r="A710" t="str">
        <f>IF('大会申込（個人）'!B711="","","07"&amp;'大会申込（個人）'!B711+1000000)</f>
        <v/>
      </c>
      <c r="B710" t="str">
        <f>IF('大会申込（個人）'!$B711="","",'大会申込（個人）'!C711)</f>
        <v/>
      </c>
      <c r="C710" t="str">
        <f>IF('大会申込（個人）'!$B711="","",'大会申込（個人）'!D711)</f>
        <v/>
      </c>
      <c r="D710" t="str">
        <f>IF('大会申込（個人）'!$B711="","",'大会申込（個人）'!F711)</f>
        <v/>
      </c>
      <c r="E710" t="str">
        <f>IF('大会申込（個人）'!$B711="","",'大会申込（個人）'!G711)</f>
        <v/>
      </c>
      <c r="F710" t="str">
        <f>IF('大会申込（個人）'!$B711="","",'大会申込（個人）'!B711)</f>
        <v/>
      </c>
      <c r="G710" t="str">
        <f>IF('大会申込（個人）'!$B711="","",'大会申込（個人）'!I711)</f>
        <v/>
      </c>
      <c r="H710" t="str">
        <f>'大会申込（個人）'!M711&amp;'大会申込（個人）'!K711&amp;" "&amp;'大会申込（個人）'!N711</f>
        <v xml:space="preserve"> </v>
      </c>
      <c r="I710" t="str">
        <f>'大会申込（個人）'!P711</f>
        <v/>
      </c>
    </row>
    <row r="711" spans="1:9">
      <c r="A711" t="str">
        <f>IF('大会申込（個人）'!B712="","","07"&amp;'大会申込（個人）'!B712+1000000)</f>
        <v/>
      </c>
      <c r="B711" t="str">
        <f>IF('大会申込（個人）'!$B712="","",'大会申込（個人）'!C712)</f>
        <v/>
      </c>
      <c r="C711" t="str">
        <f>IF('大会申込（個人）'!$B712="","",'大会申込（個人）'!D712)</f>
        <v/>
      </c>
      <c r="D711" t="str">
        <f>IF('大会申込（個人）'!$B712="","",'大会申込（個人）'!F712)</f>
        <v/>
      </c>
      <c r="E711" t="str">
        <f>IF('大会申込（個人）'!$B712="","",'大会申込（個人）'!G712)</f>
        <v/>
      </c>
      <c r="F711" t="str">
        <f>IF('大会申込（個人）'!$B712="","",'大会申込（個人）'!B712)</f>
        <v/>
      </c>
      <c r="G711" t="str">
        <f>IF('大会申込（個人）'!$B712="","",'大会申込（個人）'!I712)</f>
        <v/>
      </c>
      <c r="H711" t="str">
        <f>'大会申込（個人）'!M712&amp;'大会申込（個人）'!K712&amp;" "&amp;'大会申込（個人）'!N712</f>
        <v xml:space="preserve"> </v>
      </c>
      <c r="I711" t="str">
        <f>'大会申込（個人）'!P712</f>
        <v/>
      </c>
    </row>
    <row r="712" spans="1:9">
      <c r="A712" t="str">
        <f>IF('大会申込（個人）'!B713="","","07"&amp;'大会申込（個人）'!B713+1000000)</f>
        <v/>
      </c>
      <c r="B712" t="str">
        <f>IF('大会申込（個人）'!$B713="","",'大会申込（個人）'!C713)</f>
        <v/>
      </c>
      <c r="C712" t="str">
        <f>IF('大会申込（個人）'!$B713="","",'大会申込（個人）'!D713)</f>
        <v/>
      </c>
      <c r="D712" t="str">
        <f>IF('大会申込（個人）'!$B713="","",'大会申込（個人）'!F713)</f>
        <v/>
      </c>
      <c r="E712" t="str">
        <f>IF('大会申込（個人）'!$B713="","",'大会申込（個人）'!G713)</f>
        <v/>
      </c>
      <c r="F712" t="str">
        <f>IF('大会申込（個人）'!$B713="","",'大会申込（個人）'!B713)</f>
        <v/>
      </c>
      <c r="G712" t="str">
        <f>IF('大会申込（個人）'!$B713="","",'大会申込（個人）'!I713)</f>
        <v/>
      </c>
      <c r="H712" t="str">
        <f>'大会申込（個人）'!M713&amp;'大会申込（個人）'!K713&amp;" "&amp;'大会申込（個人）'!N713</f>
        <v xml:space="preserve"> </v>
      </c>
      <c r="I712" t="str">
        <f>'大会申込（個人）'!P713</f>
        <v/>
      </c>
    </row>
    <row r="713" spans="1:9">
      <c r="A713" t="str">
        <f>IF('大会申込（個人）'!B714="","","07"&amp;'大会申込（個人）'!B714+1000000)</f>
        <v/>
      </c>
      <c r="B713" t="str">
        <f>IF('大会申込（個人）'!$B714="","",'大会申込（個人）'!C714)</f>
        <v/>
      </c>
      <c r="C713" t="str">
        <f>IF('大会申込（個人）'!$B714="","",'大会申込（個人）'!D714)</f>
        <v/>
      </c>
      <c r="D713" t="str">
        <f>IF('大会申込（個人）'!$B714="","",'大会申込（個人）'!F714)</f>
        <v/>
      </c>
      <c r="E713" t="str">
        <f>IF('大会申込（個人）'!$B714="","",'大会申込（個人）'!G714)</f>
        <v/>
      </c>
      <c r="F713" t="str">
        <f>IF('大会申込（個人）'!$B714="","",'大会申込（個人）'!B714)</f>
        <v/>
      </c>
      <c r="G713" t="str">
        <f>IF('大会申込（個人）'!$B714="","",'大会申込（個人）'!I714)</f>
        <v/>
      </c>
      <c r="H713" t="str">
        <f>'大会申込（個人）'!M714&amp;'大会申込（個人）'!K714&amp;" "&amp;'大会申込（個人）'!N714</f>
        <v xml:space="preserve"> </v>
      </c>
      <c r="I713" t="str">
        <f>'大会申込（個人）'!P714</f>
        <v/>
      </c>
    </row>
    <row r="714" spans="1:9">
      <c r="A714" t="str">
        <f>IF('大会申込（個人）'!B715="","","07"&amp;'大会申込（個人）'!B715+1000000)</f>
        <v/>
      </c>
      <c r="B714" t="str">
        <f>IF('大会申込（個人）'!$B715="","",'大会申込（個人）'!C715)</f>
        <v/>
      </c>
      <c r="C714" t="str">
        <f>IF('大会申込（個人）'!$B715="","",'大会申込（個人）'!D715)</f>
        <v/>
      </c>
      <c r="D714" t="str">
        <f>IF('大会申込（個人）'!$B715="","",'大会申込（個人）'!F715)</f>
        <v/>
      </c>
      <c r="E714" t="str">
        <f>IF('大会申込（個人）'!$B715="","",'大会申込（個人）'!G715)</f>
        <v/>
      </c>
      <c r="F714" t="str">
        <f>IF('大会申込（個人）'!$B715="","",'大会申込（個人）'!B715)</f>
        <v/>
      </c>
      <c r="G714" t="str">
        <f>IF('大会申込（個人）'!$B715="","",'大会申込（個人）'!I715)</f>
        <v/>
      </c>
      <c r="H714" t="str">
        <f>'大会申込（個人）'!M715&amp;'大会申込（個人）'!K715&amp;" "&amp;'大会申込（個人）'!N715</f>
        <v xml:space="preserve"> </v>
      </c>
      <c r="I714" t="str">
        <f>'大会申込（個人）'!P715</f>
        <v/>
      </c>
    </row>
    <row r="715" spans="1:9">
      <c r="A715" t="str">
        <f>IF('大会申込（個人）'!B716="","","07"&amp;'大会申込（個人）'!B716+1000000)</f>
        <v/>
      </c>
      <c r="B715" t="str">
        <f>IF('大会申込（個人）'!$B716="","",'大会申込（個人）'!C716)</f>
        <v/>
      </c>
      <c r="C715" t="str">
        <f>IF('大会申込（個人）'!$B716="","",'大会申込（個人）'!D716)</f>
        <v/>
      </c>
      <c r="D715" t="str">
        <f>IF('大会申込（個人）'!$B716="","",'大会申込（個人）'!F716)</f>
        <v/>
      </c>
      <c r="E715" t="str">
        <f>IF('大会申込（個人）'!$B716="","",'大会申込（個人）'!G716)</f>
        <v/>
      </c>
      <c r="F715" t="str">
        <f>IF('大会申込（個人）'!$B716="","",'大会申込（個人）'!B716)</f>
        <v/>
      </c>
      <c r="G715" t="str">
        <f>IF('大会申込（個人）'!$B716="","",'大会申込（個人）'!I716)</f>
        <v/>
      </c>
      <c r="H715" t="str">
        <f>'大会申込（個人）'!M716&amp;'大会申込（個人）'!K716&amp;" "&amp;'大会申込（個人）'!N716</f>
        <v xml:space="preserve"> </v>
      </c>
      <c r="I715" t="str">
        <f>'大会申込（個人）'!P716</f>
        <v/>
      </c>
    </row>
    <row r="716" spans="1:9">
      <c r="A716" t="str">
        <f>IF('大会申込（個人）'!B717="","","07"&amp;'大会申込（個人）'!B717+1000000)</f>
        <v/>
      </c>
      <c r="B716" t="str">
        <f>IF('大会申込（個人）'!$B717="","",'大会申込（個人）'!C717)</f>
        <v/>
      </c>
      <c r="C716" t="str">
        <f>IF('大会申込（個人）'!$B717="","",'大会申込（個人）'!D717)</f>
        <v/>
      </c>
      <c r="D716" t="str">
        <f>IF('大会申込（個人）'!$B717="","",'大会申込（個人）'!F717)</f>
        <v/>
      </c>
      <c r="E716" t="str">
        <f>IF('大会申込（個人）'!$B717="","",'大会申込（個人）'!G717)</f>
        <v/>
      </c>
      <c r="F716" t="str">
        <f>IF('大会申込（個人）'!$B717="","",'大会申込（個人）'!B717)</f>
        <v/>
      </c>
      <c r="G716" t="str">
        <f>IF('大会申込（個人）'!$B717="","",'大会申込（個人）'!I717)</f>
        <v/>
      </c>
      <c r="H716" t="str">
        <f>'大会申込（個人）'!M717&amp;'大会申込（個人）'!K717&amp;" "&amp;'大会申込（個人）'!N717</f>
        <v xml:space="preserve"> </v>
      </c>
      <c r="I716" t="str">
        <f>'大会申込（個人）'!P717</f>
        <v/>
      </c>
    </row>
    <row r="717" spans="1:9">
      <c r="A717" t="str">
        <f>IF('大会申込（個人）'!B718="","","07"&amp;'大会申込（個人）'!B718+1000000)</f>
        <v/>
      </c>
      <c r="B717" t="str">
        <f>IF('大会申込（個人）'!$B718="","",'大会申込（個人）'!C718)</f>
        <v/>
      </c>
      <c r="C717" t="str">
        <f>IF('大会申込（個人）'!$B718="","",'大会申込（個人）'!D718)</f>
        <v/>
      </c>
      <c r="D717" t="str">
        <f>IF('大会申込（個人）'!$B718="","",'大会申込（個人）'!F718)</f>
        <v/>
      </c>
      <c r="E717" t="str">
        <f>IF('大会申込（個人）'!$B718="","",'大会申込（個人）'!G718)</f>
        <v/>
      </c>
      <c r="F717" t="str">
        <f>IF('大会申込（個人）'!$B718="","",'大会申込（個人）'!B718)</f>
        <v/>
      </c>
      <c r="G717" t="str">
        <f>IF('大会申込（個人）'!$B718="","",'大会申込（個人）'!I718)</f>
        <v/>
      </c>
      <c r="H717" t="str">
        <f>'大会申込（個人）'!M718&amp;'大会申込（個人）'!K718&amp;" "&amp;'大会申込（個人）'!N718</f>
        <v xml:space="preserve"> </v>
      </c>
      <c r="I717" t="str">
        <f>'大会申込（個人）'!P718</f>
        <v/>
      </c>
    </row>
    <row r="718" spans="1:9">
      <c r="A718" t="str">
        <f>IF('大会申込（個人）'!B719="","","07"&amp;'大会申込（個人）'!B719+1000000)</f>
        <v/>
      </c>
      <c r="B718" t="str">
        <f>IF('大会申込（個人）'!$B719="","",'大会申込（個人）'!C719)</f>
        <v/>
      </c>
      <c r="C718" t="str">
        <f>IF('大会申込（個人）'!$B719="","",'大会申込（個人）'!D719)</f>
        <v/>
      </c>
      <c r="D718" t="str">
        <f>IF('大会申込（個人）'!$B719="","",'大会申込（個人）'!F719)</f>
        <v/>
      </c>
      <c r="E718" t="str">
        <f>IF('大会申込（個人）'!$B719="","",'大会申込（個人）'!G719)</f>
        <v/>
      </c>
      <c r="F718" t="str">
        <f>IF('大会申込（個人）'!$B719="","",'大会申込（個人）'!B719)</f>
        <v/>
      </c>
      <c r="G718" t="str">
        <f>IF('大会申込（個人）'!$B719="","",'大会申込（個人）'!I719)</f>
        <v/>
      </c>
      <c r="H718" t="str">
        <f>'大会申込（個人）'!M719&amp;'大会申込（個人）'!K719&amp;" "&amp;'大会申込（個人）'!N719</f>
        <v xml:space="preserve"> </v>
      </c>
      <c r="I718" t="str">
        <f>'大会申込（個人）'!P719</f>
        <v/>
      </c>
    </row>
    <row r="719" spans="1:9">
      <c r="A719" t="str">
        <f>IF('大会申込（個人）'!B720="","","07"&amp;'大会申込（個人）'!B720+1000000)</f>
        <v/>
      </c>
      <c r="B719" t="str">
        <f>IF('大会申込（個人）'!$B720="","",'大会申込（個人）'!C720)</f>
        <v/>
      </c>
      <c r="C719" t="str">
        <f>IF('大会申込（個人）'!$B720="","",'大会申込（個人）'!D720)</f>
        <v/>
      </c>
      <c r="D719" t="str">
        <f>IF('大会申込（個人）'!$B720="","",'大会申込（個人）'!F720)</f>
        <v/>
      </c>
      <c r="E719" t="str">
        <f>IF('大会申込（個人）'!$B720="","",'大会申込（個人）'!G720)</f>
        <v/>
      </c>
      <c r="F719" t="str">
        <f>IF('大会申込（個人）'!$B720="","",'大会申込（個人）'!B720)</f>
        <v/>
      </c>
      <c r="G719" t="str">
        <f>IF('大会申込（個人）'!$B720="","",'大会申込（個人）'!I720)</f>
        <v/>
      </c>
      <c r="H719" t="str">
        <f>'大会申込（個人）'!M720&amp;'大会申込（個人）'!K720&amp;" "&amp;'大会申込（個人）'!N720</f>
        <v xml:space="preserve"> </v>
      </c>
      <c r="I719" t="str">
        <f>'大会申込（個人）'!P720</f>
        <v/>
      </c>
    </row>
    <row r="720" spans="1:9">
      <c r="A720" t="str">
        <f>IF('大会申込（個人）'!B721="","","07"&amp;'大会申込（個人）'!B721+1000000)</f>
        <v/>
      </c>
      <c r="B720" t="str">
        <f>IF('大会申込（個人）'!$B721="","",'大会申込（個人）'!C721)</f>
        <v/>
      </c>
      <c r="C720" t="str">
        <f>IF('大会申込（個人）'!$B721="","",'大会申込（個人）'!D721)</f>
        <v/>
      </c>
      <c r="D720" t="str">
        <f>IF('大会申込（個人）'!$B721="","",'大会申込（個人）'!F721)</f>
        <v/>
      </c>
      <c r="E720" t="str">
        <f>IF('大会申込（個人）'!$B721="","",'大会申込（個人）'!G721)</f>
        <v/>
      </c>
      <c r="F720" t="str">
        <f>IF('大会申込（個人）'!$B721="","",'大会申込（個人）'!B721)</f>
        <v/>
      </c>
      <c r="G720" t="str">
        <f>IF('大会申込（個人）'!$B721="","",'大会申込（個人）'!I721)</f>
        <v/>
      </c>
      <c r="H720" t="str">
        <f>'大会申込（個人）'!M721&amp;'大会申込（個人）'!K721&amp;" "&amp;'大会申込（個人）'!N721</f>
        <v xml:space="preserve"> </v>
      </c>
      <c r="I720" t="str">
        <f>'大会申込（個人）'!P721</f>
        <v/>
      </c>
    </row>
    <row r="721" spans="1:9">
      <c r="A721" t="str">
        <f>IF('大会申込（個人）'!B722="","","07"&amp;'大会申込（個人）'!B722+1000000)</f>
        <v/>
      </c>
      <c r="B721" t="str">
        <f>IF('大会申込（個人）'!$B722="","",'大会申込（個人）'!C722)</f>
        <v/>
      </c>
      <c r="C721" t="str">
        <f>IF('大会申込（個人）'!$B722="","",'大会申込（個人）'!D722)</f>
        <v/>
      </c>
      <c r="D721" t="str">
        <f>IF('大会申込（個人）'!$B722="","",'大会申込（個人）'!F722)</f>
        <v/>
      </c>
      <c r="E721" t="str">
        <f>IF('大会申込（個人）'!$B722="","",'大会申込（個人）'!G722)</f>
        <v/>
      </c>
      <c r="F721" t="str">
        <f>IF('大会申込（個人）'!$B722="","",'大会申込（個人）'!B722)</f>
        <v/>
      </c>
      <c r="G721" t="str">
        <f>IF('大会申込（個人）'!$B722="","",'大会申込（個人）'!I722)</f>
        <v/>
      </c>
      <c r="H721" t="str">
        <f>'大会申込（個人）'!M722&amp;'大会申込（個人）'!K722&amp;" "&amp;'大会申込（個人）'!N722</f>
        <v xml:space="preserve"> </v>
      </c>
      <c r="I721" t="str">
        <f>'大会申込（個人）'!P722</f>
        <v/>
      </c>
    </row>
    <row r="722" spans="1:9">
      <c r="A722" t="str">
        <f>IF('大会申込（個人）'!B723="","","07"&amp;'大会申込（個人）'!B723+1000000)</f>
        <v/>
      </c>
      <c r="B722" t="str">
        <f>IF('大会申込（個人）'!$B723="","",'大会申込（個人）'!C723)</f>
        <v/>
      </c>
      <c r="C722" t="str">
        <f>IF('大会申込（個人）'!$B723="","",'大会申込（個人）'!D723)</f>
        <v/>
      </c>
      <c r="D722" t="str">
        <f>IF('大会申込（個人）'!$B723="","",'大会申込（個人）'!F723)</f>
        <v/>
      </c>
      <c r="E722" t="str">
        <f>IF('大会申込（個人）'!$B723="","",'大会申込（個人）'!G723)</f>
        <v/>
      </c>
      <c r="F722" t="str">
        <f>IF('大会申込（個人）'!$B723="","",'大会申込（個人）'!B723)</f>
        <v/>
      </c>
      <c r="G722" t="str">
        <f>IF('大会申込（個人）'!$B723="","",'大会申込（個人）'!I723)</f>
        <v/>
      </c>
      <c r="H722" t="str">
        <f>'大会申込（個人）'!M723&amp;'大会申込（個人）'!K723&amp;" "&amp;'大会申込（個人）'!N723</f>
        <v xml:space="preserve"> </v>
      </c>
      <c r="I722" t="str">
        <f>'大会申込（個人）'!P723</f>
        <v/>
      </c>
    </row>
    <row r="723" spans="1:9">
      <c r="A723" t="str">
        <f>IF('大会申込（個人）'!B724="","","07"&amp;'大会申込（個人）'!B724+1000000)</f>
        <v/>
      </c>
      <c r="B723" t="str">
        <f>IF('大会申込（個人）'!$B724="","",'大会申込（個人）'!C724)</f>
        <v/>
      </c>
      <c r="C723" t="str">
        <f>IF('大会申込（個人）'!$B724="","",'大会申込（個人）'!D724)</f>
        <v/>
      </c>
      <c r="D723" t="str">
        <f>IF('大会申込（個人）'!$B724="","",'大会申込（個人）'!F724)</f>
        <v/>
      </c>
      <c r="E723" t="str">
        <f>IF('大会申込（個人）'!$B724="","",'大会申込（個人）'!G724)</f>
        <v/>
      </c>
      <c r="F723" t="str">
        <f>IF('大会申込（個人）'!$B724="","",'大会申込（個人）'!B724)</f>
        <v/>
      </c>
      <c r="G723" t="str">
        <f>IF('大会申込（個人）'!$B724="","",'大会申込（個人）'!I724)</f>
        <v/>
      </c>
      <c r="H723" t="str">
        <f>'大会申込（個人）'!M724&amp;'大会申込（個人）'!K724&amp;" "&amp;'大会申込（個人）'!N724</f>
        <v xml:space="preserve"> </v>
      </c>
      <c r="I723" t="str">
        <f>'大会申込（個人）'!P724</f>
        <v/>
      </c>
    </row>
    <row r="724" spans="1:9">
      <c r="A724" t="str">
        <f>IF('大会申込（個人）'!B725="","","07"&amp;'大会申込（個人）'!B725+1000000)</f>
        <v/>
      </c>
      <c r="B724" t="str">
        <f>IF('大会申込（個人）'!$B725="","",'大会申込（個人）'!C725)</f>
        <v/>
      </c>
      <c r="C724" t="str">
        <f>IF('大会申込（個人）'!$B725="","",'大会申込（個人）'!D725)</f>
        <v/>
      </c>
      <c r="D724" t="str">
        <f>IF('大会申込（個人）'!$B725="","",'大会申込（個人）'!F725)</f>
        <v/>
      </c>
      <c r="E724" t="str">
        <f>IF('大会申込（個人）'!$B725="","",'大会申込（個人）'!G725)</f>
        <v/>
      </c>
      <c r="F724" t="str">
        <f>IF('大会申込（個人）'!$B725="","",'大会申込（個人）'!B725)</f>
        <v/>
      </c>
      <c r="G724" t="str">
        <f>IF('大会申込（個人）'!$B725="","",'大会申込（個人）'!I725)</f>
        <v/>
      </c>
      <c r="H724" t="str">
        <f>'大会申込（個人）'!M725&amp;'大会申込（個人）'!K725&amp;" "&amp;'大会申込（個人）'!N725</f>
        <v xml:space="preserve"> </v>
      </c>
      <c r="I724" t="str">
        <f>'大会申込（個人）'!P725</f>
        <v/>
      </c>
    </row>
    <row r="725" spans="1:9">
      <c r="A725" t="str">
        <f>IF('大会申込（個人）'!B726="","","07"&amp;'大会申込（個人）'!B726+1000000)</f>
        <v/>
      </c>
      <c r="B725" t="str">
        <f>IF('大会申込（個人）'!$B726="","",'大会申込（個人）'!C726)</f>
        <v/>
      </c>
      <c r="C725" t="str">
        <f>IF('大会申込（個人）'!$B726="","",'大会申込（個人）'!D726)</f>
        <v/>
      </c>
      <c r="D725" t="str">
        <f>IF('大会申込（個人）'!$B726="","",'大会申込（個人）'!F726)</f>
        <v/>
      </c>
      <c r="E725" t="str">
        <f>IF('大会申込（個人）'!$B726="","",'大会申込（個人）'!G726)</f>
        <v/>
      </c>
      <c r="F725" t="str">
        <f>IF('大会申込（個人）'!$B726="","",'大会申込（個人）'!B726)</f>
        <v/>
      </c>
      <c r="G725" t="str">
        <f>IF('大会申込（個人）'!$B726="","",'大会申込（個人）'!I726)</f>
        <v/>
      </c>
      <c r="H725" t="str">
        <f>'大会申込（個人）'!M726&amp;'大会申込（個人）'!K726&amp;" "&amp;'大会申込（個人）'!N726</f>
        <v xml:space="preserve"> </v>
      </c>
      <c r="I725" t="str">
        <f>'大会申込（個人）'!P726</f>
        <v/>
      </c>
    </row>
    <row r="726" spans="1:9">
      <c r="A726" t="str">
        <f>IF('大会申込（個人）'!B727="","","07"&amp;'大会申込（個人）'!B727+1000000)</f>
        <v/>
      </c>
      <c r="B726" t="str">
        <f>IF('大会申込（個人）'!$B727="","",'大会申込（個人）'!C727)</f>
        <v/>
      </c>
      <c r="C726" t="str">
        <f>IF('大会申込（個人）'!$B727="","",'大会申込（個人）'!D727)</f>
        <v/>
      </c>
      <c r="D726" t="str">
        <f>IF('大会申込（個人）'!$B727="","",'大会申込（個人）'!F727)</f>
        <v/>
      </c>
      <c r="E726" t="str">
        <f>IF('大会申込（個人）'!$B727="","",'大会申込（個人）'!G727)</f>
        <v/>
      </c>
      <c r="F726" t="str">
        <f>IF('大会申込（個人）'!$B727="","",'大会申込（個人）'!B727)</f>
        <v/>
      </c>
      <c r="G726" t="str">
        <f>IF('大会申込（個人）'!$B727="","",'大会申込（個人）'!I727)</f>
        <v/>
      </c>
      <c r="H726" t="str">
        <f>'大会申込（個人）'!M727&amp;'大会申込（個人）'!K727&amp;" "&amp;'大会申込（個人）'!N727</f>
        <v xml:space="preserve"> </v>
      </c>
      <c r="I726" t="str">
        <f>'大会申込（個人）'!P727</f>
        <v/>
      </c>
    </row>
    <row r="727" spans="1:9">
      <c r="A727" t="str">
        <f>IF('大会申込（個人）'!B728="","","07"&amp;'大会申込（個人）'!B728+1000000)</f>
        <v/>
      </c>
      <c r="B727" t="str">
        <f>IF('大会申込（個人）'!$B728="","",'大会申込（個人）'!C728)</f>
        <v/>
      </c>
      <c r="C727" t="str">
        <f>IF('大会申込（個人）'!$B728="","",'大会申込（個人）'!D728)</f>
        <v/>
      </c>
      <c r="D727" t="str">
        <f>IF('大会申込（個人）'!$B728="","",'大会申込（個人）'!F728)</f>
        <v/>
      </c>
      <c r="E727" t="str">
        <f>IF('大会申込（個人）'!$B728="","",'大会申込（個人）'!G728)</f>
        <v/>
      </c>
      <c r="F727" t="str">
        <f>IF('大会申込（個人）'!$B728="","",'大会申込（個人）'!B728)</f>
        <v/>
      </c>
      <c r="G727" t="str">
        <f>IF('大会申込（個人）'!$B728="","",'大会申込（個人）'!I728)</f>
        <v/>
      </c>
      <c r="H727" t="str">
        <f>'大会申込（個人）'!M728&amp;'大会申込（個人）'!K728&amp;" "&amp;'大会申込（個人）'!N728</f>
        <v xml:space="preserve"> </v>
      </c>
      <c r="I727" t="str">
        <f>'大会申込（個人）'!P728</f>
        <v/>
      </c>
    </row>
    <row r="728" spans="1:9">
      <c r="A728" t="str">
        <f>IF('大会申込（個人）'!B729="","","07"&amp;'大会申込（個人）'!B729+1000000)</f>
        <v/>
      </c>
      <c r="B728" t="str">
        <f>IF('大会申込（個人）'!$B729="","",'大会申込（個人）'!C729)</f>
        <v/>
      </c>
      <c r="C728" t="str">
        <f>IF('大会申込（個人）'!$B729="","",'大会申込（個人）'!D729)</f>
        <v/>
      </c>
      <c r="D728" t="str">
        <f>IF('大会申込（個人）'!$B729="","",'大会申込（個人）'!F729)</f>
        <v/>
      </c>
      <c r="E728" t="str">
        <f>IF('大会申込（個人）'!$B729="","",'大会申込（個人）'!G729)</f>
        <v/>
      </c>
      <c r="F728" t="str">
        <f>IF('大会申込（個人）'!$B729="","",'大会申込（個人）'!B729)</f>
        <v/>
      </c>
      <c r="G728" t="str">
        <f>IF('大会申込（個人）'!$B729="","",'大会申込（個人）'!I729)</f>
        <v/>
      </c>
      <c r="H728" t="str">
        <f>'大会申込（個人）'!M729&amp;'大会申込（個人）'!K729&amp;" "&amp;'大会申込（個人）'!N729</f>
        <v xml:space="preserve"> </v>
      </c>
      <c r="I728" t="str">
        <f>'大会申込（個人）'!P729</f>
        <v/>
      </c>
    </row>
    <row r="729" spans="1:9">
      <c r="A729" s="109" t="str">
        <f>IF('大会申込（個人）'!B730="","","07"&amp;'大会申込（個人）'!B730+1000000)</f>
        <v/>
      </c>
      <c r="B729" s="109" t="str">
        <f>IF('大会申込（個人）'!$B730="","",'大会申込（個人）'!C730)</f>
        <v/>
      </c>
      <c r="C729" s="109" t="str">
        <f>IF('大会申込（個人）'!$B730="","",'大会申込（個人）'!D730)</f>
        <v/>
      </c>
      <c r="D729" s="109" t="str">
        <f>IF('大会申込（個人）'!$B730="","",'大会申込（個人）'!F730)</f>
        <v/>
      </c>
      <c r="E729" s="109" t="str">
        <f>IF('大会申込（個人）'!$B730="","",'大会申込（個人）'!G730)</f>
        <v/>
      </c>
      <c r="F729" s="109" t="str">
        <f>IF('大会申込（個人）'!$B730="","",'大会申込（個人）'!B730)</f>
        <v/>
      </c>
      <c r="G729" s="109" t="str">
        <f>IF('大会申込（個人）'!$B730="","",'大会申込（個人）'!I730)</f>
        <v/>
      </c>
      <c r="H729" s="109" t="str">
        <f>'大会申込（個人）'!M730&amp;'大会申込（個人）'!K730&amp;" "&amp;'大会申込（個人）'!N730</f>
        <v xml:space="preserve"> </v>
      </c>
      <c r="I729" s="109" t="str">
        <f>'大会申込（個人）'!P730</f>
        <v/>
      </c>
    </row>
  </sheetData>
  <sheetProtection sheet="1" selectLockedCells="1"/>
  <phoneticPr fontId="4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5"/>
  <sheetViews>
    <sheetView workbookViewId="0">
      <selection activeCell="E21" sqref="E21"/>
    </sheetView>
  </sheetViews>
  <sheetFormatPr defaultRowHeight="13.5"/>
  <cols>
    <col min="1" max="1" width="7.5" bestFit="1" customWidth="1"/>
    <col min="2" max="2" width="9" bestFit="1" customWidth="1"/>
    <col min="3" max="3" width="11" bestFit="1" customWidth="1"/>
    <col min="4" max="4" width="5.875" bestFit="1" customWidth="1"/>
    <col min="5" max="10" width="10.875" customWidth="1"/>
    <col min="12" max="12" width="2.5" bestFit="1" customWidth="1"/>
  </cols>
  <sheetData>
    <row r="1" spans="1:12">
      <c r="A1" t="s">
        <v>79</v>
      </c>
      <c r="B1" t="s">
        <v>0</v>
      </c>
      <c r="C1" t="s">
        <v>1</v>
      </c>
      <c r="D1" t="s">
        <v>80</v>
      </c>
      <c r="E1" t="s">
        <v>4</v>
      </c>
      <c r="F1" t="s">
        <v>81</v>
      </c>
      <c r="G1" t="s">
        <v>82</v>
      </c>
      <c r="H1" t="s">
        <v>83</v>
      </c>
      <c r="I1" t="s">
        <v>84</v>
      </c>
      <c r="J1" t="s">
        <v>85</v>
      </c>
    </row>
    <row r="2" spans="1:12">
      <c r="A2" t="str">
        <f>IF('大会申込（リレー）'!$G3="","",'大会申込（リレー）'!$F3)</f>
        <v/>
      </c>
      <c r="B2" t="str">
        <f>IF('大会申込（リレー）'!$G3="","",'大会申込（リレー）'!$E3)</f>
        <v/>
      </c>
      <c r="C2" t="s">
        <v>4090</v>
      </c>
      <c r="D2" t="str">
        <f>IF('大会申込（リレー）'!$G$3="","",'大会申込（リレー）'!$L$3)</f>
        <v/>
      </c>
      <c r="E2" t="str">
        <f>IF('大会申込（リレー）'!$G$3="","",'大会申込（リレー）'!$A$3)</f>
        <v/>
      </c>
      <c r="F2" t="str">
        <f>IF('大会申込（リレー）'!$G$4="","",'大会申込（リレー）'!$A$4)</f>
        <v/>
      </c>
      <c r="G2" t="str">
        <f>IF('大会申込（リレー）'!$G$5="","",'大会申込（リレー）'!$A$5)</f>
        <v/>
      </c>
      <c r="H2" t="str">
        <f>IF('大会申込（リレー）'!$G$6="","",'大会申込（リレー）'!$A$6)</f>
        <v/>
      </c>
      <c r="I2" t="str">
        <f>IF('大会申込（リレー）'!$G$7="","",'大会申込（リレー）'!$A$7)</f>
        <v/>
      </c>
      <c r="J2" t="str">
        <f>IF('大会申込（リレー）'!$G$8="","",'大会申込（リレー）'!$A$8)</f>
        <v/>
      </c>
      <c r="L2">
        <v>1</v>
      </c>
    </row>
    <row r="3" spans="1:12">
      <c r="A3" t="str">
        <f>IF('大会申込（リレー）'!$G9="","",'大会申込（リレー）'!$F9)</f>
        <v/>
      </c>
      <c r="B3" t="str">
        <f>IF('大会申込（リレー）'!$G9="","",'大会申込（リレー）'!$E9)</f>
        <v/>
      </c>
      <c r="C3" t="s">
        <v>4091</v>
      </c>
      <c r="D3" t="str">
        <f>IF('大会申込（リレー）'!$G$9="","",'大会申込（リレー）'!$L$9)</f>
        <v/>
      </c>
      <c r="E3" t="str">
        <f>IF('大会申込（リレー）'!$G$9="","",'大会申込（リレー）'!$A$9)</f>
        <v/>
      </c>
      <c r="F3" t="str">
        <f>IF('大会申込（リレー）'!$G$10="","",'大会申込（リレー）'!$A$10)</f>
        <v/>
      </c>
      <c r="G3" t="str">
        <f>IF('大会申込（リレー）'!$G$11="","",'大会申込（リレー）'!$A$11)</f>
        <v/>
      </c>
      <c r="H3" t="str">
        <f>IF('大会申込（リレー）'!$G$12="","",'大会申込（リレー）'!$A$12)</f>
        <v/>
      </c>
      <c r="I3" t="str">
        <f>IF('大会申込（リレー）'!$G$13="","",'大会申込（リレー）'!$A$13)</f>
        <v/>
      </c>
      <c r="J3" t="str">
        <f>IF('大会申込（リレー）'!$G$14="","",'大会申込（リレー）'!$A$14)</f>
        <v/>
      </c>
      <c r="L3">
        <v>2</v>
      </c>
    </row>
    <row r="4" spans="1:12">
      <c r="A4" t="str">
        <f>IF('大会申込（リレー）'!$G15="","",'大会申込（リレー）'!$F15)</f>
        <v/>
      </c>
      <c r="B4" t="str">
        <f>IF('大会申込（リレー）'!$G15="","",'大会申込（リレー）'!$E15)</f>
        <v/>
      </c>
      <c r="C4" t="s">
        <v>4104</v>
      </c>
      <c r="D4" t="str">
        <f>IF('大会申込（リレー）'!$G$15="","",'大会申込（リレー）'!$L$15)</f>
        <v/>
      </c>
      <c r="E4" t="str">
        <f>IF('大会申込（リレー）'!$G$15="","",'大会申込（リレー）'!$A$15)</f>
        <v/>
      </c>
      <c r="F4" t="str">
        <f>IF('大会申込（リレー）'!$G$16="","",'大会申込（リレー）'!$A$16)</f>
        <v/>
      </c>
      <c r="G4" t="str">
        <f>IF('大会申込（リレー）'!$G$17="","",'大会申込（リレー）'!$A$17)</f>
        <v/>
      </c>
      <c r="H4" t="str">
        <f>IF('大会申込（リレー）'!$G$18="","",'大会申込（リレー）'!$A$18)</f>
        <v/>
      </c>
      <c r="I4" t="str">
        <f>IF('大会申込（リレー）'!$G$19="","",'大会申込（リレー）'!$A$19)</f>
        <v/>
      </c>
      <c r="J4" t="str">
        <f>IF('大会申込（リレー）'!$G$20="","",'大会申込（リレー）'!$A$20)</f>
        <v/>
      </c>
      <c r="L4">
        <v>3</v>
      </c>
    </row>
    <row r="5" spans="1:12">
      <c r="A5" t="str">
        <f>IF('大会申込（リレー）'!$G21="","",'大会申込（リレー）'!$F21)</f>
        <v/>
      </c>
      <c r="B5" t="str">
        <f>IF('大会申込（リレー）'!$G21="","",'大会申込（リレー）'!$E21)</f>
        <v/>
      </c>
      <c r="C5" t="s">
        <v>4105</v>
      </c>
      <c r="D5" t="str">
        <f>IF('大会申込（リレー）'!$G$21="","",'大会申込（リレー）'!$L$21)</f>
        <v/>
      </c>
      <c r="E5" t="str">
        <f>IF('大会申込（リレー）'!$G$21="","",'大会申込（リレー）'!$A$21)</f>
        <v/>
      </c>
      <c r="F5" t="str">
        <f>IF('大会申込（リレー）'!$G$22="","",'大会申込（リレー）'!$A$22)</f>
        <v/>
      </c>
      <c r="G5" t="str">
        <f>IF('大会申込（リレー）'!$G$23="","",'大会申込（リレー）'!$A$23)</f>
        <v/>
      </c>
      <c r="H5" t="str">
        <f>IF('大会申込（リレー）'!$G$24="","",'大会申込（リレー）'!$A$24)</f>
        <v/>
      </c>
      <c r="I5" t="str">
        <f>IF('大会申込（リレー）'!$G$25="","",'大会申込（リレー）'!$A$25)</f>
        <v/>
      </c>
      <c r="J5" t="str">
        <f>IF('大会申込（リレー）'!$G$26="","",'大会申込（リレー）'!$A$26)</f>
        <v/>
      </c>
      <c r="L5">
        <v>4</v>
      </c>
    </row>
  </sheetData>
  <sheetProtection sheet="1" objects="1" scenarios="1"/>
  <phoneticPr fontId="1"/>
  <conditionalFormatting sqref="J4">
    <cfRule type="cellIs" dxfId="0" priority="4" stopIfTrue="1" operator="equal">
      <formula>#N/A</formula>
    </cfRule>
  </conditionalFormatting>
  <pageMargins left="0.78740157480314965" right="0.78740157480314965" top="0.98425196850393704" bottom="0.98425196850393704" header="0.51181102362204722" footer="0.51181102362204722"/>
  <pageSetup paperSize="9" scale="62" orientation="portrait" errors="blank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AE41"/>
  <sheetViews>
    <sheetView topLeftCell="B1" workbookViewId="0">
      <selection activeCell="Z5" sqref="Z5:AD5"/>
    </sheetView>
  </sheetViews>
  <sheetFormatPr defaultRowHeight="13.5"/>
  <cols>
    <col min="1" max="1" width="9" hidden="1" customWidth="1"/>
    <col min="2" max="10" width="4.75" customWidth="1"/>
    <col min="11" max="11" width="4.75" hidden="1" customWidth="1"/>
    <col min="12" max="17" width="4.75" customWidth="1"/>
    <col min="18" max="18" width="4.75" hidden="1" customWidth="1"/>
    <col min="19" max="24" width="4.75" customWidth="1"/>
    <col min="25" max="25" width="4.75" hidden="1" customWidth="1"/>
    <col min="26" max="31" width="4.75" customWidth="1"/>
    <col min="32" max="98" width="3.5" customWidth="1"/>
  </cols>
  <sheetData>
    <row r="1" spans="1:31" ht="17.25">
      <c r="B1" s="162" t="s">
        <v>1238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</row>
    <row r="3" spans="1:31" ht="24" customHeight="1">
      <c r="B3" s="164" t="s">
        <v>1212</v>
      </c>
      <c r="C3" s="164"/>
      <c r="D3" s="165" t="e">
        <f>VLOOKUP('大会申込（個人）'!H3,学校名!$B$2:$F$245,5,FALSE)</f>
        <v>#N/A</v>
      </c>
      <c r="E3" s="165"/>
      <c r="F3" s="165"/>
      <c r="G3" s="165"/>
      <c r="H3" s="165"/>
      <c r="I3" s="165"/>
      <c r="J3" s="165"/>
      <c r="K3" s="165"/>
      <c r="L3" s="165"/>
      <c r="M3" s="94"/>
      <c r="N3" s="94"/>
      <c r="P3" s="63"/>
      <c r="V3" s="163" t="s">
        <v>1233</v>
      </c>
      <c r="W3" s="163"/>
      <c r="X3" s="163"/>
      <c r="Y3" s="93"/>
      <c r="Z3" s="161"/>
      <c r="AA3" s="161"/>
      <c r="AB3" s="161"/>
      <c r="AC3" s="161"/>
      <c r="AD3" s="161"/>
      <c r="AE3" s="63" t="s">
        <v>1213</v>
      </c>
    </row>
    <row r="4" spans="1:31" ht="17.25" customHeight="1">
      <c r="B4" s="58"/>
      <c r="C4" s="58"/>
      <c r="D4" s="166" t="e">
        <f>VLOOKUP('大会申込（個人）'!H3,学校名!$B$2:$I$266,6,FALSE)</f>
        <v>#N/A</v>
      </c>
      <c r="E4" s="166"/>
      <c r="F4" s="166"/>
    </row>
    <row r="5" spans="1:31" ht="24.75" customHeight="1">
      <c r="B5" s="164" t="s">
        <v>1232</v>
      </c>
      <c r="C5" s="164"/>
      <c r="D5" s="165" t="e">
        <f>VLOOKUP('大会申込（個人）'!H3,学校名!$B$2:$H$245,7,FALSE)</f>
        <v>#N/A</v>
      </c>
      <c r="E5" s="165"/>
      <c r="F5" s="165"/>
      <c r="G5" s="165"/>
      <c r="H5" s="165"/>
      <c r="I5" s="165"/>
      <c r="J5" s="165"/>
      <c r="K5" s="165"/>
      <c r="L5" s="165"/>
      <c r="M5" s="94" t="s">
        <v>1235</v>
      </c>
      <c r="N5" s="165" t="e">
        <f>VLOOKUP('大会申込（個人）'!H3,学校名!$B$2:$I$262,8,FALSE)</f>
        <v>#N/A</v>
      </c>
      <c r="O5" s="165"/>
      <c r="P5" s="165"/>
      <c r="Q5" s="165"/>
      <c r="R5" s="165"/>
      <c r="S5" s="165"/>
      <c r="U5" s="163" t="s">
        <v>1234</v>
      </c>
      <c r="V5" s="163"/>
      <c r="W5" s="163"/>
      <c r="X5" s="163"/>
      <c r="Y5" s="92"/>
      <c r="Z5" s="161"/>
      <c r="AA5" s="161"/>
      <c r="AB5" s="161"/>
      <c r="AC5" s="161"/>
      <c r="AD5" s="161"/>
      <c r="AE5" s="94"/>
    </row>
    <row r="6" spans="1:31" ht="13.5" customHeight="1" thickBot="1"/>
    <row r="7" spans="1:31" ht="27" customHeight="1" thickBot="1">
      <c r="B7" s="144" t="s">
        <v>4073</v>
      </c>
      <c r="C7" s="144"/>
      <c r="D7" s="143">
        <f>COUNTIF($I$12:$J$40,B7)</f>
        <v>0</v>
      </c>
      <c r="E7" s="143"/>
      <c r="F7" s="63" t="s">
        <v>1214</v>
      </c>
      <c r="G7" s="144" t="s">
        <v>4074</v>
      </c>
      <c r="H7" s="144"/>
      <c r="I7" s="143">
        <f>COUNTIF($I$12:$J$40,G7)</f>
        <v>0</v>
      </c>
      <c r="J7" s="143"/>
      <c r="K7" s="67"/>
      <c r="L7" s="63" t="s">
        <v>1214</v>
      </c>
      <c r="M7" s="144" t="s">
        <v>1215</v>
      </c>
      <c r="N7" s="144"/>
      <c r="O7" s="96">
        <f>SUM(D7,I7)</f>
        <v>0</v>
      </c>
      <c r="P7" s="63" t="s">
        <v>1214</v>
      </c>
      <c r="Q7" s="63"/>
      <c r="R7" s="63"/>
      <c r="T7" s="149" t="s">
        <v>1236</v>
      </c>
      <c r="U7" s="149"/>
      <c r="V7" s="97"/>
      <c r="W7" s="95" t="s">
        <v>1237</v>
      </c>
      <c r="X7" s="95"/>
      <c r="Y7" s="95"/>
      <c r="Z7" s="148" t="s">
        <v>1216</v>
      </c>
      <c r="AA7" s="148"/>
      <c r="AB7" s="145">
        <f>O7*1500+V7*1000</f>
        <v>0</v>
      </c>
      <c r="AC7" s="146">
        <f t="shared" ref="AC7:AE7" si="0">U7*1500</f>
        <v>0</v>
      </c>
      <c r="AD7" s="146">
        <f t="shared" si="0"/>
        <v>0</v>
      </c>
      <c r="AE7" s="147" t="e">
        <f t="shared" si="0"/>
        <v>#VALUE!</v>
      </c>
    </row>
    <row r="9" spans="1:31">
      <c r="A9" s="8"/>
      <c r="B9" s="150" t="s">
        <v>1217</v>
      </c>
      <c r="C9" s="141" t="s">
        <v>1218</v>
      </c>
      <c r="D9" s="141"/>
      <c r="E9" s="150" t="s">
        <v>1219</v>
      </c>
      <c r="F9" s="150"/>
      <c r="G9" s="150"/>
      <c r="H9" s="150"/>
      <c r="I9" s="150" t="s">
        <v>1220</v>
      </c>
      <c r="J9" s="150"/>
      <c r="K9" s="15"/>
      <c r="L9" s="150" t="s">
        <v>1221</v>
      </c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</row>
    <row r="10" spans="1:31">
      <c r="A10" s="8"/>
      <c r="B10" s="150"/>
      <c r="C10" s="141"/>
      <c r="D10" s="141"/>
      <c r="E10" s="150"/>
      <c r="F10" s="150"/>
      <c r="G10" s="150"/>
      <c r="H10" s="150"/>
      <c r="I10" s="150"/>
      <c r="J10" s="150"/>
      <c r="K10" s="15"/>
      <c r="L10" s="160" t="s">
        <v>1230</v>
      </c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5"/>
      <c r="Z10" s="150" t="s">
        <v>1231</v>
      </c>
      <c r="AA10" s="150"/>
      <c r="AB10" s="150"/>
      <c r="AC10" s="150"/>
      <c r="AD10" s="150"/>
      <c r="AE10" s="150"/>
    </row>
    <row r="11" spans="1:31" ht="14.25" thickBot="1">
      <c r="A11" s="8"/>
      <c r="B11" s="151"/>
      <c r="C11" s="142"/>
      <c r="D11" s="142"/>
      <c r="E11" s="151"/>
      <c r="F11" s="151"/>
      <c r="G11" s="151"/>
      <c r="H11" s="151"/>
      <c r="I11" s="151"/>
      <c r="J11" s="151"/>
      <c r="K11" s="75">
        <v>1</v>
      </c>
      <c r="L11" s="156" t="s">
        <v>1222</v>
      </c>
      <c r="M11" s="156"/>
      <c r="N11" s="156"/>
      <c r="O11" s="156"/>
      <c r="P11" s="156"/>
      <c r="Q11" s="157"/>
      <c r="R11" s="76">
        <v>2</v>
      </c>
      <c r="S11" s="159" t="s">
        <v>1223</v>
      </c>
      <c r="T11" s="156"/>
      <c r="U11" s="156"/>
      <c r="V11" s="156"/>
      <c r="W11" s="156"/>
      <c r="X11" s="156"/>
      <c r="Y11" s="75">
        <v>3</v>
      </c>
      <c r="Z11" s="151"/>
      <c r="AA11" s="151"/>
      <c r="AB11" s="151"/>
      <c r="AC11" s="151"/>
      <c r="AD11" s="151"/>
      <c r="AE11" s="151"/>
    </row>
    <row r="12" spans="1:31" ht="14.25" thickTop="1">
      <c r="A12" s="8">
        <v>1</v>
      </c>
      <c r="B12" s="79" t="str">
        <f>IF(A12&lt;=Sheet2!$A$1,A12,"")</f>
        <v/>
      </c>
      <c r="C12" s="152" t="str">
        <f>IF(B12="","",VLOOKUP(B12,Sheet2!$R$2:$S$753,2,FALSE))</f>
        <v/>
      </c>
      <c r="D12" s="152"/>
      <c r="E12" s="153" t="str">
        <f>IF(B12="","",VLOOKUP(C12,'大会申込（個人）'!$B$3:$C$730,2,FALSE))</f>
        <v/>
      </c>
      <c r="F12" s="153"/>
      <c r="G12" s="153"/>
      <c r="H12" s="153"/>
      <c r="I12" s="153" t="str">
        <f>IF(B12="","",VLOOKUP(C12,'大会申込（個人）'!$B$3:$E$730,4,FALSE))</f>
        <v/>
      </c>
      <c r="J12" s="153"/>
      <c r="K12" s="73" t="str">
        <f>CONCATENATE(C12,$K$11)</f>
        <v>1</v>
      </c>
      <c r="L12" s="154" t="str">
        <f>IFERROR(VLOOKUP(K12,Sheet2!$B$4:$J$53,9,FALSE),"")</f>
        <v/>
      </c>
      <c r="M12" s="154"/>
      <c r="N12" s="154"/>
      <c r="O12" s="154"/>
      <c r="P12" s="154"/>
      <c r="Q12" s="155"/>
      <c r="R12" s="77" t="str">
        <f>CONCATENATE(C12,$R$11)</f>
        <v>2</v>
      </c>
      <c r="S12" s="158" t="str">
        <f>IFERROR(VLOOKUP(R12,Sheet2!$B$4:$J$53,9,FALSE),"")</f>
        <v/>
      </c>
      <c r="T12" s="154"/>
      <c r="U12" s="154"/>
      <c r="V12" s="154"/>
      <c r="W12" s="154"/>
      <c r="X12" s="154"/>
      <c r="Y12" s="74" t="str">
        <f>CONCATENATE(C12,$Y$11)</f>
        <v>3</v>
      </c>
      <c r="Z12" s="154" t="str">
        <f>IFERROR(VLOOKUP(Y12,Sheet2!$K$4:$P$27,6,FALSE),"")</f>
        <v/>
      </c>
      <c r="AA12" s="154"/>
      <c r="AB12" s="154"/>
      <c r="AC12" s="154"/>
      <c r="AD12" s="154"/>
      <c r="AE12" s="154"/>
    </row>
    <row r="13" spans="1:31">
      <c r="A13" s="8">
        <v>2</v>
      </c>
      <c r="B13" s="80" t="str">
        <f>IF(A13&lt;=Sheet2!$A$1,A13,"")</f>
        <v/>
      </c>
      <c r="C13" s="141" t="str">
        <f>IF(B13="","",VLOOKUP(B13,Sheet2!$R$2:$S$753,2,FALSE))</f>
        <v/>
      </c>
      <c r="D13" s="141"/>
      <c r="E13" s="140" t="str">
        <f>IF(B13="","",VLOOKUP(C13,'大会申込（個人）'!$B$3:$C$730,2,FALSE))</f>
        <v/>
      </c>
      <c r="F13" s="140"/>
      <c r="G13" s="140"/>
      <c r="H13" s="140"/>
      <c r="I13" s="140" t="str">
        <f>IF(B13="","",VLOOKUP(C13,'大会申込（個人）'!$B$3:$E$730,4,FALSE))</f>
        <v/>
      </c>
      <c r="J13" s="140"/>
      <c r="K13" s="71" t="str">
        <f t="shared" ref="K13:K41" si="1">CONCATENATE(C13,$K$11)</f>
        <v>1</v>
      </c>
      <c r="L13" s="138" t="str">
        <f>IFERROR(VLOOKUP(K13,Sheet2!$B$4:$J$53,9,FALSE),"")</f>
        <v/>
      </c>
      <c r="M13" s="138"/>
      <c r="N13" s="138"/>
      <c r="O13" s="138"/>
      <c r="P13" s="138"/>
      <c r="Q13" s="139"/>
      <c r="R13" s="78" t="str">
        <f t="shared" ref="R13:R41" si="2">CONCATENATE(C13,$R$11)</f>
        <v>2</v>
      </c>
      <c r="S13" s="137" t="str">
        <f>IFERROR(VLOOKUP(R13,Sheet2!$B$4:$J$53,9,FALSE),"")</f>
        <v/>
      </c>
      <c r="T13" s="138"/>
      <c r="U13" s="138"/>
      <c r="V13" s="138"/>
      <c r="W13" s="138"/>
      <c r="X13" s="138"/>
      <c r="Y13" s="72" t="str">
        <f t="shared" ref="Y13:Y41" si="3">CONCATENATE(C13,$Y$11)</f>
        <v>3</v>
      </c>
      <c r="Z13" s="138" t="str">
        <f>IFERROR(VLOOKUP(Y13,Sheet2!$K$4:$P$27,6,FALSE),"")</f>
        <v/>
      </c>
      <c r="AA13" s="138"/>
      <c r="AB13" s="138"/>
      <c r="AC13" s="138"/>
      <c r="AD13" s="138"/>
      <c r="AE13" s="138"/>
    </row>
    <row r="14" spans="1:31">
      <c r="A14" s="8">
        <v>3</v>
      </c>
      <c r="B14" s="80" t="str">
        <f>IF(A14&lt;=Sheet2!$A$1,A14,"")</f>
        <v/>
      </c>
      <c r="C14" s="141" t="str">
        <f>IF(B14="","",VLOOKUP(B14,Sheet2!$R$2:$S$753,2,FALSE))</f>
        <v/>
      </c>
      <c r="D14" s="141"/>
      <c r="E14" s="140" t="str">
        <f>IF(B14="","",VLOOKUP(C14,'大会申込（個人）'!$B$3:$C$730,2,FALSE))</f>
        <v/>
      </c>
      <c r="F14" s="140"/>
      <c r="G14" s="140"/>
      <c r="H14" s="140"/>
      <c r="I14" s="140" t="str">
        <f>IF(B14="","",VLOOKUP(C14,'大会申込（個人）'!$B$3:$E$730,4,FALSE))</f>
        <v/>
      </c>
      <c r="J14" s="140"/>
      <c r="K14" s="71" t="str">
        <f t="shared" si="1"/>
        <v>1</v>
      </c>
      <c r="L14" s="138" t="str">
        <f>IFERROR(VLOOKUP(K14,Sheet2!$B$4:$J$53,9,FALSE),"")</f>
        <v/>
      </c>
      <c r="M14" s="138"/>
      <c r="N14" s="138"/>
      <c r="O14" s="138"/>
      <c r="P14" s="138"/>
      <c r="Q14" s="139"/>
      <c r="R14" s="78" t="str">
        <f t="shared" si="2"/>
        <v>2</v>
      </c>
      <c r="S14" s="137" t="str">
        <f>IFERROR(VLOOKUP(R14,Sheet2!$B$4:$J$53,9,FALSE),"")</f>
        <v/>
      </c>
      <c r="T14" s="138"/>
      <c r="U14" s="138"/>
      <c r="V14" s="138"/>
      <c r="W14" s="138"/>
      <c r="X14" s="138"/>
      <c r="Y14" s="72" t="str">
        <f t="shared" si="3"/>
        <v>3</v>
      </c>
      <c r="Z14" s="138" t="str">
        <f>IFERROR(VLOOKUP(Y14,Sheet2!$K$4:$P$27,6,FALSE),"")</f>
        <v/>
      </c>
      <c r="AA14" s="138"/>
      <c r="AB14" s="138"/>
      <c r="AC14" s="138"/>
      <c r="AD14" s="138"/>
      <c r="AE14" s="138"/>
    </row>
    <row r="15" spans="1:31">
      <c r="A15" s="8">
        <v>4</v>
      </c>
      <c r="B15" s="80" t="str">
        <f>IF(A15&lt;=Sheet2!$A$1,A15,"")</f>
        <v/>
      </c>
      <c r="C15" s="141" t="str">
        <f>IF(B15="","",VLOOKUP(B15,Sheet2!$R$2:$S$753,2,FALSE))</f>
        <v/>
      </c>
      <c r="D15" s="141"/>
      <c r="E15" s="140" t="str">
        <f>IF(B15="","",VLOOKUP(C15,'大会申込（個人）'!$B$3:$C$730,2,FALSE))</f>
        <v/>
      </c>
      <c r="F15" s="140"/>
      <c r="G15" s="140"/>
      <c r="H15" s="140"/>
      <c r="I15" s="140" t="str">
        <f>IF(B15="","",VLOOKUP(C15,'大会申込（個人）'!$B$3:$E$730,4,FALSE))</f>
        <v/>
      </c>
      <c r="J15" s="140"/>
      <c r="K15" s="71" t="str">
        <f t="shared" si="1"/>
        <v>1</v>
      </c>
      <c r="L15" s="138" t="str">
        <f>IFERROR(VLOOKUP(K15,Sheet2!$B$4:$J$53,9,FALSE),"")</f>
        <v/>
      </c>
      <c r="M15" s="138"/>
      <c r="N15" s="138"/>
      <c r="O15" s="138"/>
      <c r="P15" s="138"/>
      <c r="Q15" s="139"/>
      <c r="R15" s="78" t="str">
        <f t="shared" si="2"/>
        <v>2</v>
      </c>
      <c r="S15" s="137" t="str">
        <f>IFERROR(VLOOKUP(R15,Sheet2!$B$4:$J$53,9,FALSE),"")</f>
        <v/>
      </c>
      <c r="T15" s="138"/>
      <c r="U15" s="138"/>
      <c r="V15" s="138"/>
      <c r="W15" s="138"/>
      <c r="X15" s="138"/>
      <c r="Y15" s="72" t="str">
        <f t="shared" si="3"/>
        <v>3</v>
      </c>
      <c r="Z15" s="138" t="str">
        <f>IFERROR(VLOOKUP(Y15,Sheet2!$K$4:$P$27,6,FALSE),"")</f>
        <v/>
      </c>
      <c r="AA15" s="138"/>
      <c r="AB15" s="138"/>
      <c r="AC15" s="138"/>
      <c r="AD15" s="138"/>
      <c r="AE15" s="138"/>
    </row>
    <row r="16" spans="1:31">
      <c r="A16" s="8">
        <v>5</v>
      </c>
      <c r="B16" s="80" t="str">
        <f>IF(A16&lt;=Sheet2!$A$1,A16,"")</f>
        <v/>
      </c>
      <c r="C16" s="141" t="str">
        <f>IF(B16="","",VLOOKUP(B16,Sheet2!$R$2:$S$753,2,FALSE))</f>
        <v/>
      </c>
      <c r="D16" s="141"/>
      <c r="E16" s="140" t="str">
        <f>IF(B16="","",VLOOKUP(C16,'大会申込（個人）'!$B$3:$C$730,2,FALSE))</f>
        <v/>
      </c>
      <c r="F16" s="140"/>
      <c r="G16" s="140"/>
      <c r="H16" s="140"/>
      <c r="I16" s="140" t="str">
        <f>IF(B16="","",VLOOKUP(C16,'大会申込（個人）'!$B$3:$E$730,4,FALSE))</f>
        <v/>
      </c>
      <c r="J16" s="140"/>
      <c r="K16" s="71" t="str">
        <f t="shared" si="1"/>
        <v>1</v>
      </c>
      <c r="L16" s="138" t="str">
        <f>IFERROR(VLOOKUP(K16,Sheet2!$B$4:$J$53,9,FALSE),"")</f>
        <v/>
      </c>
      <c r="M16" s="138"/>
      <c r="N16" s="138"/>
      <c r="O16" s="138"/>
      <c r="P16" s="138"/>
      <c r="Q16" s="139"/>
      <c r="R16" s="78" t="str">
        <f t="shared" si="2"/>
        <v>2</v>
      </c>
      <c r="S16" s="137" t="str">
        <f>IFERROR(VLOOKUP(R16,Sheet2!$B$4:$J$53,9,FALSE),"")</f>
        <v/>
      </c>
      <c r="T16" s="138"/>
      <c r="U16" s="138"/>
      <c r="V16" s="138"/>
      <c r="W16" s="138"/>
      <c r="X16" s="138"/>
      <c r="Y16" s="72" t="str">
        <f t="shared" si="3"/>
        <v>3</v>
      </c>
      <c r="Z16" s="138" t="str">
        <f>IFERROR(VLOOKUP(Y16,Sheet2!$K$4:$P$27,6,FALSE),"")</f>
        <v/>
      </c>
      <c r="AA16" s="138"/>
      <c r="AB16" s="138"/>
      <c r="AC16" s="138"/>
      <c r="AD16" s="138"/>
      <c r="AE16" s="138"/>
    </row>
    <row r="17" spans="1:31">
      <c r="A17" s="8">
        <v>6</v>
      </c>
      <c r="B17" s="80" t="str">
        <f>IF(A17&lt;=Sheet2!$A$1,A17,"")</f>
        <v/>
      </c>
      <c r="C17" s="141" t="str">
        <f>IF(B17="","",VLOOKUP(B17,Sheet2!$R$2:$S$753,2,FALSE))</f>
        <v/>
      </c>
      <c r="D17" s="141"/>
      <c r="E17" s="140" t="str">
        <f>IF(B17="","",VLOOKUP(C17,'大会申込（個人）'!$B$3:$C$730,2,FALSE))</f>
        <v/>
      </c>
      <c r="F17" s="140"/>
      <c r="G17" s="140"/>
      <c r="H17" s="140"/>
      <c r="I17" s="140" t="str">
        <f>IF(B17="","",VLOOKUP(C17,'大会申込（個人）'!$B$3:$E$730,4,FALSE))</f>
        <v/>
      </c>
      <c r="J17" s="140"/>
      <c r="K17" s="71" t="str">
        <f t="shared" si="1"/>
        <v>1</v>
      </c>
      <c r="L17" s="138" t="str">
        <f>IFERROR(VLOOKUP(K17,Sheet2!$B$4:$J$53,9,FALSE),"")</f>
        <v/>
      </c>
      <c r="M17" s="138"/>
      <c r="N17" s="138"/>
      <c r="O17" s="138"/>
      <c r="P17" s="138"/>
      <c r="Q17" s="139"/>
      <c r="R17" s="78" t="str">
        <f t="shared" si="2"/>
        <v>2</v>
      </c>
      <c r="S17" s="137" t="str">
        <f>IFERROR(VLOOKUP(R17,Sheet2!$B$4:$J$53,9,FALSE),"")</f>
        <v/>
      </c>
      <c r="T17" s="138"/>
      <c r="U17" s="138"/>
      <c r="V17" s="138"/>
      <c r="W17" s="138"/>
      <c r="X17" s="138"/>
      <c r="Y17" s="72" t="str">
        <f t="shared" si="3"/>
        <v>3</v>
      </c>
      <c r="Z17" s="138" t="str">
        <f>IFERROR(VLOOKUP(Y17,Sheet2!$K$4:$P$27,6,FALSE),"")</f>
        <v/>
      </c>
      <c r="AA17" s="138"/>
      <c r="AB17" s="138"/>
      <c r="AC17" s="138"/>
      <c r="AD17" s="138"/>
      <c r="AE17" s="138"/>
    </row>
    <row r="18" spans="1:31">
      <c r="A18" s="8">
        <v>7</v>
      </c>
      <c r="B18" s="80" t="str">
        <f>IF(A18&lt;=Sheet2!$A$1,A18,"")</f>
        <v/>
      </c>
      <c r="C18" s="141" t="str">
        <f>IF(B18="","",VLOOKUP(B18,Sheet2!$R$2:$S$753,2,FALSE))</f>
        <v/>
      </c>
      <c r="D18" s="141"/>
      <c r="E18" s="140" t="str">
        <f>IF(B18="","",VLOOKUP(C18,'大会申込（個人）'!$B$3:$C$730,2,FALSE))</f>
        <v/>
      </c>
      <c r="F18" s="140"/>
      <c r="G18" s="140"/>
      <c r="H18" s="140"/>
      <c r="I18" s="140" t="str">
        <f>IF(B18="","",VLOOKUP(C18,'大会申込（個人）'!$B$3:$E$730,4,FALSE))</f>
        <v/>
      </c>
      <c r="J18" s="140"/>
      <c r="K18" s="71" t="str">
        <f t="shared" si="1"/>
        <v>1</v>
      </c>
      <c r="L18" s="138" t="str">
        <f>IFERROR(VLOOKUP(K18,Sheet2!$B$4:$J$53,9,FALSE),"")</f>
        <v/>
      </c>
      <c r="M18" s="138"/>
      <c r="N18" s="138"/>
      <c r="O18" s="138"/>
      <c r="P18" s="138"/>
      <c r="Q18" s="139"/>
      <c r="R18" s="78" t="str">
        <f t="shared" si="2"/>
        <v>2</v>
      </c>
      <c r="S18" s="137" t="str">
        <f>IFERROR(VLOOKUP(R18,Sheet2!$B$4:$J$53,9,FALSE),"")</f>
        <v/>
      </c>
      <c r="T18" s="138"/>
      <c r="U18" s="138"/>
      <c r="V18" s="138"/>
      <c r="W18" s="138"/>
      <c r="X18" s="138"/>
      <c r="Y18" s="72" t="str">
        <f t="shared" si="3"/>
        <v>3</v>
      </c>
      <c r="Z18" s="138" t="str">
        <f>IFERROR(VLOOKUP(Y18,Sheet2!$K$4:$P$27,6,FALSE),"")</f>
        <v/>
      </c>
      <c r="AA18" s="138"/>
      <c r="AB18" s="138"/>
      <c r="AC18" s="138"/>
      <c r="AD18" s="138"/>
      <c r="AE18" s="138"/>
    </row>
    <row r="19" spans="1:31">
      <c r="A19" s="8">
        <v>8</v>
      </c>
      <c r="B19" s="80" t="str">
        <f>IF(A19&lt;=Sheet2!$A$1,A19,"")</f>
        <v/>
      </c>
      <c r="C19" s="141" t="str">
        <f>IF(B19="","",VLOOKUP(B19,Sheet2!$R$2:$S$753,2,FALSE))</f>
        <v/>
      </c>
      <c r="D19" s="141"/>
      <c r="E19" s="140" t="str">
        <f>IF(B19="","",VLOOKUP(C19,'大会申込（個人）'!$B$3:$C$730,2,FALSE))</f>
        <v/>
      </c>
      <c r="F19" s="140"/>
      <c r="G19" s="140"/>
      <c r="H19" s="140"/>
      <c r="I19" s="140" t="str">
        <f>IF(B19="","",VLOOKUP(C19,'大会申込（個人）'!$B$3:$E$730,4,FALSE))</f>
        <v/>
      </c>
      <c r="J19" s="140"/>
      <c r="K19" s="71" t="str">
        <f t="shared" si="1"/>
        <v>1</v>
      </c>
      <c r="L19" s="138" t="str">
        <f>IFERROR(VLOOKUP(K19,Sheet2!$B$4:$J$53,9,FALSE),"")</f>
        <v/>
      </c>
      <c r="M19" s="138"/>
      <c r="N19" s="138"/>
      <c r="O19" s="138"/>
      <c r="P19" s="138"/>
      <c r="Q19" s="139"/>
      <c r="R19" s="78" t="str">
        <f t="shared" si="2"/>
        <v>2</v>
      </c>
      <c r="S19" s="137" t="str">
        <f>IFERROR(VLOOKUP(R19,Sheet2!$B$4:$J$53,9,FALSE),"")</f>
        <v/>
      </c>
      <c r="T19" s="138"/>
      <c r="U19" s="138"/>
      <c r="V19" s="138"/>
      <c r="W19" s="138"/>
      <c r="X19" s="138"/>
      <c r="Y19" s="72" t="str">
        <f t="shared" si="3"/>
        <v>3</v>
      </c>
      <c r="Z19" s="138" t="str">
        <f>IFERROR(VLOOKUP(Y19,Sheet2!$K$4:$P$27,6,FALSE),"")</f>
        <v/>
      </c>
      <c r="AA19" s="138"/>
      <c r="AB19" s="138"/>
      <c r="AC19" s="138"/>
      <c r="AD19" s="138"/>
      <c r="AE19" s="138"/>
    </row>
    <row r="20" spans="1:31">
      <c r="A20" s="8">
        <v>9</v>
      </c>
      <c r="B20" s="80" t="str">
        <f>IF(A20&lt;=Sheet2!$A$1,A20,"")</f>
        <v/>
      </c>
      <c r="C20" s="141" t="str">
        <f>IF(B20="","",VLOOKUP(B20,Sheet2!$R$2:$S$753,2,FALSE))</f>
        <v/>
      </c>
      <c r="D20" s="141"/>
      <c r="E20" s="140" t="str">
        <f>IF(B20="","",VLOOKUP(C20,'大会申込（個人）'!$B$3:$C$730,2,FALSE))</f>
        <v/>
      </c>
      <c r="F20" s="140"/>
      <c r="G20" s="140"/>
      <c r="H20" s="140"/>
      <c r="I20" s="140" t="str">
        <f>IF(B20="","",VLOOKUP(C20,'大会申込（個人）'!$B$3:$E$730,4,FALSE))</f>
        <v/>
      </c>
      <c r="J20" s="140"/>
      <c r="K20" s="71" t="str">
        <f t="shared" si="1"/>
        <v>1</v>
      </c>
      <c r="L20" s="138" t="str">
        <f>IFERROR(VLOOKUP(K20,Sheet2!$B$4:$J$53,9,FALSE),"")</f>
        <v/>
      </c>
      <c r="M20" s="138"/>
      <c r="N20" s="138"/>
      <c r="O20" s="138"/>
      <c r="P20" s="138"/>
      <c r="Q20" s="139"/>
      <c r="R20" s="78" t="str">
        <f t="shared" si="2"/>
        <v>2</v>
      </c>
      <c r="S20" s="137" t="str">
        <f>IFERROR(VLOOKUP(R20,Sheet2!$B$4:$J$53,9,FALSE),"")</f>
        <v/>
      </c>
      <c r="T20" s="138"/>
      <c r="U20" s="138"/>
      <c r="V20" s="138"/>
      <c r="W20" s="138"/>
      <c r="X20" s="138"/>
      <c r="Y20" s="72" t="str">
        <f t="shared" si="3"/>
        <v>3</v>
      </c>
      <c r="Z20" s="138" t="str">
        <f>IFERROR(VLOOKUP(Y20,Sheet2!$K$4:$P$27,6,FALSE),"")</f>
        <v/>
      </c>
      <c r="AA20" s="138"/>
      <c r="AB20" s="138"/>
      <c r="AC20" s="138"/>
      <c r="AD20" s="138"/>
      <c r="AE20" s="138"/>
    </row>
    <row r="21" spans="1:31">
      <c r="A21" s="8">
        <v>10</v>
      </c>
      <c r="B21" s="80" t="str">
        <f>IF(A21&lt;=Sheet2!$A$1,A21,"")</f>
        <v/>
      </c>
      <c r="C21" s="141" t="str">
        <f>IF(B21="","",VLOOKUP(B21,Sheet2!$R$2:$S$753,2,FALSE))</f>
        <v/>
      </c>
      <c r="D21" s="141"/>
      <c r="E21" s="140" t="str">
        <f>IF(B21="","",VLOOKUP(C21,'大会申込（個人）'!$B$3:$C$730,2,FALSE))</f>
        <v/>
      </c>
      <c r="F21" s="140"/>
      <c r="G21" s="140"/>
      <c r="H21" s="140"/>
      <c r="I21" s="140" t="str">
        <f>IF(B21="","",VLOOKUP(C21,'大会申込（個人）'!$B$3:$E$730,4,FALSE))</f>
        <v/>
      </c>
      <c r="J21" s="140"/>
      <c r="K21" s="71" t="str">
        <f t="shared" si="1"/>
        <v>1</v>
      </c>
      <c r="L21" s="138" t="str">
        <f>IFERROR(VLOOKUP(K21,Sheet2!$B$4:$J$53,9,FALSE),"")</f>
        <v/>
      </c>
      <c r="M21" s="138"/>
      <c r="N21" s="138"/>
      <c r="O21" s="138"/>
      <c r="P21" s="138"/>
      <c r="Q21" s="139"/>
      <c r="R21" s="78" t="str">
        <f t="shared" si="2"/>
        <v>2</v>
      </c>
      <c r="S21" s="137" t="str">
        <f>IFERROR(VLOOKUP(R21,Sheet2!$B$4:$J$53,9,FALSE),"")</f>
        <v/>
      </c>
      <c r="T21" s="138"/>
      <c r="U21" s="138"/>
      <c r="V21" s="138"/>
      <c r="W21" s="138"/>
      <c r="X21" s="138"/>
      <c r="Y21" s="72" t="str">
        <f t="shared" si="3"/>
        <v>3</v>
      </c>
      <c r="Z21" s="138" t="str">
        <f>IFERROR(VLOOKUP(Y21,Sheet2!$K$4:$P$27,6,FALSE),"")</f>
        <v/>
      </c>
      <c r="AA21" s="138"/>
      <c r="AB21" s="138"/>
      <c r="AC21" s="138"/>
      <c r="AD21" s="138"/>
      <c r="AE21" s="138"/>
    </row>
    <row r="22" spans="1:31">
      <c r="A22" s="8">
        <v>11</v>
      </c>
      <c r="B22" s="80" t="str">
        <f>IF(A22&lt;=Sheet2!$A$1,A22,"")</f>
        <v/>
      </c>
      <c r="C22" s="141" t="str">
        <f>IF(B22="","",VLOOKUP(B22,Sheet2!$R$2:$S$753,2,FALSE))</f>
        <v/>
      </c>
      <c r="D22" s="141"/>
      <c r="E22" s="140" t="str">
        <f>IF(B22="","",VLOOKUP(C22,'大会申込（個人）'!$B$3:$C$730,2,FALSE))</f>
        <v/>
      </c>
      <c r="F22" s="140"/>
      <c r="G22" s="140"/>
      <c r="H22" s="140"/>
      <c r="I22" s="140" t="str">
        <f>IF(B22="","",VLOOKUP(C22,'大会申込（個人）'!$B$3:$E$730,4,FALSE))</f>
        <v/>
      </c>
      <c r="J22" s="140"/>
      <c r="K22" s="71" t="str">
        <f t="shared" si="1"/>
        <v>1</v>
      </c>
      <c r="L22" s="138" t="str">
        <f>IFERROR(VLOOKUP(K22,Sheet2!$B$4:$J$53,9,FALSE),"")</f>
        <v/>
      </c>
      <c r="M22" s="138"/>
      <c r="N22" s="138"/>
      <c r="O22" s="138"/>
      <c r="P22" s="138"/>
      <c r="Q22" s="139"/>
      <c r="R22" s="78" t="str">
        <f t="shared" si="2"/>
        <v>2</v>
      </c>
      <c r="S22" s="137" t="str">
        <f>IFERROR(VLOOKUP(R22,Sheet2!$B$4:$J$53,9,FALSE),"")</f>
        <v/>
      </c>
      <c r="T22" s="138"/>
      <c r="U22" s="138"/>
      <c r="V22" s="138"/>
      <c r="W22" s="138"/>
      <c r="X22" s="138"/>
      <c r="Y22" s="72" t="str">
        <f t="shared" si="3"/>
        <v>3</v>
      </c>
      <c r="Z22" s="138" t="str">
        <f>IFERROR(VLOOKUP(Y22,Sheet2!$K$4:$P$27,6,FALSE),"")</f>
        <v/>
      </c>
      <c r="AA22" s="138"/>
      <c r="AB22" s="138"/>
      <c r="AC22" s="138"/>
      <c r="AD22" s="138"/>
      <c r="AE22" s="138"/>
    </row>
    <row r="23" spans="1:31">
      <c r="A23" s="8">
        <v>12</v>
      </c>
      <c r="B23" s="80" t="str">
        <f>IF(A23&lt;=Sheet2!$A$1,A23,"")</f>
        <v/>
      </c>
      <c r="C23" s="141" t="str">
        <f>IF(B23="","",VLOOKUP(B23,Sheet2!$R$2:$S$753,2,FALSE))</f>
        <v/>
      </c>
      <c r="D23" s="141"/>
      <c r="E23" s="140" t="str">
        <f>IF(B23="","",VLOOKUP(C23,'大会申込（個人）'!$B$3:$C$730,2,FALSE))</f>
        <v/>
      </c>
      <c r="F23" s="140"/>
      <c r="G23" s="140"/>
      <c r="H23" s="140"/>
      <c r="I23" s="140" t="str">
        <f>IF(B23="","",VLOOKUP(C23,'大会申込（個人）'!$B$3:$E$730,4,FALSE))</f>
        <v/>
      </c>
      <c r="J23" s="140"/>
      <c r="K23" s="71" t="str">
        <f t="shared" si="1"/>
        <v>1</v>
      </c>
      <c r="L23" s="138" t="str">
        <f>IFERROR(VLOOKUP(K23,Sheet2!$B$4:$J$53,9,FALSE),"")</f>
        <v/>
      </c>
      <c r="M23" s="138"/>
      <c r="N23" s="138"/>
      <c r="O23" s="138"/>
      <c r="P23" s="138"/>
      <c r="Q23" s="139"/>
      <c r="R23" s="78" t="str">
        <f t="shared" si="2"/>
        <v>2</v>
      </c>
      <c r="S23" s="137" t="str">
        <f>IFERROR(VLOOKUP(R23,Sheet2!$B$4:$J$53,9,FALSE),"")</f>
        <v/>
      </c>
      <c r="T23" s="138"/>
      <c r="U23" s="138"/>
      <c r="V23" s="138"/>
      <c r="W23" s="138"/>
      <c r="X23" s="138"/>
      <c r="Y23" s="72" t="str">
        <f t="shared" si="3"/>
        <v>3</v>
      </c>
      <c r="Z23" s="138" t="str">
        <f>IFERROR(VLOOKUP(Y23,Sheet2!$K$4:$P$27,6,FALSE),"")</f>
        <v/>
      </c>
      <c r="AA23" s="138"/>
      <c r="AB23" s="138"/>
      <c r="AC23" s="138"/>
      <c r="AD23" s="138"/>
      <c r="AE23" s="138"/>
    </row>
    <row r="24" spans="1:31">
      <c r="A24" s="8">
        <v>13</v>
      </c>
      <c r="B24" s="80" t="str">
        <f>IF(A24&lt;=Sheet2!$A$1,A24,"")</f>
        <v/>
      </c>
      <c r="C24" s="141" t="str">
        <f>IF(B24="","",VLOOKUP(B24,Sheet2!$R$2:$S$753,2,FALSE))</f>
        <v/>
      </c>
      <c r="D24" s="141"/>
      <c r="E24" s="140" t="str">
        <f>IF(B24="","",VLOOKUP(C24,'大会申込（個人）'!$B$3:$C$730,2,FALSE))</f>
        <v/>
      </c>
      <c r="F24" s="140"/>
      <c r="G24" s="140"/>
      <c r="H24" s="140"/>
      <c r="I24" s="140" t="str">
        <f>IF(B24="","",VLOOKUP(C24,'大会申込（個人）'!$B$3:$E$730,4,FALSE))</f>
        <v/>
      </c>
      <c r="J24" s="140"/>
      <c r="K24" s="71" t="str">
        <f t="shared" si="1"/>
        <v>1</v>
      </c>
      <c r="L24" s="138" t="str">
        <f>IFERROR(VLOOKUP(K24,Sheet2!$B$4:$J$53,9,FALSE),"")</f>
        <v/>
      </c>
      <c r="M24" s="138"/>
      <c r="N24" s="138"/>
      <c r="O24" s="138"/>
      <c r="P24" s="138"/>
      <c r="Q24" s="139"/>
      <c r="R24" s="78" t="str">
        <f t="shared" si="2"/>
        <v>2</v>
      </c>
      <c r="S24" s="137" t="str">
        <f>IFERROR(VLOOKUP(R24,Sheet2!$B$4:$J$53,9,FALSE),"")</f>
        <v/>
      </c>
      <c r="T24" s="138"/>
      <c r="U24" s="138"/>
      <c r="V24" s="138"/>
      <c r="W24" s="138"/>
      <c r="X24" s="138"/>
      <c r="Y24" s="72" t="str">
        <f t="shared" si="3"/>
        <v>3</v>
      </c>
      <c r="Z24" s="138" t="str">
        <f>IFERROR(VLOOKUP(Y24,Sheet2!$K$4:$P$27,6,FALSE),"")</f>
        <v/>
      </c>
      <c r="AA24" s="138"/>
      <c r="AB24" s="138"/>
      <c r="AC24" s="138"/>
      <c r="AD24" s="138"/>
      <c r="AE24" s="138"/>
    </row>
    <row r="25" spans="1:31">
      <c r="A25" s="8">
        <v>14</v>
      </c>
      <c r="B25" s="80" t="str">
        <f>IF(A25&lt;=Sheet2!$A$1,A25,"")</f>
        <v/>
      </c>
      <c r="C25" s="141" t="str">
        <f>IF(B25="","",VLOOKUP(B25,Sheet2!$R$2:$S$753,2,FALSE))</f>
        <v/>
      </c>
      <c r="D25" s="141"/>
      <c r="E25" s="140" t="str">
        <f>IF(B25="","",VLOOKUP(C25,'大会申込（個人）'!$B$3:$C$730,2,FALSE))</f>
        <v/>
      </c>
      <c r="F25" s="140"/>
      <c r="G25" s="140"/>
      <c r="H25" s="140"/>
      <c r="I25" s="140" t="str">
        <f>IF(B25="","",VLOOKUP(C25,'大会申込（個人）'!$B$3:$E$730,4,FALSE))</f>
        <v/>
      </c>
      <c r="J25" s="140"/>
      <c r="K25" s="71" t="str">
        <f t="shared" si="1"/>
        <v>1</v>
      </c>
      <c r="L25" s="138" t="str">
        <f>IFERROR(VLOOKUP(K25,Sheet2!$B$4:$J$53,9,FALSE),"")</f>
        <v/>
      </c>
      <c r="M25" s="138"/>
      <c r="N25" s="138"/>
      <c r="O25" s="138"/>
      <c r="P25" s="138"/>
      <c r="Q25" s="139"/>
      <c r="R25" s="78" t="str">
        <f t="shared" si="2"/>
        <v>2</v>
      </c>
      <c r="S25" s="137" t="str">
        <f>IFERROR(VLOOKUP(R25,Sheet2!$B$4:$J$53,9,FALSE),"")</f>
        <v/>
      </c>
      <c r="T25" s="138"/>
      <c r="U25" s="138"/>
      <c r="V25" s="138"/>
      <c r="W25" s="138"/>
      <c r="X25" s="138"/>
      <c r="Y25" s="72" t="str">
        <f t="shared" si="3"/>
        <v>3</v>
      </c>
      <c r="Z25" s="138" t="str">
        <f>IFERROR(VLOOKUP(Y25,Sheet2!$K$4:$P$27,6,FALSE),"")</f>
        <v/>
      </c>
      <c r="AA25" s="138"/>
      <c r="AB25" s="138"/>
      <c r="AC25" s="138"/>
      <c r="AD25" s="138"/>
      <c r="AE25" s="138"/>
    </row>
    <row r="26" spans="1:31">
      <c r="A26" s="8">
        <v>15</v>
      </c>
      <c r="B26" s="80" t="str">
        <f>IF(A26&lt;=Sheet2!$A$1,A26,"")</f>
        <v/>
      </c>
      <c r="C26" s="141" t="str">
        <f>IF(B26="","",VLOOKUP(B26,Sheet2!$R$2:$S$753,2,FALSE))</f>
        <v/>
      </c>
      <c r="D26" s="141"/>
      <c r="E26" s="140" t="str">
        <f>IF(B26="","",VLOOKUP(C26,'大会申込（個人）'!$B$3:$C$730,2,FALSE))</f>
        <v/>
      </c>
      <c r="F26" s="140"/>
      <c r="G26" s="140"/>
      <c r="H26" s="140"/>
      <c r="I26" s="140" t="str">
        <f>IF(B26="","",VLOOKUP(C26,'大会申込（個人）'!$B$3:$E$730,4,FALSE))</f>
        <v/>
      </c>
      <c r="J26" s="140"/>
      <c r="K26" s="71" t="str">
        <f t="shared" si="1"/>
        <v>1</v>
      </c>
      <c r="L26" s="138" t="str">
        <f>IFERROR(VLOOKUP(K26,Sheet2!$B$4:$J$53,9,FALSE),"")</f>
        <v/>
      </c>
      <c r="M26" s="138"/>
      <c r="N26" s="138"/>
      <c r="O26" s="138"/>
      <c r="P26" s="138"/>
      <c r="Q26" s="139"/>
      <c r="R26" s="78" t="str">
        <f t="shared" si="2"/>
        <v>2</v>
      </c>
      <c r="S26" s="137" t="str">
        <f>IFERROR(VLOOKUP(R26,Sheet2!$B$4:$J$53,9,FALSE),"")</f>
        <v/>
      </c>
      <c r="T26" s="138"/>
      <c r="U26" s="138"/>
      <c r="V26" s="138"/>
      <c r="W26" s="138"/>
      <c r="X26" s="138"/>
      <c r="Y26" s="72" t="str">
        <f t="shared" si="3"/>
        <v>3</v>
      </c>
      <c r="Z26" s="138" t="str">
        <f>IFERROR(VLOOKUP(Y26,Sheet2!$K$4:$P$27,6,FALSE),"")</f>
        <v/>
      </c>
      <c r="AA26" s="138"/>
      <c r="AB26" s="138"/>
      <c r="AC26" s="138"/>
      <c r="AD26" s="138"/>
      <c r="AE26" s="138"/>
    </row>
    <row r="27" spans="1:31">
      <c r="A27" s="8">
        <v>16</v>
      </c>
      <c r="B27" s="80" t="str">
        <f>IF(A27&lt;=Sheet2!$A$1,A27,"")</f>
        <v/>
      </c>
      <c r="C27" s="141" t="str">
        <f>IF(B27="","",VLOOKUP(B27,Sheet2!$R$2:$S$753,2,FALSE))</f>
        <v/>
      </c>
      <c r="D27" s="141"/>
      <c r="E27" s="140" t="str">
        <f>IF(B27="","",VLOOKUP(C27,'大会申込（個人）'!$B$3:$C$730,2,FALSE))</f>
        <v/>
      </c>
      <c r="F27" s="140"/>
      <c r="G27" s="140"/>
      <c r="H27" s="140"/>
      <c r="I27" s="140" t="str">
        <f>IF(B27="","",VLOOKUP(C27,'大会申込（個人）'!$B$3:$E$730,4,FALSE))</f>
        <v/>
      </c>
      <c r="J27" s="140"/>
      <c r="K27" s="71" t="str">
        <f t="shared" si="1"/>
        <v>1</v>
      </c>
      <c r="L27" s="138" t="str">
        <f>IFERROR(VLOOKUP(K27,Sheet2!$B$4:$J$53,9,FALSE),"")</f>
        <v/>
      </c>
      <c r="M27" s="138"/>
      <c r="N27" s="138"/>
      <c r="O27" s="138"/>
      <c r="P27" s="138"/>
      <c r="Q27" s="139"/>
      <c r="R27" s="78" t="str">
        <f t="shared" si="2"/>
        <v>2</v>
      </c>
      <c r="S27" s="137" t="str">
        <f>IFERROR(VLOOKUP(R27,Sheet2!$B$4:$J$53,9,FALSE),"")</f>
        <v/>
      </c>
      <c r="T27" s="138"/>
      <c r="U27" s="138"/>
      <c r="V27" s="138"/>
      <c r="W27" s="138"/>
      <c r="X27" s="138"/>
      <c r="Y27" s="72" t="str">
        <f t="shared" si="3"/>
        <v>3</v>
      </c>
      <c r="Z27" s="138" t="str">
        <f>IFERROR(VLOOKUP(Y27,Sheet2!$K$4:$P$27,6,FALSE),"")</f>
        <v/>
      </c>
      <c r="AA27" s="138"/>
      <c r="AB27" s="138"/>
      <c r="AC27" s="138"/>
      <c r="AD27" s="138"/>
      <c r="AE27" s="138"/>
    </row>
    <row r="28" spans="1:31">
      <c r="A28" s="8">
        <v>17</v>
      </c>
      <c r="B28" s="80" t="str">
        <f>IF(A28&lt;=Sheet2!$A$1,A28,"")</f>
        <v/>
      </c>
      <c r="C28" s="141" t="str">
        <f>IF(B28="","",VLOOKUP(B28,Sheet2!$R$2:$S$753,2,FALSE))</f>
        <v/>
      </c>
      <c r="D28" s="141"/>
      <c r="E28" s="140" t="str">
        <f>IF(B28="","",VLOOKUP(C28,'大会申込（個人）'!$B$3:$C$730,2,FALSE))</f>
        <v/>
      </c>
      <c r="F28" s="140"/>
      <c r="G28" s="140"/>
      <c r="H28" s="140"/>
      <c r="I28" s="140" t="str">
        <f>IF(B28="","",VLOOKUP(C28,'大会申込（個人）'!$B$3:$E$730,4,FALSE))</f>
        <v/>
      </c>
      <c r="J28" s="140"/>
      <c r="K28" s="71" t="str">
        <f t="shared" si="1"/>
        <v>1</v>
      </c>
      <c r="L28" s="138" t="str">
        <f>IFERROR(VLOOKUP(K28,Sheet2!$B$4:$J$53,9,FALSE),"")</f>
        <v/>
      </c>
      <c r="M28" s="138"/>
      <c r="N28" s="138"/>
      <c r="O28" s="138"/>
      <c r="P28" s="138"/>
      <c r="Q28" s="139"/>
      <c r="R28" s="78" t="str">
        <f t="shared" si="2"/>
        <v>2</v>
      </c>
      <c r="S28" s="137" t="str">
        <f>IFERROR(VLOOKUP(R28,Sheet2!$B$4:$J$53,9,FALSE),"")</f>
        <v/>
      </c>
      <c r="T28" s="138"/>
      <c r="U28" s="138"/>
      <c r="V28" s="138"/>
      <c r="W28" s="138"/>
      <c r="X28" s="138"/>
      <c r="Y28" s="72" t="str">
        <f t="shared" si="3"/>
        <v>3</v>
      </c>
      <c r="Z28" s="138" t="str">
        <f>IFERROR(VLOOKUP(Y28,Sheet2!$K$4:$P$27,6,FALSE),"")</f>
        <v/>
      </c>
      <c r="AA28" s="138"/>
      <c r="AB28" s="138"/>
      <c r="AC28" s="138"/>
      <c r="AD28" s="138"/>
      <c r="AE28" s="138"/>
    </row>
    <row r="29" spans="1:31">
      <c r="A29" s="8">
        <v>18</v>
      </c>
      <c r="B29" s="80" t="str">
        <f>IF(A29&lt;=Sheet2!$A$1,A29,"")</f>
        <v/>
      </c>
      <c r="C29" s="141" t="str">
        <f>IF(B29="","",VLOOKUP(B29,Sheet2!$R$2:$S$753,2,FALSE))</f>
        <v/>
      </c>
      <c r="D29" s="141"/>
      <c r="E29" s="140" t="str">
        <f>IF(B29="","",VLOOKUP(C29,'大会申込（個人）'!$B$3:$C$730,2,FALSE))</f>
        <v/>
      </c>
      <c r="F29" s="140"/>
      <c r="G29" s="140"/>
      <c r="H29" s="140"/>
      <c r="I29" s="140" t="str">
        <f>IF(B29="","",VLOOKUP(C29,'大会申込（個人）'!$B$3:$E$730,4,FALSE))</f>
        <v/>
      </c>
      <c r="J29" s="140"/>
      <c r="K29" s="71" t="str">
        <f t="shared" si="1"/>
        <v>1</v>
      </c>
      <c r="L29" s="138" t="str">
        <f>IFERROR(VLOOKUP(K29,Sheet2!$B$4:$J$53,9,FALSE),"")</f>
        <v/>
      </c>
      <c r="M29" s="138"/>
      <c r="N29" s="138"/>
      <c r="O29" s="138"/>
      <c r="P29" s="138"/>
      <c r="Q29" s="139"/>
      <c r="R29" s="78" t="str">
        <f t="shared" si="2"/>
        <v>2</v>
      </c>
      <c r="S29" s="137" t="str">
        <f>IFERROR(VLOOKUP(R29,Sheet2!$B$4:$J$53,9,FALSE),"")</f>
        <v/>
      </c>
      <c r="T29" s="138"/>
      <c r="U29" s="138"/>
      <c r="V29" s="138"/>
      <c r="W29" s="138"/>
      <c r="X29" s="138"/>
      <c r="Y29" s="72" t="str">
        <f t="shared" si="3"/>
        <v>3</v>
      </c>
      <c r="Z29" s="138" t="str">
        <f>IFERROR(VLOOKUP(Y29,Sheet2!$K$4:$P$27,6,FALSE),"")</f>
        <v/>
      </c>
      <c r="AA29" s="138"/>
      <c r="AB29" s="138"/>
      <c r="AC29" s="138"/>
      <c r="AD29" s="138"/>
      <c r="AE29" s="138"/>
    </row>
    <row r="30" spans="1:31">
      <c r="A30" s="8">
        <v>19</v>
      </c>
      <c r="B30" s="80" t="str">
        <f>IF(A30&lt;=Sheet2!$A$1,A30,"")</f>
        <v/>
      </c>
      <c r="C30" s="141" t="str">
        <f>IF(B30="","",VLOOKUP(B30,Sheet2!$R$2:$S$753,2,FALSE))</f>
        <v/>
      </c>
      <c r="D30" s="141"/>
      <c r="E30" s="140" t="str">
        <f>IF(B30="","",VLOOKUP(C30,'大会申込（個人）'!$B$3:$C$730,2,FALSE))</f>
        <v/>
      </c>
      <c r="F30" s="140"/>
      <c r="G30" s="140"/>
      <c r="H30" s="140"/>
      <c r="I30" s="140" t="str">
        <f>IF(B30="","",VLOOKUP(C30,'大会申込（個人）'!$B$3:$E$730,4,FALSE))</f>
        <v/>
      </c>
      <c r="J30" s="140"/>
      <c r="K30" s="71" t="str">
        <f t="shared" si="1"/>
        <v>1</v>
      </c>
      <c r="L30" s="138" t="str">
        <f>IFERROR(VLOOKUP(K30,Sheet2!$B$4:$J$53,9,FALSE),"")</f>
        <v/>
      </c>
      <c r="M30" s="138"/>
      <c r="N30" s="138"/>
      <c r="O30" s="138"/>
      <c r="P30" s="138"/>
      <c r="Q30" s="139"/>
      <c r="R30" s="78" t="str">
        <f t="shared" si="2"/>
        <v>2</v>
      </c>
      <c r="S30" s="137" t="str">
        <f>IFERROR(VLOOKUP(R30,Sheet2!$B$4:$J$53,9,FALSE),"")</f>
        <v/>
      </c>
      <c r="T30" s="138"/>
      <c r="U30" s="138"/>
      <c r="V30" s="138"/>
      <c r="W30" s="138"/>
      <c r="X30" s="138"/>
      <c r="Y30" s="72" t="str">
        <f t="shared" si="3"/>
        <v>3</v>
      </c>
      <c r="Z30" s="138" t="str">
        <f>IFERROR(VLOOKUP(Y30,Sheet2!$K$4:$P$27,6,FALSE),"")</f>
        <v/>
      </c>
      <c r="AA30" s="138"/>
      <c r="AB30" s="138"/>
      <c r="AC30" s="138"/>
      <c r="AD30" s="138"/>
      <c r="AE30" s="138"/>
    </row>
    <row r="31" spans="1:31">
      <c r="A31" s="8">
        <v>20</v>
      </c>
      <c r="B31" s="80" t="str">
        <f>IF(A31&lt;=Sheet2!$A$1,A31,"")</f>
        <v/>
      </c>
      <c r="C31" s="141" t="str">
        <f>IF(B31="","",VLOOKUP(B31,Sheet2!$R$2:$S$753,2,FALSE))</f>
        <v/>
      </c>
      <c r="D31" s="141"/>
      <c r="E31" s="140" t="str">
        <f>IF(B31="","",VLOOKUP(C31,'大会申込（個人）'!$B$3:$C$730,2,FALSE))</f>
        <v/>
      </c>
      <c r="F31" s="140"/>
      <c r="G31" s="140"/>
      <c r="H31" s="140"/>
      <c r="I31" s="140" t="str">
        <f>IF(B31="","",VLOOKUP(C31,'大会申込（個人）'!$B$3:$E$730,4,FALSE))</f>
        <v/>
      </c>
      <c r="J31" s="140"/>
      <c r="K31" s="71" t="str">
        <f t="shared" si="1"/>
        <v>1</v>
      </c>
      <c r="L31" s="138" t="str">
        <f>IFERROR(VLOOKUP(K31,Sheet2!$B$4:$J$53,9,FALSE),"")</f>
        <v/>
      </c>
      <c r="M31" s="138"/>
      <c r="N31" s="138"/>
      <c r="O31" s="138"/>
      <c r="P31" s="138"/>
      <c r="Q31" s="139"/>
      <c r="R31" s="78" t="str">
        <f t="shared" si="2"/>
        <v>2</v>
      </c>
      <c r="S31" s="137" t="str">
        <f>IFERROR(VLOOKUP(R31,Sheet2!$B$4:$J$53,9,FALSE),"")</f>
        <v/>
      </c>
      <c r="T31" s="138"/>
      <c r="U31" s="138"/>
      <c r="V31" s="138"/>
      <c r="W31" s="138"/>
      <c r="X31" s="138"/>
      <c r="Y31" s="72" t="str">
        <f t="shared" si="3"/>
        <v>3</v>
      </c>
      <c r="Z31" s="138" t="str">
        <f>IFERROR(VLOOKUP(Y31,Sheet2!$K$4:$P$27,6,FALSE),"")</f>
        <v/>
      </c>
      <c r="AA31" s="138"/>
      <c r="AB31" s="138"/>
      <c r="AC31" s="138"/>
      <c r="AD31" s="138"/>
      <c r="AE31" s="138"/>
    </row>
    <row r="32" spans="1:31">
      <c r="A32" s="8">
        <v>21</v>
      </c>
      <c r="B32" s="80" t="str">
        <f>IF(A32&lt;=Sheet2!$A$1,A32,"")</f>
        <v/>
      </c>
      <c r="C32" s="141" t="str">
        <f>IF(B32="","",VLOOKUP(B32,Sheet2!$R$2:$S$753,2,FALSE))</f>
        <v/>
      </c>
      <c r="D32" s="141"/>
      <c r="E32" s="140" t="str">
        <f>IF(B32="","",VLOOKUP(C32,'大会申込（個人）'!$B$3:$C$730,2,FALSE))</f>
        <v/>
      </c>
      <c r="F32" s="140"/>
      <c r="G32" s="140"/>
      <c r="H32" s="140"/>
      <c r="I32" s="140" t="str">
        <f>IF(B32="","",VLOOKUP(C32,'大会申込（個人）'!$B$3:$E$730,4,FALSE))</f>
        <v/>
      </c>
      <c r="J32" s="140"/>
      <c r="K32" s="71" t="str">
        <f t="shared" si="1"/>
        <v>1</v>
      </c>
      <c r="L32" s="138" t="str">
        <f>IFERROR(VLOOKUP(K32,Sheet2!$B$4:$J$53,9,FALSE),"")</f>
        <v/>
      </c>
      <c r="M32" s="138"/>
      <c r="N32" s="138"/>
      <c r="O32" s="138"/>
      <c r="P32" s="138"/>
      <c r="Q32" s="139"/>
      <c r="R32" s="78" t="str">
        <f t="shared" si="2"/>
        <v>2</v>
      </c>
      <c r="S32" s="137" t="str">
        <f>IFERROR(VLOOKUP(R32,Sheet2!$B$4:$J$53,9,FALSE),"")</f>
        <v/>
      </c>
      <c r="T32" s="138"/>
      <c r="U32" s="138"/>
      <c r="V32" s="138"/>
      <c r="W32" s="138"/>
      <c r="X32" s="138"/>
      <c r="Y32" s="72" t="str">
        <f t="shared" si="3"/>
        <v>3</v>
      </c>
      <c r="Z32" s="138" t="str">
        <f>IFERROR(VLOOKUP(Y32,Sheet2!$K$4:$P$27,6,FALSE),"")</f>
        <v/>
      </c>
      <c r="AA32" s="138"/>
      <c r="AB32" s="138"/>
      <c r="AC32" s="138"/>
      <c r="AD32" s="138"/>
      <c r="AE32" s="138"/>
    </row>
    <row r="33" spans="1:31">
      <c r="A33" s="8">
        <v>22</v>
      </c>
      <c r="B33" s="80" t="str">
        <f>IF(A33&lt;=Sheet2!$A$1,A33,"")</f>
        <v/>
      </c>
      <c r="C33" s="141" t="str">
        <f>IF(B33="","",VLOOKUP(B33,Sheet2!$R$2:$S$753,2,FALSE))</f>
        <v/>
      </c>
      <c r="D33" s="141"/>
      <c r="E33" s="140" t="str">
        <f>IF(B33="","",VLOOKUP(C33,'大会申込（個人）'!$B$3:$C$730,2,FALSE))</f>
        <v/>
      </c>
      <c r="F33" s="140"/>
      <c r="G33" s="140"/>
      <c r="H33" s="140"/>
      <c r="I33" s="140" t="str">
        <f>IF(B33="","",VLOOKUP(C33,'大会申込（個人）'!$B$3:$E$730,4,FALSE))</f>
        <v/>
      </c>
      <c r="J33" s="140"/>
      <c r="K33" s="71" t="str">
        <f t="shared" si="1"/>
        <v>1</v>
      </c>
      <c r="L33" s="138" t="str">
        <f>IFERROR(VLOOKUP(K33,Sheet2!$B$4:$J$53,9,FALSE),"")</f>
        <v/>
      </c>
      <c r="M33" s="138"/>
      <c r="N33" s="138"/>
      <c r="O33" s="138"/>
      <c r="P33" s="138"/>
      <c r="Q33" s="139"/>
      <c r="R33" s="78" t="str">
        <f t="shared" si="2"/>
        <v>2</v>
      </c>
      <c r="S33" s="137" t="str">
        <f>IFERROR(VLOOKUP(R33,Sheet2!$B$4:$J$53,9,FALSE),"")</f>
        <v/>
      </c>
      <c r="T33" s="138"/>
      <c r="U33" s="138"/>
      <c r="V33" s="138"/>
      <c r="W33" s="138"/>
      <c r="X33" s="138"/>
      <c r="Y33" s="72" t="str">
        <f t="shared" si="3"/>
        <v>3</v>
      </c>
      <c r="Z33" s="138" t="str">
        <f>IFERROR(VLOOKUP(Y33,Sheet2!$K$4:$P$27,6,FALSE),"")</f>
        <v/>
      </c>
      <c r="AA33" s="138"/>
      <c r="AB33" s="138"/>
      <c r="AC33" s="138"/>
      <c r="AD33" s="138"/>
      <c r="AE33" s="138"/>
    </row>
    <row r="34" spans="1:31">
      <c r="A34" s="8">
        <v>23</v>
      </c>
      <c r="B34" s="80" t="str">
        <f>IF(A34&lt;=Sheet2!$A$1,A34,"")</f>
        <v/>
      </c>
      <c r="C34" s="141" t="str">
        <f>IF(B34="","",VLOOKUP(B34,Sheet2!$R$2:$S$753,2,FALSE))</f>
        <v/>
      </c>
      <c r="D34" s="141"/>
      <c r="E34" s="140" t="str">
        <f>IF(B34="","",VLOOKUP(C34,'大会申込（個人）'!$B$3:$C$730,2,FALSE))</f>
        <v/>
      </c>
      <c r="F34" s="140"/>
      <c r="G34" s="140"/>
      <c r="H34" s="140"/>
      <c r="I34" s="140" t="str">
        <f>IF(B34="","",VLOOKUP(C34,'大会申込（個人）'!$B$3:$E$730,4,FALSE))</f>
        <v/>
      </c>
      <c r="J34" s="140"/>
      <c r="K34" s="71" t="str">
        <f t="shared" si="1"/>
        <v>1</v>
      </c>
      <c r="L34" s="138" t="str">
        <f>IFERROR(VLOOKUP(K34,Sheet2!$B$4:$J$53,9,FALSE),"")</f>
        <v/>
      </c>
      <c r="M34" s="138"/>
      <c r="N34" s="138"/>
      <c r="O34" s="138"/>
      <c r="P34" s="138"/>
      <c r="Q34" s="139"/>
      <c r="R34" s="78" t="str">
        <f t="shared" si="2"/>
        <v>2</v>
      </c>
      <c r="S34" s="137" t="str">
        <f>IFERROR(VLOOKUP(R34,Sheet2!$B$4:$J$53,9,FALSE),"")</f>
        <v/>
      </c>
      <c r="T34" s="138"/>
      <c r="U34" s="138"/>
      <c r="V34" s="138"/>
      <c r="W34" s="138"/>
      <c r="X34" s="138"/>
      <c r="Y34" s="72" t="str">
        <f t="shared" si="3"/>
        <v>3</v>
      </c>
      <c r="Z34" s="138" t="str">
        <f>IFERROR(VLOOKUP(Y34,Sheet2!$K$4:$P$27,6,FALSE),"")</f>
        <v/>
      </c>
      <c r="AA34" s="138"/>
      <c r="AB34" s="138"/>
      <c r="AC34" s="138"/>
      <c r="AD34" s="138"/>
      <c r="AE34" s="138"/>
    </row>
    <row r="35" spans="1:31">
      <c r="A35" s="8">
        <v>24</v>
      </c>
      <c r="B35" s="80" t="str">
        <f>IF(A35&lt;=Sheet2!$A$1,A35,"")</f>
        <v/>
      </c>
      <c r="C35" s="141" t="str">
        <f>IF(B35="","",VLOOKUP(B35,Sheet2!$R$2:$S$753,2,FALSE))</f>
        <v/>
      </c>
      <c r="D35" s="141"/>
      <c r="E35" s="140" t="str">
        <f>IF(B35="","",VLOOKUP(C35,'大会申込（個人）'!$B$3:$C$730,2,FALSE))</f>
        <v/>
      </c>
      <c r="F35" s="140"/>
      <c r="G35" s="140"/>
      <c r="H35" s="140"/>
      <c r="I35" s="140" t="str">
        <f>IF(B35="","",VLOOKUP(C35,'大会申込（個人）'!$B$3:$E$730,4,FALSE))</f>
        <v/>
      </c>
      <c r="J35" s="140"/>
      <c r="K35" s="71" t="str">
        <f t="shared" si="1"/>
        <v>1</v>
      </c>
      <c r="L35" s="138" t="str">
        <f>IFERROR(VLOOKUP(K35,Sheet2!$B$4:$J$53,9,FALSE),"")</f>
        <v/>
      </c>
      <c r="M35" s="138"/>
      <c r="N35" s="138"/>
      <c r="O35" s="138"/>
      <c r="P35" s="138"/>
      <c r="Q35" s="139"/>
      <c r="R35" s="78" t="str">
        <f t="shared" si="2"/>
        <v>2</v>
      </c>
      <c r="S35" s="137" t="str">
        <f>IFERROR(VLOOKUP(R35,Sheet2!$B$4:$J$53,9,FALSE),"")</f>
        <v/>
      </c>
      <c r="T35" s="138"/>
      <c r="U35" s="138"/>
      <c r="V35" s="138"/>
      <c r="W35" s="138"/>
      <c r="X35" s="138"/>
      <c r="Y35" s="72" t="str">
        <f t="shared" si="3"/>
        <v>3</v>
      </c>
      <c r="Z35" s="138" t="str">
        <f>IFERROR(VLOOKUP(Y35,Sheet2!$K$4:$P$27,6,FALSE),"")</f>
        <v/>
      </c>
      <c r="AA35" s="138"/>
      <c r="AB35" s="138"/>
      <c r="AC35" s="138"/>
      <c r="AD35" s="138"/>
      <c r="AE35" s="138"/>
    </row>
    <row r="36" spans="1:31">
      <c r="A36" s="8">
        <v>25</v>
      </c>
      <c r="B36" s="80" t="str">
        <f>IF(A36&lt;=Sheet2!$A$1,A36,"")</f>
        <v/>
      </c>
      <c r="C36" s="141" t="str">
        <f>IF(B36="","",VLOOKUP(B36,Sheet2!$R$2:$S$753,2,FALSE))</f>
        <v/>
      </c>
      <c r="D36" s="141"/>
      <c r="E36" s="140" t="str">
        <f>IF(B36="","",VLOOKUP(C36,'大会申込（個人）'!$B$3:$C$730,2,FALSE))</f>
        <v/>
      </c>
      <c r="F36" s="140"/>
      <c r="G36" s="140"/>
      <c r="H36" s="140"/>
      <c r="I36" s="140" t="str">
        <f>IF(B36="","",VLOOKUP(C36,'大会申込（個人）'!$B$3:$E$730,4,FALSE))</f>
        <v/>
      </c>
      <c r="J36" s="140"/>
      <c r="K36" s="71" t="str">
        <f t="shared" si="1"/>
        <v>1</v>
      </c>
      <c r="L36" s="138" t="str">
        <f>IFERROR(VLOOKUP(K36,Sheet2!$B$4:$J$53,9,FALSE),"")</f>
        <v/>
      </c>
      <c r="M36" s="138"/>
      <c r="N36" s="138"/>
      <c r="O36" s="138"/>
      <c r="P36" s="138"/>
      <c r="Q36" s="139"/>
      <c r="R36" s="78" t="str">
        <f t="shared" si="2"/>
        <v>2</v>
      </c>
      <c r="S36" s="137" t="str">
        <f>IFERROR(VLOOKUP(R36,Sheet2!$B$4:$J$53,9,FALSE),"")</f>
        <v/>
      </c>
      <c r="T36" s="138"/>
      <c r="U36" s="138"/>
      <c r="V36" s="138"/>
      <c r="W36" s="138"/>
      <c r="X36" s="138"/>
      <c r="Y36" s="72" t="str">
        <f t="shared" si="3"/>
        <v>3</v>
      </c>
      <c r="Z36" s="138" t="str">
        <f>IFERROR(VLOOKUP(Y36,Sheet2!$K$4:$P$27,6,FALSE),"")</f>
        <v/>
      </c>
      <c r="AA36" s="138"/>
      <c r="AB36" s="138"/>
      <c r="AC36" s="138"/>
      <c r="AD36" s="138"/>
      <c r="AE36" s="138"/>
    </row>
    <row r="37" spans="1:31">
      <c r="A37" s="8">
        <v>26</v>
      </c>
      <c r="B37" s="80" t="str">
        <f>IF(A37&lt;=Sheet2!$A$1,A37,"")</f>
        <v/>
      </c>
      <c r="C37" s="141" t="str">
        <f>IF(B37="","",VLOOKUP(B37,Sheet2!$R$2:$S$753,2,FALSE))</f>
        <v/>
      </c>
      <c r="D37" s="141"/>
      <c r="E37" s="140" t="str">
        <f>IF(B37="","",VLOOKUP(C37,'大会申込（個人）'!$B$3:$C$730,2,FALSE))</f>
        <v/>
      </c>
      <c r="F37" s="140"/>
      <c r="G37" s="140"/>
      <c r="H37" s="140"/>
      <c r="I37" s="140" t="str">
        <f>IF(B37="","",VLOOKUP(C37,'大会申込（個人）'!$B$3:$E$730,4,FALSE))</f>
        <v/>
      </c>
      <c r="J37" s="140"/>
      <c r="K37" s="71" t="str">
        <f t="shared" si="1"/>
        <v>1</v>
      </c>
      <c r="L37" s="138" t="str">
        <f>IFERROR(VLOOKUP(K37,Sheet2!$B$4:$J$53,9,FALSE),"")</f>
        <v/>
      </c>
      <c r="M37" s="138"/>
      <c r="N37" s="138"/>
      <c r="O37" s="138"/>
      <c r="P37" s="138"/>
      <c r="Q37" s="139"/>
      <c r="R37" s="78" t="str">
        <f t="shared" si="2"/>
        <v>2</v>
      </c>
      <c r="S37" s="137" t="str">
        <f>IFERROR(VLOOKUP(R37,Sheet2!$B$4:$J$53,9,FALSE),"")</f>
        <v/>
      </c>
      <c r="T37" s="138"/>
      <c r="U37" s="138"/>
      <c r="V37" s="138"/>
      <c r="W37" s="138"/>
      <c r="X37" s="138"/>
      <c r="Y37" s="72" t="str">
        <f t="shared" si="3"/>
        <v>3</v>
      </c>
      <c r="Z37" s="138" t="str">
        <f>IFERROR(VLOOKUP(Y37,Sheet2!$K$4:$P$27,6,FALSE),"")</f>
        <v/>
      </c>
      <c r="AA37" s="138"/>
      <c r="AB37" s="138"/>
      <c r="AC37" s="138"/>
      <c r="AD37" s="138"/>
      <c r="AE37" s="138"/>
    </row>
    <row r="38" spans="1:31">
      <c r="A38" s="8">
        <v>27</v>
      </c>
      <c r="B38" s="80" t="str">
        <f>IF(A38&lt;=Sheet2!$A$1,A38,"")</f>
        <v/>
      </c>
      <c r="C38" s="141" t="str">
        <f>IF(B38="","",VLOOKUP(B38,Sheet2!$R$2:$S$753,2,FALSE))</f>
        <v/>
      </c>
      <c r="D38" s="141"/>
      <c r="E38" s="140" t="str">
        <f>IF(B38="","",VLOOKUP(C38,'大会申込（個人）'!$B$3:$C$730,2,FALSE))</f>
        <v/>
      </c>
      <c r="F38" s="140"/>
      <c r="G38" s="140"/>
      <c r="H38" s="140"/>
      <c r="I38" s="140" t="str">
        <f>IF(B38="","",VLOOKUP(C38,'大会申込（個人）'!$B$3:$E$730,4,FALSE))</f>
        <v/>
      </c>
      <c r="J38" s="140"/>
      <c r="K38" s="71" t="str">
        <f t="shared" si="1"/>
        <v>1</v>
      </c>
      <c r="L38" s="138" t="str">
        <f>IFERROR(VLOOKUP(K38,Sheet2!$B$4:$J$53,9,FALSE),"")</f>
        <v/>
      </c>
      <c r="M38" s="138"/>
      <c r="N38" s="138"/>
      <c r="O38" s="138"/>
      <c r="P38" s="138"/>
      <c r="Q38" s="139"/>
      <c r="R38" s="78" t="str">
        <f t="shared" si="2"/>
        <v>2</v>
      </c>
      <c r="S38" s="137" t="str">
        <f>IFERROR(VLOOKUP(R38,Sheet2!$B$4:$J$53,9,FALSE),"")</f>
        <v/>
      </c>
      <c r="T38" s="138"/>
      <c r="U38" s="138"/>
      <c r="V38" s="138"/>
      <c r="W38" s="138"/>
      <c r="X38" s="138"/>
      <c r="Y38" s="72" t="str">
        <f t="shared" si="3"/>
        <v>3</v>
      </c>
      <c r="Z38" s="138" t="str">
        <f>IFERROR(VLOOKUP(Y38,Sheet2!$K$4:$P$27,6,FALSE),"")</f>
        <v/>
      </c>
      <c r="AA38" s="138"/>
      <c r="AB38" s="138"/>
      <c r="AC38" s="138"/>
      <c r="AD38" s="138"/>
      <c r="AE38" s="138"/>
    </row>
    <row r="39" spans="1:31">
      <c r="A39" s="8">
        <v>28</v>
      </c>
      <c r="B39" s="80" t="str">
        <f>IF(A39&lt;=Sheet2!$A$1,A39,"")</f>
        <v/>
      </c>
      <c r="C39" s="141" t="str">
        <f>IF(B39="","",VLOOKUP(B39,Sheet2!$R$2:$S$753,2,FALSE))</f>
        <v/>
      </c>
      <c r="D39" s="141"/>
      <c r="E39" s="140" t="str">
        <f>IF(B39="","",VLOOKUP(C39,'大会申込（個人）'!$B$3:$C$730,2,FALSE))</f>
        <v/>
      </c>
      <c r="F39" s="140"/>
      <c r="G39" s="140"/>
      <c r="H39" s="140"/>
      <c r="I39" s="140" t="str">
        <f>IF(B39="","",VLOOKUP(C39,'大会申込（個人）'!$B$3:$E$730,4,FALSE))</f>
        <v/>
      </c>
      <c r="J39" s="140"/>
      <c r="K39" s="71" t="str">
        <f t="shared" si="1"/>
        <v>1</v>
      </c>
      <c r="L39" s="138" t="str">
        <f>IFERROR(VLOOKUP(K39,Sheet2!$B$4:$J$53,9,FALSE),"")</f>
        <v/>
      </c>
      <c r="M39" s="138"/>
      <c r="N39" s="138"/>
      <c r="O39" s="138"/>
      <c r="P39" s="138"/>
      <c r="Q39" s="139"/>
      <c r="R39" s="78" t="str">
        <f t="shared" si="2"/>
        <v>2</v>
      </c>
      <c r="S39" s="137" t="str">
        <f>IFERROR(VLOOKUP(R39,Sheet2!$B$4:$J$53,9,FALSE),"")</f>
        <v/>
      </c>
      <c r="T39" s="138"/>
      <c r="U39" s="138"/>
      <c r="V39" s="138"/>
      <c r="W39" s="138"/>
      <c r="X39" s="138"/>
      <c r="Y39" s="72" t="str">
        <f t="shared" si="3"/>
        <v>3</v>
      </c>
      <c r="Z39" s="138" t="str">
        <f>IFERROR(VLOOKUP(Y39,Sheet2!$K$4:$P$27,6,FALSE),"")</f>
        <v/>
      </c>
      <c r="AA39" s="138"/>
      <c r="AB39" s="138"/>
      <c r="AC39" s="138"/>
      <c r="AD39" s="138"/>
      <c r="AE39" s="138"/>
    </row>
    <row r="40" spans="1:31">
      <c r="A40" s="8">
        <v>29</v>
      </c>
      <c r="B40" s="80" t="str">
        <f>IF(A40&lt;=Sheet2!$A$1,A40,"")</f>
        <v/>
      </c>
      <c r="C40" s="141" t="str">
        <f>IF(B40="","",VLOOKUP(B40,Sheet2!$R$2:$S$753,2,FALSE))</f>
        <v/>
      </c>
      <c r="D40" s="141"/>
      <c r="E40" s="140" t="str">
        <f>IF(B40="","",VLOOKUP(C40,'大会申込（個人）'!$B$3:$C$730,2,FALSE))</f>
        <v/>
      </c>
      <c r="F40" s="140"/>
      <c r="G40" s="140"/>
      <c r="H40" s="140"/>
      <c r="I40" s="140" t="str">
        <f>IF(B40="","",VLOOKUP(C40,'大会申込（個人）'!$B$3:$E$730,4,FALSE))</f>
        <v/>
      </c>
      <c r="J40" s="140"/>
      <c r="K40" s="71" t="str">
        <f t="shared" si="1"/>
        <v>1</v>
      </c>
      <c r="L40" s="138" t="str">
        <f>IFERROR(VLOOKUP(K40,Sheet2!$B$4:$J$53,9,FALSE),"")</f>
        <v/>
      </c>
      <c r="M40" s="138"/>
      <c r="N40" s="138"/>
      <c r="O40" s="138"/>
      <c r="P40" s="138"/>
      <c r="Q40" s="139"/>
      <c r="R40" s="78" t="str">
        <f t="shared" si="2"/>
        <v>2</v>
      </c>
      <c r="S40" s="137" t="str">
        <f>IFERROR(VLOOKUP(R40,Sheet2!$B$4:$J$53,9,FALSE),"")</f>
        <v/>
      </c>
      <c r="T40" s="138"/>
      <c r="U40" s="138"/>
      <c r="V40" s="138"/>
      <c r="W40" s="138"/>
      <c r="X40" s="138"/>
      <c r="Y40" s="72" t="str">
        <f t="shared" si="3"/>
        <v>3</v>
      </c>
      <c r="Z40" s="138" t="str">
        <f>IFERROR(VLOOKUP(Y40,Sheet2!$K$4:$P$27,6,FALSE),"")</f>
        <v/>
      </c>
      <c r="AA40" s="138"/>
      <c r="AB40" s="138"/>
      <c r="AC40" s="138"/>
      <c r="AD40" s="138"/>
      <c r="AE40" s="138"/>
    </row>
    <row r="41" spans="1:31">
      <c r="A41">
        <v>30</v>
      </c>
      <c r="B41" s="80" t="str">
        <f>IF(A41&lt;=Sheet2!$A$1,A41,"")</f>
        <v/>
      </c>
      <c r="C41" s="141" t="str">
        <f>IF(B41="","",VLOOKUP(B41,Sheet2!$R$2:$S$753,2,FALSE))</f>
        <v/>
      </c>
      <c r="D41" s="141"/>
      <c r="E41" s="140" t="str">
        <f>IF(B41="","",VLOOKUP(C41,'大会申込（個人）'!$B$3:$C$730,2,FALSE))</f>
        <v/>
      </c>
      <c r="F41" s="140"/>
      <c r="G41" s="140"/>
      <c r="H41" s="140"/>
      <c r="I41" s="140" t="str">
        <f>IF(B41="","",VLOOKUP(C41,'大会申込（個人）'!$B$3:$E$730,4,FALSE))</f>
        <v/>
      </c>
      <c r="J41" s="140"/>
      <c r="K41" s="71" t="str">
        <f t="shared" si="1"/>
        <v>1</v>
      </c>
      <c r="L41" s="138" t="str">
        <f>IFERROR(VLOOKUP(K41,Sheet2!$B$4:$J$53,9,FALSE),"")</f>
        <v/>
      </c>
      <c r="M41" s="138"/>
      <c r="N41" s="138"/>
      <c r="O41" s="138"/>
      <c r="P41" s="138"/>
      <c r="Q41" s="139"/>
      <c r="R41" s="78" t="str">
        <f t="shared" si="2"/>
        <v>2</v>
      </c>
      <c r="S41" s="137" t="str">
        <f>IFERROR(VLOOKUP(R41,Sheet2!$B$4:$J$53,9,FALSE),"")</f>
        <v/>
      </c>
      <c r="T41" s="138"/>
      <c r="U41" s="138"/>
      <c r="V41" s="138"/>
      <c r="W41" s="138"/>
      <c r="X41" s="138"/>
      <c r="Y41" s="72" t="str">
        <f t="shared" si="3"/>
        <v>3</v>
      </c>
      <c r="Z41" s="138" t="str">
        <f>IFERROR(VLOOKUP(Y41,Sheet2!$K$4:$P$27,6,FALSE),"")</f>
        <v/>
      </c>
      <c r="AA41" s="138"/>
      <c r="AB41" s="138"/>
      <c r="AC41" s="138"/>
      <c r="AD41" s="138"/>
      <c r="AE41" s="138"/>
    </row>
  </sheetData>
  <sheetProtection sheet="1" selectLockedCells="1"/>
  <mergeCells count="208">
    <mergeCell ref="C41:D41"/>
    <mergeCell ref="E41:H41"/>
    <mergeCell ref="I41:J41"/>
    <mergeCell ref="L41:Q41"/>
    <mergeCell ref="S41:X41"/>
    <mergeCell ref="Z41:AE41"/>
    <mergeCell ref="Z3:AD3"/>
    <mergeCell ref="Z5:AD5"/>
    <mergeCell ref="B1:AE1"/>
    <mergeCell ref="C15:D15"/>
    <mergeCell ref="E15:H15"/>
    <mergeCell ref="I15:J15"/>
    <mergeCell ref="L15:Q15"/>
    <mergeCell ref="S15:X15"/>
    <mergeCell ref="Z15:AE15"/>
    <mergeCell ref="B7:C7"/>
    <mergeCell ref="V3:X3"/>
    <mergeCell ref="U5:X5"/>
    <mergeCell ref="B3:C3"/>
    <mergeCell ref="B5:C5"/>
    <mergeCell ref="D3:L3"/>
    <mergeCell ref="D5:L5"/>
    <mergeCell ref="N5:S5"/>
    <mergeCell ref="D4:F4"/>
    <mergeCell ref="B9:B11"/>
    <mergeCell ref="C12:D12"/>
    <mergeCell ref="E12:H12"/>
    <mergeCell ref="I12:J12"/>
    <mergeCell ref="L12:Q12"/>
    <mergeCell ref="L11:Q11"/>
    <mergeCell ref="S12:X12"/>
    <mergeCell ref="Z12:AE12"/>
    <mergeCell ref="C14:D14"/>
    <mergeCell ref="E14:H14"/>
    <mergeCell ref="I14:J14"/>
    <mergeCell ref="L14:Q14"/>
    <mergeCell ref="S14:X14"/>
    <mergeCell ref="Z14:AE14"/>
    <mergeCell ref="Z13:AE13"/>
    <mergeCell ref="S11:X11"/>
    <mergeCell ref="L9:AE9"/>
    <mergeCell ref="I9:J11"/>
    <mergeCell ref="E9:H11"/>
    <mergeCell ref="L10:X10"/>
    <mergeCell ref="Z10:AE11"/>
    <mergeCell ref="C13:D13"/>
    <mergeCell ref="E13:H13"/>
    <mergeCell ref="I13:J13"/>
    <mergeCell ref="L13:Q13"/>
    <mergeCell ref="S13:X13"/>
    <mergeCell ref="C9:D11"/>
    <mergeCell ref="D7:E7"/>
    <mergeCell ref="G7:H7"/>
    <mergeCell ref="I7:J7"/>
    <mergeCell ref="M7:N7"/>
    <mergeCell ref="AB7:AE7"/>
    <mergeCell ref="Z7:AA7"/>
    <mergeCell ref="T7:U7"/>
    <mergeCell ref="C17:D17"/>
    <mergeCell ref="E17:H17"/>
    <mergeCell ref="I17:J17"/>
    <mergeCell ref="L17:Q17"/>
    <mergeCell ref="S17:X17"/>
    <mergeCell ref="Z17:AE17"/>
    <mergeCell ref="C16:D16"/>
    <mergeCell ref="E16:H16"/>
    <mergeCell ref="I16:J16"/>
    <mergeCell ref="L16:Q16"/>
    <mergeCell ref="S16:X16"/>
    <mergeCell ref="Z16:AE16"/>
    <mergeCell ref="C19:D19"/>
    <mergeCell ref="E19:H19"/>
    <mergeCell ref="I19:J19"/>
    <mergeCell ref="L19:Q19"/>
    <mergeCell ref="S19:X19"/>
    <mergeCell ref="Z19:AE19"/>
    <mergeCell ref="C18:D18"/>
    <mergeCell ref="E18:H18"/>
    <mergeCell ref="I18:J18"/>
    <mergeCell ref="L18:Q18"/>
    <mergeCell ref="S18:X18"/>
    <mergeCell ref="Z18:AE18"/>
    <mergeCell ref="C21:D21"/>
    <mergeCell ref="E21:H21"/>
    <mergeCell ref="I21:J21"/>
    <mergeCell ref="L21:Q21"/>
    <mergeCell ref="S21:X21"/>
    <mergeCell ref="Z21:AE21"/>
    <mergeCell ref="C20:D20"/>
    <mergeCell ref="E20:H20"/>
    <mergeCell ref="I20:J20"/>
    <mergeCell ref="L20:Q20"/>
    <mergeCell ref="S20:X20"/>
    <mergeCell ref="Z20:AE20"/>
    <mergeCell ref="C23:D23"/>
    <mergeCell ref="E23:H23"/>
    <mergeCell ref="I23:J23"/>
    <mergeCell ref="L23:Q23"/>
    <mergeCell ref="S23:X23"/>
    <mergeCell ref="Z23:AE23"/>
    <mergeCell ref="C22:D22"/>
    <mergeCell ref="E22:H22"/>
    <mergeCell ref="I22:J22"/>
    <mergeCell ref="L22:Q22"/>
    <mergeCell ref="S22:X22"/>
    <mergeCell ref="Z22:AE22"/>
    <mergeCell ref="C25:D25"/>
    <mergeCell ref="E25:H25"/>
    <mergeCell ref="I25:J25"/>
    <mergeCell ref="L25:Q25"/>
    <mergeCell ref="S25:X25"/>
    <mergeCell ref="Z25:AE25"/>
    <mergeCell ref="C24:D24"/>
    <mergeCell ref="E24:H24"/>
    <mergeCell ref="I24:J24"/>
    <mergeCell ref="L24:Q24"/>
    <mergeCell ref="S24:X24"/>
    <mergeCell ref="Z24:AE24"/>
    <mergeCell ref="C27:D27"/>
    <mergeCell ref="E27:H27"/>
    <mergeCell ref="I27:J27"/>
    <mergeCell ref="L27:Q27"/>
    <mergeCell ref="S27:X27"/>
    <mergeCell ref="Z27:AE27"/>
    <mergeCell ref="C26:D26"/>
    <mergeCell ref="E26:H26"/>
    <mergeCell ref="I26:J26"/>
    <mergeCell ref="L26:Q26"/>
    <mergeCell ref="S26:X26"/>
    <mergeCell ref="Z26:AE26"/>
    <mergeCell ref="C29:D29"/>
    <mergeCell ref="E29:H29"/>
    <mergeCell ref="I29:J29"/>
    <mergeCell ref="L29:Q29"/>
    <mergeCell ref="S29:X29"/>
    <mergeCell ref="Z29:AE29"/>
    <mergeCell ref="C28:D28"/>
    <mergeCell ref="E28:H28"/>
    <mergeCell ref="I28:J28"/>
    <mergeCell ref="L28:Q28"/>
    <mergeCell ref="S28:X28"/>
    <mergeCell ref="Z28:AE28"/>
    <mergeCell ref="E38:H38"/>
    <mergeCell ref="E39:H39"/>
    <mergeCell ref="E40:H40"/>
    <mergeCell ref="C36:D36"/>
    <mergeCell ref="C37:D37"/>
    <mergeCell ref="C38:D38"/>
    <mergeCell ref="C39:D39"/>
    <mergeCell ref="C40:D40"/>
    <mergeCell ref="E30:H30"/>
    <mergeCell ref="E31:H31"/>
    <mergeCell ref="E32:H32"/>
    <mergeCell ref="E33:H33"/>
    <mergeCell ref="E34:H34"/>
    <mergeCell ref="C30:D30"/>
    <mergeCell ref="C31:D31"/>
    <mergeCell ref="C32:D32"/>
    <mergeCell ref="C33:D33"/>
    <mergeCell ref="C34:D34"/>
    <mergeCell ref="C35:D35"/>
    <mergeCell ref="I30:J30"/>
    <mergeCell ref="I31:J31"/>
    <mergeCell ref="I32:J32"/>
    <mergeCell ref="I33:J33"/>
    <mergeCell ref="I34:J34"/>
    <mergeCell ref="I35:J35"/>
    <mergeCell ref="E35:H35"/>
    <mergeCell ref="E36:H36"/>
    <mergeCell ref="E37:H37"/>
    <mergeCell ref="I36:J36"/>
    <mergeCell ref="I37:J37"/>
    <mergeCell ref="I38:J38"/>
    <mergeCell ref="I39:J39"/>
    <mergeCell ref="I40:J40"/>
    <mergeCell ref="L35:Q35"/>
    <mergeCell ref="S35:X35"/>
    <mergeCell ref="Z35:AE35"/>
    <mergeCell ref="S37:X37"/>
    <mergeCell ref="L36:Q36"/>
    <mergeCell ref="L39:Q39"/>
    <mergeCell ref="S39:X39"/>
    <mergeCell ref="Z39:AE39"/>
    <mergeCell ref="L40:Q40"/>
    <mergeCell ref="S40:X40"/>
    <mergeCell ref="Z40:AE40"/>
    <mergeCell ref="S36:X36"/>
    <mergeCell ref="Z36:AE36"/>
    <mergeCell ref="L37:Q37"/>
    <mergeCell ref="Z37:AE37"/>
    <mergeCell ref="L38:Q38"/>
    <mergeCell ref="S38:X38"/>
    <mergeCell ref="Z38:AE38"/>
    <mergeCell ref="S33:X33"/>
    <mergeCell ref="Z33:AE33"/>
    <mergeCell ref="L34:Q34"/>
    <mergeCell ref="S34:X34"/>
    <mergeCell ref="Z34:AE34"/>
    <mergeCell ref="S30:X30"/>
    <mergeCell ref="Z30:AE30"/>
    <mergeCell ref="L31:Q31"/>
    <mergeCell ref="S31:X31"/>
    <mergeCell ref="Z31:AE31"/>
    <mergeCell ref="L32:Q32"/>
    <mergeCell ref="S32:X32"/>
    <mergeCell ref="Z32:AE32"/>
    <mergeCell ref="L30:Q30"/>
    <mergeCell ref="L33:Q33"/>
  </mergeCells>
  <phoneticPr fontId="12"/>
  <dataValidations count="1">
    <dataValidation imeMode="halfAlpha" allowBlank="1" showInputMessage="1" showErrorMessage="1" sqref="Z5:AD5" xr:uid="{00000000-0002-0000-0A00-000000000000}"/>
  </dataValidations>
  <printOptions horizontalCentered="1"/>
  <pageMargins left="0.43307086614173229" right="0.39370078740157483" top="0.28000000000000003" bottom="0.18" header="0.15" footer="0.1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753"/>
  <sheetViews>
    <sheetView workbookViewId="0"/>
  </sheetViews>
  <sheetFormatPr defaultRowHeight="13.5"/>
  <cols>
    <col min="1" max="4" width="5.25" style="40" customWidth="1"/>
    <col min="5" max="5" width="7.625" style="40" customWidth="1"/>
    <col min="6" max="6" width="6.25" style="40" customWidth="1"/>
    <col min="7" max="8" width="5.25" style="40" customWidth="1"/>
    <col min="9" max="9" width="6" style="40" customWidth="1"/>
    <col min="10" max="10" width="12.625" style="40" customWidth="1"/>
    <col min="11" max="11" width="5.25" style="68" customWidth="1"/>
    <col min="12" max="16" width="5.25" style="40" customWidth="1"/>
    <col min="19" max="19" width="12.125" customWidth="1"/>
  </cols>
  <sheetData>
    <row r="1" spans="1:20" ht="25.5" customHeight="1">
      <c r="A1" s="115">
        <f>COUNT(T2:T753)</f>
        <v>0</v>
      </c>
      <c r="P1" s="40">
        <v>3</v>
      </c>
      <c r="S1" s="105" t="s">
        <v>4072</v>
      </c>
    </row>
    <row r="2" spans="1:20">
      <c r="C2" s="167" t="s">
        <v>1224</v>
      </c>
      <c r="D2" s="167"/>
      <c r="E2" s="167"/>
      <c r="F2" s="167"/>
      <c r="G2" s="167"/>
      <c r="H2" s="167"/>
      <c r="I2" s="167"/>
      <c r="J2" s="167"/>
      <c r="K2" s="69"/>
      <c r="L2" s="168" t="s">
        <v>1227</v>
      </c>
      <c r="M2" s="168"/>
      <c r="N2" s="168"/>
      <c r="O2" s="168"/>
      <c r="P2" s="168"/>
      <c r="R2" t="str">
        <f>IF(S2="","",SUM($T$2:T2))</f>
        <v/>
      </c>
      <c r="S2" s="107" t="str">
        <f>IF('大会申込（個人）'!B3="","",'大会申込（個人）'!B3)</f>
        <v/>
      </c>
      <c r="T2" t="str">
        <f>IF(S2="","",IF(COUNTIF($S$2:S2,S2)&gt;=2,"",1))</f>
        <v/>
      </c>
    </row>
    <row r="3" spans="1:20">
      <c r="C3" s="65" t="s">
        <v>1217</v>
      </c>
      <c r="D3" s="65" t="s">
        <v>1219</v>
      </c>
      <c r="E3" s="65" t="s">
        <v>1228</v>
      </c>
      <c r="F3" s="65" t="s">
        <v>1229</v>
      </c>
      <c r="G3" s="65" t="s">
        <v>1225</v>
      </c>
      <c r="H3" s="167" t="s">
        <v>1226</v>
      </c>
      <c r="I3" s="167"/>
      <c r="J3" s="167"/>
      <c r="K3" s="69"/>
      <c r="L3" s="66" t="s">
        <v>1217</v>
      </c>
      <c r="M3" s="66" t="s">
        <v>1219</v>
      </c>
      <c r="N3" s="168" t="s">
        <v>1226</v>
      </c>
      <c r="O3" s="168"/>
      <c r="P3" s="168"/>
      <c r="R3" t="str">
        <f>IF(S3="","",SUM($T$2:T3))</f>
        <v/>
      </c>
      <c r="S3" s="107" t="str">
        <f>IF('大会申込（個人）'!B4="","",'大会申込（個人）'!B4)</f>
        <v/>
      </c>
      <c r="T3" t="str">
        <f>IF(S3="","",IF(COUNTIF($S$2:S3,S3)&gt;=2,"",1))</f>
        <v/>
      </c>
    </row>
    <row r="4" spans="1:20">
      <c r="A4" s="40">
        <v>1</v>
      </c>
      <c r="B4" s="40" t="str">
        <f>CONCATENATE(C4,E4)</f>
        <v>1</v>
      </c>
      <c r="C4" s="65" t="str">
        <f>IF('大会申込（個人）'!B3="","",'大会申込（個人）'!B3)</f>
        <v/>
      </c>
      <c r="D4" s="65" t="str">
        <f>IFERROR('大会申込（個人）'!C3,"")</f>
        <v/>
      </c>
      <c r="E4" s="65">
        <f>COUNTIF($D$4:D4,D4)</f>
        <v>1</v>
      </c>
      <c r="F4" s="65">
        <f>COUNTIF($M$4:$M$27,D4)</f>
        <v>24</v>
      </c>
      <c r="G4" s="65">
        <f>SUM(E4:F4)</f>
        <v>25</v>
      </c>
      <c r="H4" s="65" t="str">
        <f>IF(OR('大会申込（個人）'!J3="選択してください",'大会申込（個人）'!J3=""),"",'大会申込（個人）'!J3)</f>
        <v/>
      </c>
      <c r="I4" s="65" t="str">
        <f>IF(OR('大会申込（個人）'!L3="選択してください",'大会申込（個人）'!L3=""),"",'大会申込（個人）'!L3)</f>
        <v/>
      </c>
      <c r="J4" s="65" t="str">
        <f>CONCATENATE(H4,I4)</f>
        <v/>
      </c>
      <c r="K4" s="70" t="str">
        <f>CONCATENATE(L4,$P$1)</f>
        <v>3</v>
      </c>
      <c r="L4" s="66" t="str">
        <f>IF('大会申込（リレー）'!G3="","",'大会申込（リレー）'!G3)</f>
        <v/>
      </c>
      <c r="M4" s="66" t="str">
        <f>IFERROR('大会申込（リレー）'!B3,"")</f>
        <v/>
      </c>
      <c r="N4" s="66" t="str">
        <f>IF(L4="","",'大会申込（リレー）'!H3)</f>
        <v/>
      </c>
      <c r="O4" s="66" t="str">
        <f>IF(M4="","",'大会申込（リレー）'!J3)</f>
        <v/>
      </c>
      <c r="P4" s="66" t="str">
        <f t="shared" ref="P4:P21" si="0">CONCATENATE(N4,O4)</f>
        <v/>
      </c>
      <c r="R4" t="str">
        <f>IF(S4="","",SUM($T$2:T4))</f>
        <v/>
      </c>
      <c r="S4" s="107" t="str">
        <f>IF('大会申込（個人）'!B5="","",'大会申込（個人）'!B5)</f>
        <v/>
      </c>
      <c r="T4" t="str">
        <f>IF(S4="","",IF(COUNTIF($S$2:S4,S4)&gt;=2,"",1))</f>
        <v/>
      </c>
    </row>
    <row r="5" spans="1:20">
      <c r="A5" s="40">
        <v>2</v>
      </c>
      <c r="B5" s="40" t="str">
        <f t="shared" ref="B5:B53" si="1">CONCATENATE(C5,E5)</f>
        <v>2</v>
      </c>
      <c r="C5" s="65" t="str">
        <f>IF('大会申込（個人）'!B4="","",'大会申込（個人）'!B4)</f>
        <v/>
      </c>
      <c r="D5" s="65" t="str">
        <f>IFERROR('大会申込（個人）'!C4,"")</f>
        <v/>
      </c>
      <c r="E5" s="65">
        <f>COUNTIF($D$4:D5,D5)</f>
        <v>2</v>
      </c>
      <c r="F5" s="65">
        <f t="shared" ref="F5:F53" si="2">COUNTIF($M$4:$M$27,D5)</f>
        <v>24</v>
      </c>
      <c r="G5" s="65">
        <f t="shared" ref="G5:G53" si="3">SUM(E5:F5)</f>
        <v>26</v>
      </c>
      <c r="H5" s="65" t="str">
        <f>IF(OR('大会申込（個人）'!J4="選択してください",'大会申込（個人）'!J4=""),"",'大会申込（個人）'!J4)</f>
        <v/>
      </c>
      <c r="I5" s="65" t="str">
        <f>IF(OR('大会申込（個人）'!L4="選択してください",'大会申込（個人）'!L4=""),"",'大会申込（個人）'!L4)</f>
        <v/>
      </c>
      <c r="J5" s="65" t="str">
        <f t="shared" ref="J5:J53" si="4">CONCATENATE(H5,I5)</f>
        <v/>
      </c>
      <c r="K5" s="70" t="str">
        <f t="shared" ref="K5:K27" si="5">CONCATENATE(L5,$P$1)</f>
        <v>3</v>
      </c>
      <c r="L5" s="66" t="str">
        <f>IF('大会申込（リレー）'!G4="","",'大会申込（リレー）'!G4)</f>
        <v/>
      </c>
      <c r="M5" s="66" t="str">
        <f>IFERROR('大会申込（リレー）'!B4,"")</f>
        <v/>
      </c>
      <c r="N5" s="66" t="str">
        <f>IF(L5="","",'大会申込（リレー）'!H4)</f>
        <v/>
      </c>
      <c r="O5" s="66" t="str">
        <f>IF(M5="","",'大会申込（リレー）'!J4)</f>
        <v/>
      </c>
      <c r="P5" s="66" t="str">
        <f t="shared" si="0"/>
        <v/>
      </c>
      <c r="R5" t="str">
        <f>IF(S5="","",SUM($T$2:T5))</f>
        <v/>
      </c>
      <c r="S5" s="107" t="str">
        <f>IF('大会申込（個人）'!B6="","",'大会申込（個人）'!B6)</f>
        <v/>
      </c>
      <c r="T5" t="str">
        <f>IF(S5="","",IF(COUNTIF($S$2:S5,S5)&gt;=2,"",1))</f>
        <v/>
      </c>
    </row>
    <row r="6" spans="1:20">
      <c r="A6" s="40">
        <v>3</v>
      </c>
      <c r="B6" s="40" t="str">
        <f t="shared" si="1"/>
        <v>3</v>
      </c>
      <c r="C6" s="65" t="str">
        <f>IF('大会申込（個人）'!B5="","",'大会申込（個人）'!B5)</f>
        <v/>
      </c>
      <c r="D6" s="65" t="str">
        <f>IFERROR('大会申込（個人）'!C5,"")</f>
        <v/>
      </c>
      <c r="E6" s="65">
        <f>COUNTIF($D$4:D6,D6)</f>
        <v>3</v>
      </c>
      <c r="F6" s="65">
        <f t="shared" si="2"/>
        <v>24</v>
      </c>
      <c r="G6" s="65">
        <f t="shared" si="3"/>
        <v>27</v>
      </c>
      <c r="H6" s="65" t="str">
        <f>IF(OR('大会申込（個人）'!J5="選択してください",'大会申込（個人）'!J5=""),"",'大会申込（個人）'!J5)</f>
        <v/>
      </c>
      <c r="I6" s="65" t="str">
        <f>IF(OR('大会申込（個人）'!L5="選択してください",'大会申込（個人）'!L5=""),"",'大会申込（個人）'!L5)</f>
        <v/>
      </c>
      <c r="J6" s="65" t="str">
        <f t="shared" si="4"/>
        <v/>
      </c>
      <c r="K6" s="70" t="str">
        <f t="shared" si="5"/>
        <v>3</v>
      </c>
      <c r="L6" s="66" t="str">
        <f>IF('大会申込（リレー）'!G5="","",'大会申込（リレー）'!G5)</f>
        <v/>
      </c>
      <c r="M6" s="66" t="str">
        <f>IFERROR('大会申込（リレー）'!B5,"")</f>
        <v/>
      </c>
      <c r="N6" s="66" t="str">
        <f>IF(L6="","",'大会申込（リレー）'!H5)</f>
        <v/>
      </c>
      <c r="O6" s="66" t="str">
        <f>IF(M6="","",'大会申込（リレー）'!J5)</f>
        <v/>
      </c>
      <c r="P6" s="66" t="str">
        <f t="shared" si="0"/>
        <v/>
      </c>
      <c r="R6" t="str">
        <f>IF(S6="","",SUM($T$2:T6))</f>
        <v/>
      </c>
      <c r="S6" s="107" t="str">
        <f>IF('大会申込（個人）'!B7="","",'大会申込（個人）'!B7)</f>
        <v/>
      </c>
      <c r="T6" t="str">
        <f>IF(S6="","",IF(COUNTIF($S$2:S6,S6)&gt;=2,"",1))</f>
        <v/>
      </c>
    </row>
    <row r="7" spans="1:20">
      <c r="A7" s="40">
        <v>4</v>
      </c>
      <c r="B7" s="40" t="str">
        <f t="shared" si="1"/>
        <v>4</v>
      </c>
      <c r="C7" s="65" t="str">
        <f>IF('大会申込（個人）'!B6="","",'大会申込（個人）'!B6)</f>
        <v/>
      </c>
      <c r="D7" s="65" t="str">
        <f>IFERROR('大会申込（個人）'!C6,"")</f>
        <v/>
      </c>
      <c r="E7" s="65">
        <f>COUNTIF($D$4:D7,D7)</f>
        <v>4</v>
      </c>
      <c r="F7" s="65">
        <f t="shared" si="2"/>
        <v>24</v>
      </c>
      <c r="G7" s="65">
        <f t="shared" si="3"/>
        <v>28</v>
      </c>
      <c r="H7" s="65" t="str">
        <f>IF(OR('大会申込（個人）'!J6="選択してください",'大会申込（個人）'!J6=""),"",'大会申込（個人）'!J6)</f>
        <v/>
      </c>
      <c r="I7" s="65" t="str">
        <f>IF(OR('大会申込（個人）'!L6="選択してください",'大会申込（個人）'!L6=""),"",'大会申込（個人）'!L6)</f>
        <v/>
      </c>
      <c r="J7" s="65" t="str">
        <f t="shared" si="4"/>
        <v/>
      </c>
      <c r="K7" s="70" t="str">
        <f t="shared" si="5"/>
        <v>3</v>
      </c>
      <c r="L7" s="66" t="str">
        <f>IF('大会申込（リレー）'!G6="","",'大会申込（リレー）'!G6)</f>
        <v/>
      </c>
      <c r="M7" s="66" t="str">
        <f>IFERROR('大会申込（リレー）'!B6,"")</f>
        <v/>
      </c>
      <c r="N7" s="66" t="str">
        <f>IF(L7="","",'大会申込（リレー）'!H6)</f>
        <v/>
      </c>
      <c r="O7" s="66" t="str">
        <f>IF(M7="","",'大会申込（リレー）'!J6)</f>
        <v/>
      </c>
      <c r="P7" s="66" t="str">
        <f t="shared" si="0"/>
        <v/>
      </c>
      <c r="R7" t="str">
        <f>IF(S7="","",SUM($T$2:T7))</f>
        <v/>
      </c>
      <c r="S7" s="107" t="str">
        <f>IF('大会申込（個人）'!B8="","",'大会申込（個人）'!B8)</f>
        <v/>
      </c>
      <c r="T7" t="str">
        <f>IF(S7="","",IF(COUNTIF($S$2:S7,S7)&gt;=2,"",1))</f>
        <v/>
      </c>
    </row>
    <row r="8" spans="1:20">
      <c r="A8" s="40">
        <v>5</v>
      </c>
      <c r="B8" s="40" t="str">
        <f t="shared" si="1"/>
        <v>5</v>
      </c>
      <c r="C8" s="65" t="str">
        <f>IF('大会申込（個人）'!B7="","",'大会申込（個人）'!B7)</f>
        <v/>
      </c>
      <c r="D8" s="65" t="str">
        <f>IFERROR('大会申込（個人）'!C7,"")</f>
        <v/>
      </c>
      <c r="E8" s="65">
        <f>COUNTIF($D$4:D8,D8)</f>
        <v>5</v>
      </c>
      <c r="F8" s="65">
        <f t="shared" si="2"/>
        <v>24</v>
      </c>
      <c r="G8" s="65">
        <f t="shared" si="3"/>
        <v>29</v>
      </c>
      <c r="H8" s="65" t="str">
        <f>IF(OR('大会申込（個人）'!J7="選択してください",'大会申込（個人）'!J7=""),"",'大会申込（個人）'!J7)</f>
        <v/>
      </c>
      <c r="I8" s="65" t="str">
        <f>IF(OR('大会申込（個人）'!L7="選択してください",'大会申込（個人）'!L7=""),"",'大会申込（個人）'!L7)</f>
        <v/>
      </c>
      <c r="J8" s="65" t="str">
        <f t="shared" si="4"/>
        <v/>
      </c>
      <c r="K8" s="70" t="str">
        <f t="shared" si="5"/>
        <v>3</v>
      </c>
      <c r="L8" s="66" t="str">
        <f>IF('大会申込（リレー）'!G7="","",'大会申込（リレー）'!G7)</f>
        <v/>
      </c>
      <c r="M8" s="66" t="str">
        <f>IFERROR('大会申込（リレー）'!B7,"")</f>
        <v/>
      </c>
      <c r="N8" s="66" t="str">
        <f>IF(L8="","",'大会申込（リレー）'!H7)</f>
        <v/>
      </c>
      <c r="O8" s="66" t="str">
        <f>IF(M8="","",'大会申込（リレー）'!J7)</f>
        <v/>
      </c>
      <c r="P8" s="66" t="str">
        <f t="shared" si="0"/>
        <v/>
      </c>
      <c r="R8" t="str">
        <f>IF(S8="","",SUM($T$2:T8))</f>
        <v/>
      </c>
      <c r="S8" s="107" t="str">
        <f>IF('大会申込（個人）'!B9="","",'大会申込（個人）'!B9)</f>
        <v/>
      </c>
      <c r="T8" t="str">
        <f>IF(S8="","",IF(COUNTIF($S$2:S8,S8)&gt;=2,"",1))</f>
        <v/>
      </c>
    </row>
    <row r="9" spans="1:20">
      <c r="A9" s="40">
        <v>6</v>
      </c>
      <c r="B9" s="40" t="str">
        <f t="shared" si="1"/>
        <v>6</v>
      </c>
      <c r="C9" s="65" t="str">
        <f>IF('大会申込（個人）'!B8="","",'大会申込（個人）'!B8)</f>
        <v/>
      </c>
      <c r="D9" s="65" t="str">
        <f>IFERROR('大会申込（個人）'!C8,"")</f>
        <v/>
      </c>
      <c r="E9" s="65">
        <f>COUNTIF($D$4:D9,D9)</f>
        <v>6</v>
      </c>
      <c r="F9" s="65">
        <f t="shared" si="2"/>
        <v>24</v>
      </c>
      <c r="G9" s="65">
        <f t="shared" si="3"/>
        <v>30</v>
      </c>
      <c r="H9" s="65" t="str">
        <f>IF(OR('大会申込（個人）'!J8="選択してください",'大会申込（個人）'!J8=""),"",'大会申込（個人）'!J8)</f>
        <v/>
      </c>
      <c r="I9" s="65" t="str">
        <f>IF(OR('大会申込（個人）'!L8="選択してください",'大会申込（個人）'!L8=""),"",'大会申込（個人）'!L8)</f>
        <v/>
      </c>
      <c r="J9" s="65" t="str">
        <f t="shared" si="4"/>
        <v/>
      </c>
      <c r="K9" s="70" t="str">
        <f t="shared" si="5"/>
        <v>3</v>
      </c>
      <c r="L9" s="66" t="str">
        <f>IF('大会申込（リレー）'!G8="","",'大会申込（リレー）'!G8)</f>
        <v/>
      </c>
      <c r="M9" s="66" t="str">
        <f>IFERROR('大会申込（リレー）'!B8,"")</f>
        <v/>
      </c>
      <c r="N9" s="66" t="str">
        <f>IF(L9="","",'大会申込（リレー）'!H8)</f>
        <v/>
      </c>
      <c r="O9" s="66" t="str">
        <f>IF(M9="","",'大会申込（リレー）'!J8)</f>
        <v/>
      </c>
      <c r="P9" s="66" t="str">
        <f t="shared" si="0"/>
        <v/>
      </c>
      <c r="R9" t="str">
        <f>IF(S9="","",SUM($T$2:T9))</f>
        <v/>
      </c>
      <c r="S9" s="107" t="str">
        <f>IF('大会申込（個人）'!B10="","",'大会申込（個人）'!B10)</f>
        <v/>
      </c>
      <c r="T9" t="str">
        <f>IF(S9="","",IF(COUNTIF($S$2:S9,S9)&gt;=2,"",1))</f>
        <v/>
      </c>
    </row>
    <row r="10" spans="1:20">
      <c r="A10" s="40">
        <v>7</v>
      </c>
      <c r="B10" s="40" t="str">
        <f t="shared" si="1"/>
        <v>7</v>
      </c>
      <c r="C10" s="65" t="str">
        <f>IF('大会申込（個人）'!B9="","",'大会申込（個人）'!B9)</f>
        <v/>
      </c>
      <c r="D10" s="65" t="str">
        <f>IFERROR('大会申込（個人）'!C9,"")</f>
        <v/>
      </c>
      <c r="E10" s="65">
        <f>COUNTIF($D$4:D10,D10)</f>
        <v>7</v>
      </c>
      <c r="F10" s="65">
        <f t="shared" si="2"/>
        <v>24</v>
      </c>
      <c r="G10" s="65">
        <f t="shared" si="3"/>
        <v>31</v>
      </c>
      <c r="H10" s="65" t="str">
        <f>IF(OR('大会申込（個人）'!J9="選択してください",'大会申込（個人）'!J9=""),"",'大会申込（個人）'!J9)</f>
        <v/>
      </c>
      <c r="I10" s="65" t="str">
        <f>IF(OR('大会申込（個人）'!L9="選択してください",'大会申込（個人）'!L9=""),"",'大会申込（個人）'!L9)</f>
        <v/>
      </c>
      <c r="J10" s="65" t="str">
        <f t="shared" si="4"/>
        <v/>
      </c>
      <c r="K10" s="70" t="str">
        <f t="shared" si="5"/>
        <v>3</v>
      </c>
      <c r="L10" s="66" t="str">
        <f>IF('大会申込（リレー）'!G9="","",'大会申込（リレー）'!G9)</f>
        <v/>
      </c>
      <c r="M10" s="66" t="str">
        <f>IFERROR('大会申込（リレー）'!B9,"")</f>
        <v/>
      </c>
      <c r="N10" s="66" t="str">
        <f>IF(L10="","",'大会申込（リレー）'!H9)</f>
        <v/>
      </c>
      <c r="O10" s="66" t="str">
        <f>IF(M10="","",'大会申込（リレー）'!J9)</f>
        <v/>
      </c>
      <c r="P10" s="66" t="str">
        <f t="shared" si="0"/>
        <v/>
      </c>
      <c r="R10" t="str">
        <f>IF(S10="","",SUM($T$2:T10))</f>
        <v/>
      </c>
      <c r="S10" s="107" t="str">
        <f>IF('大会申込（個人）'!B11="","",'大会申込（個人）'!B11)</f>
        <v/>
      </c>
      <c r="T10" t="str">
        <f>IF(S10="","",IF(COUNTIF($S$2:S10,S10)&gt;=2,"",1))</f>
        <v/>
      </c>
    </row>
    <row r="11" spans="1:20">
      <c r="A11" s="40">
        <v>8</v>
      </c>
      <c r="B11" s="40" t="str">
        <f t="shared" si="1"/>
        <v>8</v>
      </c>
      <c r="C11" s="65" t="str">
        <f>IF('大会申込（個人）'!B10="","",'大会申込（個人）'!B10)</f>
        <v/>
      </c>
      <c r="D11" s="65" t="str">
        <f>IFERROR('大会申込（個人）'!C10,"")</f>
        <v/>
      </c>
      <c r="E11" s="65">
        <f>COUNTIF($D$4:D11,D11)</f>
        <v>8</v>
      </c>
      <c r="F11" s="65">
        <f t="shared" si="2"/>
        <v>24</v>
      </c>
      <c r="G11" s="65">
        <f t="shared" si="3"/>
        <v>32</v>
      </c>
      <c r="H11" s="65" t="str">
        <f>IF(OR('大会申込（個人）'!J10="選択してください",'大会申込（個人）'!J10=""),"",'大会申込（個人）'!J10)</f>
        <v/>
      </c>
      <c r="I11" s="65" t="str">
        <f>IF(OR('大会申込（個人）'!L10="選択してください",'大会申込（個人）'!L10=""),"",'大会申込（個人）'!L10)</f>
        <v/>
      </c>
      <c r="J11" s="65" t="str">
        <f t="shared" si="4"/>
        <v/>
      </c>
      <c r="K11" s="70" t="str">
        <f t="shared" si="5"/>
        <v>3</v>
      </c>
      <c r="L11" s="66" t="str">
        <f>IF('大会申込（リレー）'!G10="","",'大会申込（リレー）'!G10)</f>
        <v/>
      </c>
      <c r="M11" s="66" t="str">
        <f>IFERROR('大会申込（リレー）'!B10,"")</f>
        <v/>
      </c>
      <c r="N11" s="66" t="str">
        <f>IF(L11="","",'大会申込（リレー）'!H10)</f>
        <v/>
      </c>
      <c r="O11" s="66" t="str">
        <f>IF(M11="","",'大会申込（リレー）'!J10)</f>
        <v/>
      </c>
      <c r="P11" s="66" t="str">
        <f t="shared" si="0"/>
        <v/>
      </c>
      <c r="R11" t="str">
        <f>IF(S11="","",SUM($T$2:T11))</f>
        <v/>
      </c>
      <c r="S11" s="107" t="str">
        <f>IF('大会申込（個人）'!B12="","",'大会申込（個人）'!B12)</f>
        <v/>
      </c>
      <c r="T11" t="str">
        <f>IF(S11="","",IF(COUNTIF($S$2:S11,S11)&gt;=2,"",1))</f>
        <v/>
      </c>
    </row>
    <row r="12" spans="1:20">
      <c r="A12" s="40">
        <v>9</v>
      </c>
      <c r="B12" s="40" t="str">
        <f t="shared" si="1"/>
        <v>9</v>
      </c>
      <c r="C12" s="65" t="str">
        <f>IF('大会申込（個人）'!B11="","",'大会申込（個人）'!B11)</f>
        <v/>
      </c>
      <c r="D12" s="65" t="str">
        <f>IFERROR('大会申込（個人）'!C11,"")</f>
        <v/>
      </c>
      <c r="E12" s="65">
        <f>COUNTIF($D$4:D12,D12)</f>
        <v>9</v>
      </c>
      <c r="F12" s="65">
        <f t="shared" si="2"/>
        <v>24</v>
      </c>
      <c r="G12" s="65">
        <f t="shared" si="3"/>
        <v>33</v>
      </c>
      <c r="H12" s="65" t="str">
        <f>IF(OR('大会申込（個人）'!J11="選択してください",'大会申込（個人）'!J11=""),"",'大会申込（個人）'!J11)</f>
        <v/>
      </c>
      <c r="I12" s="65" t="str">
        <f>IF(OR('大会申込（個人）'!L11="選択してください",'大会申込（個人）'!L11=""),"",'大会申込（個人）'!L11)</f>
        <v/>
      </c>
      <c r="J12" s="65" t="str">
        <f t="shared" si="4"/>
        <v/>
      </c>
      <c r="K12" s="70" t="str">
        <f t="shared" si="5"/>
        <v>3</v>
      </c>
      <c r="L12" s="66" t="str">
        <f>IF('大会申込（リレー）'!G11="","",'大会申込（リレー）'!G11)</f>
        <v/>
      </c>
      <c r="M12" s="66" t="str">
        <f>IFERROR('大会申込（リレー）'!B11,"")</f>
        <v/>
      </c>
      <c r="N12" s="66" t="str">
        <f>IF(L12="","",'大会申込（リレー）'!H11)</f>
        <v/>
      </c>
      <c r="O12" s="66" t="str">
        <f>IF(M12="","",'大会申込（リレー）'!J11)</f>
        <v/>
      </c>
      <c r="P12" s="66" t="str">
        <f t="shared" si="0"/>
        <v/>
      </c>
      <c r="R12" t="str">
        <f>IF(S12="","",SUM($T$2:T12))</f>
        <v/>
      </c>
      <c r="S12" s="107" t="str">
        <f>IF('大会申込（個人）'!B13="","",'大会申込（個人）'!B13)</f>
        <v/>
      </c>
      <c r="T12" t="str">
        <f>IF(S12="","",IF(COUNTIF($S$2:S12,S12)&gt;=2,"",1))</f>
        <v/>
      </c>
    </row>
    <row r="13" spans="1:20">
      <c r="A13" s="40">
        <v>10</v>
      </c>
      <c r="B13" s="40" t="str">
        <f t="shared" si="1"/>
        <v>10</v>
      </c>
      <c r="C13" s="65" t="str">
        <f>IF('大会申込（個人）'!B12="","",'大会申込（個人）'!B12)</f>
        <v/>
      </c>
      <c r="D13" s="65" t="str">
        <f>IFERROR('大会申込（個人）'!C12,"")</f>
        <v/>
      </c>
      <c r="E13" s="65">
        <f>COUNTIF($D$4:D13,D13)</f>
        <v>10</v>
      </c>
      <c r="F13" s="65">
        <f t="shared" si="2"/>
        <v>24</v>
      </c>
      <c r="G13" s="65">
        <f t="shared" si="3"/>
        <v>34</v>
      </c>
      <c r="H13" s="65" t="str">
        <f>IF(OR('大会申込（個人）'!J12="選択してください",'大会申込（個人）'!J12=""),"",'大会申込（個人）'!J12)</f>
        <v/>
      </c>
      <c r="I13" s="65" t="str">
        <f>IF(OR('大会申込（個人）'!L12="選択してください",'大会申込（個人）'!L12=""),"",'大会申込（個人）'!L12)</f>
        <v/>
      </c>
      <c r="J13" s="65" t="str">
        <f t="shared" si="4"/>
        <v/>
      </c>
      <c r="K13" s="70" t="str">
        <f t="shared" si="5"/>
        <v>3</v>
      </c>
      <c r="L13" s="66" t="str">
        <f>IF('大会申込（リレー）'!G12="","",'大会申込（リレー）'!G12)</f>
        <v/>
      </c>
      <c r="M13" s="66" t="str">
        <f>IFERROR('大会申込（リレー）'!B12,"")</f>
        <v/>
      </c>
      <c r="N13" s="66" t="str">
        <f>IF(L13="","",'大会申込（リレー）'!H12)</f>
        <v/>
      </c>
      <c r="O13" s="66" t="str">
        <f>IF(M13="","",'大会申込（リレー）'!J12)</f>
        <v/>
      </c>
      <c r="P13" s="66" t="str">
        <f t="shared" si="0"/>
        <v/>
      </c>
      <c r="R13" t="str">
        <f>IF(S13="","",SUM($T$2:T13))</f>
        <v/>
      </c>
      <c r="S13" s="107" t="str">
        <f>IF('大会申込（個人）'!B14="","",'大会申込（個人）'!B14)</f>
        <v/>
      </c>
      <c r="T13" t="str">
        <f>IF(S13="","",IF(COUNTIF($S$2:S13,S13)&gt;=2,"",1))</f>
        <v/>
      </c>
    </row>
    <row r="14" spans="1:20">
      <c r="A14" s="40">
        <v>11</v>
      </c>
      <c r="B14" s="40" t="str">
        <f t="shared" si="1"/>
        <v>11</v>
      </c>
      <c r="C14" s="65" t="str">
        <f>IF('大会申込（個人）'!B13="","",'大会申込（個人）'!B13)</f>
        <v/>
      </c>
      <c r="D14" s="65" t="str">
        <f>IFERROR('大会申込（個人）'!C13,"")</f>
        <v/>
      </c>
      <c r="E14" s="65">
        <f>COUNTIF($D$4:D14,D14)</f>
        <v>11</v>
      </c>
      <c r="F14" s="65">
        <f t="shared" si="2"/>
        <v>24</v>
      </c>
      <c r="G14" s="65">
        <f t="shared" si="3"/>
        <v>35</v>
      </c>
      <c r="H14" s="65" t="str">
        <f>IF(OR('大会申込（個人）'!J13="選択してください",'大会申込（個人）'!J13=""),"",'大会申込（個人）'!J13)</f>
        <v/>
      </c>
      <c r="I14" s="65" t="str">
        <f>IF(OR('大会申込（個人）'!L13="選択してください",'大会申込（個人）'!L13=""),"",'大会申込（個人）'!L13)</f>
        <v/>
      </c>
      <c r="J14" s="65" t="str">
        <f t="shared" si="4"/>
        <v/>
      </c>
      <c r="K14" s="70" t="str">
        <f t="shared" si="5"/>
        <v>3</v>
      </c>
      <c r="L14" s="66" t="str">
        <f>IF('大会申込（リレー）'!G13="","",'大会申込（リレー）'!G13)</f>
        <v/>
      </c>
      <c r="M14" s="66" t="str">
        <f>IFERROR('大会申込（リレー）'!B13,"")</f>
        <v/>
      </c>
      <c r="N14" s="66" t="str">
        <f>IF(L14="","",'大会申込（リレー）'!H13)</f>
        <v/>
      </c>
      <c r="O14" s="66" t="str">
        <f>IF(M14="","",'大会申込（リレー）'!J13)</f>
        <v/>
      </c>
      <c r="P14" s="66" t="str">
        <f t="shared" si="0"/>
        <v/>
      </c>
      <c r="R14" t="str">
        <f>IF(S14="","",SUM($T$2:T14))</f>
        <v/>
      </c>
      <c r="S14" s="107" t="str">
        <f>IF('大会申込（個人）'!B15="","",'大会申込（個人）'!B15)</f>
        <v/>
      </c>
      <c r="T14" t="str">
        <f>IF(S14="","",IF(COUNTIF($S$2:S14,S14)&gt;=2,"",1))</f>
        <v/>
      </c>
    </row>
    <row r="15" spans="1:20">
      <c r="A15" s="40">
        <v>12</v>
      </c>
      <c r="B15" s="40" t="str">
        <f t="shared" si="1"/>
        <v>12</v>
      </c>
      <c r="C15" s="65" t="str">
        <f>IF('大会申込（個人）'!B14="","",'大会申込（個人）'!B14)</f>
        <v/>
      </c>
      <c r="D15" s="65" t="str">
        <f>IFERROR('大会申込（個人）'!C14,"")</f>
        <v/>
      </c>
      <c r="E15" s="65">
        <f>COUNTIF($D$4:D15,D15)</f>
        <v>12</v>
      </c>
      <c r="F15" s="65">
        <f t="shared" si="2"/>
        <v>24</v>
      </c>
      <c r="G15" s="65">
        <f t="shared" si="3"/>
        <v>36</v>
      </c>
      <c r="H15" s="65" t="str">
        <f>IF(OR('大会申込（個人）'!J14="選択してください",'大会申込（個人）'!J14=""),"",'大会申込（個人）'!J14)</f>
        <v/>
      </c>
      <c r="I15" s="65" t="str">
        <f>IF(OR('大会申込（個人）'!L14="選択してください",'大会申込（個人）'!L14=""),"",'大会申込（個人）'!L14)</f>
        <v/>
      </c>
      <c r="J15" s="65" t="str">
        <f t="shared" si="4"/>
        <v/>
      </c>
      <c r="K15" s="70" t="str">
        <f t="shared" si="5"/>
        <v>3</v>
      </c>
      <c r="L15" s="66" t="str">
        <f>IF('大会申込（リレー）'!G14="","",'大会申込（リレー）'!G14)</f>
        <v/>
      </c>
      <c r="M15" s="66" t="str">
        <f>IFERROR('大会申込（リレー）'!B14,"")</f>
        <v/>
      </c>
      <c r="N15" s="66" t="str">
        <f>IF(L15="","",'大会申込（リレー）'!H14)</f>
        <v/>
      </c>
      <c r="O15" s="66" t="str">
        <f>IF(M15="","",'大会申込（リレー）'!J14)</f>
        <v/>
      </c>
      <c r="P15" s="66" t="str">
        <f t="shared" si="0"/>
        <v/>
      </c>
      <c r="R15" t="str">
        <f>IF(S15="","",SUM($T$2:T15))</f>
        <v/>
      </c>
      <c r="S15" s="107" t="str">
        <f>IF('大会申込（個人）'!B16="","",'大会申込（個人）'!B16)</f>
        <v/>
      </c>
      <c r="T15" t="str">
        <f>IF(S15="","",IF(COUNTIF($S$2:S15,S15)&gt;=2,"",1))</f>
        <v/>
      </c>
    </row>
    <row r="16" spans="1:20">
      <c r="A16" s="40">
        <v>13</v>
      </c>
      <c r="B16" s="40" t="str">
        <f t="shared" si="1"/>
        <v>13</v>
      </c>
      <c r="C16" s="65" t="str">
        <f>IF('大会申込（個人）'!B15="","",'大会申込（個人）'!B15)</f>
        <v/>
      </c>
      <c r="D16" s="65" t="str">
        <f>IFERROR('大会申込（個人）'!C15,"")</f>
        <v/>
      </c>
      <c r="E16" s="65">
        <f>COUNTIF($D$4:D16,D16)</f>
        <v>13</v>
      </c>
      <c r="F16" s="65">
        <f t="shared" si="2"/>
        <v>24</v>
      </c>
      <c r="G16" s="65">
        <f t="shared" si="3"/>
        <v>37</v>
      </c>
      <c r="H16" s="65" t="str">
        <f>IF(OR('大会申込（個人）'!J15="選択してください",'大会申込（個人）'!J15=""),"",'大会申込（個人）'!J15)</f>
        <v/>
      </c>
      <c r="I16" s="65" t="str">
        <f>IF(OR('大会申込（個人）'!L15="選択してください",'大会申込（個人）'!L15=""),"",'大会申込（個人）'!L15)</f>
        <v/>
      </c>
      <c r="J16" s="65" t="str">
        <f t="shared" si="4"/>
        <v/>
      </c>
      <c r="K16" s="70" t="str">
        <f t="shared" si="5"/>
        <v>3</v>
      </c>
      <c r="L16" s="66" t="str">
        <f>IF('大会申込（リレー）'!G15="","",'大会申込（リレー）'!G15)</f>
        <v/>
      </c>
      <c r="M16" s="66" t="str">
        <f>IFERROR('大会申込（リレー）'!B15,"")</f>
        <v/>
      </c>
      <c r="N16" s="66" t="str">
        <f>IF(L16="","",'大会申込（リレー）'!H15)</f>
        <v/>
      </c>
      <c r="O16" s="66" t="str">
        <f>IF(M16="","",'大会申込（リレー）'!J15)</f>
        <v/>
      </c>
      <c r="P16" s="66" t="str">
        <f t="shared" si="0"/>
        <v/>
      </c>
      <c r="R16" t="str">
        <f>IF(S16="","",SUM($T$2:T16))</f>
        <v/>
      </c>
      <c r="S16" s="107" t="str">
        <f>IF('大会申込（個人）'!B17="","",'大会申込（個人）'!B17)</f>
        <v/>
      </c>
      <c r="T16" t="str">
        <f>IF(S16="","",IF(COUNTIF($S$2:S16,S16)&gt;=2,"",1))</f>
        <v/>
      </c>
    </row>
    <row r="17" spans="1:20">
      <c r="A17" s="40">
        <v>14</v>
      </c>
      <c r="B17" s="40" t="str">
        <f t="shared" si="1"/>
        <v>14</v>
      </c>
      <c r="C17" s="65" t="str">
        <f>IF('大会申込（個人）'!B16="","",'大会申込（個人）'!B16)</f>
        <v/>
      </c>
      <c r="D17" s="65" t="str">
        <f>IFERROR('大会申込（個人）'!C16,"")</f>
        <v/>
      </c>
      <c r="E17" s="65">
        <f>COUNTIF($D$4:D17,D17)</f>
        <v>14</v>
      </c>
      <c r="F17" s="65">
        <f t="shared" si="2"/>
        <v>24</v>
      </c>
      <c r="G17" s="65">
        <f t="shared" si="3"/>
        <v>38</v>
      </c>
      <c r="H17" s="65" t="str">
        <f>IF(OR('大会申込（個人）'!J16="選択してください",'大会申込（個人）'!J16=""),"",'大会申込（個人）'!J16)</f>
        <v/>
      </c>
      <c r="I17" s="65" t="str">
        <f>IF(OR('大会申込（個人）'!L16="選択してください",'大会申込（個人）'!L16=""),"",'大会申込（個人）'!L16)</f>
        <v/>
      </c>
      <c r="J17" s="65" t="str">
        <f t="shared" si="4"/>
        <v/>
      </c>
      <c r="K17" s="70" t="str">
        <f t="shared" si="5"/>
        <v>3</v>
      </c>
      <c r="L17" s="66" t="str">
        <f>IF('大会申込（リレー）'!G16="","",'大会申込（リレー）'!G16)</f>
        <v/>
      </c>
      <c r="M17" s="66" t="str">
        <f>IFERROR('大会申込（リレー）'!B16,"")</f>
        <v/>
      </c>
      <c r="N17" s="66" t="str">
        <f>IF(L17="","",'大会申込（リレー）'!H16)</f>
        <v/>
      </c>
      <c r="O17" s="66" t="str">
        <f>IF(M17="","",'大会申込（リレー）'!J16)</f>
        <v/>
      </c>
      <c r="P17" s="66" t="str">
        <f t="shared" si="0"/>
        <v/>
      </c>
      <c r="R17" t="str">
        <f>IF(S17="","",SUM($T$2:T17))</f>
        <v/>
      </c>
      <c r="S17" s="107" t="str">
        <f>IF('大会申込（個人）'!B18="","",'大会申込（個人）'!B18)</f>
        <v/>
      </c>
      <c r="T17" t="str">
        <f>IF(S17="","",IF(COUNTIF($S$2:S17,S17)&gt;=2,"",1))</f>
        <v/>
      </c>
    </row>
    <row r="18" spans="1:20">
      <c r="A18" s="40">
        <v>15</v>
      </c>
      <c r="B18" s="40" t="str">
        <f t="shared" si="1"/>
        <v>15</v>
      </c>
      <c r="C18" s="65" t="str">
        <f>IF('大会申込（個人）'!B17="","",'大会申込（個人）'!B17)</f>
        <v/>
      </c>
      <c r="D18" s="65" t="str">
        <f>IFERROR('大会申込（個人）'!C17,"")</f>
        <v/>
      </c>
      <c r="E18" s="65">
        <f>COUNTIF($D$4:D18,D18)</f>
        <v>15</v>
      </c>
      <c r="F18" s="65">
        <f t="shared" si="2"/>
        <v>24</v>
      </c>
      <c r="G18" s="65">
        <f t="shared" si="3"/>
        <v>39</v>
      </c>
      <c r="H18" s="65" t="str">
        <f>IF(OR('大会申込（個人）'!J17="選択してください",'大会申込（個人）'!J17=""),"",'大会申込（個人）'!J17)</f>
        <v/>
      </c>
      <c r="I18" s="65" t="str">
        <f>IF(OR('大会申込（個人）'!L17="選択してください",'大会申込（個人）'!L17=""),"",'大会申込（個人）'!L17)</f>
        <v/>
      </c>
      <c r="J18" s="65" t="str">
        <f t="shared" si="4"/>
        <v/>
      </c>
      <c r="K18" s="70" t="str">
        <f t="shared" si="5"/>
        <v>3</v>
      </c>
      <c r="L18" s="66" t="str">
        <f>IF('大会申込（リレー）'!G17="","",'大会申込（リレー）'!G17)</f>
        <v/>
      </c>
      <c r="M18" s="66" t="str">
        <f>IFERROR('大会申込（リレー）'!B17,"")</f>
        <v/>
      </c>
      <c r="N18" s="66" t="str">
        <f>IF(L18="","",'大会申込（リレー）'!H17)</f>
        <v/>
      </c>
      <c r="O18" s="66" t="str">
        <f>IF(M18="","",'大会申込（リレー）'!J17)</f>
        <v/>
      </c>
      <c r="P18" s="66" t="str">
        <f t="shared" si="0"/>
        <v/>
      </c>
      <c r="R18" t="str">
        <f>IF(S18="","",SUM($T$2:T18))</f>
        <v/>
      </c>
      <c r="S18" s="107" t="str">
        <f>IF('大会申込（個人）'!B19="","",'大会申込（個人）'!B19)</f>
        <v/>
      </c>
      <c r="T18" t="str">
        <f>IF(S18="","",IF(COUNTIF($S$2:S18,S18)&gt;=2,"",1))</f>
        <v/>
      </c>
    </row>
    <row r="19" spans="1:20">
      <c r="A19" s="40">
        <v>16</v>
      </c>
      <c r="B19" s="40" t="str">
        <f t="shared" si="1"/>
        <v>16</v>
      </c>
      <c r="C19" s="65" t="str">
        <f>IF('大会申込（個人）'!B18="","",'大会申込（個人）'!B18)</f>
        <v/>
      </c>
      <c r="D19" s="65" t="str">
        <f>IFERROR('大会申込（個人）'!C18,"")</f>
        <v/>
      </c>
      <c r="E19" s="65">
        <f>COUNTIF($D$4:D19,D19)</f>
        <v>16</v>
      </c>
      <c r="F19" s="65">
        <f t="shared" si="2"/>
        <v>24</v>
      </c>
      <c r="G19" s="65">
        <f t="shared" si="3"/>
        <v>40</v>
      </c>
      <c r="H19" s="65" t="str">
        <f>IF(OR('大会申込（個人）'!J18="選択してください",'大会申込（個人）'!J18=""),"",'大会申込（個人）'!J18)</f>
        <v/>
      </c>
      <c r="I19" s="65" t="str">
        <f>IF(OR('大会申込（個人）'!L18="選択してください",'大会申込（個人）'!L18=""),"",'大会申込（個人）'!L18)</f>
        <v/>
      </c>
      <c r="J19" s="65" t="str">
        <f t="shared" si="4"/>
        <v/>
      </c>
      <c r="K19" s="70" t="str">
        <f t="shared" si="5"/>
        <v>3</v>
      </c>
      <c r="L19" s="66" t="str">
        <f>IF('大会申込（リレー）'!G18="","",'大会申込（リレー）'!G18)</f>
        <v/>
      </c>
      <c r="M19" s="66" t="str">
        <f>IFERROR('大会申込（リレー）'!B18,"")</f>
        <v/>
      </c>
      <c r="N19" s="66" t="str">
        <f>IF(L19="","",'大会申込（リレー）'!H18)</f>
        <v/>
      </c>
      <c r="O19" s="66" t="str">
        <f>IF(M19="","",'大会申込（リレー）'!J18)</f>
        <v/>
      </c>
      <c r="P19" s="66" t="str">
        <f t="shared" si="0"/>
        <v/>
      </c>
      <c r="R19" t="str">
        <f>IF(S19="","",SUM($T$2:T19))</f>
        <v/>
      </c>
      <c r="S19" s="107" t="str">
        <f>IF('大会申込（個人）'!B20="","",'大会申込（個人）'!B20)</f>
        <v/>
      </c>
      <c r="T19" t="str">
        <f>IF(S19="","",IF(COUNTIF($S$2:S19,S19)&gt;=2,"",1))</f>
        <v/>
      </c>
    </row>
    <row r="20" spans="1:20">
      <c r="A20" s="40">
        <v>17</v>
      </c>
      <c r="B20" s="40" t="str">
        <f t="shared" si="1"/>
        <v>17</v>
      </c>
      <c r="C20" s="65" t="str">
        <f>IF('大会申込（個人）'!B19="","",'大会申込（個人）'!B19)</f>
        <v/>
      </c>
      <c r="D20" s="65" t="str">
        <f>IFERROR('大会申込（個人）'!C19,"")</f>
        <v/>
      </c>
      <c r="E20" s="65">
        <f>COUNTIF($D$4:D20,D20)</f>
        <v>17</v>
      </c>
      <c r="F20" s="65">
        <f t="shared" si="2"/>
        <v>24</v>
      </c>
      <c r="G20" s="65">
        <f t="shared" si="3"/>
        <v>41</v>
      </c>
      <c r="H20" s="65" t="str">
        <f>IF(OR('大会申込（個人）'!J19="選択してください",'大会申込（個人）'!J19=""),"",'大会申込（個人）'!J19)</f>
        <v/>
      </c>
      <c r="I20" s="65" t="str">
        <f>IF(OR('大会申込（個人）'!L19="選択してください",'大会申込（個人）'!L19=""),"",'大会申込（個人）'!L19)</f>
        <v/>
      </c>
      <c r="J20" s="65" t="str">
        <f t="shared" si="4"/>
        <v/>
      </c>
      <c r="K20" s="70" t="str">
        <f t="shared" si="5"/>
        <v>3</v>
      </c>
      <c r="L20" s="66" t="str">
        <f>IF('大会申込（リレー）'!G19="","",'大会申込（リレー）'!G19)</f>
        <v/>
      </c>
      <c r="M20" s="66" t="str">
        <f>IFERROR('大会申込（リレー）'!B19,"")</f>
        <v/>
      </c>
      <c r="N20" s="66" t="str">
        <f>IF(L20="","",'大会申込（リレー）'!H19)</f>
        <v/>
      </c>
      <c r="O20" s="66" t="str">
        <f>IF(M20="","",'大会申込（リレー）'!J19)</f>
        <v/>
      </c>
      <c r="P20" s="66" t="str">
        <f t="shared" si="0"/>
        <v/>
      </c>
      <c r="R20" t="str">
        <f>IF(S20="","",SUM($T$2:T20))</f>
        <v/>
      </c>
      <c r="S20" s="107" t="str">
        <f>IF('大会申込（個人）'!B21="","",'大会申込（個人）'!B21)</f>
        <v/>
      </c>
      <c r="T20" t="str">
        <f>IF(S20="","",IF(COUNTIF($S$2:S20,S20)&gt;=2,"",1))</f>
        <v/>
      </c>
    </row>
    <row r="21" spans="1:20">
      <c r="A21" s="40">
        <v>18</v>
      </c>
      <c r="B21" s="40" t="str">
        <f t="shared" si="1"/>
        <v>18</v>
      </c>
      <c r="C21" s="65" t="str">
        <f>IF('大会申込（個人）'!B20="","",'大会申込（個人）'!B20)</f>
        <v/>
      </c>
      <c r="D21" s="65" t="str">
        <f>IFERROR('大会申込（個人）'!C20,"")</f>
        <v/>
      </c>
      <c r="E21" s="65">
        <f>COUNTIF($D$4:D21,D21)</f>
        <v>18</v>
      </c>
      <c r="F21" s="65">
        <f t="shared" si="2"/>
        <v>24</v>
      </c>
      <c r="G21" s="65">
        <f t="shared" si="3"/>
        <v>42</v>
      </c>
      <c r="H21" s="65" t="str">
        <f>IF(OR('大会申込（個人）'!J20="選択してください",'大会申込（個人）'!J20=""),"",'大会申込（個人）'!J20)</f>
        <v/>
      </c>
      <c r="I21" s="65" t="str">
        <f>IF(OR('大会申込（個人）'!L20="選択してください",'大会申込（個人）'!L20=""),"",'大会申込（個人）'!L20)</f>
        <v/>
      </c>
      <c r="J21" s="65" t="str">
        <f t="shared" si="4"/>
        <v/>
      </c>
      <c r="K21" s="70" t="str">
        <f t="shared" si="5"/>
        <v>3</v>
      </c>
      <c r="L21" s="66" t="str">
        <f>IF('大会申込（リレー）'!G20="","",'大会申込（リレー）'!G20)</f>
        <v/>
      </c>
      <c r="M21" s="66" t="str">
        <f>IFERROR('大会申込（リレー）'!B20,"")</f>
        <v/>
      </c>
      <c r="N21" s="66" t="str">
        <f>IF(L21="","",'大会申込（リレー）'!H20)</f>
        <v/>
      </c>
      <c r="O21" s="66" t="str">
        <f>IF(M21="","",'大会申込（リレー）'!J20)</f>
        <v/>
      </c>
      <c r="P21" s="66" t="str">
        <f t="shared" si="0"/>
        <v/>
      </c>
      <c r="R21" t="str">
        <f>IF(S21="","",SUM($T$2:T21))</f>
        <v/>
      </c>
      <c r="S21" s="107" t="str">
        <f>IF('大会申込（個人）'!B22="","",'大会申込（個人）'!B22)</f>
        <v/>
      </c>
      <c r="T21" t="str">
        <f>IF(S21="","",IF(COUNTIF($S$2:S21,S21)&gt;=2,"",1))</f>
        <v/>
      </c>
    </row>
    <row r="22" spans="1:20">
      <c r="A22" s="40">
        <v>19</v>
      </c>
      <c r="B22" s="40" t="str">
        <f t="shared" si="1"/>
        <v>19</v>
      </c>
      <c r="C22" s="65" t="str">
        <f>IF('大会申込（個人）'!B21="","",'大会申込（個人）'!B21)</f>
        <v/>
      </c>
      <c r="D22" s="65" t="str">
        <f>IFERROR('大会申込（個人）'!C21,"")</f>
        <v/>
      </c>
      <c r="E22" s="65">
        <f>COUNTIF($D$4:D22,D22)</f>
        <v>19</v>
      </c>
      <c r="F22" s="65">
        <f t="shared" si="2"/>
        <v>24</v>
      </c>
      <c r="G22" s="65">
        <f t="shared" si="3"/>
        <v>43</v>
      </c>
      <c r="H22" s="65" t="str">
        <f>IF(OR('大会申込（個人）'!J21="選択してください",'大会申込（個人）'!J21=""),"",'大会申込（個人）'!J21)</f>
        <v/>
      </c>
      <c r="I22" s="65" t="str">
        <f>IF(OR('大会申込（個人）'!L21="選択してください",'大会申込（個人）'!L21=""),"",'大会申込（個人）'!L21)</f>
        <v/>
      </c>
      <c r="J22" s="65" t="str">
        <f t="shared" si="4"/>
        <v/>
      </c>
      <c r="K22" s="70" t="str">
        <f t="shared" si="5"/>
        <v>3</v>
      </c>
      <c r="L22" s="66" t="str">
        <f>IF('大会申込（リレー）'!G21="","",'大会申込（リレー）'!G21)</f>
        <v/>
      </c>
      <c r="M22" s="66" t="str">
        <f>IFERROR('大会申込（リレー）'!B21,"")</f>
        <v/>
      </c>
      <c r="N22" s="66" t="str">
        <f>IF(L22="","",'大会申込（リレー）'!H21)</f>
        <v/>
      </c>
      <c r="O22" s="66" t="str">
        <f>IF(M22="","",'大会申込（リレー）'!J21)</f>
        <v/>
      </c>
      <c r="P22" s="66" t="str">
        <f t="shared" ref="P22:P27" si="6">CONCATENATE(N22,O22)</f>
        <v/>
      </c>
      <c r="R22" t="str">
        <f>IF(S22="","",SUM($T$2:T22))</f>
        <v/>
      </c>
      <c r="S22" s="107" t="str">
        <f>IF('大会申込（個人）'!B23="","",'大会申込（個人）'!B23)</f>
        <v/>
      </c>
      <c r="T22" t="str">
        <f>IF(S22="","",IF(COUNTIF($S$2:S22,S22)&gt;=2,"",1))</f>
        <v/>
      </c>
    </row>
    <row r="23" spans="1:20">
      <c r="A23" s="40">
        <v>20</v>
      </c>
      <c r="B23" s="40" t="str">
        <f t="shared" si="1"/>
        <v>20</v>
      </c>
      <c r="C23" s="65" t="str">
        <f>IF('大会申込（個人）'!B22="","",'大会申込（個人）'!B22)</f>
        <v/>
      </c>
      <c r="D23" s="65" t="str">
        <f>IFERROR('大会申込（個人）'!C22,"")</f>
        <v/>
      </c>
      <c r="E23" s="65">
        <f>COUNTIF($D$4:D23,D23)</f>
        <v>20</v>
      </c>
      <c r="F23" s="65">
        <f t="shared" si="2"/>
        <v>24</v>
      </c>
      <c r="G23" s="65">
        <f t="shared" si="3"/>
        <v>44</v>
      </c>
      <c r="H23" s="65" t="str">
        <f>IF(OR('大会申込（個人）'!J22="選択してください",'大会申込（個人）'!J22=""),"",'大会申込（個人）'!J22)</f>
        <v/>
      </c>
      <c r="I23" s="65" t="str">
        <f>IF(OR('大会申込（個人）'!L22="選択してください",'大会申込（個人）'!L22=""),"",'大会申込（個人）'!L22)</f>
        <v/>
      </c>
      <c r="J23" s="65" t="str">
        <f t="shared" si="4"/>
        <v/>
      </c>
      <c r="K23" s="70" t="str">
        <f t="shared" si="5"/>
        <v>3</v>
      </c>
      <c r="L23" s="66" t="str">
        <f>IF('大会申込（リレー）'!G22="","",'大会申込（リレー）'!G22)</f>
        <v/>
      </c>
      <c r="M23" s="66" t="str">
        <f>IFERROR('大会申込（リレー）'!B22,"")</f>
        <v/>
      </c>
      <c r="N23" s="66" t="str">
        <f>IF(L23="","",'大会申込（リレー）'!H22)</f>
        <v/>
      </c>
      <c r="O23" s="66" t="str">
        <f>IF(M23="","",'大会申込（リレー）'!J22)</f>
        <v/>
      </c>
      <c r="P23" s="66" t="str">
        <f t="shared" si="6"/>
        <v/>
      </c>
      <c r="R23" t="str">
        <f>IF(S23="","",SUM($T$2:T23))</f>
        <v/>
      </c>
      <c r="S23" s="107" t="str">
        <f>IF('大会申込（個人）'!B24="","",'大会申込（個人）'!B24)</f>
        <v/>
      </c>
      <c r="T23" t="str">
        <f>IF(S23="","",IF(COUNTIF($S$2:S23,S23)&gt;=2,"",1))</f>
        <v/>
      </c>
    </row>
    <row r="24" spans="1:20">
      <c r="A24" s="40">
        <v>21</v>
      </c>
      <c r="B24" s="40" t="str">
        <f t="shared" si="1"/>
        <v>21</v>
      </c>
      <c r="C24" s="65" t="str">
        <f>IF('大会申込（個人）'!B23="","",'大会申込（個人）'!B23)</f>
        <v/>
      </c>
      <c r="D24" s="65" t="str">
        <f>IFERROR('大会申込（個人）'!C23,"")</f>
        <v/>
      </c>
      <c r="E24" s="65">
        <f>COUNTIF($D$4:D24,D24)</f>
        <v>21</v>
      </c>
      <c r="F24" s="65">
        <f t="shared" si="2"/>
        <v>24</v>
      </c>
      <c r="G24" s="65">
        <f t="shared" si="3"/>
        <v>45</v>
      </c>
      <c r="H24" s="65" t="str">
        <f>IF(OR('大会申込（個人）'!J23="選択してください",'大会申込（個人）'!J23=""),"",'大会申込（個人）'!J23)</f>
        <v/>
      </c>
      <c r="I24" s="65" t="str">
        <f>IF(OR('大会申込（個人）'!L23="選択してください",'大会申込（個人）'!L23=""),"",'大会申込（個人）'!L23)</f>
        <v/>
      </c>
      <c r="J24" s="65" t="str">
        <f t="shared" si="4"/>
        <v/>
      </c>
      <c r="K24" s="70" t="str">
        <f t="shared" si="5"/>
        <v>3</v>
      </c>
      <c r="L24" s="66" t="str">
        <f>IF('大会申込（リレー）'!G23="","",'大会申込（リレー）'!G23)</f>
        <v/>
      </c>
      <c r="M24" s="66" t="str">
        <f>IFERROR('大会申込（リレー）'!B23,"")</f>
        <v/>
      </c>
      <c r="N24" s="66" t="str">
        <f>IF(L24="","",'大会申込（リレー）'!H23)</f>
        <v/>
      </c>
      <c r="O24" s="66" t="str">
        <f>IF(M24="","",'大会申込（リレー）'!J23)</f>
        <v/>
      </c>
      <c r="P24" s="66" t="str">
        <f t="shared" si="6"/>
        <v/>
      </c>
      <c r="R24" t="str">
        <f>IF(S24="","",SUM($T$2:T24))</f>
        <v/>
      </c>
      <c r="S24" s="107" t="str">
        <f>IF('大会申込（個人）'!B25="","",'大会申込（個人）'!B25)</f>
        <v/>
      </c>
      <c r="T24" t="str">
        <f>IF(S24="","",IF(COUNTIF($S$2:S24,S24)&gt;=2,"",1))</f>
        <v/>
      </c>
    </row>
    <row r="25" spans="1:20">
      <c r="A25" s="40">
        <v>22</v>
      </c>
      <c r="B25" s="40" t="str">
        <f t="shared" si="1"/>
        <v>22</v>
      </c>
      <c r="C25" s="65" t="str">
        <f>IF('大会申込（個人）'!B24="","",'大会申込（個人）'!B24)</f>
        <v/>
      </c>
      <c r="D25" s="65" t="str">
        <f>IFERROR('大会申込（個人）'!C24,"")</f>
        <v/>
      </c>
      <c r="E25" s="65">
        <f>COUNTIF($D$4:D25,D25)</f>
        <v>22</v>
      </c>
      <c r="F25" s="65">
        <f t="shared" si="2"/>
        <v>24</v>
      </c>
      <c r="G25" s="65">
        <f t="shared" si="3"/>
        <v>46</v>
      </c>
      <c r="H25" s="65" t="str">
        <f>IF(OR('大会申込（個人）'!J24="選択してください",'大会申込（個人）'!J24=""),"",'大会申込（個人）'!J24)</f>
        <v/>
      </c>
      <c r="I25" s="65" t="str">
        <f>IF(OR('大会申込（個人）'!L24="選択してください",'大会申込（個人）'!L24=""),"",'大会申込（個人）'!L24)</f>
        <v/>
      </c>
      <c r="J25" s="65" t="str">
        <f t="shared" si="4"/>
        <v/>
      </c>
      <c r="K25" s="70" t="str">
        <f t="shared" si="5"/>
        <v>3</v>
      </c>
      <c r="L25" s="66" t="str">
        <f>IF('大会申込（リレー）'!G24="","",'大会申込（リレー）'!G24)</f>
        <v/>
      </c>
      <c r="M25" s="66" t="str">
        <f>IFERROR('大会申込（リレー）'!B24,"")</f>
        <v/>
      </c>
      <c r="N25" s="66" t="str">
        <f>IF(L25="","",'大会申込（リレー）'!H24)</f>
        <v/>
      </c>
      <c r="O25" s="66" t="str">
        <f>IF(M25="","",'大会申込（リレー）'!J24)</f>
        <v/>
      </c>
      <c r="P25" s="66" t="str">
        <f t="shared" si="6"/>
        <v/>
      </c>
      <c r="R25" t="str">
        <f>IF(S25="","",SUM($T$2:T25))</f>
        <v/>
      </c>
      <c r="S25" s="107" t="str">
        <f>IF('大会申込（個人）'!B26="","",'大会申込（個人）'!B26)</f>
        <v/>
      </c>
      <c r="T25" t="str">
        <f>IF(S25="","",IF(COUNTIF($S$2:S25,S25)&gt;=2,"",1))</f>
        <v/>
      </c>
    </row>
    <row r="26" spans="1:20">
      <c r="A26" s="40">
        <v>23</v>
      </c>
      <c r="B26" s="40" t="str">
        <f t="shared" si="1"/>
        <v>23</v>
      </c>
      <c r="C26" s="65" t="str">
        <f>IF('大会申込（個人）'!B25="","",'大会申込（個人）'!B25)</f>
        <v/>
      </c>
      <c r="D26" s="65" t="str">
        <f>IFERROR('大会申込（個人）'!C25,"")</f>
        <v/>
      </c>
      <c r="E26" s="65">
        <f>COUNTIF($D$4:D26,D26)</f>
        <v>23</v>
      </c>
      <c r="F26" s="65">
        <f t="shared" si="2"/>
        <v>24</v>
      </c>
      <c r="G26" s="65">
        <f t="shared" si="3"/>
        <v>47</v>
      </c>
      <c r="H26" s="65" t="str">
        <f>IF(OR('大会申込（個人）'!J25="選択してください",'大会申込（個人）'!J25=""),"",'大会申込（個人）'!J25)</f>
        <v/>
      </c>
      <c r="I26" s="65" t="str">
        <f>IF(OR('大会申込（個人）'!L25="選択してください",'大会申込（個人）'!L25=""),"",'大会申込（個人）'!L25)</f>
        <v/>
      </c>
      <c r="J26" s="65" t="str">
        <f t="shared" si="4"/>
        <v/>
      </c>
      <c r="K26" s="70" t="str">
        <f t="shared" si="5"/>
        <v>3</v>
      </c>
      <c r="L26" s="66" t="str">
        <f>IF('大会申込（リレー）'!G25="","",'大会申込（リレー）'!G25)</f>
        <v/>
      </c>
      <c r="M26" s="66" t="str">
        <f>IFERROR('大会申込（リレー）'!B25,"")</f>
        <v/>
      </c>
      <c r="N26" s="66" t="str">
        <f>IF(L26="","",'大会申込（リレー）'!H25)</f>
        <v/>
      </c>
      <c r="O26" s="66" t="str">
        <f>IF(M26="","",'大会申込（リレー）'!J25)</f>
        <v/>
      </c>
      <c r="P26" s="66" t="str">
        <f t="shared" si="6"/>
        <v/>
      </c>
      <c r="R26" t="str">
        <f>IF(S26="","",SUM($T$2:T26))</f>
        <v/>
      </c>
      <c r="S26" s="107" t="str">
        <f>IF('大会申込（個人）'!B27="","",'大会申込（個人）'!B27)</f>
        <v/>
      </c>
      <c r="T26" t="str">
        <f>IF(S26="","",IF(COUNTIF($S$2:S26,S26)&gt;=2,"",1))</f>
        <v/>
      </c>
    </row>
    <row r="27" spans="1:20">
      <c r="A27" s="40">
        <v>24</v>
      </c>
      <c r="B27" s="40" t="str">
        <f t="shared" si="1"/>
        <v>24</v>
      </c>
      <c r="C27" s="65" t="str">
        <f>IF('大会申込（個人）'!B26="","",'大会申込（個人）'!B26)</f>
        <v/>
      </c>
      <c r="D27" s="65" t="str">
        <f>IFERROR('大会申込（個人）'!C26,"")</f>
        <v/>
      </c>
      <c r="E27" s="65">
        <f>COUNTIF($D$4:D27,D27)</f>
        <v>24</v>
      </c>
      <c r="F27" s="65">
        <f t="shared" si="2"/>
        <v>24</v>
      </c>
      <c r="G27" s="65">
        <f t="shared" si="3"/>
        <v>48</v>
      </c>
      <c r="H27" s="65" t="str">
        <f>IF(OR('大会申込（個人）'!J26="選択してください",'大会申込（個人）'!J26=""),"",'大会申込（個人）'!J26)</f>
        <v/>
      </c>
      <c r="I27" s="65" t="str">
        <f>IF(OR('大会申込（個人）'!L26="選択してください",'大会申込（個人）'!L26=""),"",'大会申込（個人）'!L26)</f>
        <v/>
      </c>
      <c r="J27" s="65" t="str">
        <f t="shared" si="4"/>
        <v/>
      </c>
      <c r="K27" s="70" t="str">
        <f t="shared" si="5"/>
        <v>3</v>
      </c>
      <c r="L27" s="66" t="str">
        <f>IF('大会申込（リレー）'!G26="","",'大会申込（リレー）'!G26)</f>
        <v/>
      </c>
      <c r="M27" s="66" t="str">
        <f>IFERROR('大会申込（リレー）'!B26,"")</f>
        <v/>
      </c>
      <c r="N27" s="66" t="str">
        <f>IF(L27="","",'大会申込（リレー）'!H26)</f>
        <v/>
      </c>
      <c r="O27" s="66" t="str">
        <f>IF(M27="","",'大会申込（リレー）'!J26)</f>
        <v/>
      </c>
      <c r="P27" s="66" t="str">
        <f t="shared" si="6"/>
        <v/>
      </c>
      <c r="R27" t="str">
        <f>IF(S27="","",SUM($T$2:T27))</f>
        <v/>
      </c>
      <c r="S27" s="107" t="str">
        <f>IF('大会申込（個人）'!B28="","",'大会申込（個人）'!B28)</f>
        <v/>
      </c>
      <c r="T27" t="str">
        <f>IF(S27="","",IF(COUNTIF($S$2:S27,S27)&gt;=2,"",1))</f>
        <v/>
      </c>
    </row>
    <row r="28" spans="1:20">
      <c r="A28" s="40">
        <v>25</v>
      </c>
      <c r="B28" s="40" t="str">
        <f t="shared" si="1"/>
        <v>25</v>
      </c>
      <c r="C28" s="65" t="str">
        <f>IF('大会申込（個人）'!B27="","",'大会申込（個人）'!B27)</f>
        <v/>
      </c>
      <c r="D28" s="65" t="str">
        <f>IFERROR('大会申込（個人）'!C27,"")</f>
        <v/>
      </c>
      <c r="E28" s="65">
        <f>COUNTIF($D$4:D28,D28)</f>
        <v>25</v>
      </c>
      <c r="F28" s="65">
        <f t="shared" si="2"/>
        <v>24</v>
      </c>
      <c r="G28" s="65">
        <f t="shared" si="3"/>
        <v>49</v>
      </c>
      <c r="H28" s="65" t="str">
        <f>IF(OR('大会申込（個人）'!J27="選択してください",'大会申込（個人）'!J27=""),"",'大会申込（個人）'!J27)</f>
        <v/>
      </c>
      <c r="I28" s="65" t="str">
        <f>IF(OR('大会申込（個人）'!L27="選択してください",'大会申込（個人）'!L27=""),"",'大会申込（個人）'!L27)</f>
        <v/>
      </c>
      <c r="J28" s="65" t="str">
        <f t="shared" si="4"/>
        <v/>
      </c>
      <c r="L28" s="40" t="str">
        <f>IF('大会申込（リレー）'!G27="","",'大会申込（リレー）'!G27)</f>
        <v/>
      </c>
      <c r="R28" t="str">
        <f>IF(S28="","",SUM($T$2:T28))</f>
        <v/>
      </c>
      <c r="S28" s="107" t="str">
        <f>IF('大会申込（個人）'!B29="","",'大会申込（個人）'!B29)</f>
        <v/>
      </c>
      <c r="T28" t="str">
        <f>IF(S28="","",IF(COUNTIF($S$2:S28,S28)&gt;=2,"",1))</f>
        <v/>
      </c>
    </row>
    <row r="29" spans="1:20">
      <c r="A29" s="40">
        <v>26</v>
      </c>
      <c r="B29" s="40" t="str">
        <f t="shared" si="1"/>
        <v>26</v>
      </c>
      <c r="C29" s="65" t="str">
        <f>IF('大会申込（個人）'!B28="","",'大会申込（個人）'!B28)</f>
        <v/>
      </c>
      <c r="D29" s="65" t="str">
        <f>IFERROR('大会申込（個人）'!C28,"")</f>
        <v/>
      </c>
      <c r="E29" s="65">
        <f>COUNTIF($D$4:D29,D29)</f>
        <v>26</v>
      </c>
      <c r="F29" s="65">
        <f t="shared" si="2"/>
        <v>24</v>
      </c>
      <c r="G29" s="65">
        <f t="shared" si="3"/>
        <v>50</v>
      </c>
      <c r="H29" s="65" t="str">
        <f>IF(OR('大会申込（個人）'!J28="選択してください",'大会申込（個人）'!J28=""),"",'大会申込（個人）'!J28)</f>
        <v/>
      </c>
      <c r="I29" s="65" t="str">
        <f>IF(OR('大会申込（個人）'!L28="選択してください",'大会申込（個人）'!L28=""),"",'大会申込（個人）'!L28)</f>
        <v/>
      </c>
      <c r="J29" s="65" t="str">
        <f t="shared" si="4"/>
        <v/>
      </c>
      <c r="L29" s="40" t="str">
        <f>IF('大会申込（リレー）'!G28="","",'大会申込（リレー）'!G28)</f>
        <v/>
      </c>
      <c r="R29" t="str">
        <f>IF(S29="","",SUM($T$2:T29))</f>
        <v/>
      </c>
      <c r="S29" s="107" t="str">
        <f>IF('大会申込（個人）'!B30="","",'大会申込（個人）'!B30)</f>
        <v/>
      </c>
      <c r="T29" t="str">
        <f>IF(S29="","",IF(COUNTIF($S$2:S29,S29)&gt;=2,"",1))</f>
        <v/>
      </c>
    </row>
    <row r="30" spans="1:20">
      <c r="A30" s="40">
        <v>27</v>
      </c>
      <c r="B30" s="40" t="str">
        <f t="shared" si="1"/>
        <v>27</v>
      </c>
      <c r="C30" s="65" t="str">
        <f>IF('大会申込（個人）'!B29="","",'大会申込（個人）'!B29)</f>
        <v/>
      </c>
      <c r="D30" s="65" t="str">
        <f>IFERROR('大会申込（個人）'!C29,"")</f>
        <v/>
      </c>
      <c r="E30" s="65">
        <f>COUNTIF($D$4:D30,D30)</f>
        <v>27</v>
      </c>
      <c r="F30" s="65">
        <f t="shared" si="2"/>
        <v>24</v>
      </c>
      <c r="G30" s="65">
        <f t="shared" si="3"/>
        <v>51</v>
      </c>
      <c r="H30" s="65" t="str">
        <f>IF(OR('大会申込（個人）'!J29="選択してください",'大会申込（個人）'!J29=""),"",'大会申込（個人）'!J29)</f>
        <v/>
      </c>
      <c r="I30" s="65" t="str">
        <f>IF(OR('大会申込（個人）'!L29="選択してください",'大会申込（個人）'!L29=""),"",'大会申込（個人）'!L29)</f>
        <v/>
      </c>
      <c r="J30" s="65" t="str">
        <f t="shared" si="4"/>
        <v/>
      </c>
      <c r="L30" s="40" t="str">
        <f>IF('大会申込（リレー）'!G29="","",'大会申込（リレー）'!G29)</f>
        <v/>
      </c>
      <c r="R30" t="str">
        <f>IF(S30="","",SUM($T$2:T30))</f>
        <v/>
      </c>
      <c r="S30" s="107" t="str">
        <f>IF('大会申込（個人）'!B31="","",'大会申込（個人）'!B31)</f>
        <v/>
      </c>
      <c r="T30" t="str">
        <f>IF(S30="","",IF(COUNTIF($S$2:S30,S30)&gt;=2,"",1))</f>
        <v/>
      </c>
    </row>
    <row r="31" spans="1:20">
      <c r="A31" s="40">
        <v>28</v>
      </c>
      <c r="B31" s="40" t="str">
        <f t="shared" si="1"/>
        <v>28</v>
      </c>
      <c r="C31" s="65" t="str">
        <f>IF('大会申込（個人）'!B30="","",'大会申込（個人）'!B30)</f>
        <v/>
      </c>
      <c r="D31" s="65" t="str">
        <f>IFERROR('大会申込（個人）'!C30,"")</f>
        <v/>
      </c>
      <c r="E31" s="65">
        <f>COUNTIF($D$4:D31,D31)</f>
        <v>28</v>
      </c>
      <c r="F31" s="65">
        <f t="shared" si="2"/>
        <v>24</v>
      </c>
      <c r="G31" s="65">
        <f t="shared" si="3"/>
        <v>52</v>
      </c>
      <c r="H31" s="65" t="str">
        <f>IF(OR('大会申込（個人）'!J30="選択してください",'大会申込（個人）'!J30=""),"",'大会申込（個人）'!J30)</f>
        <v/>
      </c>
      <c r="I31" s="65" t="str">
        <f>IF(OR('大会申込（個人）'!L30="選択してください",'大会申込（個人）'!L30=""),"",'大会申込（個人）'!L30)</f>
        <v/>
      </c>
      <c r="J31" s="65" t="str">
        <f t="shared" si="4"/>
        <v/>
      </c>
      <c r="L31" s="40" t="str">
        <f>IF('大会申込（リレー）'!G30="","",'大会申込（リレー）'!G30)</f>
        <v/>
      </c>
      <c r="R31" t="str">
        <f>IF(S31="","",SUM($T$2:T31))</f>
        <v/>
      </c>
      <c r="S31" s="107" t="str">
        <f>IF('大会申込（個人）'!B32="","",'大会申込（個人）'!B32)</f>
        <v/>
      </c>
      <c r="T31" t="str">
        <f>IF(S31="","",IF(COUNTIF($S$2:S31,S31)&gt;=2,"",1))</f>
        <v/>
      </c>
    </row>
    <row r="32" spans="1:20">
      <c r="A32" s="40">
        <v>29</v>
      </c>
      <c r="B32" s="40" t="str">
        <f t="shared" si="1"/>
        <v>29</v>
      </c>
      <c r="C32" s="65" t="str">
        <f>IF('大会申込（個人）'!B31="","",'大会申込（個人）'!B31)</f>
        <v/>
      </c>
      <c r="D32" s="65" t="str">
        <f>IFERROR('大会申込（個人）'!C31,"")</f>
        <v/>
      </c>
      <c r="E32" s="65">
        <f>COUNTIF($D$4:D32,D32)</f>
        <v>29</v>
      </c>
      <c r="F32" s="65">
        <f t="shared" si="2"/>
        <v>24</v>
      </c>
      <c r="G32" s="65">
        <f t="shared" si="3"/>
        <v>53</v>
      </c>
      <c r="H32" s="65" t="str">
        <f>IF(OR('大会申込（個人）'!J31="選択してください",'大会申込（個人）'!J31=""),"",'大会申込（個人）'!J31)</f>
        <v/>
      </c>
      <c r="I32" s="65" t="str">
        <f>IF(OR('大会申込（個人）'!L31="選択してください",'大会申込（個人）'!L31=""),"",'大会申込（個人）'!L31)</f>
        <v/>
      </c>
      <c r="J32" s="65" t="str">
        <f t="shared" si="4"/>
        <v/>
      </c>
      <c r="R32" t="str">
        <f>IF(S32="","",SUM($T$2:T32))</f>
        <v/>
      </c>
      <c r="S32" s="107" t="str">
        <f>IF('大会申込（個人）'!B33="","",'大会申込（個人）'!B33)</f>
        <v/>
      </c>
      <c r="T32" t="str">
        <f>IF(S32="","",IF(COUNTIF($S$2:S32,S32)&gt;=2,"",1))</f>
        <v/>
      </c>
    </row>
    <row r="33" spans="1:20">
      <c r="A33" s="40">
        <v>30</v>
      </c>
      <c r="B33" s="40" t="str">
        <f t="shared" si="1"/>
        <v>30</v>
      </c>
      <c r="C33" s="65" t="str">
        <f>IF('大会申込（個人）'!B32="","",'大会申込（個人）'!B32)</f>
        <v/>
      </c>
      <c r="D33" s="65" t="str">
        <f>IFERROR('大会申込（個人）'!C32,"")</f>
        <v/>
      </c>
      <c r="E33" s="65">
        <f>COUNTIF($D$4:D33,D33)</f>
        <v>30</v>
      </c>
      <c r="F33" s="65">
        <f t="shared" si="2"/>
        <v>24</v>
      </c>
      <c r="G33" s="65">
        <f t="shared" si="3"/>
        <v>54</v>
      </c>
      <c r="H33" s="65" t="str">
        <f>IF(OR('大会申込（個人）'!J32="選択してください",'大会申込（個人）'!J32=""),"",'大会申込（個人）'!J32)</f>
        <v/>
      </c>
      <c r="I33" s="65" t="str">
        <f>IF(OR('大会申込（個人）'!L32="選択してください",'大会申込（個人）'!L32=""),"",'大会申込（個人）'!L32)</f>
        <v/>
      </c>
      <c r="J33" s="65" t="str">
        <f t="shared" si="4"/>
        <v/>
      </c>
      <c r="R33" t="str">
        <f>IF(S33="","",SUM($T$2:T33))</f>
        <v/>
      </c>
      <c r="S33" s="107" t="str">
        <f>IF('大会申込（個人）'!B34="","",'大会申込（個人）'!B34)</f>
        <v/>
      </c>
      <c r="T33" t="str">
        <f>IF(S33="","",IF(COUNTIF($S$2:S33,S33)&gt;=2,"",1))</f>
        <v/>
      </c>
    </row>
    <row r="34" spans="1:20">
      <c r="A34" s="40">
        <v>31</v>
      </c>
      <c r="B34" s="40" t="str">
        <f t="shared" si="1"/>
        <v>31</v>
      </c>
      <c r="C34" s="65" t="str">
        <f>IF('大会申込（個人）'!B33="","",'大会申込（個人）'!B33)</f>
        <v/>
      </c>
      <c r="D34" s="65" t="str">
        <f>IFERROR('大会申込（個人）'!C33,"")</f>
        <v/>
      </c>
      <c r="E34" s="65">
        <f>COUNTIF($D$4:D34,D34)</f>
        <v>31</v>
      </c>
      <c r="F34" s="65">
        <f t="shared" si="2"/>
        <v>24</v>
      </c>
      <c r="G34" s="65">
        <f t="shared" si="3"/>
        <v>55</v>
      </c>
      <c r="H34" s="65" t="str">
        <f>IF(OR('大会申込（個人）'!J33="選択してください",'大会申込（個人）'!J33=""),"",'大会申込（個人）'!J33)</f>
        <v/>
      </c>
      <c r="I34" s="65" t="str">
        <f>IF(OR('大会申込（個人）'!L33="選択してください",'大会申込（個人）'!L33=""),"",'大会申込（個人）'!L33)</f>
        <v/>
      </c>
      <c r="J34" s="65" t="str">
        <f t="shared" si="4"/>
        <v/>
      </c>
      <c r="R34" t="str">
        <f>IF(S34="","",SUM($T$2:T34))</f>
        <v/>
      </c>
      <c r="S34" s="107" t="str">
        <f>IF('大会申込（個人）'!B35="","",'大会申込（個人）'!B35)</f>
        <v/>
      </c>
      <c r="T34" t="str">
        <f>IF(S34="","",IF(COUNTIF($S$2:S34,S34)&gt;=2,"",1))</f>
        <v/>
      </c>
    </row>
    <row r="35" spans="1:20">
      <c r="A35" s="40">
        <v>32</v>
      </c>
      <c r="B35" s="40" t="str">
        <f t="shared" si="1"/>
        <v>32</v>
      </c>
      <c r="C35" s="65" t="str">
        <f>IF('大会申込（個人）'!B34="","",'大会申込（個人）'!B34)</f>
        <v/>
      </c>
      <c r="D35" s="65" t="str">
        <f>IFERROR('大会申込（個人）'!C34,"")</f>
        <v/>
      </c>
      <c r="E35" s="65">
        <f>COUNTIF($D$4:D35,D35)</f>
        <v>32</v>
      </c>
      <c r="F35" s="65">
        <f t="shared" si="2"/>
        <v>24</v>
      </c>
      <c r="G35" s="65">
        <f t="shared" si="3"/>
        <v>56</v>
      </c>
      <c r="H35" s="65" t="str">
        <f>IF(OR('大会申込（個人）'!J34="選択してください",'大会申込（個人）'!J34=""),"",'大会申込（個人）'!J34)</f>
        <v/>
      </c>
      <c r="I35" s="65" t="str">
        <f>IF(OR('大会申込（個人）'!L34="選択してください",'大会申込（個人）'!L34=""),"",'大会申込（個人）'!L34)</f>
        <v/>
      </c>
      <c r="J35" s="65" t="str">
        <f t="shared" si="4"/>
        <v/>
      </c>
      <c r="R35" t="str">
        <f>IF(S35="","",SUM($T$2:T35))</f>
        <v/>
      </c>
      <c r="S35" s="107" t="str">
        <f>IF('大会申込（個人）'!B36="","",'大会申込（個人）'!B36)</f>
        <v/>
      </c>
      <c r="T35" t="str">
        <f>IF(S35="","",IF(COUNTIF($S$2:S35,S35)&gt;=2,"",1))</f>
        <v/>
      </c>
    </row>
    <row r="36" spans="1:20">
      <c r="A36" s="40">
        <v>33</v>
      </c>
      <c r="B36" s="40" t="str">
        <f t="shared" si="1"/>
        <v>33</v>
      </c>
      <c r="C36" s="65" t="str">
        <f>IF('大会申込（個人）'!B35="","",'大会申込（個人）'!B35)</f>
        <v/>
      </c>
      <c r="D36" s="65" t="str">
        <f>IFERROR('大会申込（個人）'!C35,"")</f>
        <v/>
      </c>
      <c r="E36" s="65">
        <f>COUNTIF($D$4:D36,D36)</f>
        <v>33</v>
      </c>
      <c r="F36" s="65">
        <f t="shared" si="2"/>
        <v>24</v>
      </c>
      <c r="G36" s="65">
        <f t="shared" si="3"/>
        <v>57</v>
      </c>
      <c r="H36" s="65" t="str">
        <f>IF(OR('大会申込（個人）'!J35="選択してください",'大会申込（個人）'!J35=""),"",'大会申込（個人）'!J35)</f>
        <v/>
      </c>
      <c r="I36" s="65" t="str">
        <f>IF(OR('大会申込（個人）'!L35="選択してください",'大会申込（個人）'!L35=""),"",'大会申込（個人）'!L35)</f>
        <v/>
      </c>
      <c r="J36" s="65" t="str">
        <f t="shared" si="4"/>
        <v/>
      </c>
      <c r="R36" t="str">
        <f>IF(S36="","",SUM($T$2:T36))</f>
        <v/>
      </c>
      <c r="S36" s="107" t="str">
        <f>IF('大会申込（個人）'!B37="","",'大会申込（個人）'!B37)</f>
        <v/>
      </c>
      <c r="T36" t="str">
        <f>IF(S36="","",IF(COUNTIF($S$2:S36,S36)&gt;=2,"",1))</f>
        <v/>
      </c>
    </row>
    <row r="37" spans="1:20">
      <c r="A37" s="40">
        <v>34</v>
      </c>
      <c r="B37" s="40" t="str">
        <f t="shared" si="1"/>
        <v>34</v>
      </c>
      <c r="C37" s="65" t="str">
        <f>IF('大会申込（個人）'!B36="","",'大会申込（個人）'!B36)</f>
        <v/>
      </c>
      <c r="D37" s="65" t="str">
        <f>IFERROR('大会申込（個人）'!C36,"")</f>
        <v/>
      </c>
      <c r="E37" s="65">
        <f>COUNTIF($D$4:D37,D37)</f>
        <v>34</v>
      </c>
      <c r="F37" s="65">
        <f t="shared" si="2"/>
        <v>24</v>
      </c>
      <c r="G37" s="65">
        <f t="shared" si="3"/>
        <v>58</v>
      </c>
      <c r="H37" s="65" t="str">
        <f>IF(OR('大会申込（個人）'!J36="選択してください",'大会申込（個人）'!J36=""),"",'大会申込（個人）'!J36)</f>
        <v/>
      </c>
      <c r="I37" s="65" t="str">
        <f>IF(OR('大会申込（個人）'!L36="選択してください",'大会申込（個人）'!L36=""),"",'大会申込（個人）'!L36)</f>
        <v/>
      </c>
      <c r="J37" s="65" t="str">
        <f t="shared" si="4"/>
        <v/>
      </c>
      <c r="R37" t="str">
        <f>IF(S37="","",SUM($T$2:T37))</f>
        <v/>
      </c>
      <c r="S37" s="107" t="str">
        <f>IF('大会申込（個人）'!B38="","",'大会申込（個人）'!B38)</f>
        <v/>
      </c>
      <c r="T37" t="str">
        <f>IF(S37="","",IF(COUNTIF($S$2:S37,S37)&gt;=2,"",1))</f>
        <v/>
      </c>
    </row>
    <row r="38" spans="1:20">
      <c r="A38" s="40">
        <v>35</v>
      </c>
      <c r="B38" s="40" t="str">
        <f t="shared" si="1"/>
        <v>35</v>
      </c>
      <c r="C38" s="65" t="str">
        <f>IF('大会申込（個人）'!B37="","",'大会申込（個人）'!B37)</f>
        <v/>
      </c>
      <c r="D38" s="65" t="str">
        <f>IFERROR('大会申込（個人）'!C37,"")</f>
        <v/>
      </c>
      <c r="E38" s="65">
        <f>COUNTIF($D$4:D38,D38)</f>
        <v>35</v>
      </c>
      <c r="F38" s="65">
        <f t="shared" si="2"/>
        <v>24</v>
      </c>
      <c r="G38" s="65">
        <f t="shared" si="3"/>
        <v>59</v>
      </c>
      <c r="H38" s="65" t="str">
        <f>IF(OR('大会申込（個人）'!J37="選択してください",'大会申込（個人）'!J37=""),"",'大会申込（個人）'!J37)</f>
        <v/>
      </c>
      <c r="I38" s="65" t="str">
        <f>IF(OR('大会申込（個人）'!L37="選択してください",'大会申込（個人）'!L37=""),"",'大会申込（個人）'!L37)</f>
        <v/>
      </c>
      <c r="J38" s="65" t="str">
        <f t="shared" si="4"/>
        <v/>
      </c>
      <c r="R38" t="str">
        <f>IF(S38="","",SUM($T$2:T38))</f>
        <v/>
      </c>
      <c r="S38" s="107" t="str">
        <f>IF('大会申込（個人）'!B39="","",'大会申込（個人）'!B39)</f>
        <v/>
      </c>
      <c r="T38" t="str">
        <f>IF(S38="","",IF(COUNTIF($S$2:S38,S38)&gt;=2,"",1))</f>
        <v/>
      </c>
    </row>
    <row r="39" spans="1:20">
      <c r="A39" s="40">
        <v>36</v>
      </c>
      <c r="B39" s="40" t="str">
        <f t="shared" si="1"/>
        <v>36</v>
      </c>
      <c r="C39" s="65" t="str">
        <f>IF('大会申込（個人）'!B38="","",'大会申込（個人）'!B38)</f>
        <v/>
      </c>
      <c r="D39" s="65" t="str">
        <f>IFERROR('大会申込（個人）'!C38,"")</f>
        <v/>
      </c>
      <c r="E39" s="65">
        <f>COUNTIF($D$4:D39,D39)</f>
        <v>36</v>
      </c>
      <c r="F39" s="65">
        <f t="shared" si="2"/>
        <v>24</v>
      </c>
      <c r="G39" s="65">
        <f t="shared" si="3"/>
        <v>60</v>
      </c>
      <c r="H39" s="65" t="str">
        <f>IF(OR('大会申込（個人）'!J38="選択してください",'大会申込（個人）'!J38=""),"",'大会申込（個人）'!J38)</f>
        <v/>
      </c>
      <c r="I39" s="65" t="str">
        <f>IF(OR('大会申込（個人）'!L38="選択してください",'大会申込（個人）'!L38=""),"",'大会申込（個人）'!L38)</f>
        <v/>
      </c>
      <c r="J39" s="65" t="str">
        <f t="shared" si="4"/>
        <v/>
      </c>
      <c r="R39" t="str">
        <f>IF(S39="","",SUM($T$2:T39))</f>
        <v/>
      </c>
      <c r="S39" s="107" t="str">
        <f>IF('大会申込（個人）'!B40="","",'大会申込（個人）'!B40)</f>
        <v/>
      </c>
      <c r="T39" t="str">
        <f>IF(S39="","",IF(COUNTIF($S$2:S39,S39)&gt;=2,"",1))</f>
        <v/>
      </c>
    </row>
    <row r="40" spans="1:20">
      <c r="A40" s="40">
        <v>37</v>
      </c>
      <c r="B40" s="40" t="str">
        <f t="shared" si="1"/>
        <v>37</v>
      </c>
      <c r="C40" s="65" t="str">
        <f>IF('大会申込（個人）'!B39="","",'大会申込（個人）'!B39)</f>
        <v/>
      </c>
      <c r="D40" s="65" t="str">
        <f>IFERROR('大会申込（個人）'!C39,"")</f>
        <v/>
      </c>
      <c r="E40" s="65">
        <f>COUNTIF($D$4:D40,D40)</f>
        <v>37</v>
      </c>
      <c r="F40" s="65">
        <f t="shared" si="2"/>
        <v>24</v>
      </c>
      <c r="G40" s="65">
        <f t="shared" si="3"/>
        <v>61</v>
      </c>
      <c r="H40" s="65" t="str">
        <f>IF(OR('大会申込（個人）'!J39="選択してください",'大会申込（個人）'!J39=""),"",'大会申込（個人）'!J39)</f>
        <v/>
      </c>
      <c r="I40" s="65" t="str">
        <f>IF(OR('大会申込（個人）'!L39="選択してください",'大会申込（個人）'!L39=""),"",'大会申込（個人）'!L39)</f>
        <v/>
      </c>
      <c r="J40" s="65" t="str">
        <f t="shared" si="4"/>
        <v/>
      </c>
      <c r="R40" t="str">
        <f>IF(S40="","",SUM($T$2:T40))</f>
        <v/>
      </c>
      <c r="S40" s="107" t="str">
        <f>IF('大会申込（個人）'!B41="","",'大会申込（個人）'!B41)</f>
        <v/>
      </c>
      <c r="T40" t="str">
        <f>IF(S40="","",IF(COUNTIF($S$2:S40,S40)&gt;=2,"",1))</f>
        <v/>
      </c>
    </row>
    <row r="41" spans="1:20">
      <c r="A41" s="40">
        <v>38</v>
      </c>
      <c r="B41" s="40" t="str">
        <f t="shared" si="1"/>
        <v>38</v>
      </c>
      <c r="C41" s="65" t="str">
        <f>IF('大会申込（個人）'!B40="","",'大会申込（個人）'!B40)</f>
        <v/>
      </c>
      <c r="D41" s="65" t="str">
        <f>IFERROR('大会申込（個人）'!C40,"")</f>
        <v/>
      </c>
      <c r="E41" s="65">
        <f>COUNTIF($D$4:D41,D41)</f>
        <v>38</v>
      </c>
      <c r="F41" s="65">
        <f t="shared" si="2"/>
        <v>24</v>
      </c>
      <c r="G41" s="65">
        <f t="shared" si="3"/>
        <v>62</v>
      </c>
      <c r="H41" s="65" t="str">
        <f>IF(OR('大会申込（個人）'!J40="選択してください",'大会申込（個人）'!J40=""),"",'大会申込（個人）'!J40)</f>
        <v/>
      </c>
      <c r="I41" s="65" t="str">
        <f>IF(OR('大会申込（個人）'!L40="選択してください",'大会申込（個人）'!L40=""),"",'大会申込（個人）'!L40)</f>
        <v/>
      </c>
      <c r="J41" s="65" t="str">
        <f t="shared" si="4"/>
        <v/>
      </c>
      <c r="R41" t="str">
        <f>IF(S41="","",SUM($T$2:T41))</f>
        <v/>
      </c>
      <c r="S41" s="107" t="str">
        <f>IF('大会申込（個人）'!B42="","",'大会申込（個人）'!B42)</f>
        <v/>
      </c>
      <c r="T41" t="str">
        <f>IF(S41="","",IF(COUNTIF($S$2:S41,S41)&gt;=2,"",1))</f>
        <v/>
      </c>
    </row>
    <row r="42" spans="1:20">
      <c r="A42" s="40">
        <v>39</v>
      </c>
      <c r="B42" s="40" t="str">
        <f t="shared" si="1"/>
        <v>39</v>
      </c>
      <c r="C42" s="65" t="str">
        <f>IF('大会申込（個人）'!B41="","",'大会申込（個人）'!B41)</f>
        <v/>
      </c>
      <c r="D42" s="65" t="str">
        <f>IFERROR('大会申込（個人）'!C41,"")</f>
        <v/>
      </c>
      <c r="E42" s="65">
        <f>COUNTIF($D$4:D42,D42)</f>
        <v>39</v>
      </c>
      <c r="F42" s="65">
        <f t="shared" si="2"/>
        <v>24</v>
      </c>
      <c r="G42" s="65">
        <f t="shared" si="3"/>
        <v>63</v>
      </c>
      <c r="H42" s="65" t="str">
        <f>IF(OR('大会申込（個人）'!J41="選択してください",'大会申込（個人）'!J41=""),"",'大会申込（個人）'!J41)</f>
        <v/>
      </c>
      <c r="I42" s="65" t="str">
        <f>IF(OR('大会申込（個人）'!L41="選択してください",'大会申込（個人）'!L41=""),"",'大会申込（個人）'!L41)</f>
        <v/>
      </c>
      <c r="J42" s="65" t="str">
        <f t="shared" si="4"/>
        <v/>
      </c>
      <c r="R42" t="str">
        <f>IF(S42="","",SUM($T$2:T42))</f>
        <v/>
      </c>
      <c r="S42" s="107" t="str">
        <f>IF('大会申込（個人）'!B43="","",'大会申込（個人）'!B43)</f>
        <v/>
      </c>
      <c r="T42" t="str">
        <f>IF(S42="","",IF(COUNTIF($S$2:S42,S42)&gt;=2,"",1))</f>
        <v/>
      </c>
    </row>
    <row r="43" spans="1:20">
      <c r="A43" s="40">
        <v>40</v>
      </c>
      <c r="B43" s="40" t="str">
        <f t="shared" si="1"/>
        <v>40</v>
      </c>
      <c r="C43" s="65" t="str">
        <f>IF('大会申込（個人）'!B42="","",'大会申込（個人）'!B42)</f>
        <v/>
      </c>
      <c r="D43" s="65" t="str">
        <f>IFERROR('大会申込（個人）'!C42,"")</f>
        <v/>
      </c>
      <c r="E43" s="65">
        <f>COUNTIF($D$4:D43,D43)</f>
        <v>40</v>
      </c>
      <c r="F43" s="65">
        <f t="shared" si="2"/>
        <v>24</v>
      </c>
      <c r="G43" s="65">
        <f t="shared" si="3"/>
        <v>64</v>
      </c>
      <c r="H43" s="65" t="str">
        <f>IF(OR('大会申込（個人）'!J42="選択してください",'大会申込（個人）'!J42=""),"",'大会申込（個人）'!J42)</f>
        <v/>
      </c>
      <c r="I43" s="65" t="str">
        <f>IF(OR('大会申込（個人）'!L42="選択してください",'大会申込（個人）'!L42=""),"",'大会申込（個人）'!L42)</f>
        <v/>
      </c>
      <c r="J43" s="65" t="str">
        <f t="shared" si="4"/>
        <v/>
      </c>
      <c r="R43" t="str">
        <f>IF(S43="","",SUM($T$2:T43))</f>
        <v/>
      </c>
      <c r="S43" s="107" t="str">
        <f>IF('大会申込（個人）'!B44="","",'大会申込（個人）'!B44)</f>
        <v/>
      </c>
      <c r="T43" t="str">
        <f>IF(S43="","",IF(COUNTIF($S$2:S43,S43)&gt;=2,"",1))</f>
        <v/>
      </c>
    </row>
    <row r="44" spans="1:20">
      <c r="A44" s="40">
        <v>41</v>
      </c>
      <c r="B44" s="40" t="str">
        <f t="shared" si="1"/>
        <v>41</v>
      </c>
      <c r="C44" s="65" t="str">
        <f>IF('大会申込（個人）'!B43="","",'大会申込（個人）'!B43)</f>
        <v/>
      </c>
      <c r="D44" s="65" t="str">
        <f>IFERROR('大会申込（個人）'!C43,"")</f>
        <v/>
      </c>
      <c r="E44" s="65">
        <f>COUNTIF($D$4:D44,D44)</f>
        <v>41</v>
      </c>
      <c r="F44" s="65">
        <f t="shared" si="2"/>
        <v>24</v>
      </c>
      <c r="G44" s="65">
        <f t="shared" si="3"/>
        <v>65</v>
      </c>
      <c r="H44" s="65" t="str">
        <f>IF(OR('大会申込（個人）'!J43="選択してください",'大会申込（個人）'!J43=""),"",'大会申込（個人）'!J43)</f>
        <v/>
      </c>
      <c r="I44" s="65" t="str">
        <f>IF(OR('大会申込（個人）'!L43="選択してください",'大会申込（個人）'!L43=""),"",'大会申込（個人）'!L43)</f>
        <v/>
      </c>
      <c r="J44" s="65" t="str">
        <f t="shared" si="4"/>
        <v/>
      </c>
      <c r="R44" t="str">
        <f>IF(S44="","",SUM($T$2:T44))</f>
        <v/>
      </c>
      <c r="S44" s="107" t="str">
        <f>IF('大会申込（個人）'!B45="","",'大会申込（個人）'!B45)</f>
        <v/>
      </c>
      <c r="T44" t="str">
        <f>IF(S44="","",IF(COUNTIF($S$2:S44,S44)&gt;=2,"",1))</f>
        <v/>
      </c>
    </row>
    <row r="45" spans="1:20">
      <c r="A45" s="40">
        <v>42</v>
      </c>
      <c r="B45" s="40" t="str">
        <f t="shared" si="1"/>
        <v>42</v>
      </c>
      <c r="C45" s="65" t="str">
        <f>IF('大会申込（個人）'!B44="","",'大会申込（個人）'!B44)</f>
        <v/>
      </c>
      <c r="D45" s="65" t="str">
        <f>IFERROR('大会申込（個人）'!C44,"")</f>
        <v/>
      </c>
      <c r="E45" s="65">
        <f>COUNTIF($D$4:D45,D45)</f>
        <v>42</v>
      </c>
      <c r="F45" s="65">
        <f t="shared" si="2"/>
        <v>24</v>
      </c>
      <c r="G45" s="65">
        <f t="shared" si="3"/>
        <v>66</v>
      </c>
      <c r="H45" s="65" t="str">
        <f>IF(OR('大会申込（個人）'!J44="選択してください",'大会申込（個人）'!J44=""),"",'大会申込（個人）'!J44)</f>
        <v/>
      </c>
      <c r="I45" s="65" t="str">
        <f>IF(OR('大会申込（個人）'!L44="選択してください",'大会申込（個人）'!L44=""),"",'大会申込（個人）'!L44)</f>
        <v/>
      </c>
      <c r="J45" s="65" t="str">
        <f t="shared" si="4"/>
        <v/>
      </c>
      <c r="R45" t="str">
        <f>IF(S45="","",SUM($T$2:T45))</f>
        <v/>
      </c>
      <c r="S45" s="107" t="str">
        <f>IF('大会申込（個人）'!B46="","",'大会申込（個人）'!B46)</f>
        <v/>
      </c>
      <c r="T45" t="str">
        <f>IF(S45="","",IF(COUNTIF($S$2:S45,S45)&gt;=2,"",1))</f>
        <v/>
      </c>
    </row>
    <row r="46" spans="1:20">
      <c r="A46" s="40">
        <v>43</v>
      </c>
      <c r="B46" s="40" t="str">
        <f t="shared" si="1"/>
        <v>43</v>
      </c>
      <c r="C46" s="65" t="str">
        <f>IF('大会申込（個人）'!B45="","",'大会申込（個人）'!B45)</f>
        <v/>
      </c>
      <c r="D46" s="65" t="str">
        <f>IFERROR('大会申込（個人）'!C45,"")</f>
        <v/>
      </c>
      <c r="E46" s="65">
        <f>COUNTIF($D$4:D46,D46)</f>
        <v>43</v>
      </c>
      <c r="F46" s="65">
        <f t="shared" si="2"/>
        <v>24</v>
      </c>
      <c r="G46" s="65">
        <f t="shared" si="3"/>
        <v>67</v>
      </c>
      <c r="H46" s="65" t="str">
        <f>IF(OR('大会申込（個人）'!J45="選択してください",'大会申込（個人）'!J45=""),"",'大会申込（個人）'!J45)</f>
        <v/>
      </c>
      <c r="I46" s="65" t="str">
        <f>IF(OR('大会申込（個人）'!L45="選択してください",'大会申込（個人）'!L45=""),"",'大会申込（個人）'!L45)</f>
        <v/>
      </c>
      <c r="J46" s="65" t="str">
        <f t="shared" si="4"/>
        <v/>
      </c>
      <c r="R46" t="str">
        <f>IF(S46="","",SUM($T$2:T46))</f>
        <v/>
      </c>
      <c r="S46" s="107" t="str">
        <f>IF('大会申込（個人）'!B47="","",'大会申込（個人）'!B47)</f>
        <v/>
      </c>
      <c r="T46" t="str">
        <f>IF(S46="","",IF(COUNTIF($S$2:S46,S46)&gt;=2,"",1))</f>
        <v/>
      </c>
    </row>
    <row r="47" spans="1:20">
      <c r="A47" s="40">
        <v>44</v>
      </c>
      <c r="B47" s="40" t="str">
        <f t="shared" si="1"/>
        <v>44</v>
      </c>
      <c r="C47" s="65" t="str">
        <f>IF('大会申込（個人）'!B46="","",'大会申込（個人）'!B46)</f>
        <v/>
      </c>
      <c r="D47" s="65" t="str">
        <f>IFERROR('大会申込（個人）'!C46,"")</f>
        <v/>
      </c>
      <c r="E47" s="65">
        <f>COUNTIF($D$4:D47,D47)</f>
        <v>44</v>
      </c>
      <c r="F47" s="65">
        <f t="shared" si="2"/>
        <v>24</v>
      </c>
      <c r="G47" s="65">
        <f t="shared" si="3"/>
        <v>68</v>
      </c>
      <c r="H47" s="65" t="str">
        <f>IF(OR('大会申込（個人）'!J46="選択してください",'大会申込（個人）'!J46=""),"",'大会申込（個人）'!J46)</f>
        <v/>
      </c>
      <c r="I47" s="65" t="str">
        <f>IF(OR('大会申込（個人）'!L46="選択してください",'大会申込（個人）'!L46=""),"",'大会申込（個人）'!L46)</f>
        <v/>
      </c>
      <c r="J47" s="65" t="str">
        <f t="shared" si="4"/>
        <v/>
      </c>
      <c r="R47" t="str">
        <f>IF(S47="","",SUM($T$2:T47))</f>
        <v/>
      </c>
      <c r="S47" s="107" t="str">
        <f>IF('大会申込（個人）'!B48="","",'大会申込（個人）'!B48)</f>
        <v/>
      </c>
      <c r="T47" t="str">
        <f>IF(S47="","",IF(COUNTIF($S$2:S47,S47)&gt;=2,"",1))</f>
        <v/>
      </c>
    </row>
    <row r="48" spans="1:20">
      <c r="A48" s="40">
        <v>45</v>
      </c>
      <c r="B48" s="40" t="str">
        <f t="shared" si="1"/>
        <v>45</v>
      </c>
      <c r="C48" s="65" t="str">
        <f>IF('大会申込（個人）'!B47="","",'大会申込（個人）'!B47)</f>
        <v/>
      </c>
      <c r="D48" s="65" t="str">
        <f>IFERROR('大会申込（個人）'!C47,"")</f>
        <v/>
      </c>
      <c r="E48" s="65">
        <f>COUNTIF($D$4:D48,D48)</f>
        <v>45</v>
      </c>
      <c r="F48" s="65">
        <f t="shared" si="2"/>
        <v>24</v>
      </c>
      <c r="G48" s="65">
        <f t="shared" si="3"/>
        <v>69</v>
      </c>
      <c r="H48" s="65" t="str">
        <f>IF(OR('大会申込（個人）'!J47="選択してください",'大会申込（個人）'!J47=""),"",'大会申込（個人）'!J47)</f>
        <v/>
      </c>
      <c r="I48" s="65" t="str">
        <f>IF(OR('大会申込（個人）'!L47="選択してください",'大会申込（個人）'!L47=""),"",'大会申込（個人）'!L47)</f>
        <v/>
      </c>
      <c r="J48" s="65" t="str">
        <f t="shared" si="4"/>
        <v/>
      </c>
      <c r="R48" t="str">
        <f>IF(S48="","",SUM($T$2:T48))</f>
        <v/>
      </c>
      <c r="S48" s="107" t="str">
        <f>IF('大会申込（個人）'!B49="","",'大会申込（個人）'!B49)</f>
        <v/>
      </c>
      <c r="T48" t="str">
        <f>IF(S48="","",IF(COUNTIF($S$2:S48,S48)&gt;=2,"",1))</f>
        <v/>
      </c>
    </row>
    <row r="49" spans="1:20">
      <c r="A49" s="40">
        <v>46</v>
      </c>
      <c r="B49" s="40" t="str">
        <f t="shared" si="1"/>
        <v>46</v>
      </c>
      <c r="C49" s="65" t="str">
        <f>IF('大会申込（個人）'!B48="","",'大会申込（個人）'!B48)</f>
        <v/>
      </c>
      <c r="D49" s="65" t="str">
        <f>IFERROR('大会申込（個人）'!C48,"")</f>
        <v/>
      </c>
      <c r="E49" s="65">
        <f>COUNTIF($D$4:D49,D49)</f>
        <v>46</v>
      </c>
      <c r="F49" s="65">
        <f t="shared" si="2"/>
        <v>24</v>
      </c>
      <c r="G49" s="65">
        <f t="shared" si="3"/>
        <v>70</v>
      </c>
      <c r="H49" s="65" t="str">
        <f>IF(OR('大会申込（個人）'!J48="選択してください",'大会申込（個人）'!J48=""),"",'大会申込（個人）'!J48)</f>
        <v/>
      </c>
      <c r="I49" s="65" t="str">
        <f>IF(OR('大会申込（個人）'!L48="選択してください",'大会申込（個人）'!L48=""),"",'大会申込（個人）'!L48)</f>
        <v/>
      </c>
      <c r="J49" s="65" t="str">
        <f t="shared" si="4"/>
        <v/>
      </c>
      <c r="R49" t="str">
        <f>IF(S49="","",SUM($T$2:T49))</f>
        <v/>
      </c>
      <c r="S49" s="107" t="str">
        <f>IF('大会申込（個人）'!B50="","",'大会申込（個人）'!B50)</f>
        <v/>
      </c>
      <c r="T49" t="str">
        <f>IF(S49="","",IF(COUNTIF($S$2:S49,S49)&gt;=2,"",1))</f>
        <v/>
      </c>
    </row>
    <row r="50" spans="1:20">
      <c r="A50" s="40">
        <v>47</v>
      </c>
      <c r="B50" s="40" t="str">
        <f t="shared" si="1"/>
        <v>47</v>
      </c>
      <c r="C50" s="65" t="str">
        <f>IF('大会申込（個人）'!B49="","",'大会申込（個人）'!B49)</f>
        <v/>
      </c>
      <c r="D50" s="65" t="str">
        <f>IFERROR('大会申込（個人）'!C49,"")</f>
        <v/>
      </c>
      <c r="E50" s="65">
        <f>COUNTIF($D$4:D50,D50)</f>
        <v>47</v>
      </c>
      <c r="F50" s="65">
        <f t="shared" si="2"/>
        <v>24</v>
      </c>
      <c r="G50" s="65">
        <f t="shared" si="3"/>
        <v>71</v>
      </c>
      <c r="H50" s="65" t="str">
        <f>IF(OR('大会申込（個人）'!J49="選択してください",'大会申込（個人）'!J49=""),"",'大会申込（個人）'!J49)</f>
        <v/>
      </c>
      <c r="I50" s="65" t="str">
        <f>IF(OR('大会申込（個人）'!L49="選択してください",'大会申込（個人）'!L49=""),"",'大会申込（個人）'!L49)</f>
        <v/>
      </c>
      <c r="J50" s="65" t="str">
        <f t="shared" si="4"/>
        <v/>
      </c>
      <c r="R50" t="str">
        <f>IF(S50="","",SUM($T$2:T50))</f>
        <v/>
      </c>
      <c r="S50" s="107" t="str">
        <f>IF('大会申込（個人）'!B51="","",'大会申込（個人）'!B51)</f>
        <v/>
      </c>
      <c r="T50" t="str">
        <f>IF(S50="","",IF(COUNTIF($S$2:S50,S50)&gt;=2,"",1))</f>
        <v/>
      </c>
    </row>
    <row r="51" spans="1:20">
      <c r="A51" s="40">
        <v>48</v>
      </c>
      <c r="B51" s="40" t="str">
        <f t="shared" si="1"/>
        <v>48</v>
      </c>
      <c r="C51" s="65" t="str">
        <f>IF('大会申込（個人）'!B50="","",'大会申込（個人）'!B50)</f>
        <v/>
      </c>
      <c r="D51" s="65" t="str">
        <f>IFERROR('大会申込（個人）'!C50,"")</f>
        <v/>
      </c>
      <c r="E51" s="65">
        <f>COUNTIF($D$4:D51,D51)</f>
        <v>48</v>
      </c>
      <c r="F51" s="65">
        <f t="shared" si="2"/>
        <v>24</v>
      </c>
      <c r="G51" s="65">
        <f t="shared" si="3"/>
        <v>72</v>
      </c>
      <c r="H51" s="65" t="str">
        <f>IF(OR('大会申込（個人）'!J50="選択してください",'大会申込（個人）'!J50=""),"",'大会申込（個人）'!J50)</f>
        <v/>
      </c>
      <c r="I51" s="65" t="str">
        <f>IF(OR('大会申込（個人）'!L50="選択してください",'大会申込（個人）'!L50=""),"",'大会申込（個人）'!L50)</f>
        <v/>
      </c>
      <c r="J51" s="65" t="str">
        <f t="shared" si="4"/>
        <v/>
      </c>
      <c r="R51" t="str">
        <f>IF(S51="","",SUM($T$2:T51))</f>
        <v/>
      </c>
      <c r="S51" s="107" t="str">
        <f>IF('大会申込（個人）'!B52="","",'大会申込（個人）'!B52)</f>
        <v/>
      </c>
      <c r="T51" t="str">
        <f>IF(S51="","",IF(COUNTIF($S$2:S51,S51)&gt;=2,"",1))</f>
        <v/>
      </c>
    </row>
    <row r="52" spans="1:20">
      <c r="A52" s="40">
        <v>49</v>
      </c>
      <c r="B52" s="40" t="str">
        <f t="shared" si="1"/>
        <v>49</v>
      </c>
      <c r="C52" s="65" t="str">
        <f>IF('大会申込（個人）'!B51="","",'大会申込（個人）'!B51)</f>
        <v/>
      </c>
      <c r="D52" s="65" t="str">
        <f>IFERROR('大会申込（個人）'!C51,"")</f>
        <v/>
      </c>
      <c r="E52" s="65">
        <f>COUNTIF($D$4:D52,D52)</f>
        <v>49</v>
      </c>
      <c r="F52" s="65">
        <f t="shared" si="2"/>
        <v>24</v>
      </c>
      <c r="G52" s="65">
        <f t="shared" si="3"/>
        <v>73</v>
      </c>
      <c r="H52" s="65" t="str">
        <f>IF(OR('大会申込（個人）'!J51="選択してください",'大会申込（個人）'!J51=""),"",'大会申込（個人）'!J51)</f>
        <v/>
      </c>
      <c r="I52" s="65" t="str">
        <f>IF(OR('大会申込（個人）'!L51="選択してください",'大会申込（個人）'!L51=""),"",'大会申込（個人）'!L51)</f>
        <v/>
      </c>
      <c r="J52" s="65" t="str">
        <f t="shared" si="4"/>
        <v/>
      </c>
      <c r="R52" t="str">
        <f>IF(S52="","",SUM($T$2:T52))</f>
        <v/>
      </c>
      <c r="S52" s="107" t="str">
        <f>IF('大会申込（個人）'!B53="","",'大会申込（個人）'!B53)</f>
        <v/>
      </c>
      <c r="T52" t="str">
        <f>IF(S52="","",IF(COUNTIF($S$2:S52,S52)&gt;=2,"",1))</f>
        <v/>
      </c>
    </row>
    <row r="53" spans="1:20">
      <c r="A53" s="40">
        <v>50</v>
      </c>
      <c r="B53" s="40" t="str">
        <f t="shared" si="1"/>
        <v>50</v>
      </c>
      <c r="C53" s="64" t="str">
        <f>IF('大会申込（個人）'!B52="","",'大会申込（個人）'!B52)</f>
        <v/>
      </c>
      <c r="D53" s="64" t="str">
        <f>IFERROR('大会申込（個人）'!C52,"")</f>
        <v/>
      </c>
      <c r="E53" s="64">
        <f>COUNTIF($D$4:D53,D53)</f>
        <v>50</v>
      </c>
      <c r="F53" s="64">
        <f t="shared" si="2"/>
        <v>24</v>
      </c>
      <c r="G53" s="64">
        <f t="shared" si="3"/>
        <v>74</v>
      </c>
      <c r="H53" s="64" t="str">
        <f>IF(OR('大会申込（個人）'!J52="選択してください",'大会申込（個人）'!J52=""),"",'大会申込（個人）'!J52)</f>
        <v/>
      </c>
      <c r="I53" s="64" t="str">
        <f>IF(OR('大会申込（個人）'!L52="選択してください",'大会申込（個人）'!L52=""),"",'大会申込（個人）'!L52)</f>
        <v/>
      </c>
      <c r="J53" s="64" t="str">
        <f t="shared" si="4"/>
        <v/>
      </c>
      <c r="R53" t="str">
        <f>IF(S53="","",SUM($T$2:T53))</f>
        <v/>
      </c>
      <c r="S53" s="107" t="str">
        <f>IF('大会申込（個人）'!B54="","",'大会申込（個人）'!B54)</f>
        <v/>
      </c>
      <c r="T53" t="str">
        <f>IF(S53="","",IF(COUNTIF($S$2:S53,S53)&gt;=2,"",1))</f>
        <v/>
      </c>
    </row>
    <row r="54" spans="1:20">
      <c r="R54" t="str">
        <f>IF(S54="","",SUM($T$2:T54))</f>
        <v/>
      </c>
      <c r="S54" s="107" t="str">
        <f>IF('大会申込（個人）'!B55="","",'大会申込（個人）'!B55)</f>
        <v/>
      </c>
      <c r="T54" t="str">
        <f>IF(S54="","",IF(COUNTIF($S$2:S54,S54)&gt;=2,"",1))</f>
        <v/>
      </c>
    </row>
    <row r="55" spans="1:20">
      <c r="R55" t="str">
        <f>IF(S55="","",SUM($T$2:T55))</f>
        <v/>
      </c>
      <c r="S55" s="107" t="str">
        <f>IF('大会申込（個人）'!B56="","",'大会申込（個人）'!B56)</f>
        <v/>
      </c>
      <c r="T55" t="str">
        <f>IF(S55="","",IF(COUNTIF($S$2:S55,S55)&gt;=2,"",1))</f>
        <v/>
      </c>
    </row>
    <row r="56" spans="1:20">
      <c r="R56" t="str">
        <f>IF(S56="","",SUM($T$2:T56))</f>
        <v/>
      </c>
      <c r="S56" s="107" t="str">
        <f>IF('大会申込（個人）'!B57="","",'大会申込（個人）'!B57)</f>
        <v/>
      </c>
      <c r="T56" t="str">
        <f>IF(S56="","",IF(COUNTIF($S$2:S56,S56)&gt;=2,"",1))</f>
        <v/>
      </c>
    </row>
    <row r="57" spans="1:20">
      <c r="R57" t="str">
        <f>IF(S57="","",SUM($T$2:T57))</f>
        <v/>
      </c>
      <c r="S57" s="107" t="str">
        <f>IF('大会申込（個人）'!B58="","",'大会申込（個人）'!B58)</f>
        <v/>
      </c>
      <c r="T57" t="str">
        <f>IF(S57="","",IF(COUNTIF($S$2:S57,S57)&gt;=2,"",1))</f>
        <v/>
      </c>
    </row>
    <row r="58" spans="1:20">
      <c r="R58" t="str">
        <f>IF(S58="","",SUM($T$2:T58))</f>
        <v/>
      </c>
      <c r="S58" s="107" t="str">
        <f>IF('大会申込（個人）'!B59="","",'大会申込（個人）'!B59)</f>
        <v/>
      </c>
      <c r="T58" t="str">
        <f>IF(S58="","",IF(COUNTIF($S$2:S58,S58)&gt;=2,"",1))</f>
        <v/>
      </c>
    </row>
    <row r="59" spans="1:20">
      <c r="R59" t="str">
        <f>IF(S59="","",SUM($T$2:T59))</f>
        <v/>
      </c>
      <c r="S59" s="107" t="str">
        <f>IF('大会申込（個人）'!B60="","",'大会申込（個人）'!B60)</f>
        <v/>
      </c>
      <c r="T59" t="str">
        <f>IF(S59="","",IF(COUNTIF($S$2:S59,S59)&gt;=2,"",1))</f>
        <v/>
      </c>
    </row>
    <row r="60" spans="1:20">
      <c r="R60" t="str">
        <f>IF(S60="","",SUM($T$2:T60))</f>
        <v/>
      </c>
      <c r="S60" s="107" t="str">
        <f>IF('大会申込（個人）'!B61="","",'大会申込（個人）'!B61)</f>
        <v/>
      </c>
      <c r="T60" t="str">
        <f>IF(S60="","",IF(COUNTIF($S$2:S60,S60)&gt;=2,"",1))</f>
        <v/>
      </c>
    </row>
    <row r="61" spans="1:20">
      <c r="R61" t="str">
        <f>IF(S61="","",SUM($T$2:T61))</f>
        <v/>
      </c>
      <c r="S61" s="107" t="str">
        <f>IF('大会申込（個人）'!B62="","",'大会申込（個人）'!B62)</f>
        <v/>
      </c>
      <c r="T61" t="str">
        <f>IF(S61="","",IF(COUNTIF($S$2:S61,S61)&gt;=2,"",1))</f>
        <v/>
      </c>
    </row>
    <row r="62" spans="1:20">
      <c r="R62" t="str">
        <f>IF(S62="","",SUM($T$2:T62))</f>
        <v/>
      </c>
      <c r="S62" s="107" t="str">
        <f>IF('大会申込（個人）'!B63="","",'大会申込（個人）'!B63)</f>
        <v/>
      </c>
      <c r="T62" t="str">
        <f>IF(S62="","",IF(COUNTIF($S$2:S62,S62)&gt;=2,"",1))</f>
        <v/>
      </c>
    </row>
    <row r="63" spans="1:20">
      <c r="R63" t="str">
        <f>IF(S63="","",SUM($T$2:T63))</f>
        <v/>
      </c>
      <c r="S63" s="107" t="str">
        <f>IF('大会申込（個人）'!B64="","",'大会申込（個人）'!B64)</f>
        <v/>
      </c>
      <c r="T63" t="str">
        <f>IF(S63="","",IF(COUNTIF($S$2:S63,S63)&gt;=2,"",1))</f>
        <v/>
      </c>
    </row>
    <row r="64" spans="1:20">
      <c r="R64" t="str">
        <f>IF(S64="","",SUM($T$2:T64))</f>
        <v/>
      </c>
      <c r="S64" s="107" t="str">
        <f>IF('大会申込（個人）'!B65="","",'大会申込（個人）'!B65)</f>
        <v/>
      </c>
      <c r="T64" t="str">
        <f>IF(S64="","",IF(COUNTIF($S$2:S64,S64)&gt;=2,"",1))</f>
        <v/>
      </c>
    </row>
    <row r="65" spans="18:20">
      <c r="R65" t="str">
        <f>IF(S65="","",SUM($T$2:T65))</f>
        <v/>
      </c>
      <c r="S65" s="107" t="str">
        <f>IF('大会申込（個人）'!B66="","",'大会申込（個人）'!B66)</f>
        <v/>
      </c>
      <c r="T65" t="str">
        <f>IF(S65="","",IF(COUNTIF($S$2:S65,S65)&gt;=2,"",1))</f>
        <v/>
      </c>
    </row>
    <row r="66" spans="18:20">
      <c r="R66" t="str">
        <f>IF(S66="","",SUM($T$2:T66))</f>
        <v/>
      </c>
      <c r="S66" s="107" t="str">
        <f>IF('大会申込（個人）'!B67="","",'大会申込（個人）'!B67)</f>
        <v/>
      </c>
      <c r="T66" t="str">
        <f>IF(S66="","",IF(COUNTIF($S$2:S66,S66)&gt;=2,"",1))</f>
        <v/>
      </c>
    </row>
    <row r="67" spans="18:20">
      <c r="R67" t="str">
        <f>IF(S67="","",SUM($T$2:T67))</f>
        <v/>
      </c>
      <c r="S67" s="107" t="str">
        <f>IF('大会申込（個人）'!B68="","",'大会申込（個人）'!B68)</f>
        <v/>
      </c>
      <c r="T67" t="str">
        <f>IF(S67="","",IF(COUNTIF($S$2:S67,S67)&gt;=2,"",1))</f>
        <v/>
      </c>
    </row>
    <row r="68" spans="18:20">
      <c r="R68" t="str">
        <f>IF(S68="","",SUM($T$2:T68))</f>
        <v/>
      </c>
      <c r="S68" s="107" t="str">
        <f>IF('大会申込（個人）'!B69="","",'大会申込（個人）'!B69)</f>
        <v/>
      </c>
      <c r="T68" t="str">
        <f>IF(S68="","",IF(COUNTIF($S$2:S68,S68)&gt;=2,"",1))</f>
        <v/>
      </c>
    </row>
    <row r="69" spans="18:20">
      <c r="R69" t="str">
        <f>IF(S69="","",SUM($T$2:T69))</f>
        <v/>
      </c>
      <c r="S69" s="107" t="str">
        <f>IF('大会申込（個人）'!B70="","",'大会申込（個人）'!B70)</f>
        <v/>
      </c>
      <c r="T69" t="str">
        <f>IF(S69="","",IF(COUNTIF($S$2:S69,S69)&gt;=2,"",1))</f>
        <v/>
      </c>
    </row>
    <row r="70" spans="18:20">
      <c r="R70" t="str">
        <f>IF(S70="","",SUM($T$2:T70))</f>
        <v/>
      </c>
      <c r="S70" s="107" t="str">
        <f>IF('大会申込（個人）'!B71="","",'大会申込（個人）'!B71)</f>
        <v/>
      </c>
      <c r="T70" t="str">
        <f>IF(S70="","",IF(COUNTIF($S$2:S70,S70)&gt;=2,"",1))</f>
        <v/>
      </c>
    </row>
    <row r="71" spans="18:20">
      <c r="R71" t="str">
        <f>IF(S71="","",SUM($T$2:T71))</f>
        <v/>
      </c>
      <c r="S71" s="107" t="str">
        <f>IF('大会申込（個人）'!B72="","",'大会申込（個人）'!B72)</f>
        <v/>
      </c>
      <c r="T71" t="str">
        <f>IF(S71="","",IF(COUNTIF($S$2:S71,S71)&gt;=2,"",1))</f>
        <v/>
      </c>
    </row>
    <row r="72" spans="18:20">
      <c r="R72" t="str">
        <f>IF(S72="","",SUM($T$2:T72))</f>
        <v/>
      </c>
      <c r="S72" s="107" t="str">
        <f>IF('大会申込（個人）'!B73="","",'大会申込（個人）'!B73)</f>
        <v/>
      </c>
      <c r="T72" t="str">
        <f>IF(S72="","",IF(COUNTIF($S$2:S72,S72)&gt;=2,"",1))</f>
        <v/>
      </c>
    </row>
    <row r="73" spans="18:20">
      <c r="R73" t="str">
        <f>IF(S73="","",SUM($T$2:T73))</f>
        <v/>
      </c>
      <c r="S73" s="107" t="str">
        <f>IF('大会申込（個人）'!B74="","",'大会申込（個人）'!B74)</f>
        <v/>
      </c>
      <c r="T73" t="str">
        <f>IF(S73="","",IF(COUNTIF($S$2:S73,S73)&gt;=2,"",1))</f>
        <v/>
      </c>
    </row>
    <row r="74" spans="18:20">
      <c r="R74" t="str">
        <f>IF(S74="","",SUM($T$2:T74))</f>
        <v/>
      </c>
      <c r="S74" s="107" t="str">
        <f>IF('大会申込（個人）'!B75="","",'大会申込（個人）'!B75)</f>
        <v/>
      </c>
      <c r="T74" t="str">
        <f>IF(S74="","",IF(COUNTIF($S$2:S74,S74)&gt;=2,"",1))</f>
        <v/>
      </c>
    </row>
    <row r="75" spans="18:20">
      <c r="R75" t="str">
        <f>IF(S75="","",SUM($T$2:T75))</f>
        <v/>
      </c>
      <c r="S75" s="107" t="str">
        <f>IF('大会申込（個人）'!B76="","",'大会申込（個人）'!B76)</f>
        <v/>
      </c>
      <c r="T75" t="str">
        <f>IF(S75="","",IF(COUNTIF($S$2:S75,S75)&gt;=2,"",1))</f>
        <v/>
      </c>
    </row>
    <row r="76" spans="18:20">
      <c r="R76" t="str">
        <f>IF(S76="","",SUM($T$2:T76))</f>
        <v/>
      </c>
      <c r="S76" s="107" t="str">
        <f>IF('大会申込（個人）'!B77="","",'大会申込（個人）'!B77)</f>
        <v/>
      </c>
      <c r="T76" t="str">
        <f>IF(S76="","",IF(COUNTIF($S$2:S76,S76)&gt;=2,"",1))</f>
        <v/>
      </c>
    </row>
    <row r="77" spans="18:20">
      <c r="R77" t="str">
        <f>IF(S77="","",SUM($T$2:T77))</f>
        <v/>
      </c>
      <c r="S77" s="107" t="str">
        <f>IF('大会申込（個人）'!B78="","",'大会申込（個人）'!B78)</f>
        <v/>
      </c>
      <c r="T77" t="str">
        <f>IF(S77="","",IF(COUNTIF($S$2:S77,S77)&gt;=2,"",1))</f>
        <v/>
      </c>
    </row>
    <row r="78" spans="18:20">
      <c r="R78" t="str">
        <f>IF(S78="","",SUM($T$2:T78))</f>
        <v/>
      </c>
      <c r="S78" s="107" t="str">
        <f>IF('大会申込（個人）'!B79="","",'大会申込（個人）'!B79)</f>
        <v/>
      </c>
      <c r="T78" t="str">
        <f>IF(S78="","",IF(COUNTIF($S$2:S78,S78)&gt;=2,"",1))</f>
        <v/>
      </c>
    </row>
    <row r="79" spans="18:20">
      <c r="R79" t="str">
        <f>IF(S79="","",SUM($T$2:T79))</f>
        <v/>
      </c>
      <c r="S79" s="107" t="str">
        <f>IF('大会申込（個人）'!B80="","",'大会申込（個人）'!B80)</f>
        <v/>
      </c>
      <c r="T79" t="str">
        <f>IF(S79="","",IF(COUNTIF($S$2:S79,S79)&gt;=2,"",1))</f>
        <v/>
      </c>
    </row>
    <row r="80" spans="18:20">
      <c r="R80" t="str">
        <f>IF(S80="","",SUM($T$2:T80))</f>
        <v/>
      </c>
      <c r="S80" s="107" t="str">
        <f>IF('大会申込（個人）'!B81="","",'大会申込（個人）'!B81)</f>
        <v/>
      </c>
      <c r="T80" t="str">
        <f>IF(S80="","",IF(COUNTIF($S$2:S80,S80)&gt;=2,"",1))</f>
        <v/>
      </c>
    </row>
    <row r="81" spans="18:20">
      <c r="R81" t="str">
        <f>IF(S81="","",SUM($T$2:T81))</f>
        <v/>
      </c>
      <c r="S81" s="107" t="str">
        <f>IF('大会申込（個人）'!B82="","",'大会申込（個人）'!B82)</f>
        <v/>
      </c>
      <c r="T81" t="str">
        <f>IF(S81="","",IF(COUNTIF($S$2:S81,S81)&gt;=2,"",1))</f>
        <v/>
      </c>
    </row>
    <row r="82" spans="18:20">
      <c r="R82" t="str">
        <f>IF(S82="","",SUM($T$2:T82))</f>
        <v/>
      </c>
      <c r="S82" s="107" t="str">
        <f>IF('大会申込（個人）'!B83="","",'大会申込（個人）'!B83)</f>
        <v/>
      </c>
      <c r="T82" t="str">
        <f>IF(S82="","",IF(COUNTIF($S$2:S82,S82)&gt;=2,"",1))</f>
        <v/>
      </c>
    </row>
    <row r="83" spans="18:20">
      <c r="R83" t="str">
        <f>IF(S83="","",SUM($T$2:T83))</f>
        <v/>
      </c>
      <c r="S83" s="107" t="str">
        <f>IF('大会申込（個人）'!B84="","",'大会申込（個人）'!B84)</f>
        <v/>
      </c>
      <c r="T83" t="str">
        <f>IF(S83="","",IF(COUNTIF($S$2:S83,S83)&gt;=2,"",1))</f>
        <v/>
      </c>
    </row>
    <row r="84" spans="18:20">
      <c r="R84" t="str">
        <f>IF(S84="","",SUM($T$2:T84))</f>
        <v/>
      </c>
      <c r="S84" s="107" t="str">
        <f>IF('大会申込（個人）'!B85="","",'大会申込（個人）'!B85)</f>
        <v/>
      </c>
      <c r="T84" t="str">
        <f>IF(S84="","",IF(COUNTIF($S$2:S84,S84)&gt;=2,"",1))</f>
        <v/>
      </c>
    </row>
    <row r="85" spans="18:20">
      <c r="R85" t="str">
        <f>IF(S85="","",SUM($T$2:T85))</f>
        <v/>
      </c>
      <c r="S85" s="107" t="str">
        <f>IF('大会申込（個人）'!B86="","",'大会申込（個人）'!B86)</f>
        <v/>
      </c>
      <c r="T85" t="str">
        <f>IF(S85="","",IF(COUNTIF($S$2:S85,S85)&gt;=2,"",1))</f>
        <v/>
      </c>
    </row>
    <row r="86" spans="18:20">
      <c r="R86" t="str">
        <f>IF(S86="","",SUM($T$2:T86))</f>
        <v/>
      </c>
      <c r="S86" s="107" t="str">
        <f>IF('大会申込（個人）'!B87="","",'大会申込（個人）'!B87)</f>
        <v/>
      </c>
      <c r="T86" t="str">
        <f>IF(S86="","",IF(COUNTIF($S$2:S86,S86)&gt;=2,"",1))</f>
        <v/>
      </c>
    </row>
    <row r="87" spans="18:20">
      <c r="R87" t="str">
        <f>IF(S87="","",SUM($T$2:T87))</f>
        <v/>
      </c>
      <c r="S87" s="107" t="str">
        <f>IF('大会申込（個人）'!B88="","",'大会申込（個人）'!B88)</f>
        <v/>
      </c>
      <c r="T87" t="str">
        <f>IF(S87="","",IF(COUNTIF($S$2:S87,S87)&gt;=2,"",1))</f>
        <v/>
      </c>
    </row>
    <row r="88" spans="18:20">
      <c r="R88" t="str">
        <f>IF(S88="","",SUM($T$2:T88))</f>
        <v/>
      </c>
      <c r="S88" s="107" t="str">
        <f>IF('大会申込（個人）'!B89="","",'大会申込（個人）'!B89)</f>
        <v/>
      </c>
      <c r="T88" t="str">
        <f>IF(S88="","",IF(COUNTIF($S$2:S88,S88)&gt;=2,"",1))</f>
        <v/>
      </c>
    </row>
    <row r="89" spans="18:20">
      <c r="R89" t="str">
        <f>IF(S89="","",SUM($T$2:T89))</f>
        <v/>
      </c>
      <c r="S89" s="107" t="str">
        <f>IF('大会申込（個人）'!B90="","",'大会申込（個人）'!B90)</f>
        <v/>
      </c>
      <c r="T89" t="str">
        <f>IF(S89="","",IF(COUNTIF($S$2:S89,S89)&gt;=2,"",1))</f>
        <v/>
      </c>
    </row>
    <row r="90" spans="18:20">
      <c r="R90" t="str">
        <f>IF(S90="","",SUM($T$2:T90))</f>
        <v/>
      </c>
      <c r="S90" s="107" t="str">
        <f>IF('大会申込（個人）'!B91="","",'大会申込（個人）'!B91)</f>
        <v/>
      </c>
      <c r="T90" t="str">
        <f>IF(S90="","",IF(COUNTIF($S$2:S90,S90)&gt;=2,"",1))</f>
        <v/>
      </c>
    </row>
    <row r="91" spans="18:20">
      <c r="R91" t="str">
        <f>IF(S91="","",SUM($T$2:T91))</f>
        <v/>
      </c>
      <c r="S91" s="107" t="str">
        <f>IF('大会申込（個人）'!B92="","",'大会申込（個人）'!B92)</f>
        <v/>
      </c>
      <c r="T91" t="str">
        <f>IF(S91="","",IF(COUNTIF($S$2:S91,S91)&gt;=2,"",1))</f>
        <v/>
      </c>
    </row>
    <row r="92" spans="18:20">
      <c r="R92" t="str">
        <f>IF(S92="","",SUM($T$2:T92))</f>
        <v/>
      </c>
      <c r="S92" s="107" t="str">
        <f>IF('大会申込（個人）'!B93="","",'大会申込（個人）'!B93)</f>
        <v/>
      </c>
      <c r="T92" t="str">
        <f>IF(S92="","",IF(COUNTIF($S$2:S92,S92)&gt;=2,"",1))</f>
        <v/>
      </c>
    </row>
    <row r="93" spans="18:20">
      <c r="R93" t="str">
        <f>IF(S93="","",SUM($T$2:T93))</f>
        <v/>
      </c>
      <c r="S93" s="107" t="str">
        <f>IF('大会申込（個人）'!B94="","",'大会申込（個人）'!B94)</f>
        <v/>
      </c>
      <c r="T93" t="str">
        <f>IF(S93="","",IF(COUNTIF($S$2:S93,S93)&gt;=2,"",1))</f>
        <v/>
      </c>
    </row>
    <row r="94" spans="18:20">
      <c r="R94" t="str">
        <f>IF(S94="","",SUM($T$2:T94))</f>
        <v/>
      </c>
      <c r="S94" s="107" t="str">
        <f>IF('大会申込（個人）'!B95="","",'大会申込（個人）'!B95)</f>
        <v/>
      </c>
      <c r="T94" t="str">
        <f>IF(S94="","",IF(COUNTIF($S$2:S94,S94)&gt;=2,"",1))</f>
        <v/>
      </c>
    </row>
    <row r="95" spans="18:20">
      <c r="R95" t="str">
        <f>IF(S95="","",SUM($T$2:T95))</f>
        <v/>
      </c>
      <c r="S95" s="107" t="str">
        <f>IF('大会申込（個人）'!B96="","",'大会申込（個人）'!B96)</f>
        <v/>
      </c>
      <c r="T95" t="str">
        <f>IF(S95="","",IF(COUNTIF($S$2:S95,S95)&gt;=2,"",1))</f>
        <v/>
      </c>
    </row>
    <row r="96" spans="18:20">
      <c r="R96" t="str">
        <f>IF(S96="","",SUM($T$2:T96))</f>
        <v/>
      </c>
      <c r="S96" s="107" t="str">
        <f>IF('大会申込（個人）'!B97="","",'大会申込（個人）'!B97)</f>
        <v/>
      </c>
      <c r="T96" t="str">
        <f>IF(S96="","",IF(COUNTIF($S$2:S96,S96)&gt;=2,"",1))</f>
        <v/>
      </c>
    </row>
    <row r="97" spans="18:20">
      <c r="R97" t="str">
        <f>IF(S97="","",SUM($T$2:T97))</f>
        <v/>
      </c>
      <c r="S97" s="107" t="str">
        <f>IF('大会申込（個人）'!B98="","",'大会申込（個人）'!B98)</f>
        <v/>
      </c>
      <c r="T97" t="str">
        <f>IF(S97="","",IF(COUNTIF($S$2:S97,S97)&gt;=2,"",1))</f>
        <v/>
      </c>
    </row>
    <row r="98" spans="18:20">
      <c r="R98" t="str">
        <f>IF(S98="","",SUM($T$2:T98))</f>
        <v/>
      </c>
      <c r="S98" s="107" t="str">
        <f>IF('大会申込（個人）'!B99="","",'大会申込（個人）'!B99)</f>
        <v/>
      </c>
      <c r="T98" t="str">
        <f>IF(S98="","",IF(COUNTIF($S$2:S98,S98)&gt;=2,"",1))</f>
        <v/>
      </c>
    </row>
    <row r="99" spans="18:20">
      <c r="R99" t="str">
        <f>IF(S99="","",SUM($T$2:T99))</f>
        <v/>
      </c>
      <c r="S99" s="107" t="str">
        <f>IF('大会申込（個人）'!B100="","",'大会申込（個人）'!B100)</f>
        <v/>
      </c>
      <c r="T99" t="str">
        <f>IF(S99="","",IF(COUNTIF($S$2:S99,S99)&gt;=2,"",1))</f>
        <v/>
      </c>
    </row>
    <row r="100" spans="18:20">
      <c r="R100" t="str">
        <f>IF(S100="","",SUM($T$2:T100))</f>
        <v/>
      </c>
      <c r="S100" s="107" t="str">
        <f>IF('大会申込（個人）'!B101="","",'大会申込（個人）'!B101)</f>
        <v/>
      </c>
      <c r="T100" t="str">
        <f>IF(S100="","",IF(COUNTIF($S$2:S100,S100)&gt;=2,"",1))</f>
        <v/>
      </c>
    </row>
    <row r="101" spans="18:20">
      <c r="R101" t="str">
        <f>IF(S101="","",SUM($T$2:T101))</f>
        <v/>
      </c>
      <c r="S101" s="107" t="str">
        <f>IF('大会申込（個人）'!B102="","",'大会申込（個人）'!B102)</f>
        <v/>
      </c>
      <c r="T101" t="str">
        <f>IF(S101="","",IF(COUNTIF($S$2:S101,S101)&gt;=2,"",1))</f>
        <v/>
      </c>
    </row>
    <row r="102" spans="18:20">
      <c r="R102" t="str">
        <f>IF(S102="","",SUM($T$2:T102))</f>
        <v/>
      </c>
      <c r="S102" s="107" t="str">
        <f>IF('大会申込（個人）'!B103="","",'大会申込（個人）'!B103)</f>
        <v/>
      </c>
      <c r="T102" t="str">
        <f>IF(S102="","",IF(COUNTIF($S$2:S102,S102)&gt;=2,"",1))</f>
        <v/>
      </c>
    </row>
    <row r="103" spans="18:20">
      <c r="R103" t="str">
        <f>IF(S103="","",SUM($T$2:T103))</f>
        <v/>
      </c>
      <c r="S103" s="107" t="str">
        <f>IF('大会申込（個人）'!B104="","",'大会申込（個人）'!B104)</f>
        <v/>
      </c>
      <c r="T103" t="str">
        <f>IF(S103="","",IF(COUNTIF($S$2:S103,S103)&gt;=2,"",1))</f>
        <v/>
      </c>
    </row>
    <row r="104" spans="18:20">
      <c r="R104" t="str">
        <f>IF(S104="","",SUM($T$2:T104))</f>
        <v/>
      </c>
      <c r="S104" s="107" t="str">
        <f>IF('大会申込（個人）'!B105="","",'大会申込（個人）'!B105)</f>
        <v/>
      </c>
      <c r="T104" t="str">
        <f>IF(S104="","",IF(COUNTIF($S$2:S104,S104)&gt;=2,"",1))</f>
        <v/>
      </c>
    </row>
    <row r="105" spans="18:20">
      <c r="R105" t="str">
        <f>IF(S105="","",SUM($T$2:T105))</f>
        <v/>
      </c>
      <c r="S105" s="107" t="str">
        <f>IF('大会申込（個人）'!B106="","",'大会申込（個人）'!B106)</f>
        <v/>
      </c>
      <c r="T105" t="str">
        <f>IF(S105="","",IF(COUNTIF($S$2:S105,S105)&gt;=2,"",1))</f>
        <v/>
      </c>
    </row>
    <row r="106" spans="18:20">
      <c r="R106" t="str">
        <f>IF(S106="","",SUM($T$2:T106))</f>
        <v/>
      </c>
      <c r="S106" s="107" t="str">
        <f>IF('大会申込（個人）'!B107="","",'大会申込（個人）'!B107)</f>
        <v/>
      </c>
      <c r="T106" t="str">
        <f>IF(S106="","",IF(COUNTIF($S$2:S106,S106)&gt;=2,"",1))</f>
        <v/>
      </c>
    </row>
    <row r="107" spans="18:20">
      <c r="R107" t="str">
        <f>IF(S107="","",SUM($T$2:T107))</f>
        <v/>
      </c>
      <c r="S107" s="107" t="str">
        <f>IF('大会申込（個人）'!B108="","",'大会申込（個人）'!B108)</f>
        <v/>
      </c>
      <c r="T107" t="str">
        <f>IF(S107="","",IF(COUNTIF($S$2:S107,S107)&gt;=2,"",1))</f>
        <v/>
      </c>
    </row>
    <row r="108" spans="18:20">
      <c r="R108" t="str">
        <f>IF(S108="","",SUM($T$2:T108))</f>
        <v/>
      </c>
      <c r="S108" s="107" t="str">
        <f>IF('大会申込（個人）'!B109="","",'大会申込（個人）'!B109)</f>
        <v/>
      </c>
      <c r="T108" t="str">
        <f>IF(S108="","",IF(COUNTIF($S$2:S108,S108)&gt;=2,"",1))</f>
        <v/>
      </c>
    </row>
    <row r="109" spans="18:20">
      <c r="R109" t="str">
        <f>IF(S109="","",SUM($T$2:T109))</f>
        <v/>
      </c>
      <c r="S109" s="107" t="str">
        <f>IF('大会申込（個人）'!B110="","",'大会申込（個人）'!B110)</f>
        <v/>
      </c>
      <c r="T109" t="str">
        <f>IF(S109="","",IF(COUNTIF($S$2:S109,S109)&gt;=2,"",1))</f>
        <v/>
      </c>
    </row>
    <row r="110" spans="18:20">
      <c r="R110" t="str">
        <f>IF(S110="","",SUM($T$2:T110))</f>
        <v/>
      </c>
      <c r="S110" s="107" t="str">
        <f>IF('大会申込（個人）'!B111="","",'大会申込（個人）'!B111)</f>
        <v/>
      </c>
      <c r="T110" t="str">
        <f>IF(S110="","",IF(COUNTIF($S$2:S110,S110)&gt;=2,"",1))</f>
        <v/>
      </c>
    </row>
    <row r="111" spans="18:20">
      <c r="R111" t="str">
        <f>IF(S111="","",SUM($T$2:T111))</f>
        <v/>
      </c>
      <c r="S111" s="107" t="str">
        <f>IF('大会申込（個人）'!B112="","",'大会申込（個人）'!B112)</f>
        <v/>
      </c>
      <c r="T111" t="str">
        <f>IF(S111="","",IF(COUNTIF($S$2:S111,S111)&gt;=2,"",1))</f>
        <v/>
      </c>
    </row>
    <row r="112" spans="18:20">
      <c r="R112" t="str">
        <f>IF(S112="","",SUM($T$2:T112))</f>
        <v/>
      </c>
      <c r="S112" s="107" t="str">
        <f>IF('大会申込（個人）'!B113="","",'大会申込（個人）'!B113)</f>
        <v/>
      </c>
      <c r="T112" t="str">
        <f>IF(S112="","",IF(COUNTIF($S$2:S112,S112)&gt;=2,"",1))</f>
        <v/>
      </c>
    </row>
    <row r="113" spans="18:20">
      <c r="R113" t="str">
        <f>IF(S113="","",SUM($T$2:T113))</f>
        <v/>
      </c>
      <c r="S113" s="107" t="str">
        <f>IF('大会申込（個人）'!B114="","",'大会申込（個人）'!B114)</f>
        <v/>
      </c>
      <c r="T113" t="str">
        <f>IF(S113="","",IF(COUNTIF($S$2:S113,S113)&gt;=2,"",1))</f>
        <v/>
      </c>
    </row>
    <row r="114" spans="18:20">
      <c r="R114" t="str">
        <f>IF(S114="","",SUM($T$2:T114))</f>
        <v/>
      </c>
      <c r="S114" s="107" t="str">
        <f>IF('大会申込（個人）'!B115="","",'大会申込（個人）'!B115)</f>
        <v/>
      </c>
      <c r="T114" t="str">
        <f>IF(S114="","",IF(COUNTIF($S$2:S114,S114)&gt;=2,"",1))</f>
        <v/>
      </c>
    </row>
    <row r="115" spans="18:20">
      <c r="R115" t="str">
        <f>IF(S115="","",SUM($T$2:T115))</f>
        <v/>
      </c>
      <c r="S115" s="107" t="str">
        <f>IF('大会申込（個人）'!B116="","",'大会申込（個人）'!B116)</f>
        <v/>
      </c>
      <c r="T115" t="str">
        <f>IF(S115="","",IF(COUNTIF($S$2:S115,S115)&gt;=2,"",1))</f>
        <v/>
      </c>
    </row>
    <row r="116" spans="18:20">
      <c r="R116" t="str">
        <f>IF(S116="","",SUM($T$2:T116))</f>
        <v/>
      </c>
      <c r="S116" s="107" t="str">
        <f>IF('大会申込（個人）'!B117="","",'大会申込（個人）'!B117)</f>
        <v/>
      </c>
      <c r="T116" t="str">
        <f>IF(S116="","",IF(COUNTIF($S$2:S116,S116)&gt;=2,"",1))</f>
        <v/>
      </c>
    </row>
    <row r="117" spans="18:20">
      <c r="R117" t="str">
        <f>IF(S117="","",SUM($T$2:T117))</f>
        <v/>
      </c>
      <c r="S117" s="107" t="str">
        <f>IF('大会申込（個人）'!B118="","",'大会申込（個人）'!B118)</f>
        <v/>
      </c>
      <c r="T117" t="str">
        <f>IF(S117="","",IF(COUNTIF($S$2:S117,S117)&gt;=2,"",1))</f>
        <v/>
      </c>
    </row>
    <row r="118" spans="18:20">
      <c r="R118" t="str">
        <f>IF(S118="","",SUM($T$2:T118))</f>
        <v/>
      </c>
      <c r="S118" s="107" t="str">
        <f>IF('大会申込（個人）'!B119="","",'大会申込（個人）'!B119)</f>
        <v/>
      </c>
      <c r="T118" t="str">
        <f>IF(S118="","",IF(COUNTIF($S$2:S118,S118)&gt;=2,"",1))</f>
        <v/>
      </c>
    </row>
    <row r="119" spans="18:20">
      <c r="R119" t="str">
        <f>IF(S119="","",SUM($T$2:T119))</f>
        <v/>
      </c>
      <c r="S119" s="107" t="str">
        <f>IF('大会申込（個人）'!B120="","",'大会申込（個人）'!B120)</f>
        <v/>
      </c>
      <c r="T119" t="str">
        <f>IF(S119="","",IF(COUNTIF($S$2:S119,S119)&gt;=2,"",1))</f>
        <v/>
      </c>
    </row>
    <row r="120" spans="18:20">
      <c r="R120" t="str">
        <f>IF(S120="","",SUM($T$2:T120))</f>
        <v/>
      </c>
      <c r="S120" s="107" t="str">
        <f>IF('大会申込（個人）'!B121="","",'大会申込（個人）'!B121)</f>
        <v/>
      </c>
      <c r="T120" t="str">
        <f>IF(S120="","",IF(COUNTIF($S$2:S120,S120)&gt;=2,"",1))</f>
        <v/>
      </c>
    </row>
    <row r="121" spans="18:20">
      <c r="R121" t="str">
        <f>IF(S121="","",SUM($T$2:T121))</f>
        <v/>
      </c>
      <c r="S121" s="107" t="str">
        <f>IF('大会申込（個人）'!B122="","",'大会申込（個人）'!B122)</f>
        <v/>
      </c>
      <c r="T121" t="str">
        <f>IF(S121="","",IF(COUNTIF($S$2:S121,S121)&gt;=2,"",1))</f>
        <v/>
      </c>
    </row>
    <row r="122" spans="18:20">
      <c r="R122" t="str">
        <f>IF(S122="","",SUM($T$2:T122))</f>
        <v/>
      </c>
      <c r="S122" s="107" t="str">
        <f>IF('大会申込（個人）'!B123="","",'大会申込（個人）'!B123)</f>
        <v/>
      </c>
      <c r="T122" t="str">
        <f>IF(S122="","",IF(COUNTIF($S$2:S122,S122)&gt;=2,"",1))</f>
        <v/>
      </c>
    </row>
    <row r="123" spans="18:20">
      <c r="R123" t="str">
        <f>IF(S123="","",SUM($T$2:T123))</f>
        <v/>
      </c>
      <c r="S123" s="107" t="str">
        <f>IF('大会申込（個人）'!B124="","",'大会申込（個人）'!B124)</f>
        <v/>
      </c>
      <c r="T123" t="str">
        <f>IF(S123="","",IF(COUNTIF($S$2:S123,S123)&gt;=2,"",1))</f>
        <v/>
      </c>
    </row>
    <row r="124" spans="18:20">
      <c r="R124" t="str">
        <f>IF(S124="","",SUM($T$2:T124))</f>
        <v/>
      </c>
      <c r="S124" s="107" t="str">
        <f>IF('大会申込（個人）'!B125="","",'大会申込（個人）'!B125)</f>
        <v/>
      </c>
      <c r="T124" t="str">
        <f>IF(S124="","",IF(COUNTIF($S$2:S124,S124)&gt;=2,"",1))</f>
        <v/>
      </c>
    </row>
    <row r="125" spans="18:20">
      <c r="R125" t="str">
        <f>IF(S125="","",SUM($T$2:T125))</f>
        <v/>
      </c>
      <c r="S125" s="107" t="str">
        <f>IF('大会申込（個人）'!B126="","",'大会申込（個人）'!B126)</f>
        <v/>
      </c>
      <c r="T125" t="str">
        <f>IF(S125="","",IF(COUNTIF($S$2:S125,S125)&gt;=2,"",1))</f>
        <v/>
      </c>
    </row>
    <row r="126" spans="18:20">
      <c r="R126" t="str">
        <f>IF(S126="","",SUM($T$2:T126))</f>
        <v/>
      </c>
      <c r="S126" s="107" t="str">
        <f>IF('大会申込（個人）'!B127="","",'大会申込（個人）'!B127)</f>
        <v/>
      </c>
      <c r="T126" t="str">
        <f>IF(S126="","",IF(COUNTIF($S$2:S126,S126)&gt;=2,"",1))</f>
        <v/>
      </c>
    </row>
    <row r="127" spans="18:20">
      <c r="R127" t="str">
        <f>IF(S127="","",SUM($T$2:T127))</f>
        <v/>
      </c>
      <c r="S127" s="107" t="str">
        <f>IF('大会申込（個人）'!B128="","",'大会申込（個人）'!B128)</f>
        <v/>
      </c>
      <c r="T127" t="str">
        <f>IF(S127="","",IF(COUNTIF($S$2:S127,S127)&gt;=2,"",1))</f>
        <v/>
      </c>
    </row>
    <row r="128" spans="18:20">
      <c r="R128" t="str">
        <f>IF(S128="","",SUM($T$2:T128))</f>
        <v/>
      </c>
      <c r="S128" s="107" t="str">
        <f>IF('大会申込（個人）'!B129="","",'大会申込（個人）'!B129)</f>
        <v/>
      </c>
      <c r="T128" t="str">
        <f>IF(S128="","",IF(COUNTIF($S$2:S128,S128)&gt;=2,"",1))</f>
        <v/>
      </c>
    </row>
    <row r="129" spans="18:20">
      <c r="R129" t="str">
        <f>IF(S129="","",SUM($T$2:T129))</f>
        <v/>
      </c>
      <c r="S129" s="107" t="str">
        <f>IF('大会申込（個人）'!B130="","",'大会申込（個人）'!B130)</f>
        <v/>
      </c>
      <c r="T129" t="str">
        <f>IF(S129="","",IF(COUNTIF($S$2:S129,S129)&gt;=2,"",1))</f>
        <v/>
      </c>
    </row>
    <row r="130" spans="18:20">
      <c r="R130" t="str">
        <f>IF(S130="","",SUM($T$2:T130))</f>
        <v/>
      </c>
      <c r="S130" s="107" t="str">
        <f>IF('大会申込（個人）'!B131="","",'大会申込（個人）'!B131)</f>
        <v/>
      </c>
      <c r="T130" t="str">
        <f>IF(S130="","",IF(COUNTIF($S$2:S130,S130)&gt;=2,"",1))</f>
        <v/>
      </c>
    </row>
    <row r="131" spans="18:20">
      <c r="R131" t="str">
        <f>IF(S131="","",SUM($T$2:T131))</f>
        <v/>
      </c>
      <c r="S131" s="107" t="str">
        <f>IF('大会申込（個人）'!B132="","",'大会申込（個人）'!B132)</f>
        <v/>
      </c>
      <c r="T131" t="str">
        <f>IF(S131="","",IF(COUNTIF($S$2:S131,S131)&gt;=2,"",1))</f>
        <v/>
      </c>
    </row>
    <row r="132" spans="18:20">
      <c r="R132" t="str">
        <f>IF(S132="","",SUM($T$2:T132))</f>
        <v/>
      </c>
      <c r="S132" s="107" t="str">
        <f>IF('大会申込（個人）'!B133="","",'大会申込（個人）'!B133)</f>
        <v/>
      </c>
      <c r="T132" t="str">
        <f>IF(S132="","",IF(COUNTIF($S$2:S132,S132)&gt;=2,"",1))</f>
        <v/>
      </c>
    </row>
    <row r="133" spans="18:20">
      <c r="R133" t="str">
        <f>IF(S133="","",SUM($T$2:T133))</f>
        <v/>
      </c>
      <c r="S133" s="107" t="str">
        <f>IF('大会申込（個人）'!B134="","",'大会申込（個人）'!B134)</f>
        <v/>
      </c>
      <c r="T133" t="str">
        <f>IF(S133="","",IF(COUNTIF($S$2:S133,S133)&gt;=2,"",1))</f>
        <v/>
      </c>
    </row>
    <row r="134" spans="18:20">
      <c r="R134" t="str">
        <f>IF(S134="","",SUM($T$2:T134))</f>
        <v/>
      </c>
      <c r="S134" s="107" t="str">
        <f>IF('大会申込（個人）'!B135="","",'大会申込（個人）'!B135)</f>
        <v/>
      </c>
      <c r="T134" t="str">
        <f>IF(S134="","",IF(COUNTIF($S$2:S134,S134)&gt;=2,"",1))</f>
        <v/>
      </c>
    </row>
    <row r="135" spans="18:20">
      <c r="R135" t="str">
        <f>IF(S135="","",SUM($T$2:T135))</f>
        <v/>
      </c>
      <c r="S135" s="107" t="str">
        <f>IF('大会申込（個人）'!B136="","",'大会申込（個人）'!B136)</f>
        <v/>
      </c>
      <c r="T135" t="str">
        <f>IF(S135="","",IF(COUNTIF($S$2:S135,S135)&gt;=2,"",1))</f>
        <v/>
      </c>
    </row>
    <row r="136" spans="18:20">
      <c r="R136" t="str">
        <f>IF(S136="","",SUM($T$2:T136))</f>
        <v/>
      </c>
      <c r="S136" s="107" t="str">
        <f>IF('大会申込（個人）'!B137="","",'大会申込（個人）'!B137)</f>
        <v/>
      </c>
      <c r="T136" t="str">
        <f>IF(S136="","",IF(COUNTIF($S$2:S136,S136)&gt;=2,"",1))</f>
        <v/>
      </c>
    </row>
    <row r="137" spans="18:20">
      <c r="R137" t="str">
        <f>IF(S137="","",SUM($T$2:T137))</f>
        <v/>
      </c>
      <c r="S137" s="107" t="str">
        <f>IF('大会申込（個人）'!B138="","",'大会申込（個人）'!B138)</f>
        <v/>
      </c>
      <c r="T137" t="str">
        <f>IF(S137="","",IF(COUNTIF($S$2:S137,S137)&gt;=2,"",1))</f>
        <v/>
      </c>
    </row>
    <row r="138" spans="18:20">
      <c r="R138" t="str">
        <f>IF(S138="","",SUM($T$2:T138))</f>
        <v/>
      </c>
      <c r="S138" s="107" t="str">
        <f>IF('大会申込（個人）'!B139="","",'大会申込（個人）'!B139)</f>
        <v/>
      </c>
      <c r="T138" t="str">
        <f>IF(S138="","",IF(COUNTIF($S$2:S138,S138)&gt;=2,"",1))</f>
        <v/>
      </c>
    </row>
    <row r="139" spans="18:20">
      <c r="R139" t="str">
        <f>IF(S139="","",SUM($T$2:T139))</f>
        <v/>
      </c>
      <c r="S139" s="107" t="str">
        <f>IF('大会申込（個人）'!B140="","",'大会申込（個人）'!B140)</f>
        <v/>
      </c>
      <c r="T139" t="str">
        <f>IF(S139="","",IF(COUNTIF($S$2:S139,S139)&gt;=2,"",1))</f>
        <v/>
      </c>
    </row>
    <row r="140" spans="18:20">
      <c r="R140" t="str">
        <f>IF(S140="","",SUM($T$2:T140))</f>
        <v/>
      </c>
      <c r="S140" s="107" t="str">
        <f>IF('大会申込（個人）'!B141="","",'大会申込（個人）'!B141)</f>
        <v/>
      </c>
      <c r="T140" t="str">
        <f>IF(S140="","",IF(COUNTIF($S$2:S140,S140)&gt;=2,"",1))</f>
        <v/>
      </c>
    </row>
    <row r="141" spans="18:20">
      <c r="R141" t="str">
        <f>IF(S141="","",SUM($T$2:T141))</f>
        <v/>
      </c>
      <c r="S141" s="107" t="str">
        <f>IF('大会申込（個人）'!B142="","",'大会申込（個人）'!B142)</f>
        <v/>
      </c>
      <c r="T141" t="str">
        <f>IF(S141="","",IF(COUNTIF($S$2:S141,S141)&gt;=2,"",1))</f>
        <v/>
      </c>
    </row>
    <row r="142" spans="18:20">
      <c r="R142" t="str">
        <f>IF(S142="","",SUM($T$2:T142))</f>
        <v/>
      </c>
      <c r="S142" s="107" t="str">
        <f>IF('大会申込（個人）'!B143="","",'大会申込（個人）'!B143)</f>
        <v/>
      </c>
      <c r="T142" t="str">
        <f>IF(S142="","",IF(COUNTIF($S$2:S142,S142)&gt;=2,"",1))</f>
        <v/>
      </c>
    </row>
    <row r="143" spans="18:20">
      <c r="R143" t="str">
        <f>IF(S143="","",SUM($T$2:T143))</f>
        <v/>
      </c>
      <c r="S143" s="107" t="str">
        <f>IF('大会申込（個人）'!B144="","",'大会申込（個人）'!B144)</f>
        <v/>
      </c>
      <c r="T143" t="str">
        <f>IF(S143="","",IF(COUNTIF($S$2:S143,S143)&gt;=2,"",1))</f>
        <v/>
      </c>
    </row>
    <row r="144" spans="18:20">
      <c r="R144" t="str">
        <f>IF(S144="","",SUM($T$2:T144))</f>
        <v/>
      </c>
      <c r="S144" s="107" t="str">
        <f>IF('大会申込（個人）'!B145="","",'大会申込（個人）'!B145)</f>
        <v/>
      </c>
      <c r="T144" t="str">
        <f>IF(S144="","",IF(COUNTIF($S$2:S144,S144)&gt;=2,"",1))</f>
        <v/>
      </c>
    </row>
    <row r="145" spans="18:20">
      <c r="R145" t="str">
        <f>IF(S145="","",SUM($T$2:T145))</f>
        <v/>
      </c>
      <c r="S145" s="107" t="str">
        <f>IF('大会申込（個人）'!B146="","",'大会申込（個人）'!B146)</f>
        <v/>
      </c>
      <c r="T145" t="str">
        <f>IF(S145="","",IF(COUNTIF($S$2:S145,S145)&gt;=2,"",1))</f>
        <v/>
      </c>
    </row>
    <row r="146" spans="18:20">
      <c r="R146" t="str">
        <f>IF(S146="","",SUM($T$2:T146))</f>
        <v/>
      </c>
      <c r="S146" s="107" t="str">
        <f>IF('大会申込（個人）'!B147="","",'大会申込（個人）'!B147)</f>
        <v/>
      </c>
      <c r="T146" t="str">
        <f>IF(S146="","",IF(COUNTIF($S$2:S146,S146)&gt;=2,"",1))</f>
        <v/>
      </c>
    </row>
    <row r="147" spans="18:20">
      <c r="R147" t="str">
        <f>IF(S147="","",SUM($T$2:T147))</f>
        <v/>
      </c>
      <c r="S147" s="107" t="str">
        <f>IF('大会申込（個人）'!B148="","",'大会申込（個人）'!B148)</f>
        <v/>
      </c>
      <c r="T147" t="str">
        <f>IF(S147="","",IF(COUNTIF($S$2:S147,S147)&gt;=2,"",1))</f>
        <v/>
      </c>
    </row>
    <row r="148" spans="18:20">
      <c r="R148" t="str">
        <f>IF(S148="","",SUM($T$2:T148))</f>
        <v/>
      </c>
      <c r="S148" s="107" t="str">
        <f>IF('大会申込（個人）'!B149="","",'大会申込（個人）'!B149)</f>
        <v/>
      </c>
      <c r="T148" t="str">
        <f>IF(S148="","",IF(COUNTIF($S$2:S148,S148)&gt;=2,"",1))</f>
        <v/>
      </c>
    </row>
    <row r="149" spans="18:20">
      <c r="R149" t="str">
        <f>IF(S149="","",SUM($T$2:T149))</f>
        <v/>
      </c>
      <c r="S149" s="107" t="str">
        <f>IF('大会申込（個人）'!B150="","",'大会申込（個人）'!B150)</f>
        <v/>
      </c>
      <c r="T149" t="str">
        <f>IF(S149="","",IF(COUNTIF($S$2:S149,S149)&gt;=2,"",1))</f>
        <v/>
      </c>
    </row>
    <row r="150" spans="18:20">
      <c r="R150" t="str">
        <f>IF(S150="","",SUM($T$2:T150))</f>
        <v/>
      </c>
      <c r="S150" s="107" t="str">
        <f>IF('大会申込（個人）'!B151="","",'大会申込（個人）'!B151)</f>
        <v/>
      </c>
      <c r="T150" t="str">
        <f>IF(S150="","",IF(COUNTIF($S$2:S150,S150)&gt;=2,"",1))</f>
        <v/>
      </c>
    </row>
    <row r="151" spans="18:20">
      <c r="R151" t="str">
        <f>IF(S151="","",SUM($T$2:T151))</f>
        <v/>
      </c>
      <c r="S151" s="107" t="str">
        <f>IF('大会申込（個人）'!B152="","",'大会申込（個人）'!B152)</f>
        <v/>
      </c>
      <c r="T151" t="str">
        <f>IF(S151="","",IF(COUNTIF($S$2:S151,S151)&gt;=2,"",1))</f>
        <v/>
      </c>
    </row>
    <row r="152" spans="18:20">
      <c r="R152" t="str">
        <f>IF(S152="","",SUM($T$2:T152))</f>
        <v/>
      </c>
      <c r="S152" s="107" t="str">
        <f>IF('大会申込（個人）'!B153="","",'大会申込（個人）'!B153)</f>
        <v/>
      </c>
      <c r="T152" t="str">
        <f>IF(S152="","",IF(COUNTIF($S$2:S152,S152)&gt;=2,"",1))</f>
        <v/>
      </c>
    </row>
    <row r="153" spans="18:20">
      <c r="R153" t="str">
        <f>IF(S153="","",SUM($T$2:T153))</f>
        <v/>
      </c>
      <c r="S153" s="107" t="str">
        <f>IF('大会申込（個人）'!B154="","",'大会申込（個人）'!B154)</f>
        <v/>
      </c>
      <c r="T153" t="str">
        <f>IF(S153="","",IF(COUNTIF($S$2:S153,S153)&gt;=2,"",1))</f>
        <v/>
      </c>
    </row>
    <row r="154" spans="18:20">
      <c r="R154" t="str">
        <f>IF(S154="","",SUM($T$2:T154))</f>
        <v/>
      </c>
      <c r="S154" s="107" t="str">
        <f>IF('大会申込（個人）'!B155="","",'大会申込（個人）'!B155)</f>
        <v/>
      </c>
      <c r="T154" t="str">
        <f>IF(S154="","",IF(COUNTIF($S$2:S154,S154)&gt;=2,"",1))</f>
        <v/>
      </c>
    </row>
    <row r="155" spans="18:20">
      <c r="R155" t="str">
        <f>IF(S155="","",SUM($T$2:T155))</f>
        <v/>
      </c>
      <c r="S155" s="107" t="str">
        <f>IF('大会申込（個人）'!B156="","",'大会申込（個人）'!B156)</f>
        <v/>
      </c>
      <c r="T155" t="str">
        <f>IF(S155="","",IF(COUNTIF($S$2:S155,S155)&gt;=2,"",1))</f>
        <v/>
      </c>
    </row>
    <row r="156" spans="18:20">
      <c r="R156" t="str">
        <f>IF(S156="","",SUM($T$2:T156))</f>
        <v/>
      </c>
      <c r="S156" s="107" t="str">
        <f>IF('大会申込（個人）'!B157="","",'大会申込（個人）'!B157)</f>
        <v/>
      </c>
      <c r="T156" t="str">
        <f>IF(S156="","",IF(COUNTIF($S$2:S156,S156)&gt;=2,"",1))</f>
        <v/>
      </c>
    </row>
    <row r="157" spans="18:20">
      <c r="R157" t="str">
        <f>IF(S157="","",SUM($T$2:T157))</f>
        <v/>
      </c>
      <c r="S157" s="107" t="str">
        <f>IF('大会申込（個人）'!B158="","",'大会申込（個人）'!B158)</f>
        <v/>
      </c>
      <c r="T157" t="str">
        <f>IF(S157="","",IF(COUNTIF($S$2:S157,S157)&gt;=2,"",1))</f>
        <v/>
      </c>
    </row>
    <row r="158" spans="18:20">
      <c r="R158" t="str">
        <f>IF(S158="","",SUM($T$2:T158))</f>
        <v/>
      </c>
      <c r="S158" s="107" t="str">
        <f>IF('大会申込（個人）'!B159="","",'大会申込（個人）'!B159)</f>
        <v/>
      </c>
      <c r="T158" t="str">
        <f>IF(S158="","",IF(COUNTIF($S$2:S158,S158)&gt;=2,"",1))</f>
        <v/>
      </c>
    </row>
    <row r="159" spans="18:20">
      <c r="R159" t="str">
        <f>IF(S159="","",SUM($T$2:T159))</f>
        <v/>
      </c>
      <c r="S159" s="107" t="str">
        <f>IF('大会申込（個人）'!B160="","",'大会申込（個人）'!B160)</f>
        <v/>
      </c>
      <c r="T159" t="str">
        <f>IF(S159="","",IF(COUNTIF($S$2:S159,S159)&gt;=2,"",1))</f>
        <v/>
      </c>
    </row>
    <row r="160" spans="18:20">
      <c r="R160" t="str">
        <f>IF(S160="","",SUM($T$2:T160))</f>
        <v/>
      </c>
      <c r="S160" s="107" t="str">
        <f>IF('大会申込（個人）'!B161="","",'大会申込（個人）'!B161)</f>
        <v/>
      </c>
      <c r="T160" t="str">
        <f>IF(S160="","",IF(COUNTIF($S$2:S160,S160)&gt;=2,"",1))</f>
        <v/>
      </c>
    </row>
    <row r="161" spans="18:20">
      <c r="R161" t="str">
        <f>IF(S161="","",SUM($T$2:T161))</f>
        <v/>
      </c>
      <c r="S161" s="107" t="str">
        <f>IF('大会申込（個人）'!B162="","",'大会申込（個人）'!B162)</f>
        <v/>
      </c>
      <c r="T161" t="str">
        <f>IF(S161="","",IF(COUNTIF($S$2:S161,S161)&gt;=2,"",1))</f>
        <v/>
      </c>
    </row>
    <row r="162" spans="18:20">
      <c r="R162" t="str">
        <f>IF(S162="","",SUM($T$2:T162))</f>
        <v/>
      </c>
      <c r="S162" s="107" t="str">
        <f>IF('大会申込（個人）'!B163="","",'大会申込（個人）'!B163)</f>
        <v/>
      </c>
      <c r="T162" t="str">
        <f>IF(S162="","",IF(COUNTIF($S$2:S162,S162)&gt;=2,"",1))</f>
        <v/>
      </c>
    </row>
    <row r="163" spans="18:20">
      <c r="R163" t="str">
        <f>IF(S163="","",SUM($T$2:T163))</f>
        <v/>
      </c>
      <c r="S163" s="107" t="str">
        <f>IF('大会申込（個人）'!B164="","",'大会申込（個人）'!B164)</f>
        <v/>
      </c>
      <c r="T163" t="str">
        <f>IF(S163="","",IF(COUNTIF($S$2:S163,S163)&gt;=2,"",1))</f>
        <v/>
      </c>
    </row>
    <row r="164" spans="18:20">
      <c r="R164" t="str">
        <f>IF(S164="","",SUM($T$2:T164))</f>
        <v/>
      </c>
      <c r="S164" s="107" t="str">
        <f>IF('大会申込（個人）'!B165="","",'大会申込（個人）'!B165)</f>
        <v/>
      </c>
      <c r="T164" t="str">
        <f>IF(S164="","",IF(COUNTIF($S$2:S164,S164)&gt;=2,"",1))</f>
        <v/>
      </c>
    </row>
    <row r="165" spans="18:20">
      <c r="R165" t="str">
        <f>IF(S165="","",SUM($T$2:T165))</f>
        <v/>
      </c>
      <c r="S165" s="107" t="str">
        <f>IF('大会申込（個人）'!B166="","",'大会申込（個人）'!B166)</f>
        <v/>
      </c>
      <c r="T165" t="str">
        <f>IF(S165="","",IF(COUNTIF($S$2:S165,S165)&gt;=2,"",1))</f>
        <v/>
      </c>
    </row>
    <row r="166" spans="18:20">
      <c r="R166" t="str">
        <f>IF(S166="","",SUM($T$2:T166))</f>
        <v/>
      </c>
      <c r="S166" s="107" t="str">
        <f>IF('大会申込（個人）'!B167="","",'大会申込（個人）'!B167)</f>
        <v/>
      </c>
      <c r="T166" t="str">
        <f>IF(S166="","",IF(COUNTIF($S$2:S166,S166)&gt;=2,"",1))</f>
        <v/>
      </c>
    </row>
    <row r="167" spans="18:20">
      <c r="R167" t="str">
        <f>IF(S167="","",SUM($T$2:T167))</f>
        <v/>
      </c>
      <c r="S167" s="107" t="str">
        <f>IF('大会申込（個人）'!B168="","",'大会申込（個人）'!B168)</f>
        <v/>
      </c>
      <c r="T167" t="str">
        <f>IF(S167="","",IF(COUNTIF($S$2:S167,S167)&gt;=2,"",1))</f>
        <v/>
      </c>
    </row>
    <row r="168" spans="18:20">
      <c r="R168" t="str">
        <f>IF(S168="","",SUM($T$2:T168))</f>
        <v/>
      </c>
      <c r="S168" s="107" t="str">
        <f>IF('大会申込（個人）'!B169="","",'大会申込（個人）'!B169)</f>
        <v/>
      </c>
      <c r="T168" t="str">
        <f>IF(S168="","",IF(COUNTIF($S$2:S168,S168)&gt;=2,"",1))</f>
        <v/>
      </c>
    </row>
    <row r="169" spans="18:20">
      <c r="R169" t="str">
        <f>IF(S169="","",SUM($T$2:T169))</f>
        <v/>
      </c>
      <c r="S169" s="107" t="str">
        <f>IF('大会申込（個人）'!B170="","",'大会申込（個人）'!B170)</f>
        <v/>
      </c>
      <c r="T169" t="str">
        <f>IF(S169="","",IF(COUNTIF($S$2:S169,S169)&gt;=2,"",1))</f>
        <v/>
      </c>
    </row>
    <row r="170" spans="18:20">
      <c r="R170" t="str">
        <f>IF(S170="","",SUM($T$2:T170))</f>
        <v/>
      </c>
      <c r="S170" s="107" t="str">
        <f>IF('大会申込（個人）'!B171="","",'大会申込（個人）'!B171)</f>
        <v/>
      </c>
      <c r="T170" t="str">
        <f>IF(S170="","",IF(COUNTIF($S$2:S170,S170)&gt;=2,"",1))</f>
        <v/>
      </c>
    </row>
    <row r="171" spans="18:20">
      <c r="R171" t="str">
        <f>IF(S171="","",SUM($T$2:T171))</f>
        <v/>
      </c>
      <c r="S171" s="107" t="str">
        <f>IF('大会申込（個人）'!B172="","",'大会申込（個人）'!B172)</f>
        <v/>
      </c>
      <c r="T171" t="str">
        <f>IF(S171="","",IF(COUNTIF($S$2:S171,S171)&gt;=2,"",1))</f>
        <v/>
      </c>
    </row>
    <row r="172" spans="18:20">
      <c r="R172" t="str">
        <f>IF(S172="","",SUM($T$2:T172))</f>
        <v/>
      </c>
      <c r="S172" s="107" t="str">
        <f>IF('大会申込（個人）'!B173="","",'大会申込（個人）'!B173)</f>
        <v/>
      </c>
      <c r="T172" t="str">
        <f>IF(S172="","",IF(COUNTIF($S$2:S172,S172)&gt;=2,"",1))</f>
        <v/>
      </c>
    </row>
    <row r="173" spans="18:20">
      <c r="R173" t="str">
        <f>IF(S173="","",SUM($T$2:T173))</f>
        <v/>
      </c>
      <c r="S173" s="107" t="str">
        <f>IF('大会申込（個人）'!B174="","",'大会申込（個人）'!B174)</f>
        <v/>
      </c>
      <c r="T173" t="str">
        <f>IF(S173="","",IF(COUNTIF($S$2:S173,S173)&gt;=2,"",1))</f>
        <v/>
      </c>
    </row>
    <row r="174" spans="18:20">
      <c r="R174" t="str">
        <f>IF(S174="","",SUM($T$2:T174))</f>
        <v/>
      </c>
      <c r="S174" s="107" t="str">
        <f>IF('大会申込（個人）'!B175="","",'大会申込（個人）'!B175)</f>
        <v/>
      </c>
      <c r="T174" t="str">
        <f>IF(S174="","",IF(COUNTIF($S$2:S174,S174)&gt;=2,"",1))</f>
        <v/>
      </c>
    </row>
    <row r="175" spans="18:20">
      <c r="R175" t="str">
        <f>IF(S175="","",SUM($T$2:T175))</f>
        <v/>
      </c>
      <c r="S175" s="107" t="str">
        <f>IF('大会申込（個人）'!B176="","",'大会申込（個人）'!B176)</f>
        <v/>
      </c>
      <c r="T175" t="str">
        <f>IF(S175="","",IF(COUNTIF($S$2:S175,S175)&gt;=2,"",1))</f>
        <v/>
      </c>
    </row>
    <row r="176" spans="18:20">
      <c r="R176" t="str">
        <f>IF(S176="","",SUM($T$2:T176))</f>
        <v/>
      </c>
      <c r="S176" s="107" t="str">
        <f>IF('大会申込（個人）'!B177="","",'大会申込（個人）'!B177)</f>
        <v/>
      </c>
      <c r="T176" t="str">
        <f>IF(S176="","",IF(COUNTIF($S$2:S176,S176)&gt;=2,"",1))</f>
        <v/>
      </c>
    </row>
    <row r="177" spans="18:20">
      <c r="R177" t="str">
        <f>IF(S177="","",SUM($T$2:T177))</f>
        <v/>
      </c>
      <c r="S177" s="107" t="str">
        <f>IF('大会申込（個人）'!B178="","",'大会申込（個人）'!B178)</f>
        <v/>
      </c>
      <c r="T177" t="str">
        <f>IF(S177="","",IF(COUNTIF($S$2:S177,S177)&gt;=2,"",1))</f>
        <v/>
      </c>
    </row>
    <row r="178" spans="18:20">
      <c r="R178" t="str">
        <f>IF(S178="","",SUM($T$2:T178))</f>
        <v/>
      </c>
      <c r="S178" s="107" t="str">
        <f>IF('大会申込（個人）'!B179="","",'大会申込（個人）'!B179)</f>
        <v/>
      </c>
      <c r="T178" t="str">
        <f>IF(S178="","",IF(COUNTIF($S$2:S178,S178)&gt;=2,"",1))</f>
        <v/>
      </c>
    </row>
    <row r="179" spans="18:20">
      <c r="R179" t="str">
        <f>IF(S179="","",SUM($T$2:T179))</f>
        <v/>
      </c>
      <c r="S179" s="107" t="str">
        <f>IF('大会申込（個人）'!B180="","",'大会申込（個人）'!B180)</f>
        <v/>
      </c>
      <c r="T179" t="str">
        <f>IF(S179="","",IF(COUNTIF($S$2:S179,S179)&gt;=2,"",1))</f>
        <v/>
      </c>
    </row>
    <row r="180" spans="18:20">
      <c r="R180" t="str">
        <f>IF(S180="","",SUM($T$2:T180))</f>
        <v/>
      </c>
      <c r="S180" s="107" t="str">
        <f>IF('大会申込（個人）'!B181="","",'大会申込（個人）'!B181)</f>
        <v/>
      </c>
      <c r="T180" t="str">
        <f>IF(S180="","",IF(COUNTIF($S$2:S180,S180)&gt;=2,"",1))</f>
        <v/>
      </c>
    </row>
    <row r="181" spans="18:20">
      <c r="R181" t="str">
        <f>IF(S181="","",SUM($T$2:T181))</f>
        <v/>
      </c>
      <c r="S181" s="107" t="str">
        <f>IF('大会申込（個人）'!B182="","",'大会申込（個人）'!B182)</f>
        <v/>
      </c>
      <c r="T181" t="str">
        <f>IF(S181="","",IF(COUNTIF($S$2:S181,S181)&gt;=2,"",1))</f>
        <v/>
      </c>
    </row>
    <row r="182" spans="18:20">
      <c r="R182" t="str">
        <f>IF(S182="","",SUM($T$2:T182))</f>
        <v/>
      </c>
      <c r="S182" s="107" t="str">
        <f>IF('大会申込（個人）'!B183="","",'大会申込（個人）'!B183)</f>
        <v/>
      </c>
      <c r="T182" t="str">
        <f>IF(S182="","",IF(COUNTIF($S$2:S182,S182)&gt;=2,"",1))</f>
        <v/>
      </c>
    </row>
    <row r="183" spans="18:20">
      <c r="R183" t="str">
        <f>IF(S183="","",SUM($T$2:T183))</f>
        <v/>
      </c>
      <c r="S183" s="107" t="str">
        <f>IF('大会申込（個人）'!B184="","",'大会申込（個人）'!B184)</f>
        <v/>
      </c>
      <c r="T183" t="str">
        <f>IF(S183="","",IF(COUNTIF($S$2:S183,S183)&gt;=2,"",1))</f>
        <v/>
      </c>
    </row>
    <row r="184" spans="18:20">
      <c r="R184" t="str">
        <f>IF(S184="","",SUM($T$2:T184))</f>
        <v/>
      </c>
      <c r="S184" s="107" t="str">
        <f>IF('大会申込（個人）'!B185="","",'大会申込（個人）'!B185)</f>
        <v/>
      </c>
      <c r="T184" t="str">
        <f>IF(S184="","",IF(COUNTIF($S$2:S184,S184)&gt;=2,"",1))</f>
        <v/>
      </c>
    </row>
    <row r="185" spans="18:20">
      <c r="R185" t="str">
        <f>IF(S185="","",SUM($T$2:T185))</f>
        <v/>
      </c>
      <c r="S185" s="107" t="str">
        <f>IF('大会申込（個人）'!B186="","",'大会申込（個人）'!B186)</f>
        <v/>
      </c>
      <c r="T185" t="str">
        <f>IF(S185="","",IF(COUNTIF($S$2:S185,S185)&gt;=2,"",1))</f>
        <v/>
      </c>
    </row>
    <row r="186" spans="18:20">
      <c r="R186" t="str">
        <f>IF(S186="","",SUM($T$2:T186))</f>
        <v/>
      </c>
      <c r="S186" s="107" t="str">
        <f>IF('大会申込（個人）'!B187="","",'大会申込（個人）'!B187)</f>
        <v/>
      </c>
      <c r="T186" t="str">
        <f>IF(S186="","",IF(COUNTIF($S$2:S186,S186)&gt;=2,"",1))</f>
        <v/>
      </c>
    </row>
    <row r="187" spans="18:20">
      <c r="R187" t="str">
        <f>IF(S187="","",SUM($T$2:T187))</f>
        <v/>
      </c>
      <c r="S187" s="107" t="str">
        <f>IF('大会申込（個人）'!B188="","",'大会申込（個人）'!B188)</f>
        <v/>
      </c>
      <c r="T187" t="str">
        <f>IF(S187="","",IF(COUNTIF($S$2:S187,S187)&gt;=2,"",1))</f>
        <v/>
      </c>
    </row>
    <row r="188" spans="18:20">
      <c r="R188" t="str">
        <f>IF(S188="","",SUM($T$2:T188))</f>
        <v/>
      </c>
      <c r="S188" s="107" t="str">
        <f>IF('大会申込（個人）'!B189="","",'大会申込（個人）'!B189)</f>
        <v/>
      </c>
      <c r="T188" t="str">
        <f>IF(S188="","",IF(COUNTIF($S$2:S188,S188)&gt;=2,"",1))</f>
        <v/>
      </c>
    </row>
    <row r="189" spans="18:20">
      <c r="R189" t="str">
        <f>IF(S189="","",SUM($T$2:T189))</f>
        <v/>
      </c>
      <c r="S189" s="107" t="str">
        <f>IF('大会申込（個人）'!B190="","",'大会申込（個人）'!B190)</f>
        <v/>
      </c>
      <c r="T189" t="str">
        <f>IF(S189="","",IF(COUNTIF($S$2:S189,S189)&gt;=2,"",1))</f>
        <v/>
      </c>
    </row>
    <row r="190" spans="18:20">
      <c r="R190" t="str">
        <f>IF(S190="","",SUM($T$2:T190))</f>
        <v/>
      </c>
      <c r="S190" s="107" t="str">
        <f>IF('大会申込（個人）'!B191="","",'大会申込（個人）'!B191)</f>
        <v/>
      </c>
      <c r="T190" t="str">
        <f>IF(S190="","",IF(COUNTIF($S$2:S190,S190)&gt;=2,"",1))</f>
        <v/>
      </c>
    </row>
    <row r="191" spans="18:20">
      <c r="R191" t="str">
        <f>IF(S191="","",SUM($T$2:T191))</f>
        <v/>
      </c>
      <c r="S191" s="107" t="str">
        <f>IF('大会申込（個人）'!B192="","",'大会申込（個人）'!B192)</f>
        <v/>
      </c>
      <c r="T191" t="str">
        <f>IF(S191="","",IF(COUNTIF($S$2:S191,S191)&gt;=2,"",1))</f>
        <v/>
      </c>
    </row>
    <row r="192" spans="18:20">
      <c r="R192" t="str">
        <f>IF(S192="","",SUM($T$2:T192))</f>
        <v/>
      </c>
      <c r="S192" s="107" t="str">
        <f>IF('大会申込（個人）'!B193="","",'大会申込（個人）'!B193)</f>
        <v/>
      </c>
      <c r="T192" t="str">
        <f>IF(S192="","",IF(COUNTIF($S$2:S192,S192)&gt;=2,"",1))</f>
        <v/>
      </c>
    </row>
    <row r="193" spans="18:20">
      <c r="R193" t="str">
        <f>IF(S193="","",SUM($T$2:T193))</f>
        <v/>
      </c>
      <c r="S193" s="107" t="str">
        <f>IF('大会申込（個人）'!B194="","",'大会申込（個人）'!B194)</f>
        <v/>
      </c>
      <c r="T193" t="str">
        <f>IF(S193="","",IF(COUNTIF($S$2:S193,S193)&gt;=2,"",1))</f>
        <v/>
      </c>
    </row>
    <row r="194" spans="18:20">
      <c r="R194" t="str">
        <f>IF(S194="","",SUM($T$2:T194))</f>
        <v/>
      </c>
      <c r="S194" s="107" t="str">
        <f>IF('大会申込（個人）'!B195="","",'大会申込（個人）'!B195)</f>
        <v/>
      </c>
      <c r="T194" t="str">
        <f>IF(S194="","",IF(COUNTIF($S$2:S194,S194)&gt;=2,"",1))</f>
        <v/>
      </c>
    </row>
    <row r="195" spans="18:20">
      <c r="R195" t="str">
        <f>IF(S195="","",SUM($T$2:T195))</f>
        <v/>
      </c>
      <c r="S195" s="107" t="str">
        <f>IF('大会申込（個人）'!B196="","",'大会申込（個人）'!B196)</f>
        <v/>
      </c>
      <c r="T195" t="str">
        <f>IF(S195="","",IF(COUNTIF($S$2:S195,S195)&gt;=2,"",1))</f>
        <v/>
      </c>
    </row>
    <row r="196" spans="18:20">
      <c r="R196" t="str">
        <f>IF(S196="","",SUM($T$2:T196))</f>
        <v/>
      </c>
      <c r="S196" s="107" t="str">
        <f>IF('大会申込（個人）'!B197="","",'大会申込（個人）'!B197)</f>
        <v/>
      </c>
      <c r="T196" t="str">
        <f>IF(S196="","",IF(COUNTIF($S$2:S196,S196)&gt;=2,"",1))</f>
        <v/>
      </c>
    </row>
    <row r="197" spans="18:20">
      <c r="R197" t="str">
        <f>IF(S197="","",SUM($T$2:T197))</f>
        <v/>
      </c>
      <c r="S197" s="107" t="str">
        <f>IF('大会申込（個人）'!B198="","",'大会申込（個人）'!B198)</f>
        <v/>
      </c>
      <c r="T197" t="str">
        <f>IF(S197="","",IF(COUNTIF($S$2:S197,S197)&gt;=2,"",1))</f>
        <v/>
      </c>
    </row>
    <row r="198" spans="18:20">
      <c r="R198" t="str">
        <f>IF(S198="","",SUM($T$2:T198))</f>
        <v/>
      </c>
      <c r="S198" s="107" t="str">
        <f>IF('大会申込（個人）'!B199="","",'大会申込（個人）'!B199)</f>
        <v/>
      </c>
      <c r="T198" t="str">
        <f>IF(S198="","",IF(COUNTIF($S$2:S198,S198)&gt;=2,"",1))</f>
        <v/>
      </c>
    </row>
    <row r="199" spans="18:20">
      <c r="R199" t="str">
        <f>IF(S199="","",SUM($T$2:T199))</f>
        <v/>
      </c>
      <c r="S199" s="107" t="str">
        <f>IF('大会申込（個人）'!B200="","",'大会申込（個人）'!B200)</f>
        <v/>
      </c>
      <c r="T199" t="str">
        <f>IF(S199="","",IF(COUNTIF($S$2:S199,S199)&gt;=2,"",1))</f>
        <v/>
      </c>
    </row>
    <row r="200" spans="18:20">
      <c r="R200" t="str">
        <f>IF(S200="","",SUM($T$2:T200))</f>
        <v/>
      </c>
      <c r="S200" s="107" t="str">
        <f>IF('大会申込（個人）'!B201="","",'大会申込（個人）'!B201)</f>
        <v/>
      </c>
      <c r="T200" t="str">
        <f>IF(S200="","",IF(COUNTIF($S$2:S200,S200)&gt;=2,"",1))</f>
        <v/>
      </c>
    </row>
    <row r="201" spans="18:20">
      <c r="R201" t="str">
        <f>IF(S201="","",SUM($T$2:T201))</f>
        <v/>
      </c>
      <c r="S201" s="107" t="str">
        <f>IF('大会申込（個人）'!B202="","",'大会申込（個人）'!B202)</f>
        <v/>
      </c>
      <c r="T201" t="str">
        <f>IF(S201="","",IF(COUNTIF($S$2:S201,S201)&gt;=2,"",1))</f>
        <v/>
      </c>
    </row>
    <row r="202" spans="18:20">
      <c r="R202" t="str">
        <f>IF(S202="","",SUM($T$2:T202))</f>
        <v/>
      </c>
      <c r="S202" s="107" t="str">
        <f>IF('大会申込（個人）'!B203="","",'大会申込（個人）'!B203)</f>
        <v/>
      </c>
      <c r="T202" t="str">
        <f>IF(S202="","",IF(COUNTIF($S$2:S202,S202)&gt;=2,"",1))</f>
        <v/>
      </c>
    </row>
    <row r="203" spans="18:20">
      <c r="R203" t="str">
        <f>IF(S203="","",SUM($T$2:T203))</f>
        <v/>
      </c>
      <c r="S203" s="107" t="str">
        <f>IF('大会申込（個人）'!B204="","",'大会申込（個人）'!B204)</f>
        <v/>
      </c>
      <c r="T203" t="str">
        <f>IF(S203="","",IF(COUNTIF($S$2:S203,S203)&gt;=2,"",1))</f>
        <v/>
      </c>
    </row>
    <row r="204" spans="18:20">
      <c r="R204" t="str">
        <f>IF(S204="","",SUM($T$2:T204))</f>
        <v/>
      </c>
      <c r="S204" s="107" t="str">
        <f>IF('大会申込（個人）'!B205="","",'大会申込（個人）'!B205)</f>
        <v/>
      </c>
      <c r="T204" t="str">
        <f>IF(S204="","",IF(COUNTIF($S$2:S204,S204)&gt;=2,"",1))</f>
        <v/>
      </c>
    </row>
    <row r="205" spans="18:20">
      <c r="R205" t="str">
        <f>IF(S205="","",SUM($T$2:T205))</f>
        <v/>
      </c>
      <c r="S205" s="107" t="str">
        <f>IF('大会申込（個人）'!B206="","",'大会申込（個人）'!B206)</f>
        <v/>
      </c>
      <c r="T205" t="str">
        <f>IF(S205="","",IF(COUNTIF($S$2:S205,S205)&gt;=2,"",1))</f>
        <v/>
      </c>
    </row>
    <row r="206" spans="18:20">
      <c r="R206" t="str">
        <f>IF(S206="","",SUM($T$2:T206))</f>
        <v/>
      </c>
      <c r="S206" s="107" t="str">
        <f>IF('大会申込（個人）'!B207="","",'大会申込（個人）'!B207)</f>
        <v/>
      </c>
      <c r="T206" t="str">
        <f>IF(S206="","",IF(COUNTIF($S$2:S206,S206)&gt;=2,"",1))</f>
        <v/>
      </c>
    </row>
    <row r="207" spans="18:20">
      <c r="R207" t="str">
        <f>IF(S207="","",SUM($T$2:T207))</f>
        <v/>
      </c>
      <c r="S207" s="107" t="str">
        <f>IF('大会申込（個人）'!B208="","",'大会申込（個人）'!B208)</f>
        <v/>
      </c>
      <c r="T207" t="str">
        <f>IF(S207="","",IF(COUNTIF($S$2:S207,S207)&gt;=2,"",1))</f>
        <v/>
      </c>
    </row>
    <row r="208" spans="18:20">
      <c r="R208" t="str">
        <f>IF(S208="","",SUM($T$2:T208))</f>
        <v/>
      </c>
      <c r="S208" s="107" t="str">
        <f>IF('大会申込（個人）'!B209="","",'大会申込（個人）'!B209)</f>
        <v/>
      </c>
      <c r="T208" t="str">
        <f>IF(S208="","",IF(COUNTIF($S$2:S208,S208)&gt;=2,"",1))</f>
        <v/>
      </c>
    </row>
    <row r="209" spans="18:20">
      <c r="R209" t="str">
        <f>IF(S209="","",SUM($T$2:T209))</f>
        <v/>
      </c>
      <c r="S209" s="107" t="str">
        <f>IF('大会申込（個人）'!B210="","",'大会申込（個人）'!B210)</f>
        <v/>
      </c>
      <c r="T209" t="str">
        <f>IF(S209="","",IF(COUNTIF($S$2:S209,S209)&gt;=2,"",1))</f>
        <v/>
      </c>
    </row>
    <row r="210" spans="18:20">
      <c r="R210" t="str">
        <f>IF(S210="","",SUM($T$2:T210))</f>
        <v/>
      </c>
      <c r="S210" s="107" t="str">
        <f>IF('大会申込（個人）'!B211="","",'大会申込（個人）'!B211)</f>
        <v/>
      </c>
      <c r="T210" t="str">
        <f>IF(S210="","",IF(COUNTIF($S$2:S210,S210)&gt;=2,"",1))</f>
        <v/>
      </c>
    </row>
    <row r="211" spans="18:20">
      <c r="R211" t="str">
        <f>IF(S211="","",SUM($T$2:T211))</f>
        <v/>
      </c>
      <c r="S211" s="107" t="str">
        <f>IF('大会申込（個人）'!B212="","",'大会申込（個人）'!B212)</f>
        <v/>
      </c>
      <c r="T211" t="str">
        <f>IF(S211="","",IF(COUNTIF($S$2:S211,S211)&gt;=2,"",1))</f>
        <v/>
      </c>
    </row>
    <row r="212" spans="18:20">
      <c r="R212" t="str">
        <f>IF(S212="","",SUM($T$2:T212))</f>
        <v/>
      </c>
      <c r="S212" s="107" t="str">
        <f>IF('大会申込（個人）'!B213="","",'大会申込（個人）'!B213)</f>
        <v/>
      </c>
      <c r="T212" t="str">
        <f>IF(S212="","",IF(COUNTIF($S$2:S212,S212)&gt;=2,"",1))</f>
        <v/>
      </c>
    </row>
    <row r="213" spans="18:20">
      <c r="R213" t="str">
        <f>IF(S213="","",SUM($T$2:T213))</f>
        <v/>
      </c>
      <c r="S213" s="107" t="str">
        <f>IF('大会申込（個人）'!B214="","",'大会申込（個人）'!B214)</f>
        <v/>
      </c>
      <c r="T213" t="str">
        <f>IF(S213="","",IF(COUNTIF($S$2:S213,S213)&gt;=2,"",1))</f>
        <v/>
      </c>
    </row>
    <row r="214" spans="18:20">
      <c r="R214" t="str">
        <f>IF(S214="","",SUM($T$2:T214))</f>
        <v/>
      </c>
      <c r="S214" s="107" t="str">
        <f>IF('大会申込（個人）'!B215="","",'大会申込（個人）'!B215)</f>
        <v/>
      </c>
      <c r="T214" t="str">
        <f>IF(S214="","",IF(COUNTIF($S$2:S214,S214)&gt;=2,"",1))</f>
        <v/>
      </c>
    </row>
    <row r="215" spans="18:20">
      <c r="R215" t="str">
        <f>IF(S215="","",SUM($T$2:T215))</f>
        <v/>
      </c>
      <c r="S215" s="107" t="str">
        <f>IF('大会申込（個人）'!B216="","",'大会申込（個人）'!B216)</f>
        <v/>
      </c>
      <c r="T215" t="str">
        <f>IF(S215="","",IF(COUNTIF($S$2:S215,S215)&gt;=2,"",1))</f>
        <v/>
      </c>
    </row>
    <row r="216" spans="18:20">
      <c r="R216" t="str">
        <f>IF(S216="","",SUM($T$2:T216))</f>
        <v/>
      </c>
      <c r="S216" s="107" t="str">
        <f>IF('大会申込（個人）'!B217="","",'大会申込（個人）'!B217)</f>
        <v/>
      </c>
      <c r="T216" t="str">
        <f>IF(S216="","",IF(COUNTIF($S$2:S216,S216)&gt;=2,"",1))</f>
        <v/>
      </c>
    </row>
    <row r="217" spans="18:20">
      <c r="R217" t="str">
        <f>IF(S217="","",SUM($T$2:T217))</f>
        <v/>
      </c>
      <c r="S217" s="107" t="str">
        <f>IF('大会申込（個人）'!B218="","",'大会申込（個人）'!B218)</f>
        <v/>
      </c>
      <c r="T217" t="str">
        <f>IF(S217="","",IF(COUNTIF($S$2:S217,S217)&gt;=2,"",1))</f>
        <v/>
      </c>
    </row>
    <row r="218" spans="18:20">
      <c r="R218" t="str">
        <f>IF(S218="","",SUM($T$2:T218))</f>
        <v/>
      </c>
      <c r="S218" s="107" t="str">
        <f>IF('大会申込（個人）'!B219="","",'大会申込（個人）'!B219)</f>
        <v/>
      </c>
      <c r="T218" t="str">
        <f>IF(S218="","",IF(COUNTIF($S$2:S218,S218)&gt;=2,"",1))</f>
        <v/>
      </c>
    </row>
    <row r="219" spans="18:20">
      <c r="R219" t="str">
        <f>IF(S219="","",SUM($T$2:T219))</f>
        <v/>
      </c>
      <c r="S219" s="107" t="str">
        <f>IF('大会申込（個人）'!B220="","",'大会申込（個人）'!B220)</f>
        <v/>
      </c>
      <c r="T219" t="str">
        <f>IF(S219="","",IF(COUNTIF($S$2:S219,S219)&gt;=2,"",1))</f>
        <v/>
      </c>
    </row>
    <row r="220" spans="18:20">
      <c r="R220" t="str">
        <f>IF(S220="","",SUM($T$2:T220))</f>
        <v/>
      </c>
      <c r="S220" s="107" t="str">
        <f>IF('大会申込（個人）'!B221="","",'大会申込（個人）'!B221)</f>
        <v/>
      </c>
      <c r="T220" t="str">
        <f>IF(S220="","",IF(COUNTIF($S$2:S220,S220)&gt;=2,"",1))</f>
        <v/>
      </c>
    </row>
    <row r="221" spans="18:20">
      <c r="R221" t="str">
        <f>IF(S221="","",SUM($T$2:T221))</f>
        <v/>
      </c>
      <c r="S221" s="107" t="str">
        <f>IF('大会申込（個人）'!B222="","",'大会申込（個人）'!B222)</f>
        <v/>
      </c>
      <c r="T221" t="str">
        <f>IF(S221="","",IF(COUNTIF($S$2:S221,S221)&gt;=2,"",1))</f>
        <v/>
      </c>
    </row>
    <row r="222" spans="18:20">
      <c r="R222" t="str">
        <f>IF(S222="","",SUM($T$2:T222))</f>
        <v/>
      </c>
      <c r="S222" s="107" t="str">
        <f>IF('大会申込（個人）'!B223="","",'大会申込（個人）'!B223)</f>
        <v/>
      </c>
      <c r="T222" t="str">
        <f>IF(S222="","",IF(COUNTIF($S$2:S222,S222)&gt;=2,"",1))</f>
        <v/>
      </c>
    </row>
    <row r="223" spans="18:20">
      <c r="R223" t="str">
        <f>IF(S223="","",SUM($T$2:T223))</f>
        <v/>
      </c>
      <c r="S223" s="107" t="str">
        <f>IF('大会申込（個人）'!B224="","",'大会申込（個人）'!B224)</f>
        <v/>
      </c>
      <c r="T223" t="str">
        <f>IF(S223="","",IF(COUNTIF($S$2:S223,S223)&gt;=2,"",1))</f>
        <v/>
      </c>
    </row>
    <row r="224" spans="18:20">
      <c r="R224" t="str">
        <f>IF(S224="","",SUM($T$2:T224))</f>
        <v/>
      </c>
      <c r="S224" s="107" t="str">
        <f>IF('大会申込（個人）'!B225="","",'大会申込（個人）'!B225)</f>
        <v/>
      </c>
      <c r="T224" t="str">
        <f>IF(S224="","",IF(COUNTIF($S$2:S224,S224)&gt;=2,"",1))</f>
        <v/>
      </c>
    </row>
    <row r="225" spans="18:20">
      <c r="R225" t="str">
        <f>IF(S225="","",SUM($T$2:T225))</f>
        <v/>
      </c>
      <c r="S225" s="107" t="str">
        <f>IF('大会申込（個人）'!B226="","",'大会申込（個人）'!B226)</f>
        <v/>
      </c>
      <c r="T225" t="str">
        <f>IF(S225="","",IF(COUNTIF($S$2:S225,S225)&gt;=2,"",1))</f>
        <v/>
      </c>
    </row>
    <row r="226" spans="18:20">
      <c r="R226" t="str">
        <f>IF(S226="","",SUM($T$2:T226))</f>
        <v/>
      </c>
      <c r="S226" s="107" t="str">
        <f>IF('大会申込（個人）'!B227="","",'大会申込（個人）'!B227)</f>
        <v/>
      </c>
      <c r="T226" t="str">
        <f>IF(S226="","",IF(COUNTIF($S$2:S226,S226)&gt;=2,"",1))</f>
        <v/>
      </c>
    </row>
    <row r="227" spans="18:20">
      <c r="R227" t="str">
        <f>IF(S227="","",SUM($T$2:T227))</f>
        <v/>
      </c>
      <c r="S227" s="107" t="str">
        <f>IF('大会申込（個人）'!B228="","",'大会申込（個人）'!B228)</f>
        <v/>
      </c>
      <c r="T227" t="str">
        <f>IF(S227="","",IF(COUNTIF($S$2:S227,S227)&gt;=2,"",1))</f>
        <v/>
      </c>
    </row>
    <row r="228" spans="18:20">
      <c r="R228" t="str">
        <f>IF(S228="","",SUM($T$2:T228))</f>
        <v/>
      </c>
      <c r="S228" s="107" t="str">
        <f>IF('大会申込（個人）'!B229="","",'大会申込（個人）'!B229)</f>
        <v/>
      </c>
      <c r="T228" t="str">
        <f>IF(S228="","",IF(COUNTIF($S$2:S228,S228)&gt;=2,"",1))</f>
        <v/>
      </c>
    </row>
    <row r="229" spans="18:20">
      <c r="R229" t="str">
        <f>IF(S229="","",SUM($T$2:T229))</f>
        <v/>
      </c>
      <c r="S229" s="107" t="str">
        <f>IF('大会申込（個人）'!B230="","",'大会申込（個人）'!B230)</f>
        <v/>
      </c>
      <c r="T229" t="str">
        <f>IF(S229="","",IF(COUNTIF($S$2:S229,S229)&gt;=2,"",1))</f>
        <v/>
      </c>
    </row>
    <row r="230" spans="18:20">
      <c r="R230" t="str">
        <f>IF(S230="","",SUM($T$2:T230))</f>
        <v/>
      </c>
      <c r="S230" s="107" t="str">
        <f>IF('大会申込（個人）'!B231="","",'大会申込（個人）'!B231)</f>
        <v/>
      </c>
      <c r="T230" t="str">
        <f>IF(S230="","",IF(COUNTIF($S$2:S230,S230)&gt;=2,"",1))</f>
        <v/>
      </c>
    </row>
    <row r="231" spans="18:20">
      <c r="R231" t="str">
        <f>IF(S231="","",SUM($T$2:T231))</f>
        <v/>
      </c>
      <c r="S231" s="107" t="str">
        <f>IF('大会申込（個人）'!B232="","",'大会申込（個人）'!B232)</f>
        <v/>
      </c>
      <c r="T231" t="str">
        <f>IF(S231="","",IF(COUNTIF($S$2:S231,S231)&gt;=2,"",1))</f>
        <v/>
      </c>
    </row>
    <row r="232" spans="18:20">
      <c r="R232" t="str">
        <f>IF(S232="","",SUM($T$2:T232))</f>
        <v/>
      </c>
      <c r="S232" s="107" t="str">
        <f>IF('大会申込（個人）'!B233="","",'大会申込（個人）'!B233)</f>
        <v/>
      </c>
      <c r="T232" t="str">
        <f>IF(S232="","",IF(COUNTIF($S$2:S232,S232)&gt;=2,"",1))</f>
        <v/>
      </c>
    </row>
    <row r="233" spans="18:20">
      <c r="R233" t="str">
        <f>IF(S233="","",SUM($T$2:T233))</f>
        <v/>
      </c>
      <c r="S233" s="107" t="str">
        <f>IF('大会申込（個人）'!B234="","",'大会申込（個人）'!B234)</f>
        <v/>
      </c>
      <c r="T233" t="str">
        <f>IF(S233="","",IF(COUNTIF($S$2:S233,S233)&gt;=2,"",1))</f>
        <v/>
      </c>
    </row>
    <row r="234" spans="18:20">
      <c r="R234" t="str">
        <f>IF(S234="","",SUM($T$2:T234))</f>
        <v/>
      </c>
      <c r="S234" s="107" t="str">
        <f>IF('大会申込（個人）'!B235="","",'大会申込（個人）'!B235)</f>
        <v/>
      </c>
      <c r="T234" t="str">
        <f>IF(S234="","",IF(COUNTIF($S$2:S234,S234)&gt;=2,"",1))</f>
        <v/>
      </c>
    </row>
    <row r="235" spans="18:20">
      <c r="R235" t="str">
        <f>IF(S235="","",SUM($T$2:T235))</f>
        <v/>
      </c>
      <c r="S235" s="107" t="str">
        <f>IF('大会申込（個人）'!B236="","",'大会申込（個人）'!B236)</f>
        <v/>
      </c>
      <c r="T235" t="str">
        <f>IF(S235="","",IF(COUNTIF($S$2:S235,S235)&gt;=2,"",1))</f>
        <v/>
      </c>
    </row>
    <row r="236" spans="18:20">
      <c r="R236" t="str">
        <f>IF(S236="","",SUM($T$2:T236))</f>
        <v/>
      </c>
      <c r="S236" s="107" t="str">
        <f>IF('大会申込（個人）'!B237="","",'大会申込（個人）'!B237)</f>
        <v/>
      </c>
      <c r="T236" t="str">
        <f>IF(S236="","",IF(COUNTIF($S$2:S236,S236)&gt;=2,"",1))</f>
        <v/>
      </c>
    </row>
    <row r="237" spans="18:20">
      <c r="R237" t="str">
        <f>IF(S237="","",SUM($T$2:T237))</f>
        <v/>
      </c>
      <c r="S237" s="107" t="str">
        <f>IF('大会申込（個人）'!B238="","",'大会申込（個人）'!B238)</f>
        <v/>
      </c>
      <c r="T237" t="str">
        <f>IF(S237="","",IF(COUNTIF($S$2:S237,S237)&gt;=2,"",1))</f>
        <v/>
      </c>
    </row>
    <row r="238" spans="18:20">
      <c r="R238" t="str">
        <f>IF(S238="","",SUM($T$2:T238))</f>
        <v/>
      </c>
      <c r="S238" s="107" t="str">
        <f>IF('大会申込（個人）'!B239="","",'大会申込（個人）'!B239)</f>
        <v/>
      </c>
      <c r="T238" t="str">
        <f>IF(S238="","",IF(COUNTIF($S$2:S238,S238)&gt;=2,"",1))</f>
        <v/>
      </c>
    </row>
    <row r="239" spans="18:20">
      <c r="R239" t="str">
        <f>IF(S239="","",SUM($T$2:T239))</f>
        <v/>
      </c>
      <c r="S239" s="107" t="str">
        <f>IF('大会申込（個人）'!B240="","",'大会申込（個人）'!B240)</f>
        <v/>
      </c>
      <c r="T239" t="str">
        <f>IF(S239="","",IF(COUNTIF($S$2:S239,S239)&gt;=2,"",1))</f>
        <v/>
      </c>
    </row>
    <row r="240" spans="18:20">
      <c r="R240" t="str">
        <f>IF(S240="","",SUM($T$2:T240))</f>
        <v/>
      </c>
      <c r="S240" s="107" t="str">
        <f>IF('大会申込（個人）'!B241="","",'大会申込（個人）'!B241)</f>
        <v/>
      </c>
      <c r="T240" t="str">
        <f>IF(S240="","",IF(COUNTIF($S$2:S240,S240)&gt;=2,"",1))</f>
        <v/>
      </c>
    </row>
    <row r="241" spans="18:20">
      <c r="R241" t="str">
        <f>IF(S241="","",SUM($T$2:T241))</f>
        <v/>
      </c>
      <c r="S241" s="107" t="str">
        <f>IF('大会申込（個人）'!B242="","",'大会申込（個人）'!B242)</f>
        <v/>
      </c>
      <c r="T241" t="str">
        <f>IF(S241="","",IF(COUNTIF($S$2:S241,S241)&gt;=2,"",1))</f>
        <v/>
      </c>
    </row>
    <row r="242" spans="18:20">
      <c r="R242" t="str">
        <f>IF(S242="","",SUM($T$2:T242))</f>
        <v/>
      </c>
      <c r="S242" s="107" t="str">
        <f>IF('大会申込（個人）'!B243="","",'大会申込（個人）'!B243)</f>
        <v/>
      </c>
      <c r="T242" t="str">
        <f>IF(S242="","",IF(COUNTIF($S$2:S242,S242)&gt;=2,"",1))</f>
        <v/>
      </c>
    </row>
    <row r="243" spans="18:20">
      <c r="R243" t="str">
        <f>IF(S243="","",SUM($T$2:T243))</f>
        <v/>
      </c>
      <c r="S243" s="107" t="str">
        <f>IF('大会申込（個人）'!B244="","",'大会申込（個人）'!B244)</f>
        <v/>
      </c>
      <c r="T243" t="str">
        <f>IF(S243="","",IF(COUNTIF($S$2:S243,S243)&gt;=2,"",1))</f>
        <v/>
      </c>
    </row>
    <row r="244" spans="18:20">
      <c r="R244" t="str">
        <f>IF(S244="","",SUM($T$2:T244))</f>
        <v/>
      </c>
      <c r="S244" s="107" t="str">
        <f>IF('大会申込（個人）'!B245="","",'大会申込（個人）'!B245)</f>
        <v/>
      </c>
      <c r="T244" t="str">
        <f>IF(S244="","",IF(COUNTIF($S$2:S244,S244)&gt;=2,"",1))</f>
        <v/>
      </c>
    </row>
    <row r="245" spans="18:20">
      <c r="R245" t="str">
        <f>IF(S245="","",SUM($T$2:T245))</f>
        <v/>
      </c>
      <c r="S245" s="107" t="str">
        <f>IF('大会申込（個人）'!B246="","",'大会申込（個人）'!B246)</f>
        <v/>
      </c>
      <c r="T245" t="str">
        <f>IF(S245="","",IF(COUNTIF($S$2:S245,S245)&gt;=2,"",1))</f>
        <v/>
      </c>
    </row>
    <row r="246" spans="18:20">
      <c r="R246" t="str">
        <f>IF(S246="","",SUM($T$2:T246))</f>
        <v/>
      </c>
      <c r="S246" s="107" t="str">
        <f>IF('大会申込（個人）'!B247="","",'大会申込（個人）'!B247)</f>
        <v/>
      </c>
      <c r="T246" t="str">
        <f>IF(S246="","",IF(COUNTIF($S$2:S246,S246)&gt;=2,"",1))</f>
        <v/>
      </c>
    </row>
    <row r="247" spans="18:20">
      <c r="R247" t="str">
        <f>IF(S247="","",SUM($T$2:T247))</f>
        <v/>
      </c>
      <c r="S247" s="107" t="str">
        <f>IF('大会申込（個人）'!B248="","",'大会申込（個人）'!B248)</f>
        <v/>
      </c>
      <c r="T247" t="str">
        <f>IF(S247="","",IF(COUNTIF($S$2:S247,S247)&gt;=2,"",1))</f>
        <v/>
      </c>
    </row>
    <row r="248" spans="18:20">
      <c r="R248" t="str">
        <f>IF(S248="","",SUM($T$2:T248))</f>
        <v/>
      </c>
      <c r="S248" s="107" t="str">
        <f>IF('大会申込（個人）'!B249="","",'大会申込（個人）'!B249)</f>
        <v/>
      </c>
      <c r="T248" t="str">
        <f>IF(S248="","",IF(COUNTIF($S$2:S248,S248)&gt;=2,"",1))</f>
        <v/>
      </c>
    </row>
    <row r="249" spans="18:20">
      <c r="R249" t="str">
        <f>IF(S249="","",SUM($T$2:T249))</f>
        <v/>
      </c>
      <c r="S249" s="107" t="str">
        <f>IF('大会申込（個人）'!B250="","",'大会申込（個人）'!B250)</f>
        <v/>
      </c>
      <c r="T249" t="str">
        <f>IF(S249="","",IF(COUNTIF($S$2:S249,S249)&gt;=2,"",1))</f>
        <v/>
      </c>
    </row>
    <row r="250" spans="18:20">
      <c r="R250" t="str">
        <f>IF(S250="","",SUM($T$2:T250))</f>
        <v/>
      </c>
      <c r="S250" s="107" t="str">
        <f>IF('大会申込（個人）'!B251="","",'大会申込（個人）'!B251)</f>
        <v/>
      </c>
      <c r="T250" t="str">
        <f>IF(S250="","",IF(COUNTIF($S$2:S250,S250)&gt;=2,"",1))</f>
        <v/>
      </c>
    </row>
    <row r="251" spans="18:20">
      <c r="R251" t="str">
        <f>IF(S251="","",SUM($T$2:T251))</f>
        <v/>
      </c>
      <c r="S251" s="107" t="str">
        <f>IF('大会申込（個人）'!B252="","",'大会申込（個人）'!B252)</f>
        <v/>
      </c>
      <c r="T251" t="str">
        <f>IF(S251="","",IF(COUNTIF($S$2:S251,S251)&gt;=2,"",1))</f>
        <v/>
      </c>
    </row>
    <row r="252" spans="18:20">
      <c r="R252" t="str">
        <f>IF(S252="","",SUM($T$2:T252))</f>
        <v/>
      </c>
      <c r="S252" s="107" t="str">
        <f>IF('大会申込（個人）'!B253="","",'大会申込（個人）'!B253)</f>
        <v/>
      </c>
      <c r="T252" t="str">
        <f>IF(S252="","",IF(COUNTIF($S$2:S252,S252)&gt;=2,"",1))</f>
        <v/>
      </c>
    </row>
    <row r="253" spans="18:20">
      <c r="R253" t="str">
        <f>IF(S253="","",SUM($T$2:T253))</f>
        <v/>
      </c>
      <c r="S253" s="107" t="str">
        <f>IF('大会申込（個人）'!B254="","",'大会申込（個人）'!B254)</f>
        <v/>
      </c>
      <c r="T253" t="str">
        <f>IF(S253="","",IF(COUNTIF($S$2:S253,S253)&gt;=2,"",1))</f>
        <v/>
      </c>
    </row>
    <row r="254" spans="18:20">
      <c r="R254" t="str">
        <f>IF(S254="","",SUM($T$2:T254))</f>
        <v/>
      </c>
      <c r="S254" s="107" t="str">
        <f>IF('大会申込（個人）'!B255="","",'大会申込（個人）'!B255)</f>
        <v/>
      </c>
      <c r="T254" t="str">
        <f>IF(S254="","",IF(COUNTIF($S$2:S254,S254)&gt;=2,"",1))</f>
        <v/>
      </c>
    </row>
    <row r="255" spans="18:20">
      <c r="R255" t="str">
        <f>IF(S255="","",SUM($T$2:T255))</f>
        <v/>
      </c>
      <c r="S255" s="107" t="str">
        <f>IF('大会申込（個人）'!B256="","",'大会申込（個人）'!B256)</f>
        <v/>
      </c>
      <c r="T255" t="str">
        <f>IF(S255="","",IF(COUNTIF($S$2:S255,S255)&gt;=2,"",1))</f>
        <v/>
      </c>
    </row>
    <row r="256" spans="18:20">
      <c r="R256" t="str">
        <f>IF(S256="","",SUM($T$2:T256))</f>
        <v/>
      </c>
      <c r="S256" s="107" t="str">
        <f>IF('大会申込（個人）'!B257="","",'大会申込（個人）'!B257)</f>
        <v/>
      </c>
      <c r="T256" t="str">
        <f>IF(S256="","",IF(COUNTIF($S$2:S256,S256)&gt;=2,"",1))</f>
        <v/>
      </c>
    </row>
    <row r="257" spans="18:20">
      <c r="R257" t="str">
        <f>IF(S257="","",SUM($T$2:T257))</f>
        <v/>
      </c>
      <c r="S257" s="107" t="str">
        <f>IF('大会申込（個人）'!B258="","",'大会申込（個人）'!B258)</f>
        <v/>
      </c>
      <c r="T257" t="str">
        <f>IF(S257="","",IF(COUNTIF($S$2:S257,S257)&gt;=2,"",1))</f>
        <v/>
      </c>
    </row>
    <row r="258" spans="18:20">
      <c r="R258" t="str">
        <f>IF(S258="","",SUM($T$2:T258))</f>
        <v/>
      </c>
      <c r="S258" s="107" t="str">
        <f>IF('大会申込（個人）'!B259="","",'大会申込（個人）'!B259)</f>
        <v/>
      </c>
      <c r="T258" t="str">
        <f>IF(S258="","",IF(COUNTIF($S$2:S258,S258)&gt;=2,"",1))</f>
        <v/>
      </c>
    </row>
    <row r="259" spans="18:20">
      <c r="R259" t="str">
        <f>IF(S259="","",SUM($T$2:T259))</f>
        <v/>
      </c>
      <c r="S259" s="107" t="str">
        <f>IF('大会申込（個人）'!B260="","",'大会申込（個人）'!B260)</f>
        <v/>
      </c>
      <c r="T259" t="str">
        <f>IF(S259="","",IF(COUNTIF($S$2:S259,S259)&gt;=2,"",1))</f>
        <v/>
      </c>
    </row>
    <row r="260" spans="18:20">
      <c r="R260" t="str">
        <f>IF(S260="","",SUM($T$2:T260))</f>
        <v/>
      </c>
      <c r="S260" s="107" t="str">
        <f>IF('大会申込（個人）'!B261="","",'大会申込（個人）'!B261)</f>
        <v/>
      </c>
      <c r="T260" t="str">
        <f>IF(S260="","",IF(COUNTIF($S$2:S260,S260)&gt;=2,"",1))</f>
        <v/>
      </c>
    </row>
    <row r="261" spans="18:20">
      <c r="R261" t="str">
        <f>IF(S261="","",SUM($T$2:T261))</f>
        <v/>
      </c>
      <c r="S261" s="107" t="str">
        <f>IF('大会申込（個人）'!B262="","",'大会申込（個人）'!B262)</f>
        <v/>
      </c>
      <c r="T261" t="str">
        <f>IF(S261="","",IF(COUNTIF($S$2:S261,S261)&gt;=2,"",1))</f>
        <v/>
      </c>
    </row>
    <row r="262" spans="18:20">
      <c r="R262" t="str">
        <f>IF(S262="","",SUM($T$2:T262))</f>
        <v/>
      </c>
      <c r="S262" s="107" t="str">
        <f>IF('大会申込（個人）'!B263="","",'大会申込（個人）'!B263)</f>
        <v/>
      </c>
      <c r="T262" t="str">
        <f>IF(S262="","",IF(COUNTIF($S$2:S262,S262)&gt;=2,"",1))</f>
        <v/>
      </c>
    </row>
    <row r="263" spans="18:20">
      <c r="R263" t="str">
        <f>IF(S263="","",SUM($T$2:T263))</f>
        <v/>
      </c>
      <c r="S263" s="107" t="str">
        <f>IF('大会申込（個人）'!B264="","",'大会申込（個人）'!B264)</f>
        <v/>
      </c>
      <c r="T263" t="str">
        <f>IF(S263="","",IF(COUNTIF($S$2:S263,S263)&gt;=2,"",1))</f>
        <v/>
      </c>
    </row>
    <row r="264" spans="18:20">
      <c r="R264" t="str">
        <f>IF(S264="","",SUM($T$2:T264))</f>
        <v/>
      </c>
      <c r="S264" s="107" t="str">
        <f>IF('大会申込（個人）'!B265="","",'大会申込（個人）'!B265)</f>
        <v/>
      </c>
      <c r="T264" t="str">
        <f>IF(S264="","",IF(COUNTIF($S$2:S264,S264)&gt;=2,"",1))</f>
        <v/>
      </c>
    </row>
    <row r="265" spans="18:20">
      <c r="R265" t="str">
        <f>IF(S265="","",SUM($T$2:T265))</f>
        <v/>
      </c>
      <c r="S265" s="107" t="str">
        <f>IF('大会申込（個人）'!B266="","",'大会申込（個人）'!B266)</f>
        <v/>
      </c>
      <c r="T265" t="str">
        <f>IF(S265="","",IF(COUNTIF($S$2:S265,S265)&gt;=2,"",1))</f>
        <v/>
      </c>
    </row>
    <row r="266" spans="18:20">
      <c r="R266" t="str">
        <f>IF(S266="","",SUM($T$2:T266))</f>
        <v/>
      </c>
      <c r="S266" s="107" t="str">
        <f>IF('大会申込（個人）'!B267="","",'大会申込（個人）'!B267)</f>
        <v/>
      </c>
      <c r="T266" t="str">
        <f>IF(S266="","",IF(COUNTIF($S$2:S266,S266)&gt;=2,"",1))</f>
        <v/>
      </c>
    </row>
    <row r="267" spans="18:20">
      <c r="R267" t="str">
        <f>IF(S267="","",SUM($T$2:T267))</f>
        <v/>
      </c>
      <c r="S267" s="107" t="str">
        <f>IF('大会申込（個人）'!B268="","",'大会申込（個人）'!B268)</f>
        <v/>
      </c>
      <c r="T267" t="str">
        <f>IF(S267="","",IF(COUNTIF($S$2:S267,S267)&gt;=2,"",1))</f>
        <v/>
      </c>
    </row>
    <row r="268" spans="18:20">
      <c r="R268" t="str">
        <f>IF(S268="","",SUM($T$2:T268))</f>
        <v/>
      </c>
      <c r="S268" s="107" t="str">
        <f>IF('大会申込（個人）'!B269="","",'大会申込（個人）'!B269)</f>
        <v/>
      </c>
      <c r="T268" t="str">
        <f>IF(S268="","",IF(COUNTIF($S$2:S268,S268)&gt;=2,"",1))</f>
        <v/>
      </c>
    </row>
    <row r="269" spans="18:20">
      <c r="R269" t="str">
        <f>IF(S269="","",SUM($T$2:T269))</f>
        <v/>
      </c>
      <c r="S269" s="107" t="str">
        <f>IF('大会申込（個人）'!B270="","",'大会申込（個人）'!B270)</f>
        <v/>
      </c>
      <c r="T269" t="str">
        <f>IF(S269="","",IF(COUNTIF($S$2:S269,S269)&gt;=2,"",1))</f>
        <v/>
      </c>
    </row>
    <row r="270" spans="18:20">
      <c r="R270" t="str">
        <f>IF(S270="","",SUM($T$2:T270))</f>
        <v/>
      </c>
      <c r="S270" s="107" t="str">
        <f>IF('大会申込（個人）'!B271="","",'大会申込（個人）'!B271)</f>
        <v/>
      </c>
      <c r="T270" t="str">
        <f>IF(S270="","",IF(COUNTIF($S$2:S270,S270)&gt;=2,"",1))</f>
        <v/>
      </c>
    </row>
    <row r="271" spans="18:20">
      <c r="R271" t="str">
        <f>IF(S271="","",SUM($T$2:T271))</f>
        <v/>
      </c>
      <c r="S271" s="107" t="str">
        <f>IF('大会申込（個人）'!B272="","",'大会申込（個人）'!B272)</f>
        <v/>
      </c>
      <c r="T271" t="str">
        <f>IF(S271="","",IF(COUNTIF($S$2:S271,S271)&gt;=2,"",1))</f>
        <v/>
      </c>
    </row>
    <row r="272" spans="18:20">
      <c r="R272" t="str">
        <f>IF(S272="","",SUM($T$2:T272))</f>
        <v/>
      </c>
      <c r="S272" s="107" t="str">
        <f>IF('大会申込（個人）'!B273="","",'大会申込（個人）'!B273)</f>
        <v/>
      </c>
      <c r="T272" t="str">
        <f>IF(S272="","",IF(COUNTIF($S$2:S272,S272)&gt;=2,"",1))</f>
        <v/>
      </c>
    </row>
    <row r="273" spans="18:20">
      <c r="R273" t="str">
        <f>IF(S273="","",SUM($T$2:T273))</f>
        <v/>
      </c>
      <c r="S273" s="107" t="str">
        <f>IF('大会申込（個人）'!B274="","",'大会申込（個人）'!B274)</f>
        <v/>
      </c>
      <c r="T273" t="str">
        <f>IF(S273="","",IF(COUNTIF($S$2:S273,S273)&gt;=2,"",1))</f>
        <v/>
      </c>
    </row>
    <row r="274" spans="18:20">
      <c r="R274" t="str">
        <f>IF(S274="","",SUM($T$2:T274))</f>
        <v/>
      </c>
      <c r="S274" s="107" t="str">
        <f>IF('大会申込（個人）'!B275="","",'大会申込（個人）'!B275)</f>
        <v/>
      </c>
      <c r="T274" t="str">
        <f>IF(S274="","",IF(COUNTIF($S$2:S274,S274)&gt;=2,"",1))</f>
        <v/>
      </c>
    </row>
    <row r="275" spans="18:20">
      <c r="R275" t="str">
        <f>IF(S275="","",SUM($T$2:T275))</f>
        <v/>
      </c>
      <c r="S275" s="107" t="str">
        <f>IF('大会申込（個人）'!B276="","",'大会申込（個人）'!B276)</f>
        <v/>
      </c>
      <c r="T275" t="str">
        <f>IF(S275="","",IF(COUNTIF($S$2:S275,S275)&gt;=2,"",1))</f>
        <v/>
      </c>
    </row>
    <row r="276" spans="18:20">
      <c r="R276" t="str">
        <f>IF(S276="","",SUM($T$2:T276))</f>
        <v/>
      </c>
      <c r="S276" s="107" t="str">
        <f>IF('大会申込（個人）'!B277="","",'大会申込（個人）'!B277)</f>
        <v/>
      </c>
      <c r="T276" t="str">
        <f>IF(S276="","",IF(COUNTIF($S$2:S276,S276)&gt;=2,"",1))</f>
        <v/>
      </c>
    </row>
    <row r="277" spans="18:20">
      <c r="R277" t="str">
        <f>IF(S277="","",SUM($T$2:T277))</f>
        <v/>
      </c>
      <c r="S277" s="107" t="str">
        <f>IF('大会申込（個人）'!B278="","",'大会申込（個人）'!B278)</f>
        <v/>
      </c>
      <c r="T277" t="str">
        <f>IF(S277="","",IF(COUNTIF($S$2:S277,S277)&gt;=2,"",1))</f>
        <v/>
      </c>
    </row>
    <row r="278" spans="18:20">
      <c r="R278" t="str">
        <f>IF(S278="","",SUM($T$2:T278))</f>
        <v/>
      </c>
      <c r="S278" s="107" t="str">
        <f>IF('大会申込（個人）'!B279="","",'大会申込（個人）'!B279)</f>
        <v/>
      </c>
      <c r="T278" t="str">
        <f>IF(S278="","",IF(COUNTIF($S$2:S278,S278)&gt;=2,"",1))</f>
        <v/>
      </c>
    </row>
    <row r="279" spans="18:20">
      <c r="R279" t="str">
        <f>IF(S279="","",SUM($T$2:T279))</f>
        <v/>
      </c>
      <c r="S279" s="107" t="str">
        <f>IF('大会申込（個人）'!B280="","",'大会申込（個人）'!B280)</f>
        <v/>
      </c>
      <c r="T279" t="str">
        <f>IF(S279="","",IF(COUNTIF($S$2:S279,S279)&gt;=2,"",1))</f>
        <v/>
      </c>
    </row>
    <row r="280" spans="18:20">
      <c r="R280" t="str">
        <f>IF(S280="","",SUM($T$2:T280))</f>
        <v/>
      </c>
      <c r="S280" s="107" t="str">
        <f>IF('大会申込（個人）'!B281="","",'大会申込（個人）'!B281)</f>
        <v/>
      </c>
      <c r="T280" t="str">
        <f>IF(S280="","",IF(COUNTIF($S$2:S280,S280)&gt;=2,"",1))</f>
        <v/>
      </c>
    </row>
    <row r="281" spans="18:20">
      <c r="R281" t="str">
        <f>IF(S281="","",SUM($T$2:T281))</f>
        <v/>
      </c>
      <c r="S281" s="107" t="str">
        <f>IF('大会申込（個人）'!B282="","",'大会申込（個人）'!B282)</f>
        <v/>
      </c>
      <c r="T281" t="str">
        <f>IF(S281="","",IF(COUNTIF($S$2:S281,S281)&gt;=2,"",1))</f>
        <v/>
      </c>
    </row>
    <row r="282" spans="18:20">
      <c r="R282" t="str">
        <f>IF(S282="","",SUM($T$2:T282))</f>
        <v/>
      </c>
      <c r="S282" s="107" t="str">
        <f>IF('大会申込（個人）'!B283="","",'大会申込（個人）'!B283)</f>
        <v/>
      </c>
      <c r="T282" t="str">
        <f>IF(S282="","",IF(COUNTIF($S$2:S282,S282)&gt;=2,"",1))</f>
        <v/>
      </c>
    </row>
    <row r="283" spans="18:20">
      <c r="R283" t="str">
        <f>IF(S283="","",SUM($T$2:T283))</f>
        <v/>
      </c>
      <c r="S283" s="107" t="str">
        <f>IF('大会申込（個人）'!B284="","",'大会申込（個人）'!B284)</f>
        <v/>
      </c>
      <c r="T283" t="str">
        <f>IF(S283="","",IF(COUNTIF($S$2:S283,S283)&gt;=2,"",1))</f>
        <v/>
      </c>
    </row>
    <row r="284" spans="18:20">
      <c r="R284" t="str">
        <f>IF(S284="","",SUM($T$2:T284))</f>
        <v/>
      </c>
      <c r="S284" s="107" t="str">
        <f>IF('大会申込（個人）'!B285="","",'大会申込（個人）'!B285)</f>
        <v/>
      </c>
      <c r="T284" t="str">
        <f>IF(S284="","",IF(COUNTIF($S$2:S284,S284)&gt;=2,"",1))</f>
        <v/>
      </c>
    </row>
    <row r="285" spans="18:20">
      <c r="R285" t="str">
        <f>IF(S285="","",SUM($T$2:T285))</f>
        <v/>
      </c>
      <c r="S285" s="107" t="str">
        <f>IF('大会申込（個人）'!B286="","",'大会申込（個人）'!B286)</f>
        <v/>
      </c>
      <c r="T285" t="str">
        <f>IF(S285="","",IF(COUNTIF($S$2:S285,S285)&gt;=2,"",1))</f>
        <v/>
      </c>
    </row>
    <row r="286" spans="18:20">
      <c r="R286" t="str">
        <f>IF(S286="","",SUM($T$2:T286))</f>
        <v/>
      </c>
      <c r="S286" s="107" t="str">
        <f>IF('大会申込（個人）'!B287="","",'大会申込（個人）'!B287)</f>
        <v/>
      </c>
      <c r="T286" t="str">
        <f>IF(S286="","",IF(COUNTIF($S$2:S286,S286)&gt;=2,"",1))</f>
        <v/>
      </c>
    </row>
    <row r="287" spans="18:20">
      <c r="R287" t="str">
        <f>IF(S287="","",SUM($T$2:T287))</f>
        <v/>
      </c>
      <c r="S287" s="107" t="str">
        <f>IF('大会申込（個人）'!B288="","",'大会申込（個人）'!B288)</f>
        <v/>
      </c>
      <c r="T287" t="str">
        <f>IF(S287="","",IF(COUNTIF($S$2:S287,S287)&gt;=2,"",1))</f>
        <v/>
      </c>
    </row>
    <row r="288" spans="18:20">
      <c r="R288" t="str">
        <f>IF(S288="","",SUM($T$2:T288))</f>
        <v/>
      </c>
      <c r="S288" s="107" t="str">
        <f>IF('大会申込（個人）'!B289="","",'大会申込（個人）'!B289)</f>
        <v/>
      </c>
      <c r="T288" t="str">
        <f>IF(S288="","",IF(COUNTIF($S$2:S288,S288)&gt;=2,"",1))</f>
        <v/>
      </c>
    </row>
    <row r="289" spans="18:20">
      <c r="R289" t="str">
        <f>IF(S289="","",SUM($T$2:T289))</f>
        <v/>
      </c>
      <c r="S289" s="107" t="str">
        <f>IF('大会申込（個人）'!B290="","",'大会申込（個人）'!B290)</f>
        <v/>
      </c>
      <c r="T289" t="str">
        <f>IF(S289="","",IF(COUNTIF($S$2:S289,S289)&gt;=2,"",1))</f>
        <v/>
      </c>
    </row>
    <row r="290" spans="18:20">
      <c r="R290" t="str">
        <f>IF(S290="","",SUM($T$2:T290))</f>
        <v/>
      </c>
      <c r="S290" s="107" t="str">
        <f>IF('大会申込（個人）'!B291="","",'大会申込（個人）'!B291)</f>
        <v/>
      </c>
      <c r="T290" t="str">
        <f>IF(S290="","",IF(COUNTIF($S$2:S290,S290)&gt;=2,"",1))</f>
        <v/>
      </c>
    </row>
    <row r="291" spans="18:20">
      <c r="R291" t="str">
        <f>IF(S291="","",SUM($T$2:T291))</f>
        <v/>
      </c>
      <c r="S291" s="107" t="str">
        <f>IF('大会申込（個人）'!B292="","",'大会申込（個人）'!B292)</f>
        <v/>
      </c>
      <c r="T291" t="str">
        <f>IF(S291="","",IF(COUNTIF($S$2:S291,S291)&gt;=2,"",1))</f>
        <v/>
      </c>
    </row>
    <row r="292" spans="18:20">
      <c r="R292" t="str">
        <f>IF(S292="","",SUM($T$2:T292))</f>
        <v/>
      </c>
      <c r="S292" s="107" t="str">
        <f>IF('大会申込（個人）'!B293="","",'大会申込（個人）'!B293)</f>
        <v/>
      </c>
      <c r="T292" t="str">
        <f>IF(S292="","",IF(COUNTIF($S$2:S292,S292)&gt;=2,"",1))</f>
        <v/>
      </c>
    </row>
    <row r="293" spans="18:20">
      <c r="R293" t="str">
        <f>IF(S293="","",SUM($T$2:T293))</f>
        <v/>
      </c>
      <c r="S293" s="107" t="str">
        <f>IF('大会申込（個人）'!B294="","",'大会申込（個人）'!B294)</f>
        <v/>
      </c>
      <c r="T293" t="str">
        <f>IF(S293="","",IF(COUNTIF($S$2:S293,S293)&gt;=2,"",1))</f>
        <v/>
      </c>
    </row>
    <row r="294" spans="18:20">
      <c r="R294" t="str">
        <f>IF(S294="","",SUM($T$2:T294))</f>
        <v/>
      </c>
      <c r="S294" s="107" t="str">
        <f>IF('大会申込（個人）'!B295="","",'大会申込（個人）'!B295)</f>
        <v/>
      </c>
      <c r="T294" t="str">
        <f>IF(S294="","",IF(COUNTIF($S$2:S294,S294)&gt;=2,"",1))</f>
        <v/>
      </c>
    </row>
    <row r="295" spans="18:20">
      <c r="R295" t="str">
        <f>IF(S295="","",SUM($T$2:T295))</f>
        <v/>
      </c>
      <c r="S295" s="107" t="str">
        <f>IF('大会申込（個人）'!B296="","",'大会申込（個人）'!B296)</f>
        <v/>
      </c>
      <c r="T295" t="str">
        <f>IF(S295="","",IF(COUNTIF($S$2:S295,S295)&gt;=2,"",1))</f>
        <v/>
      </c>
    </row>
    <row r="296" spans="18:20">
      <c r="R296" t="str">
        <f>IF(S296="","",SUM($T$2:T296))</f>
        <v/>
      </c>
      <c r="S296" s="107" t="str">
        <f>IF('大会申込（個人）'!B297="","",'大会申込（個人）'!B297)</f>
        <v/>
      </c>
      <c r="T296" t="str">
        <f>IF(S296="","",IF(COUNTIF($S$2:S296,S296)&gt;=2,"",1))</f>
        <v/>
      </c>
    </row>
    <row r="297" spans="18:20">
      <c r="R297" t="str">
        <f>IF(S297="","",SUM($T$2:T297))</f>
        <v/>
      </c>
      <c r="S297" s="107" t="str">
        <f>IF('大会申込（個人）'!B298="","",'大会申込（個人）'!B298)</f>
        <v/>
      </c>
      <c r="T297" t="str">
        <f>IF(S297="","",IF(COUNTIF($S$2:S297,S297)&gt;=2,"",1))</f>
        <v/>
      </c>
    </row>
    <row r="298" spans="18:20">
      <c r="R298" t="str">
        <f>IF(S298="","",SUM($T$2:T298))</f>
        <v/>
      </c>
      <c r="S298" s="107" t="str">
        <f>IF('大会申込（個人）'!B299="","",'大会申込（個人）'!B299)</f>
        <v/>
      </c>
      <c r="T298" t="str">
        <f>IF(S298="","",IF(COUNTIF($S$2:S298,S298)&gt;=2,"",1))</f>
        <v/>
      </c>
    </row>
    <row r="299" spans="18:20">
      <c r="R299" t="str">
        <f>IF(S299="","",SUM($T$2:T299))</f>
        <v/>
      </c>
      <c r="S299" s="107" t="str">
        <f>IF('大会申込（個人）'!B300="","",'大会申込（個人）'!B300)</f>
        <v/>
      </c>
      <c r="T299" t="str">
        <f>IF(S299="","",IF(COUNTIF($S$2:S299,S299)&gt;=2,"",1))</f>
        <v/>
      </c>
    </row>
    <row r="300" spans="18:20">
      <c r="R300" t="str">
        <f>IF(S300="","",SUM($T$2:T300))</f>
        <v/>
      </c>
      <c r="S300" s="107" t="str">
        <f>IF('大会申込（個人）'!B301="","",'大会申込（個人）'!B301)</f>
        <v/>
      </c>
      <c r="T300" t="str">
        <f>IF(S300="","",IF(COUNTIF($S$2:S300,S300)&gt;=2,"",1))</f>
        <v/>
      </c>
    </row>
    <row r="301" spans="18:20">
      <c r="R301" t="str">
        <f>IF(S301="","",SUM($T$2:T301))</f>
        <v/>
      </c>
      <c r="S301" s="107" t="str">
        <f>IF('大会申込（個人）'!B302="","",'大会申込（個人）'!B302)</f>
        <v/>
      </c>
      <c r="T301" t="str">
        <f>IF(S301="","",IF(COUNTIF($S$2:S301,S301)&gt;=2,"",1))</f>
        <v/>
      </c>
    </row>
    <row r="302" spans="18:20">
      <c r="R302" t="str">
        <f>IF(S302="","",SUM($T$2:T302))</f>
        <v/>
      </c>
      <c r="S302" s="107" t="str">
        <f>IF('大会申込（個人）'!B303="","",'大会申込（個人）'!B303)</f>
        <v/>
      </c>
      <c r="T302" t="str">
        <f>IF(S302="","",IF(COUNTIF($S$2:S302,S302)&gt;=2,"",1))</f>
        <v/>
      </c>
    </row>
    <row r="303" spans="18:20">
      <c r="R303" t="str">
        <f>IF(S303="","",SUM($T$2:T303))</f>
        <v/>
      </c>
      <c r="S303" s="107" t="str">
        <f>IF('大会申込（個人）'!B304="","",'大会申込（個人）'!B304)</f>
        <v/>
      </c>
      <c r="T303" t="str">
        <f>IF(S303="","",IF(COUNTIF($S$2:S303,S303)&gt;=2,"",1))</f>
        <v/>
      </c>
    </row>
    <row r="304" spans="18:20">
      <c r="R304" t="str">
        <f>IF(S304="","",SUM($T$2:T304))</f>
        <v/>
      </c>
      <c r="S304" s="107" t="str">
        <f>IF('大会申込（個人）'!B305="","",'大会申込（個人）'!B305)</f>
        <v/>
      </c>
      <c r="T304" t="str">
        <f>IF(S304="","",IF(COUNTIF($S$2:S304,S304)&gt;=2,"",1))</f>
        <v/>
      </c>
    </row>
    <row r="305" spans="18:20">
      <c r="R305" t="str">
        <f>IF(S305="","",SUM($T$2:T305))</f>
        <v/>
      </c>
      <c r="S305" s="107" t="str">
        <f>IF('大会申込（個人）'!B306="","",'大会申込（個人）'!B306)</f>
        <v/>
      </c>
      <c r="T305" t="str">
        <f>IF(S305="","",IF(COUNTIF($S$2:S305,S305)&gt;=2,"",1))</f>
        <v/>
      </c>
    </row>
    <row r="306" spans="18:20">
      <c r="R306" t="str">
        <f>IF(S306="","",SUM($T$2:T306))</f>
        <v/>
      </c>
      <c r="S306" s="107" t="str">
        <f>IF('大会申込（個人）'!B307="","",'大会申込（個人）'!B307)</f>
        <v/>
      </c>
      <c r="T306" t="str">
        <f>IF(S306="","",IF(COUNTIF($S$2:S306,S306)&gt;=2,"",1))</f>
        <v/>
      </c>
    </row>
    <row r="307" spans="18:20">
      <c r="R307" t="str">
        <f>IF(S307="","",SUM($T$2:T307))</f>
        <v/>
      </c>
      <c r="S307" s="107" t="str">
        <f>IF('大会申込（個人）'!B308="","",'大会申込（個人）'!B308)</f>
        <v/>
      </c>
      <c r="T307" t="str">
        <f>IF(S307="","",IF(COUNTIF($S$2:S307,S307)&gt;=2,"",1))</f>
        <v/>
      </c>
    </row>
    <row r="308" spans="18:20">
      <c r="R308" t="str">
        <f>IF(S308="","",SUM($T$2:T308))</f>
        <v/>
      </c>
      <c r="S308" s="107" t="str">
        <f>IF('大会申込（個人）'!B309="","",'大会申込（個人）'!B309)</f>
        <v/>
      </c>
      <c r="T308" t="str">
        <f>IF(S308="","",IF(COUNTIF($S$2:S308,S308)&gt;=2,"",1))</f>
        <v/>
      </c>
    </row>
    <row r="309" spans="18:20">
      <c r="R309" t="str">
        <f>IF(S309="","",SUM($T$2:T309))</f>
        <v/>
      </c>
      <c r="S309" s="107" t="str">
        <f>IF('大会申込（個人）'!B310="","",'大会申込（個人）'!B310)</f>
        <v/>
      </c>
      <c r="T309" t="str">
        <f>IF(S309="","",IF(COUNTIF($S$2:S309,S309)&gt;=2,"",1))</f>
        <v/>
      </c>
    </row>
    <row r="310" spans="18:20">
      <c r="R310" t="str">
        <f>IF(S310="","",SUM($T$2:T310))</f>
        <v/>
      </c>
      <c r="S310" s="107" t="str">
        <f>IF('大会申込（個人）'!B311="","",'大会申込（個人）'!B311)</f>
        <v/>
      </c>
      <c r="T310" t="str">
        <f>IF(S310="","",IF(COUNTIF($S$2:S310,S310)&gt;=2,"",1))</f>
        <v/>
      </c>
    </row>
    <row r="311" spans="18:20">
      <c r="R311" t="str">
        <f>IF(S311="","",SUM($T$2:T311))</f>
        <v/>
      </c>
      <c r="S311" s="107" t="str">
        <f>IF('大会申込（個人）'!B312="","",'大会申込（個人）'!B312)</f>
        <v/>
      </c>
      <c r="T311" t="str">
        <f>IF(S311="","",IF(COUNTIF($S$2:S311,S311)&gt;=2,"",1))</f>
        <v/>
      </c>
    </row>
    <row r="312" spans="18:20">
      <c r="R312" t="str">
        <f>IF(S312="","",SUM($T$2:T312))</f>
        <v/>
      </c>
      <c r="S312" s="107" t="str">
        <f>IF('大会申込（個人）'!B313="","",'大会申込（個人）'!B313)</f>
        <v/>
      </c>
      <c r="T312" t="str">
        <f>IF(S312="","",IF(COUNTIF($S$2:S312,S312)&gt;=2,"",1))</f>
        <v/>
      </c>
    </row>
    <row r="313" spans="18:20">
      <c r="R313" t="str">
        <f>IF(S313="","",SUM($T$2:T313))</f>
        <v/>
      </c>
      <c r="S313" s="107" t="str">
        <f>IF('大会申込（個人）'!B314="","",'大会申込（個人）'!B314)</f>
        <v/>
      </c>
      <c r="T313" t="str">
        <f>IF(S313="","",IF(COUNTIF($S$2:S313,S313)&gt;=2,"",1))</f>
        <v/>
      </c>
    </row>
    <row r="314" spans="18:20">
      <c r="R314" t="str">
        <f>IF(S314="","",SUM($T$2:T314))</f>
        <v/>
      </c>
      <c r="S314" s="107" t="str">
        <f>IF('大会申込（個人）'!B315="","",'大会申込（個人）'!B315)</f>
        <v/>
      </c>
      <c r="T314" t="str">
        <f>IF(S314="","",IF(COUNTIF($S$2:S314,S314)&gt;=2,"",1))</f>
        <v/>
      </c>
    </row>
    <row r="315" spans="18:20">
      <c r="R315" t="str">
        <f>IF(S315="","",SUM($T$2:T315))</f>
        <v/>
      </c>
      <c r="S315" s="107" t="str">
        <f>IF('大会申込（個人）'!B316="","",'大会申込（個人）'!B316)</f>
        <v/>
      </c>
      <c r="T315" t="str">
        <f>IF(S315="","",IF(COUNTIF($S$2:S315,S315)&gt;=2,"",1))</f>
        <v/>
      </c>
    </row>
    <row r="316" spans="18:20">
      <c r="R316" t="str">
        <f>IF(S316="","",SUM($T$2:T316))</f>
        <v/>
      </c>
      <c r="S316" s="107" t="str">
        <f>IF('大会申込（個人）'!B317="","",'大会申込（個人）'!B317)</f>
        <v/>
      </c>
      <c r="T316" t="str">
        <f>IF(S316="","",IF(COUNTIF($S$2:S316,S316)&gt;=2,"",1))</f>
        <v/>
      </c>
    </row>
    <row r="317" spans="18:20">
      <c r="R317" t="str">
        <f>IF(S317="","",SUM($T$2:T317))</f>
        <v/>
      </c>
      <c r="S317" s="107" t="str">
        <f>IF('大会申込（個人）'!B318="","",'大会申込（個人）'!B318)</f>
        <v/>
      </c>
      <c r="T317" t="str">
        <f>IF(S317="","",IF(COUNTIF($S$2:S317,S317)&gt;=2,"",1))</f>
        <v/>
      </c>
    </row>
    <row r="318" spans="18:20">
      <c r="R318" t="str">
        <f>IF(S318="","",SUM($T$2:T318))</f>
        <v/>
      </c>
      <c r="S318" s="107" t="str">
        <f>IF('大会申込（個人）'!B319="","",'大会申込（個人）'!B319)</f>
        <v/>
      </c>
      <c r="T318" t="str">
        <f>IF(S318="","",IF(COUNTIF($S$2:S318,S318)&gt;=2,"",1))</f>
        <v/>
      </c>
    </row>
    <row r="319" spans="18:20">
      <c r="R319" t="str">
        <f>IF(S319="","",SUM($T$2:T319))</f>
        <v/>
      </c>
      <c r="S319" s="107" t="str">
        <f>IF('大会申込（個人）'!B320="","",'大会申込（個人）'!B320)</f>
        <v/>
      </c>
      <c r="T319" t="str">
        <f>IF(S319="","",IF(COUNTIF($S$2:S319,S319)&gt;=2,"",1))</f>
        <v/>
      </c>
    </row>
    <row r="320" spans="18:20">
      <c r="R320" t="str">
        <f>IF(S320="","",SUM($T$2:T320))</f>
        <v/>
      </c>
      <c r="S320" s="107" t="str">
        <f>IF('大会申込（個人）'!B321="","",'大会申込（個人）'!B321)</f>
        <v/>
      </c>
      <c r="T320" t="str">
        <f>IF(S320="","",IF(COUNTIF($S$2:S320,S320)&gt;=2,"",1))</f>
        <v/>
      </c>
    </row>
    <row r="321" spans="18:20">
      <c r="R321" t="str">
        <f>IF(S321="","",SUM($T$2:T321))</f>
        <v/>
      </c>
      <c r="S321" s="107" t="str">
        <f>IF('大会申込（個人）'!B322="","",'大会申込（個人）'!B322)</f>
        <v/>
      </c>
      <c r="T321" t="str">
        <f>IF(S321="","",IF(COUNTIF($S$2:S321,S321)&gt;=2,"",1))</f>
        <v/>
      </c>
    </row>
    <row r="322" spans="18:20">
      <c r="R322" t="str">
        <f>IF(S322="","",SUM($T$2:T322))</f>
        <v/>
      </c>
      <c r="S322" s="107" t="str">
        <f>IF('大会申込（個人）'!B323="","",'大会申込（個人）'!B323)</f>
        <v/>
      </c>
      <c r="T322" t="str">
        <f>IF(S322="","",IF(COUNTIF($S$2:S322,S322)&gt;=2,"",1))</f>
        <v/>
      </c>
    </row>
    <row r="323" spans="18:20">
      <c r="R323" t="str">
        <f>IF(S323="","",SUM($T$2:T323))</f>
        <v/>
      </c>
      <c r="S323" s="107" t="str">
        <f>IF('大会申込（個人）'!B324="","",'大会申込（個人）'!B324)</f>
        <v/>
      </c>
      <c r="T323" t="str">
        <f>IF(S323="","",IF(COUNTIF($S$2:S323,S323)&gt;=2,"",1))</f>
        <v/>
      </c>
    </row>
    <row r="324" spans="18:20">
      <c r="R324" t="str">
        <f>IF(S324="","",SUM($T$2:T324))</f>
        <v/>
      </c>
      <c r="S324" s="107" t="str">
        <f>IF('大会申込（個人）'!B325="","",'大会申込（個人）'!B325)</f>
        <v/>
      </c>
      <c r="T324" t="str">
        <f>IF(S324="","",IF(COUNTIF($S$2:S324,S324)&gt;=2,"",1))</f>
        <v/>
      </c>
    </row>
    <row r="325" spans="18:20">
      <c r="R325" t="str">
        <f>IF(S325="","",SUM($T$2:T325))</f>
        <v/>
      </c>
      <c r="S325" s="107" t="str">
        <f>IF('大会申込（個人）'!B326="","",'大会申込（個人）'!B326)</f>
        <v/>
      </c>
      <c r="T325" t="str">
        <f>IF(S325="","",IF(COUNTIF($S$2:S325,S325)&gt;=2,"",1))</f>
        <v/>
      </c>
    </row>
    <row r="326" spans="18:20">
      <c r="R326" t="str">
        <f>IF(S326="","",SUM($T$2:T326))</f>
        <v/>
      </c>
      <c r="S326" s="107" t="str">
        <f>IF('大会申込（個人）'!B327="","",'大会申込（個人）'!B327)</f>
        <v/>
      </c>
      <c r="T326" t="str">
        <f>IF(S326="","",IF(COUNTIF($S$2:S326,S326)&gt;=2,"",1))</f>
        <v/>
      </c>
    </row>
    <row r="327" spans="18:20">
      <c r="R327" t="str">
        <f>IF(S327="","",SUM($T$2:T327))</f>
        <v/>
      </c>
      <c r="S327" s="107" t="str">
        <f>IF('大会申込（個人）'!B328="","",'大会申込（個人）'!B328)</f>
        <v/>
      </c>
      <c r="T327" t="str">
        <f>IF(S327="","",IF(COUNTIF($S$2:S327,S327)&gt;=2,"",1))</f>
        <v/>
      </c>
    </row>
    <row r="328" spans="18:20">
      <c r="R328" t="str">
        <f>IF(S328="","",SUM($T$2:T328))</f>
        <v/>
      </c>
      <c r="S328" s="107" t="str">
        <f>IF('大会申込（個人）'!B329="","",'大会申込（個人）'!B329)</f>
        <v/>
      </c>
      <c r="T328" t="str">
        <f>IF(S328="","",IF(COUNTIF($S$2:S328,S328)&gt;=2,"",1))</f>
        <v/>
      </c>
    </row>
    <row r="329" spans="18:20">
      <c r="R329" t="str">
        <f>IF(S329="","",SUM($T$2:T329))</f>
        <v/>
      </c>
      <c r="S329" s="107" t="str">
        <f>IF('大会申込（個人）'!B330="","",'大会申込（個人）'!B330)</f>
        <v/>
      </c>
      <c r="T329" t="str">
        <f>IF(S329="","",IF(COUNTIF($S$2:S329,S329)&gt;=2,"",1))</f>
        <v/>
      </c>
    </row>
    <row r="330" spans="18:20">
      <c r="R330" t="str">
        <f>IF(S330="","",SUM($T$2:T330))</f>
        <v/>
      </c>
      <c r="S330" s="107" t="str">
        <f>IF('大会申込（個人）'!B331="","",'大会申込（個人）'!B331)</f>
        <v/>
      </c>
      <c r="T330" t="str">
        <f>IF(S330="","",IF(COUNTIF($S$2:S330,S330)&gt;=2,"",1))</f>
        <v/>
      </c>
    </row>
    <row r="331" spans="18:20">
      <c r="R331" t="str">
        <f>IF(S331="","",SUM($T$2:T331))</f>
        <v/>
      </c>
      <c r="S331" s="107" t="str">
        <f>IF('大会申込（個人）'!B332="","",'大会申込（個人）'!B332)</f>
        <v/>
      </c>
      <c r="T331" t="str">
        <f>IF(S331="","",IF(COUNTIF($S$2:S331,S331)&gt;=2,"",1))</f>
        <v/>
      </c>
    </row>
    <row r="332" spans="18:20">
      <c r="R332" t="str">
        <f>IF(S332="","",SUM($T$2:T332))</f>
        <v/>
      </c>
      <c r="S332" s="107" t="str">
        <f>IF('大会申込（個人）'!B333="","",'大会申込（個人）'!B333)</f>
        <v/>
      </c>
      <c r="T332" t="str">
        <f>IF(S332="","",IF(COUNTIF($S$2:S332,S332)&gt;=2,"",1))</f>
        <v/>
      </c>
    </row>
    <row r="333" spans="18:20">
      <c r="R333" t="str">
        <f>IF(S333="","",SUM($T$2:T333))</f>
        <v/>
      </c>
      <c r="S333" s="107" t="str">
        <f>IF('大会申込（個人）'!B334="","",'大会申込（個人）'!B334)</f>
        <v/>
      </c>
      <c r="T333" t="str">
        <f>IF(S333="","",IF(COUNTIF($S$2:S333,S333)&gt;=2,"",1))</f>
        <v/>
      </c>
    </row>
    <row r="334" spans="18:20">
      <c r="R334" t="str">
        <f>IF(S334="","",SUM($T$2:T334))</f>
        <v/>
      </c>
      <c r="S334" s="107" t="str">
        <f>IF('大会申込（個人）'!B335="","",'大会申込（個人）'!B335)</f>
        <v/>
      </c>
      <c r="T334" t="str">
        <f>IF(S334="","",IF(COUNTIF($S$2:S334,S334)&gt;=2,"",1))</f>
        <v/>
      </c>
    </row>
    <row r="335" spans="18:20">
      <c r="R335" t="str">
        <f>IF(S335="","",SUM($T$2:T335))</f>
        <v/>
      </c>
      <c r="S335" s="107" t="str">
        <f>IF('大会申込（個人）'!B336="","",'大会申込（個人）'!B336)</f>
        <v/>
      </c>
      <c r="T335" t="str">
        <f>IF(S335="","",IF(COUNTIF($S$2:S335,S335)&gt;=2,"",1))</f>
        <v/>
      </c>
    </row>
    <row r="336" spans="18:20">
      <c r="R336" t="str">
        <f>IF(S336="","",SUM($T$2:T336))</f>
        <v/>
      </c>
      <c r="S336" s="107" t="str">
        <f>IF('大会申込（個人）'!B337="","",'大会申込（個人）'!B337)</f>
        <v/>
      </c>
      <c r="T336" t="str">
        <f>IF(S336="","",IF(COUNTIF($S$2:S336,S336)&gt;=2,"",1))</f>
        <v/>
      </c>
    </row>
    <row r="337" spans="18:20">
      <c r="R337" t="str">
        <f>IF(S337="","",SUM($T$2:T337))</f>
        <v/>
      </c>
      <c r="S337" s="107" t="str">
        <f>IF('大会申込（個人）'!B338="","",'大会申込（個人）'!B338)</f>
        <v/>
      </c>
      <c r="T337" t="str">
        <f>IF(S337="","",IF(COUNTIF($S$2:S337,S337)&gt;=2,"",1))</f>
        <v/>
      </c>
    </row>
    <row r="338" spans="18:20">
      <c r="R338" t="str">
        <f>IF(S338="","",SUM($T$2:T338))</f>
        <v/>
      </c>
      <c r="S338" s="107" t="str">
        <f>IF('大会申込（個人）'!B339="","",'大会申込（個人）'!B339)</f>
        <v/>
      </c>
      <c r="T338" t="str">
        <f>IF(S338="","",IF(COUNTIF($S$2:S338,S338)&gt;=2,"",1))</f>
        <v/>
      </c>
    </row>
    <row r="339" spans="18:20">
      <c r="R339" t="str">
        <f>IF(S339="","",SUM($T$2:T339))</f>
        <v/>
      </c>
      <c r="S339" s="107" t="str">
        <f>IF('大会申込（個人）'!B340="","",'大会申込（個人）'!B340)</f>
        <v/>
      </c>
      <c r="T339" t="str">
        <f>IF(S339="","",IF(COUNTIF($S$2:S339,S339)&gt;=2,"",1))</f>
        <v/>
      </c>
    </row>
    <row r="340" spans="18:20">
      <c r="R340" t="str">
        <f>IF(S340="","",SUM($T$2:T340))</f>
        <v/>
      </c>
      <c r="S340" s="107" t="str">
        <f>IF('大会申込（個人）'!B341="","",'大会申込（個人）'!B341)</f>
        <v/>
      </c>
      <c r="T340" t="str">
        <f>IF(S340="","",IF(COUNTIF($S$2:S340,S340)&gt;=2,"",1))</f>
        <v/>
      </c>
    </row>
    <row r="341" spans="18:20">
      <c r="R341" t="str">
        <f>IF(S341="","",SUM($T$2:T341))</f>
        <v/>
      </c>
      <c r="S341" s="107" t="str">
        <f>IF('大会申込（個人）'!B342="","",'大会申込（個人）'!B342)</f>
        <v/>
      </c>
      <c r="T341" t="str">
        <f>IF(S341="","",IF(COUNTIF($S$2:S341,S341)&gt;=2,"",1))</f>
        <v/>
      </c>
    </row>
    <row r="342" spans="18:20">
      <c r="R342" t="str">
        <f>IF(S342="","",SUM($T$2:T342))</f>
        <v/>
      </c>
      <c r="S342" s="107" t="str">
        <f>IF('大会申込（個人）'!B343="","",'大会申込（個人）'!B343)</f>
        <v/>
      </c>
      <c r="T342" t="str">
        <f>IF(S342="","",IF(COUNTIF($S$2:S342,S342)&gt;=2,"",1))</f>
        <v/>
      </c>
    </row>
    <row r="343" spans="18:20">
      <c r="R343" t="str">
        <f>IF(S343="","",SUM($T$2:T343))</f>
        <v/>
      </c>
      <c r="S343" s="107" t="str">
        <f>IF('大会申込（個人）'!B344="","",'大会申込（個人）'!B344)</f>
        <v/>
      </c>
      <c r="T343" t="str">
        <f>IF(S343="","",IF(COUNTIF($S$2:S343,S343)&gt;=2,"",1))</f>
        <v/>
      </c>
    </row>
    <row r="344" spans="18:20">
      <c r="R344" t="str">
        <f>IF(S344="","",SUM($T$2:T344))</f>
        <v/>
      </c>
      <c r="S344" s="107" t="str">
        <f>IF('大会申込（個人）'!B345="","",'大会申込（個人）'!B345)</f>
        <v/>
      </c>
      <c r="T344" t="str">
        <f>IF(S344="","",IF(COUNTIF($S$2:S344,S344)&gt;=2,"",1))</f>
        <v/>
      </c>
    </row>
    <row r="345" spans="18:20">
      <c r="R345" t="str">
        <f>IF(S345="","",SUM($T$2:T345))</f>
        <v/>
      </c>
      <c r="S345" s="107" t="str">
        <f>IF('大会申込（個人）'!B346="","",'大会申込（個人）'!B346)</f>
        <v/>
      </c>
      <c r="T345" t="str">
        <f>IF(S345="","",IF(COUNTIF($S$2:S345,S345)&gt;=2,"",1))</f>
        <v/>
      </c>
    </row>
    <row r="346" spans="18:20">
      <c r="R346" t="str">
        <f>IF(S346="","",SUM($T$2:T346))</f>
        <v/>
      </c>
      <c r="S346" s="107" t="str">
        <f>IF('大会申込（個人）'!B347="","",'大会申込（個人）'!B347)</f>
        <v/>
      </c>
      <c r="T346" t="str">
        <f>IF(S346="","",IF(COUNTIF($S$2:S346,S346)&gt;=2,"",1))</f>
        <v/>
      </c>
    </row>
    <row r="347" spans="18:20">
      <c r="R347" t="str">
        <f>IF(S347="","",SUM($T$2:T347))</f>
        <v/>
      </c>
      <c r="S347" s="107" t="str">
        <f>IF('大会申込（個人）'!B348="","",'大会申込（個人）'!B348)</f>
        <v/>
      </c>
      <c r="T347" t="str">
        <f>IF(S347="","",IF(COUNTIF($S$2:S347,S347)&gt;=2,"",1))</f>
        <v/>
      </c>
    </row>
    <row r="348" spans="18:20">
      <c r="R348" t="str">
        <f>IF(S348="","",SUM($T$2:T348))</f>
        <v/>
      </c>
      <c r="S348" s="107" t="str">
        <f>IF('大会申込（個人）'!B349="","",'大会申込（個人）'!B349)</f>
        <v/>
      </c>
      <c r="T348" t="str">
        <f>IF(S348="","",IF(COUNTIF($S$2:S348,S348)&gt;=2,"",1))</f>
        <v/>
      </c>
    </row>
    <row r="349" spans="18:20">
      <c r="R349" t="str">
        <f>IF(S349="","",SUM($T$2:T349))</f>
        <v/>
      </c>
      <c r="S349" s="107" t="str">
        <f>IF('大会申込（個人）'!B350="","",'大会申込（個人）'!B350)</f>
        <v/>
      </c>
      <c r="T349" t="str">
        <f>IF(S349="","",IF(COUNTIF($S$2:S349,S349)&gt;=2,"",1))</f>
        <v/>
      </c>
    </row>
    <row r="350" spans="18:20">
      <c r="R350" t="str">
        <f>IF(S350="","",SUM($T$2:T350))</f>
        <v/>
      </c>
      <c r="S350" s="107" t="str">
        <f>IF('大会申込（個人）'!B351="","",'大会申込（個人）'!B351)</f>
        <v/>
      </c>
      <c r="T350" t="str">
        <f>IF(S350="","",IF(COUNTIF($S$2:S350,S350)&gt;=2,"",1))</f>
        <v/>
      </c>
    </row>
    <row r="351" spans="18:20">
      <c r="R351" t="str">
        <f>IF(S351="","",SUM($T$2:T351))</f>
        <v/>
      </c>
      <c r="S351" s="107" t="str">
        <f>IF('大会申込（個人）'!B352="","",'大会申込（個人）'!B352)</f>
        <v/>
      </c>
      <c r="T351" t="str">
        <f>IF(S351="","",IF(COUNTIF($S$2:S351,S351)&gt;=2,"",1))</f>
        <v/>
      </c>
    </row>
    <row r="352" spans="18:20">
      <c r="R352" t="str">
        <f>IF(S352="","",SUM($T$2:T352))</f>
        <v/>
      </c>
      <c r="S352" s="107" t="str">
        <f>IF('大会申込（個人）'!B353="","",'大会申込（個人）'!B353)</f>
        <v/>
      </c>
      <c r="T352" t="str">
        <f>IF(S352="","",IF(COUNTIF($S$2:S352,S352)&gt;=2,"",1))</f>
        <v/>
      </c>
    </row>
    <row r="353" spans="18:20">
      <c r="R353" t="str">
        <f>IF(S353="","",SUM($T$2:T353))</f>
        <v/>
      </c>
      <c r="S353" s="107" t="str">
        <f>IF('大会申込（個人）'!B354="","",'大会申込（個人）'!B354)</f>
        <v/>
      </c>
      <c r="T353" t="str">
        <f>IF(S353="","",IF(COUNTIF($S$2:S353,S353)&gt;=2,"",1))</f>
        <v/>
      </c>
    </row>
    <row r="354" spans="18:20">
      <c r="R354" t="str">
        <f>IF(S354="","",SUM($T$2:T354))</f>
        <v/>
      </c>
      <c r="S354" s="107" t="str">
        <f>IF('大会申込（個人）'!B355="","",'大会申込（個人）'!B355)</f>
        <v/>
      </c>
      <c r="T354" t="str">
        <f>IF(S354="","",IF(COUNTIF($S$2:S354,S354)&gt;=2,"",1))</f>
        <v/>
      </c>
    </row>
    <row r="355" spans="18:20">
      <c r="R355" t="str">
        <f>IF(S355="","",SUM($T$2:T355))</f>
        <v/>
      </c>
      <c r="S355" s="107" t="str">
        <f>IF('大会申込（個人）'!B356="","",'大会申込（個人）'!B356)</f>
        <v/>
      </c>
      <c r="T355" t="str">
        <f>IF(S355="","",IF(COUNTIF($S$2:S355,S355)&gt;=2,"",1))</f>
        <v/>
      </c>
    </row>
    <row r="356" spans="18:20">
      <c r="R356" t="str">
        <f>IF(S356="","",SUM($T$2:T356))</f>
        <v/>
      </c>
      <c r="S356" s="107" t="str">
        <f>IF('大会申込（個人）'!B357="","",'大会申込（個人）'!B357)</f>
        <v/>
      </c>
      <c r="T356" t="str">
        <f>IF(S356="","",IF(COUNTIF($S$2:S356,S356)&gt;=2,"",1))</f>
        <v/>
      </c>
    </row>
    <row r="357" spans="18:20">
      <c r="R357" t="str">
        <f>IF(S357="","",SUM($T$2:T357))</f>
        <v/>
      </c>
      <c r="S357" s="107" t="str">
        <f>IF('大会申込（個人）'!B358="","",'大会申込（個人）'!B358)</f>
        <v/>
      </c>
      <c r="T357" t="str">
        <f>IF(S357="","",IF(COUNTIF($S$2:S357,S357)&gt;=2,"",1))</f>
        <v/>
      </c>
    </row>
    <row r="358" spans="18:20">
      <c r="R358" t="str">
        <f>IF(S358="","",SUM($T$2:T358))</f>
        <v/>
      </c>
      <c r="S358" s="107" t="str">
        <f>IF('大会申込（個人）'!B359="","",'大会申込（個人）'!B359)</f>
        <v/>
      </c>
      <c r="T358" t="str">
        <f>IF(S358="","",IF(COUNTIF($S$2:S358,S358)&gt;=2,"",1))</f>
        <v/>
      </c>
    </row>
    <row r="359" spans="18:20">
      <c r="R359" t="str">
        <f>IF(S359="","",SUM($T$2:T359))</f>
        <v/>
      </c>
      <c r="S359" s="107" t="str">
        <f>IF('大会申込（個人）'!B360="","",'大会申込（個人）'!B360)</f>
        <v/>
      </c>
      <c r="T359" t="str">
        <f>IF(S359="","",IF(COUNTIF($S$2:S359,S359)&gt;=2,"",1))</f>
        <v/>
      </c>
    </row>
    <row r="360" spans="18:20">
      <c r="R360" t="str">
        <f>IF(S360="","",SUM($T$2:T360))</f>
        <v/>
      </c>
      <c r="S360" s="107" t="str">
        <f>IF('大会申込（個人）'!B361="","",'大会申込（個人）'!B361)</f>
        <v/>
      </c>
      <c r="T360" t="str">
        <f>IF(S360="","",IF(COUNTIF($S$2:S360,S360)&gt;=2,"",1))</f>
        <v/>
      </c>
    </row>
    <row r="361" spans="18:20">
      <c r="R361" t="str">
        <f>IF(S361="","",SUM($T$2:T361))</f>
        <v/>
      </c>
      <c r="S361" s="107" t="str">
        <f>IF('大会申込（個人）'!B362="","",'大会申込（個人）'!B362)</f>
        <v/>
      </c>
      <c r="T361" t="str">
        <f>IF(S361="","",IF(COUNTIF($S$2:S361,S361)&gt;=2,"",1))</f>
        <v/>
      </c>
    </row>
    <row r="362" spans="18:20">
      <c r="R362" t="str">
        <f>IF(S362="","",SUM($T$2:T362))</f>
        <v/>
      </c>
      <c r="S362" s="107" t="str">
        <f>IF('大会申込（個人）'!B363="","",'大会申込（個人）'!B363)</f>
        <v/>
      </c>
      <c r="T362" t="str">
        <f>IF(S362="","",IF(COUNTIF($S$2:S362,S362)&gt;=2,"",1))</f>
        <v/>
      </c>
    </row>
    <row r="363" spans="18:20">
      <c r="R363" t="str">
        <f>IF(S363="","",SUM($T$2:T363))</f>
        <v/>
      </c>
      <c r="S363" s="107" t="str">
        <f>IF('大会申込（個人）'!B364="","",'大会申込（個人）'!B364)</f>
        <v/>
      </c>
      <c r="T363" t="str">
        <f>IF(S363="","",IF(COUNTIF($S$2:S363,S363)&gt;=2,"",1))</f>
        <v/>
      </c>
    </row>
    <row r="364" spans="18:20">
      <c r="R364" t="str">
        <f>IF(S364="","",SUM($T$2:T364))</f>
        <v/>
      </c>
      <c r="S364" s="107" t="str">
        <f>IF('大会申込（個人）'!B365="","",'大会申込（個人）'!B365)</f>
        <v/>
      </c>
      <c r="T364" t="str">
        <f>IF(S364="","",IF(COUNTIF($S$2:S364,S364)&gt;=2,"",1))</f>
        <v/>
      </c>
    </row>
    <row r="365" spans="18:20">
      <c r="R365" t="str">
        <f>IF(S365="","",SUM($T$2:T365))</f>
        <v/>
      </c>
      <c r="S365" s="107" t="str">
        <f>IF('大会申込（個人）'!B366="","",'大会申込（個人）'!B366)</f>
        <v/>
      </c>
      <c r="T365" t="str">
        <f>IF(S365="","",IF(COUNTIF($S$2:S365,S365)&gt;=2,"",1))</f>
        <v/>
      </c>
    </row>
    <row r="366" spans="18:20">
      <c r="R366" t="str">
        <f>IF(S366="","",SUM($T$2:T366))</f>
        <v/>
      </c>
      <c r="S366" s="107" t="str">
        <f>IF('大会申込（個人）'!B367="","",'大会申込（個人）'!B367)</f>
        <v/>
      </c>
      <c r="T366" t="str">
        <f>IF(S366="","",IF(COUNTIF($S$2:S366,S366)&gt;=2,"",1))</f>
        <v/>
      </c>
    </row>
    <row r="367" spans="18:20">
      <c r="R367" t="str">
        <f>IF(S367="","",SUM($T$2:T367))</f>
        <v/>
      </c>
      <c r="S367" s="107" t="str">
        <f>IF('大会申込（個人）'!B368="","",'大会申込（個人）'!B368)</f>
        <v/>
      </c>
      <c r="T367" t="str">
        <f>IF(S367="","",IF(COUNTIF($S$2:S367,S367)&gt;=2,"",1))</f>
        <v/>
      </c>
    </row>
    <row r="368" spans="18:20">
      <c r="R368" t="str">
        <f>IF(S368="","",SUM($T$2:T368))</f>
        <v/>
      </c>
      <c r="S368" s="107" t="str">
        <f>IF('大会申込（個人）'!B369="","",'大会申込（個人）'!B369)</f>
        <v/>
      </c>
      <c r="T368" t="str">
        <f>IF(S368="","",IF(COUNTIF($S$2:S368,S368)&gt;=2,"",1))</f>
        <v/>
      </c>
    </row>
    <row r="369" spans="18:20">
      <c r="R369" t="str">
        <f>IF(S369="","",SUM($T$2:T369))</f>
        <v/>
      </c>
      <c r="S369" s="107" t="str">
        <f>IF('大会申込（個人）'!B370="","",'大会申込（個人）'!B370)</f>
        <v/>
      </c>
      <c r="T369" t="str">
        <f>IF(S369="","",IF(COUNTIF($S$2:S369,S369)&gt;=2,"",1))</f>
        <v/>
      </c>
    </row>
    <row r="370" spans="18:20">
      <c r="R370" t="str">
        <f>IF(S370="","",SUM($T$2:T370))</f>
        <v/>
      </c>
      <c r="S370" s="107" t="str">
        <f>IF('大会申込（個人）'!B371="","",'大会申込（個人）'!B371)</f>
        <v/>
      </c>
      <c r="T370" t="str">
        <f>IF(S370="","",IF(COUNTIF($S$2:S370,S370)&gt;=2,"",1))</f>
        <v/>
      </c>
    </row>
    <row r="371" spans="18:20">
      <c r="R371" t="str">
        <f>IF(S371="","",SUM($T$2:T371))</f>
        <v/>
      </c>
      <c r="S371" s="107" t="str">
        <f>IF('大会申込（個人）'!B372="","",'大会申込（個人）'!B372)</f>
        <v/>
      </c>
      <c r="T371" t="str">
        <f>IF(S371="","",IF(COUNTIF($S$2:S371,S371)&gt;=2,"",1))</f>
        <v/>
      </c>
    </row>
    <row r="372" spans="18:20">
      <c r="R372" t="str">
        <f>IF(S372="","",SUM($T$2:T372))</f>
        <v/>
      </c>
      <c r="S372" s="107" t="str">
        <f>IF('大会申込（個人）'!B373="","",'大会申込（個人）'!B373)</f>
        <v/>
      </c>
      <c r="T372" t="str">
        <f>IF(S372="","",IF(COUNTIF($S$2:S372,S372)&gt;=2,"",1))</f>
        <v/>
      </c>
    </row>
    <row r="373" spans="18:20">
      <c r="R373" t="str">
        <f>IF(S373="","",SUM($T$2:T373))</f>
        <v/>
      </c>
      <c r="S373" s="107" t="str">
        <f>IF('大会申込（個人）'!B374="","",'大会申込（個人）'!B374)</f>
        <v/>
      </c>
      <c r="T373" t="str">
        <f>IF(S373="","",IF(COUNTIF($S$2:S373,S373)&gt;=2,"",1))</f>
        <v/>
      </c>
    </row>
    <row r="374" spans="18:20">
      <c r="R374" t="str">
        <f>IF(S374="","",SUM($T$2:T374))</f>
        <v/>
      </c>
      <c r="S374" s="107" t="str">
        <f>IF('大会申込（個人）'!B375="","",'大会申込（個人）'!B375)</f>
        <v/>
      </c>
      <c r="T374" t="str">
        <f>IF(S374="","",IF(COUNTIF($S$2:S374,S374)&gt;=2,"",1))</f>
        <v/>
      </c>
    </row>
    <row r="375" spans="18:20">
      <c r="R375" t="str">
        <f>IF(S375="","",SUM($T$2:T375))</f>
        <v/>
      </c>
      <c r="S375" s="107" t="str">
        <f>IF('大会申込（個人）'!B376="","",'大会申込（個人）'!B376)</f>
        <v/>
      </c>
      <c r="T375" t="str">
        <f>IF(S375="","",IF(COUNTIF($S$2:S375,S375)&gt;=2,"",1))</f>
        <v/>
      </c>
    </row>
    <row r="376" spans="18:20">
      <c r="R376" t="str">
        <f>IF(S376="","",SUM($T$2:T376))</f>
        <v/>
      </c>
      <c r="S376" s="107" t="str">
        <f>IF('大会申込（個人）'!B377="","",'大会申込（個人）'!B377)</f>
        <v/>
      </c>
      <c r="T376" t="str">
        <f>IF(S376="","",IF(COUNTIF($S$2:S376,S376)&gt;=2,"",1))</f>
        <v/>
      </c>
    </row>
    <row r="377" spans="18:20">
      <c r="R377" t="str">
        <f>IF(S377="","",SUM($T$2:T377))</f>
        <v/>
      </c>
      <c r="S377" s="107" t="str">
        <f>IF('大会申込（個人）'!B378="","",'大会申込（個人）'!B378)</f>
        <v/>
      </c>
      <c r="T377" t="str">
        <f>IF(S377="","",IF(COUNTIF($S$2:S377,S377)&gt;=2,"",1))</f>
        <v/>
      </c>
    </row>
    <row r="378" spans="18:20">
      <c r="R378" t="str">
        <f>IF(S378="","",SUM($T$2:T378))</f>
        <v/>
      </c>
      <c r="S378" s="107" t="str">
        <f>IF('大会申込（個人）'!B379="","",'大会申込（個人）'!B379)</f>
        <v/>
      </c>
      <c r="T378" t="str">
        <f>IF(S378="","",IF(COUNTIF($S$2:S378,S378)&gt;=2,"",1))</f>
        <v/>
      </c>
    </row>
    <row r="379" spans="18:20">
      <c r="R379" t="str">
        <f>IF(S379="","",SUM($T$2:T379))</f>
        <v/>
      </c>
      <c r="S379" s="107" t="str">
        <f>IF('大会申込（個人）'!B380="","",'大会申込（個人）'!B380)</f>
        <v/>
      </c>
      <c r="T379" t="str">
        <f>IF(S379="","",IF(COUNTIF($S$2:S379,S379)&gt;=2,"",1))</f>
        <v/>
      </c>
    </row>
    <row r="380" spans="18:20">
      <c r="R380" t="str">
        <f>IF(S380="","",SUM($T$2:T380))</f>
        <v/>
      </c>
      <c r="S380" s="107" t="str">
        <f>IF('大会申込（個人）'!B381="","",'大会申込（個人）'!B381)</f>
        <v/>
      </c>
      <c r="T380" t="str">
        <f>IF(S380="","",IF(COUNTIF($S$2:S380,S380)&gt;=2,"",1))</f>
        <v/>
      </c>
    </row>
    <row r="381" spans="18:20">
      <c r="R381" t="str">
        <f>IF(S381="","",SUM($T$2:T381))</f>
        <v/>
      </c>
      <c r="S381" s="107" t="str">
        <f>IF('大会申込（個人）'!B382="","",'大会申込（個人）'!B382)</f>
        <v/>
      </c>
      <c r="T381" t="str">
        <f>IF(S381="","",IF(COUNTIF($S$2:S381,S381)&gt;=2,"",1))</f>
        <v/>
      </c>
    </row>
    <row r="382" spans="18:20">
      <c r="R382" t="str">
        <f>IF(S382="","",SUM($T$2:T382))</f>
        <v/>
      </c>
      <c r="S382" s="107" t="str">
        <f>IF('大会申込（個人）'!B383="","",'大会申込（個人）'!B383)</f>
        <v/>
      </c>
      <c r="T382" t="str">
        <f>IF(S382="","",IF(COUNTIF($S$2:S382,S382)&gt;=2,"",1))</f>
        <v/>
      </c>
    </row>
    <row r="383" spans="18:20">
      <c r="R383" t="str">
        <f>IF(S383="","",SUM($T$2:T383))</f>
        <v/>
      </c>
      <c r="S383" s="107" t="str">
        <f>IF('大会申込（個人）'!B384="","",'大会申込（個人）'!B384)</f>
        <v/>
      </c>
      <c r="T383" t="str">
        <f>IF(S383="","",IF(COUNTIF($S$2:S383,S383)&gt;=2,"",1))</f>
        <v/>
      </c>
    </row>
    <row r="384" spans="18:20">
      <c r="R384" t="str">
        <f>IF(S384="","",SUM($T$2:T384))</f>
        <v/>
      </c>
      <c r="S384" s="107" t="str">
        <f>IF('大会申込（個人）'!B385="","",'大会申込（個人）'!B385)</f>
        <v/>
      </c>
      <c r="T384" t="str">
        <f>IF(S384="","",IF(COUNTIF($S$2:S384,S384)&gt;=2,"",1))</f>
        <v/>
      </c>
    </row>
    <row r="385" spans="18:20">
      <c r="R385" t="str">
        <f>IF(S385="","",SUM($T$2:T385))</f>
        <v/>
      </c>
      <c r="S385" s="107" t="str">
        <f>IF('大会申込（個人）'!B386="","",'大会申込（個人）'!B386)</f>
        <v/>
      </c>
      <c r="T385" t="str">
        <f>IF(S385="","",IF(COUNTIF($S$2:S385,S385)&gt;=2,"",1))</f>
        <v/>
      </c>
    </row>
    <row r="386" spans="18:20">
      <c r="R386" t="str">
        <f>IF(S386="","",SUM($T$2:T386))</f>
        <v/>
      </c>
      <c r="S386" s="107" t="str">
        <f>IF('大会申込（個人）'!B387="","",'大会申込（個人）'!B387)</f>
        <v/>
      </c>
      <c r="T386" t="str">
        <f>IF(S386="","",IF(COUNTIF($S$2:S386,S386)&gt;=2,"",1))</f>
        <v/>
      </c>
    </row>
    <row r="387" spans="18:20">
      <c r="R387" t="str">
        <f>IF(S387="","",SUM($T$2:T387))</f>
        <v/>
      </c>
      <c r="S387" s="107" t="str">
        <f>IF('大会申込（個人）'!B388="","",'大会申込（個人）'!B388)</f>
        <v/>
      </c>
      <c r="T387" t="str">
        <f>IF(S387="","",IF(COUNTIF($S$2:S387,S387)&gt;=2,"",1))</f>
        <v/>
      </c>
    </row>
    <row r="388" spans="18:20">
      <c r="R388" t="str">
        <f>IF(S388="","",SUM($T$2:T388))</f>
        <v/>
      </c>
      <c r="S388" s="107" t="str">
        <f>IF('大会申込（個人）'!B389="","",'大会申込（個人）'!B389)</f>
        <v/>
      </c>
      <c r="T388" t="str">
        <f>IF(S388="","",IF(COUNTIF($S$2:S388,S388)&gt;=2,"",1))</f>
        <v/>
      </c>
    </row>
    <row r="389" spans="18:20">
      <c r="R389" t="str">
        <f>IF(S389="","",SUM($T$2:T389))</f>
        <v/>
      </c>
      <c r="S389" s="107" t="str">
        <f>IF('大会申込（個人）'!B390="","",'大会申込（個人）'!B390)</f>
        <v/>
      </c>
      <c r="T389" t="str">
        <f>IF(S389="","",IF(COUNTIF($S$2:S389,S389)&gt;=2,"",1))</f>
        <v/>
      </c>
    </row>
    <row r="390" spans="18:20">
      <c r="R390" t="str">
        <f>IF(S390="","",SUM($T$2:T390))</f>
        <v/>
      </c>
      <c r="S390" s="107" t="str">
        <f>IF('大会申込（個人）'!B391="","",'大会申込（個人）'!B391)</f>
        <v/>
      </c>
      <c r="T390" t="str">
        <f>IF(S390="","",IF(COUNTIF($S$2:S390,S390)&gt;=2,"",1))</f>
        <v/>
      </c>
    </row>
    <row r="391" spans="18:20">
      <c r="R391" t="str">
        <f>IF(S391="","",SUM($T$2:T391))</f>
        <v/>
      </c>
      <c r="S391" s="107" t="str">
        <f>IF('大会申込（個人）'!B392="","",'大会申込（個人）'!B392)</f>
        <v/>
      </c>
      <c r="T391" t="str">
        <f>IF(S391="","",IF(COUNTIF($S$2:S391,S391)&gt;=2,"",1))</f>
        <v/>
      </c>
    </row>
    <row r="392" spans="18:20">
      <c r="R392" t="str">
        <f>IF(S392="","",SUM($T$2:T392))</f>
        <v/>
      </c>
      <c r="S392" s="107" t="str">
        <f>IF('大会申込（個人）'!B393="","",'大会申込（個人）'!B393)</f>
        <v/>
      </c>
      <c r="T392" t="str">
        <f>IF(S392="","",IF(COUNTIF($S$2:S392,S392)&gt;=2,"",1))</f>
        <v/>
      </c>
    </row>
    <row r="393" spans="18:20">
      <c r="R393" t="str">
        <f>IF(S393="","",SUM($T$2:T393))</f>
        <v/>
      </c>
      <c r="S393" s="107" t="str">
        <f>IF('大会申込（個人）'!B394="","",'大会申込（個人）'!B394)</f>
        <v/>
      </c>
      <c r="T393" t="str">
        <f>IF(S393="","",IF(COUNTIF($S$2:S393,S393)&gt;=2,"",1))</f>
        <v/>
      </c>
    </row>
    <row r="394" spans="18:20">
      <c r="R394" t="str">
        <f>IF(S394="","",SUM($T$2:T394))</f>
        <v/>
      </c>
      <c r="S394" s="107" t="str">
        <f>IF('大会申込（個人）'!B395="","",'大会申込（個人）'!B395)</f>
        <v/>
      </c>
      <c r="T394" t="str">
        <f>IF(S394="","",IF(COUNTIF($S$2:S394,S394)&gt;=2,"",1))</f>
        <v/>
      </c>
    </row>
    <row r="395" spans="18:20">
      <c r="R395" t="str">
        <f>IF(S395="","",SUM($T$2:T395))</f>
        <v/>
      </c>
      <c r="S395" s="107" t="str">
        <f>IF('大会申込（個人）'!B396="","",'大会申込（個人）'!B396)</f>
        <v/>
      </c>
      <c r="T395" t="str">
        <f>IF(S395="","",IF(COUNTIF($S$2:S395,S395)&gt;=2,"",1))</f>
        <v/>
      </c>
    </row>
    <row r="396" spans="18:20">
      <c r="R396" t="str">
        <f>IF(S396="","",SUM($T$2:T396))</f>
        <v/>
      </c>
      <c r="S396" s="107" t="str">
        <f>IF('大会申込（個人）'!B397="","",'大会申込（個人）'!B397)</f>
        <v/>
      </c>
      <c r="T396" t="str">
        <f>IF(S396="","",IF(COUNTIF($S$2:S396,S396)&gt;=2,"",1))</f>
        <v/>
      </c>
    </row>
    <row r="397" spans="18:20">
      <c r="R397" t="str">
        <f>IF(S397="","",SUM($T$2:T397))</f>
        <v/>
      </c>
      <c r="S397" s="107" t="str">
        <f>IF('大会申込（個人）'!B398="","",'大会申込（個人）'!B398)</f>
        <v/>
      </c>
      <c r="T397" t="str">
        <f>IF(S397="","",IF(COUNTIF($S$2:S397,S397)&gt;=2,"",1))</f>
        <v/>
      </c>
    </row>
    <row r="398" spans="18:20">
      <c r="R398" t="str">
        <f>IF(S398="","",SUM($T$2:T398))</f>
        <v/>
      </c>
      <c r="S398" s="107" t="str">
        <f>IF('大会申込（個人）'!B399="","",'大会申込（個人）'!B399)</f>
        <v/>
      </c>
      <c r="T398" t="str">
        <f>IF(S398="","",IF(COUNTIF($S$2:S398,S398)&gt;=2,"",1))</f>
        <v/>
      </c>
    </row>
    <row r="399" spans="18:20">
      <c r="R399" t="str">
        <f>IF(S399="","",SUM($T$2:T399))</f>
        <v/>
      </c>
      <c r="S399" s="107" t="str">
        <f>IF('大会申込（個人）'!B400="","",'大会申込（個人）'!B400)</f>
        <v/>
      </c>
      <c r="T399" t="str">
        <f>IF(S399="","",IF(COUNTIF($S$2:S399,S399)&gt;=2,"",1))</f>
        <v/>
      </c>
    </row>
    <row r="400" spans="18:20">
      <c r="R400" t="str">
        <f>IF(S400="","",SUM($T$2:T400))</f>
        <v/>
      </c>
      <c r="S400" s="107" t="str">
        <f>IF('大会申込（個人）'!B401="","",'大会申込（個人）'!B401)</f>
        <v/>
      </c>
      <c r="T400" t="str">
        <f>IF(S400="","",IF(COUNTIF($S$2:S400,S400)&gt;=2,"",1))</f>
        <v/>
      </c>
    </row>
    <row r="401" spans="18:20">
      <c r="R401" t="str">
        <f>IF(S401="","",SUM($T$2:T401))</f>
        <v/>
      </c>
      <c r="S401" s="107" t="str">
        <f>IF('大会申込（個人）'!B402="","",'大会申込（個人）'!B402)</f>
        <v/>
      </c>
      <c r="T401" t="str">
        <f>IF(S401="","",IF(COUNTIF($S$2:S401,S401)&gt;=2,"",1))</f>
        <v/>
      </c>
    </row>
    <row r="402" spans="18:20">
      <c r="R402" t="str">
        <f>IF(S402="","",SUM($T$2:T402))</f>
        <v/>
      </c>
      <c r="S402" s="107" t="str">
        <f>IF('大会申込（個人）'!B403="","",'大会申込（個人）'!B403)</f>
        <v/>
      </c>
      <c r="T402" t="str">
        <f>IF(S402="","",IF(COUNTIF($S$2:S402,S402)&gt;=2,"",1))</f>
        <v/>
      </c>
    </row>
    <row r="403" spans="18:20">
      <c r="R403" t="str">
        <f>IF(S403="","",SUM($T$2:T403))</f>
        <v/>
      </c>
      <c r="S403" s="107" t="str">
        <f>IF('大会申込（個人）'!B404="","",'大会申込（個人）'!B404)</f>
        <v/>
      </c>
      <c r="T403" t="str">
        <f>IF(S403="","",IF(COUNTIF($S$2:S403,S403)&gt;=2,"",1))</f>
        <v/>
      </c>
    </row>
    <row r="404" spans="18:20">
      <c r="R404" t="str">
        <f>IF(S404="","",SUM($T$2:T404))</f>
        <v/>
      </c>
      <c r="S404" s="107" t="str">
        <f>IF('大会申込（個人）'!B405="","",'大会申込（個人）'!B405)</f>
        <v/>
      </c>
      <c r="T404" t="str">
        <f>IF(S404="","",IF(COUNTIF($S$2:S404,S404)&gt;=2,"",1))</f>
        <v/>
      </c>
    </row>
    <row r="405" spans="18:20">
      <c r="R405" t="str">
        <f>IF(S405="","",SUM($T$2:T405))</f>
        <v/>
      </c>
      <c r="S405" s="107" t="str">
        <f>IF('大会申込（個人）'!B406="","",'大会申込（個人）'!B406)</f>
        <v/>
      </c>
      <c r="T405" t="str">
        <f>IF(S405="","",IF(COUNTIF($S$2:S405,S405)&gt;=2,"",1))</f>
        <v/>
      </c>
    </row>
    <row r="406" spans="18:20">
      <c r="R406" t="str">
        <f>IF(S406="","",SUM($T$2:T406))</f>
        <v/>
      </c>
      <c r="S406" s="107" t="str">
        <f>IF('大会申込（個人）'!B407="","",'大会申込（個人）'!B407)</f>
        <v/>
      </c>
      <c r="T406" t="str">
        <f>IF(S406="","",IF(COUNTIF($S$2:S406,S406)&gt;=2,"",1))</f>
        <v/>
      </c>
    </row>
    <row r="407" spans="18:20">
      <c r="R407" t="str">
        <f>IF(S407="","",SUM($T$2:T407))</f>
        <v/>
      </c>
      <c r="S407" s="107" t="str">
        <f>IF('大会申込（個人）'!B408="","",'大会申込（個人）'!B408)</f>
        <v/>
      </c>
      <c r="T407" t="str">
        <f>IF(S407="","",IF(COUNTIF($S$2:S407,S407)&gt;=2,"",1))</f>
        <v/>
      </c>
    </row>
    <row r="408" spans="18:20">
      <c r="R408" t="str">
        <f>IF(S408="","",SUM($T$2:T408))</f>
        <v/>
      </c>
      <c r="S408" s="107" t="str">
        <f>IF('大会申込（個人）'!B409="","",'大会申込（個人）'!B409)</f>
        <v/>
      </c>
      <c r="T408" t="str">
        <f>IF(S408="","",IF(COUNTIF($S$2:S408,S408)&gt;=2,"",1))</f>
        <v/>
      </c>
    </row>
    <row r="409" spans="18:20">
      <c r="R409" t="str">
        <f>IF(S409="","",SUM($T$2:T409))</f>
        <v/>
      </c>
      <c r="S409" s="107" t="str">
        <f>IF('大会申込（個人）'!B410="","",'大会申込（個人）'!B410)</f>
        <v/>
      </c>
      <c r="T409" t="str">
        <f>IF(S409="","",IF(COUNTIF($S$2:S409,S409)&gt;=2,"",1))</f>
        <v/>
      </c>
    </row>
    <row r="410" spans="18:20">
      <c r="R410" t="str">
        <f>IF(S410="","",SUM($T$2:T410))</f>
        <v/>
      </c>
      <c r="S410" s="107" t="str">
        <f>IF('大会申込（個人）'!B411="","",'大会申込（個人）'!B411)</f>
        <v/>
      </c>
      <c r="T410" t="str">
        <f>IF(S410="","",IF(COUNTIF($S$2:S410,S410)&gt;=2,"",1))</f>
        <v/>
      </c>
    </row>
    <row r="411" spans="18:20">
      <c r="R411" t="str">
        <f>IF(S411="","",SUM($T$2:T411))</f>
        <v/>
      </c>
      <c r="S411" s="107" t="str">
        <f>IF('大会申込（個人）'!B412="","",'大会申込（個人）'!B412)</f>
        <v/>
      </c>
      <c r="T411" t="str">
        <f>IF(S411="","",IF(COUNTIF($S$2:S411,S411)&gt;=2,"",1))</f>
        <v/>
      </c>
    </row>
    <row r="412" spans="18:20">
      <c r="R412" t="str">
        <f>IF(S412="","",SUM($T$2:T412))</f>
        <v/>
      </c>
      <c r="S412" s="107" t="str">
        <f>IF('大会申込（個人）'!B413="","",'大会申込（個人）'!B413)</f>
        <v/>
      </c>
      <c r="T412" t="str">
        <f>IF(S412="","",IF(COUNTIF($S$2:S412,S412)&gt;=2,"",1))</f>
        <v/>
      </c>
    </row>
    <row r="413" spans="18:20">
      <c r="R413" t="str">
        <f>IF(S413="","",SUM($T$2:T413))</f>
        <v/>
      </c>
      <c r="S413" s="107" t="str">
        <f>IF('大会申込（個人）'!B414="","",'大会申込（個人）'!B414)</f>
        <v/>
      </c>
      <c r="T413" t="str">
        <f>IF(S413="","",IF(COUNTIF($S$2:S413,S413)&gt;=2,"",1))</f>
        <v/>
      </c>
    </row>
    <row r="414" spans="18:20">
      <c r="R414" t="str">
        <f>IF(S414="","",SUM($T$2:T414))</f>
        <v/>
      </c>
      <c r="S414" s="107" t="str">
        <f>IF('大会申込（個人）'!B415="","",'大会申込（個人）'!B415)</f>
        <v/>
      </c>
      <c r="T414" t="str">
        <f>IF(S414="","",IF(COUNTIF($S$2:S414,S414)&gt;=2,"",1))</f>
        <v/>
      </c>
    </row>
    <row r="415" spans="18:20">
      <c r="R415" t="str">
        <f>IF(S415="","",SUM($T$2:T415))</f>
        <v/>
      </c>
      <c r="S415" s="107" t="str">
        <f>IF('大会申込（個人）'!B416="","",'大会申込（個人）'!B416)</f>
        <v/>
      </c>
      <c r="T415" t="str">
        <f>IF(S415="","",IF(COUNTIF($S$2:S415,S415)&gt;=2,"",1))</f>
        <v/>
      </c>
    </row>
    <row r="416" spans="18:20">
      <c r="R416" t="str">
        <f>IF(S416="","",SUM($T$2:T416))</f>
        <v/>
      </c>
      <c r="S416" s="107" t="str">
        <f>IF('大会申込（個人）'!B417="","",'大会申込（個人）'!B417)</f>
        <v/>
      </c>
      <c r="T416" t="str">
        <f>IF(S416="","",IF(COUNTIF($S$2:S416,S416)&gt;=2,"",1))</f>
        <v/>
      </c>
    </row>
    <row r="417" spans="18:20">
      <c r="R417" t="str">
        <f>IF(S417="","",SUM($T$2:T417))</f>
        <v/>
      </c>
      <c r="S417" s="107" t="str">
        <f>IF('大会申込（個人）'!B418="","",'大会申込（個人）'!B418)</f>
        <v/>
      </c>
      <c r="T417" t="str">
        <f>IF(S417="","",IF(COUNTIF($S$2:S417,S417)&gt;=2,"",1))</f>
        <v/>
      </c>
    </row>
    <row r="418" spans="18:20">
      <c r="R418" t="str">
        <f>IF(S418="","",SUM($T$2:T418))</f>
        <v/>
      </c>
      <c r="S418" s="107" t="str">
        <f>IF('大会申込（個人）'!B419="","",'大会申込（個人）'!B419)</f>
        <v/>
      </c>
      <c r="T418" t="str">
        <f>IF(S418="","",IF(COUNTIF($S$2:S418,S418)&gt;=2,"",1))</f>
        <v/>
      </c>
    </row>
    <row r="419" spans="18:20">
      <c r="R419" t="str">
        <f>IF(S419="","",SUM($T$2:T419))</f>
        <v/>
      </c>
      <c r="S419" s="107" t="str">
        <f>IF('大会申込（個人）'!B420="","",'大会申込（個人）'!B420)</f>
        <v/>
      </c>
      <c r="T419" t="str">
        <f>IF(S419="","",IF(COUNTIF($S$2:S419,S419)&gt;=2,"",1))</f>
        <v/>
      </c>
    </row>
    <row r="420" spans="18:20">
      <c r="R420" t="str">
        <f>IF(S420="","",SUM($T$2:T420))</f>
        <v/>
      </c>
      <c r="S420" s="107" t="str">
        <f>IF('大会申込（個人）'!B421="","",'大会申込（個人）'!B421)</f>
        <v/>
      </c>
      <c r="T420" t="str">
        <f>IF(S420="","",IF(COUNTIF($S$2:S420,S420)&gt;=2,"",1))</f>
        <v/>
      </c>
    </row>
    <row r="421" spans="18:20">
      <c r="R421" t="str">
        <f>IF(S421="","",SUM($T$2:T421))</f>
        <v/>
      </c>
      <c r="S421" s="107" t="str">
        <f>IF('大会申込（個人）'!B422="","",'大会申込（個人）'!B422)</f>
        <v/>
      </c>
      <c r="T421" t="str">
        <f>IF(S421="","",IF(COUNTIF($S$2:S421,S421)&gt;=2,"",1))</f>
        <v/>
      </c>
    </row>
    <row r="422" spans="18:20">
      <c r="R422" t="str">
        <f>IF(S422="","",SUM($T$2:T422))</f>
        <v/>
      </c>
      <c r="S422" s="107" t="str">
        <f>IF('大会申込（個人）'!B423="","",'大会申込（個人）'!B423)</f>
        <v/>
      </c>
      <c r="T422" t="str">
        <f>IF(S422="","",IF(COUNTIF($S$2:S422,S422)&gt;=2,"",1))</f>
        <v/>
      </c>
    </row>
    <row r="423" spans="18:20">
      <c r="R423" t="str">
        <f>IF(S423="","",SUM($T$2:T423))</f>
        <v/>
      </c>
      <c r="S423" s="107" t="str">
        <f>IF('大会申込（個人）'!B424="","",'大会申込（個人）'!B424)</f>
        <v/>
      </c>
      <c r="T423" t="str">
        <f>IF(S423="","",IF(COUNTIF($S$2:S423,S423)&gt;=2,"",1))</f>
        <v/>
      </c>
    </row>
    <row r="424" spans="18:20">
      <c r="R424" t="str">
        <f>IF(S424="","",SUM($T$2:T424))</f>
        <v/>
      </c>
      <c r="S424" s="107" t="str">
        <f>IF('大会申込（個人）'!B425="","",'大会申込（個人）'!B425)</f>
        <v/>
      </c>
      <c r="T424" t="str">
        <f>IF(S424="","",IF(COUNTIF($S$2:S424,S424)&gt;=2,"",1))</f>
        <v/>
      </c>
    </row>
    <row r="425" spans="18:20">
      <c r="R425" t="str">
        <f>IF(S425="","",SUM($T$2:T425))</f>
        <v/>
      </c>
      <c r="S425" s="107" t="str">
        <f>IF('大会申込（個人）'!B426="","",'大会申込（個人）'!B426)</f>
        <v/>
      </c>
      <c r="T425" t="str">
        <f>IF(S425="","",IF(COUNTIF($S$2:S425,S425)&gt;=2,"",1))</f>
        <v/>
      </c>
    </row>
    <row r="426" spans="18:20">
      <c r="R426" t="str">
        <f>IF(S426="","",SUM($T$2:T426))</f>
        <v/>
      </c>
      <c r="S426" s="107" t="str">
        <f>IF('大会申込（個人）'!B427="","",'大会申込（個人）'!B427)</f>
        <v/>
      </c>
      <c r="T426" t="str">
        <f>IF(S426="","",IF(COUNTIF($S$2:S426,S426)&gt;=2,"",1))</f>
        <v/>
      </c>
    </row>
    <row r="427" spans="18:20">
      <c r="R427" t="str">
        <f>IF(S427="","",SUM($T$2:T427))</f>
        <v/>
      </c>
      <c r="S427" s="107" t="str">
        <f>IF('大会申込（個人）'!B428="","",'大会申込（個人）'!B428)</f>
        <v/>
      </c>
      <c r="T427" t="str">
        <f>IF(S427="","",IF(COUNTIF($S$2:S427,S427)&gt;=2,"",1))</f>
        <v/>
      </c>
    </row>
    <row r="428" spans="18:20">
      <c r="R428" t="str">
        <f>IF(S428="","",SUM($T$2:T428))</f>
        <v/>
      </c>
      <c r="S428" s="107" t="str">
        <f>IF('大会申込（個人）'!B429="","",'大会申込（個人）'!B429)</f>
        <v/>
      </c>
      <c r="T428" t="str">
        <f>IF(S428="","",IF(COUNTIF($S$2:S428,S428)&gt;=2,"",1))</f>
        <v/>
      </c>
    </row>
    <row r="429" spans="18:20">
      <c r="R429" t="str">
        <f>IF(S429="","",SUM($T$2:T429))</f>
        <v/>
      </c>
      <c r="S429" s="107" t="str">
        <f>IF('大会申込（個人）'!B430="","",'大会申込（個人）'!B430)</f>
        <v/>
      </c>
      <c r="T429" t="str">
        <f>IF(S429="","",IF(COUNTIF($S$2:S429,S429)&gt;=2,"",1))</f>
        <v/>
      </c>
    </row>
    <row r="430" spans="18:20">
      <c r="R430" t="str">
        <f>IF(S430="","",SUM($T$2:T430))</f>
        <v/>
      </c>
      <c r="S430" s="107" t="str">
        <f>IF('大会申込（個人）'!B431="","",'大会申込（個人）'!B431)</f>
        <v/>
      </c>
      <c r="T430" t="str">
        <f>IF(S430="","",IF(COUNTIF($S$2:S430,S430)&gt;=2,"",1))</f>
        <v/>
      </c>
    </row>
    <row r="431" spans="18:20">
      <c r="R431" t="str">
        <f>IF(S431="","",SUM($T$2:T431))</f>
        <v/>
      </c>
      <c r="S431" s="107" t="str">
        <f>IF('大会申込（個人）'!B432="","",'大会申込（個人）'!B432)</f>
        <v/>
      </c>
      <c r="T431" t="str">
        <f>IF(S431="","",IF(COUNTIF($S$2:S431,S431)&gt;=2,"",1))</f>
        <v/>
      </c>
    </row>
    <row r="432" spans="18:20">
      <c r="R432" t="str">
        <f>IF(S432="","",SUM($T$2:T432))</f>
        <v/>
      </c>
      <c r="S432" s="107" t="str">
        <f>IF('大会申込（個人）'!B433="","",'大会申込（個人）'!B433)</f>
        <v/>
      </c>
      <c r="T432" t="str">
        <f>IF(S432="","",IF(COUNTIF($S$2:S432,S432)&gt;=2,"",1))</f>
        <v/>
      </c>
    </row>
    <row r="433" spans="18:20">
      <c r="R433" t="str">
        <f>IF(S433="","",SUM($T$2:T433))</f>
        <v/>
      </c>
      <c r="S433" s="107" t="str">
        <f>IF('大会申込（個人）'!B434="","",'大会申込（個人）'!B434)</f>
        <v/>
      </c>
      <c r="T433" t="str">
        <f>IF(S433="","",IF(COUNTIF($S$2:S433,S433)&gt;=2,"",1))</f>
        <v/>
      </c>
    </row>
    <row r="434" spans="18:20">
      <c r="R434" t="str">
        <f>IF(S434="","",SUM($T$2:T434))</f>
        <v/>
      </c>
      <c r="S434" s="107" t="str">
        <f>IF('大会申込（個人）'!B435="","",'大会申込（個人）'!B435)</f>
        <v/>
      </c>
      <c r="T434" t="str">
        <f>IF(S434="","",IF(COUNTIF($S$2:S434,S434)&gt;=2,"",1))</f>
        <v/>
      </c>
    </row>
    <row r="435" spans="18:20">
      <c r="R435" t="str">
        <f>IF(S435="","",SUM($T$2:T435))</f>
        <v/>
      </c>
      <c r="S435" s="107" t="str">
        <f>IF('大会申込（個人）'!B436="","",'大会申込（個人）'!B436)</f>
        <v/>
      </c>
      <c r="T435" t="str">
        <f>IF(S435="","",IF(COUNTIF($S$2:S435,S435)&gt;=2,"",1))</f>
        <v/>
      </c>
    </row>
    <row r="436" spans="18:20">
      <c r="R436" t="str">
        <f>IF(S436="","",SUM($T$2:T436))</f>
        <v/>
      </c>
      <c r="S436" s="107" t="str">
        <f>IF('大会申込（個人）'!B437="","",'大会申込（個人）'!B437)</f>
        <v/>
      </c>
      <c r="T436" t="str">
        <f>IF(S436="","",IF(COUNTIF($S$2:S436,S436)&gt;=2,"",1))</f>
        <v/>
      </c>
    </row>
    <row r="437" spans="18:20">
      <c r="R437" t="str">
        <f>IF(S437="","",SUM($T$2:T437))</f>
        <v/>
      </c>
      <c r="S437" s="107" t="str">
        <f>IF('大会申込（個人）'!B438="","",'大会申込（個人）'!B438)</f>
        <v/>
      </c>
      <c r="T437" t="str">
        <f>IF(S437="","",IF(COUNTIF($S$2:S437,S437)&gt;=2,"",1))</f>
        <v/>
      </c>
    </row>
    <row r="438" spans="18:20">
      <c r="R438" t="str">
        <f>IF(S438="","",SUM($T$2:T438))</f>
        <v/>
      </c>
      <c r="S438" s="107" t="str">
        <f>IF('大会申込（個人）'!B439="","",'大会申込（個人）'!B439)</f>
        <v/>
      </c>
      <c r="T438" t="str">
        <f>IF(S438="","",IF(COUNTIF($S$2:S438,S438)&gt;=2,"",1))</f>
        <v/>
      </c>
    </row>
    <row r="439" spans="18:20">
      <c r="R439" t="str">
        <f>IF(S439="","",SUM($T$2:T439))</f>
        <v/>
      </c>
      <c r="S439" s="107" t="str">
        <f>IF('大会申込（個人）'!B440="","",'大会申込（個人）'!B440)</f>
        <v/>
      </c>
      <c r="T439" t="str">
        <f>IF(S439="","",IF(COUNTIF($S$2:S439,S439)&gt;=2,"",1))</f>
        <v/>
      </c>
    </row>
    <row r="440" spans="18:20">
      <c r="R440" t="str">
        <f>IF(S440="","",SUM($T$2:T440))</f>
        <v/>
      </c>
      <c r="S440" s="107" t="str">
        <f>IF('大会申込（個人）'!B441="","",'大会申込（個人）'!B441)</f>
        <v/>
      </c>
      <c r="T440" t="str">
        <f>IF(S440="","",IF(COUNTIF($S$2:S440,S440)&gt;=2,"",1))</f>
        <v/>
      </c>
    </row>
    <row r="441" spans="18:20">
      <c r="R441" t="str">
        <f>IF(S441="","",SUM($T$2:T441))</f>
        <v/>
      </c>
      <c r="S441" s="107" t="str">
        <f>IF('大会申込（個人）'!B442="","",'大会申込（個人）'!B442)</f>
        <v/>
      </c>
      <c r="T441" t="str">
        <f>IF(S441="","",IF(COUNTIF($S$2:S441,S441)&gt;=2,"",1))</f>
        <v/>
      </c>
    </row>
    <row r="442" spans="18:20">
      <c r="R442" t="str">
        <f>IF(S442="","",SUM($T$2:T442))</f>
        <v/>
      </c>
      <c r="S442" s="107" t="str">
        <f>IF('大会申込（個人）'!B443="","",'大会申込（個人）'!B443)</f>
        <v/>
      </c>
      <c r="T442" t="str">
        <f>IF(S442="","",IF(COUNTIF($S$2:S442,S442)&gt;=2,"",1))</f>
        <v/>
      </c>
    </row>
    <row r="443" spans="18:20">
      <c r="R443" t="str">
        <f>IF(S443="","",SUM($T$2:T443))</f>
        <v/>
      </c>
      <c r="S443" s="107" t="str">
        <f>IF('大会申込（個人）'!B444="","",'大会申込（個人）'!B444)</f>
        <v/>
      </c>
      <c r="T443" t="str">
        <f>IF(S443="","",IF(COUNTIF($S$2:S443,S443)&gt;=2,"",1))</f>
        <v/>
      </c>
    </row>
    <row r="444" spans="18:20">
      <c r="R444" t="str">
        <f>IF(S444="","",SUM($T$2:T444))</f>
        <v/>
      </c>
      <c r="S444" s="107" t="str">
        <f>IF('大会申込（個人）'!B445="","",'大会申込（個人）'!B445)</f>
        <v/>
      </c>
      <c r="T444" t="str">
        <f>IF(S444="","",IF(COUNTIF($S$2:S444,S444)&gt;=2,"",1))</f>
        <v/>
      </c>
    </row>
    <row r="445" spans="18:20">
      <c r="R445" t="str">
        <f>IF(S445="","",SUM($T$2:T445))</f>
        <v/>
      </c>
      <c r="S445" s="107" t="str">
        <f>IF('大会申込（個人）'!B446="","",'大会申込（個人）'!B446)</f>
        <v/>
      </c>
      <c r="T445" t="str">
        <f>IF(S445="","",IF(COUNTIF($S$2:S445,S445)&gt;=2,"",1))</f>
        <v/>
      </c>
    </row>
    <row r="446" spans="18:20">
      <c r="R446" t="str">
        <f>IF(S446="","",SUM($T$2:T446))</f>
        <v/>
      </c>
      <c r="S446" s="107" t="str">
        <f>IF('大会申込（個人）'!B447="","",'大会申込（個人）'!B447)</f>
        <v/>
      </c>
      <c r="T446" t="str">
        <f>IF(S446="","",IF(COUNTIF($S$2:S446,S446)&gt;=2,"",1))</f>
        <v/>
      </c>
    </row>
    <row r="447" spans="18:20">
      <c r="R447" t="str">
        <f>IF(S447="","",SUM($T$2:T447))</f>
        <v/>
      </c>
      <c r="S447" s="107" t="str">
        <f>IF('大会申込（個人）'!B448="","",'大会申込（個人）'!B448)</f>
        <v/>
      </c>
      <c r="T447" t="str">
        <f>IF(S447="","",IF(COUNTIF($S$2:S447,S447)&gt;=2,"",1))</f>
        <v/>
      </c>
    </row>
    <row r="448" spans="18:20">
      <c r="R448" t="str">
        <f>IF(S448="","",SUM($T$2:T448))</f>
        <v/>
      </c>
      <c r="S448" s="107" t="str">
        <f>IF('大会申込（個人）'!B449="","",'大会申込（個人）'!B449)</f>
        <v/>
      </c>
      <c r="T448" t="str">
        <f>IF(S448="","",IF(COUNTIF($S$2:S448,S448)&gt;=2,"",1))</f>
        <v/>
      </c>
    </row>
    <row r="449" spans="18:20">
      <c r="R449" t="str">
        <f>IF(S449="","",SUM($T$2:T449))</f>
        <v/>
      </c>
      <c r="S449" s="107" t="str">
        <f>IF('大会申込（個人）'!B450="","",'大会申込（個人）'!B450)</f>
        <v/>
      </c>
      <c r="T449" t="str">
        <f>IF(S449="","",IF(COUNTIF($S$2:S449,S449)&gt;=2,"",1))</f>
        <v/>
      </c>
    </row>
    <row r="450" spans="18:20">
      <c r="R450" t="str">
        <f>IF(S450="","",SUM($T$2:T450))</f>
        <v/>
      </c>
      <c r="S450" s="107" t="str">
        <f>IF('大会申込（個人）'!B451="","",'大会申込（個人）'!B451)</f>
        <v/>
      </c>
      <c r="T450" t="str">
        <f>IF(S450="","",IF(COUNTIF($S$2:S450,S450)&gt;=2,"",1))</f>
        <v/>
      </c>
    </row>
    <row r="451" spans="18:20">
      <c r="R451" t="str">
        <f>IF(S451="","",SUM($T$2:T451))</f>
        <v/>
      </c>
      <c r="S451" s="107" t="str">
        <f>IF('大会申込（個人）'!B452="","",'大会申込（個人）'!B452)</f>
        <v/>
      </c>
      <c r="T451" t="str">
        <f>IF(S451="","",IF(COUNTIF($S$2:S451,S451)&gt;=2,"",1))</f>
        <v/>
      </c>
    </row>
    <row r="452" spans="18:20">
      <c r="R452" t="str">
        <f>IF(S452="","",SUM($T$2:T452))</f>
        <v/>
      </c>
      <c r="S452" s="107" t="str">
        <f>IF('大会申込（個人）'!B453="","",'大会申込（個人）'!B453)</f>
        <v/>
      </c>
      <c r="T452" t="str">
        <f>IF(S452="","",IF(COUNTIF($S$2:S452,S452)&gt;=2,"",1))</f>
        <v/>
      </c>
    </row>
    <row r="453" spans="18:20">
      <c r="R453" t="str">
        <f>IF(S453="","",SUM($T$2:T453))</f>
        <v/>
      </c>
      <c r="S453" s="107" t="str">
        <f>IF('大会申込（個人）'!B454="","",'大会申込（個人）'!B454)</f>
        <v/>
      </c>
      <c r="T453" t="str">
        <f>IF(S453="","",IF(COUNTIF($S$2:S453,S453)&gt;=2,"",1))</f>
        <v/>
      </c>
    </row>
    <row r="454" spans="18:20">
      <c r="R454" t="str">
        <f>IF(S454="","",SUM($T$2:T454))</f>
        <v/>
      </c>
      <c r="S454" s="107" t="str">
        <f>IF('大会申込（個人）'!B455="","",'大会申込（個人）'!B455)</f>
        <v/>
      </c>
      <c r="T454" t="str">
        <f>IF(S454="","",IF(COUNTIF($S$2:S454,S454)&gt;=2,"",1))</f>
        <v/>
      </c>
    </row>
    <row r="455" spans="18:20">
      <c r="R455" t="str">
        <f>IF(S455="","",SUM($T$2:T455))</f>
        <v/>
      </c>
      <c r="S455" s="107" t="str">
        <f>IF('大会申込（個人）'!B456="","",'大会申込（個人）'!B456)</f>
        <v/>
      </c>
      <c r="T455" t="str">
        <f>IF(S455="","",IF(COUNTIF($S$2:S455,S455)&gt;=2,"",1))</f>
        <v/>
      </c>
    </row>
    <row r="456" spans="18:20">
      <c r="R456" t="str">
        <f>IF(S456="","",SUM($T$2:T456))</f>
        <v/>
      </c>
      <c r="S456" s="107" t="str">
        <f>IF('大会申込（個人）'!B457="","",'大会申込（個人）'!B457)</f>
        <v/>
      </c>
      <c r="T456" t="str">
        <f>IF(S456="","",IF(COUNTIF($S$2:S456,S456)&gt;=2,"",1))</f>
        <v/>
      </c>
    </row>
    <row r="457" spans="18:20">
      <c r="R457" t="str">
        <f>IF(S457="","",SUM($T$2:T457))</f>
        <v/>
      </c>
      <c r="S457" s="107" t="str">
        <f>IF('大会申込（個人）'!B458="","",'大会申込（個人）'!B458)</f>
        <v/>
      </c>
      <c r="T457" t="str">
        <f>IF(S457="","",IF(COUNTIF($S$2:S457,S457)&gt;=2,"",1))</f>
        <v/>
      </c>
    </row>
    <row r="458" spans="18:20">
      <c r="R458" t="str">
        <f>IF(S458="","",SUM($T$2:T458))</f>
        <v/>
      </c>
      <c r="S458" s="107" t="str">
        <f>IF('大会申込（個人）'!B459="","",'大会申込（個人）'!B459)</f>
        <v/>
      </c>
      <c r="T458" t="str">
        <f>IF(S458="","",IF(COUNTIF($S$2:S458,S458)&gt;=2,"",1))</f>
        <v/>
      </c>
    </row>
    <row r="459" spans="18:20">
      <c r="R459" t="str">
        <f>IF(S459="","",SUM($T$2:T459))</f>
        <v/>
      </c>
      <c r="S459" s="107" t="str">
        <f>IF('大会申込（個人）'!B460="","",'大会申込（個人）'!B460)</f>
        <v/>
      </c>
      <c r="T459" t="str">
        <f>IF(S459="","",IF(COUNTIF($S$2:S459,S459)&gt;=2,"",1))</f>
        <v/>
      </c>
    </row>
    <row r="460" spans="18:20">
      <c r="R460" t="str">
        <f>IF(S460="","",SUM($T$2:T460))</f>
        <v/>
      </c>
      <c r="S460" s="107" t="str">
        <f>IF('大会申込（個人）'!B461="","",'大会申込（個人）'!B461)</f>
        <v/>
      </c>
      <c r="T460" t="str">
        <f>IF(S460="","",IF(COUNTIF($S$2:S460,S460)&gt;=2,"",1))</f>
        <v/>
      </c>
    </row>
    <row r="461" spans="18:20">
      <c r="R461" t="str">
        <f>IF(S461="","",SUM($T$2:T461))</f>
        <v/>
      </c>
      <c r="S461" s="107" t="str">
        <f>IF('大会申込（個人）'!B462="","",'大会申込（個人）'!B462)</f>
        <v/>
      </c>
      <c r="T461" t="str">
        <f>IF(S461="","",IF(COUNTIF($S$2:S461,S461)&gt;=2,"",1))</f>
        <v/>
      </c>
    </row>
    <row r="462" spans="18:20">
      <c r="R462" t="str">
        <f>IF(S462="","",SUM($T$2:T462))</f>
        <v/>
      </c>
      <c r="S462" s="107" t="str">
        <f>IF('大会申込（個人）'!B463="","",'大会申込（個人）'!B463)</f>
        <v/>
      </c>
      <c r="T462" t="str">
        <f>IF(S462="","",IF(COUNTIF($S$2:S462,S462)&gt;=2,"",1))</f>
        <v/>
      </c>
    </row>
    <row r="463" spans="18:20">
      <c r="R463" t="str">
        <f>IF(S463="","",SUM($T$2:T463))</f>
        <v/>
      </c>
      <c r="S463" s="107" t="str">
        <f>IF('大会申込（個人）'!B464="","",'大会申込（個人）'!B464)</f>
        <v/>
      </c>
      <c r="T463" t="str">
        <f>IF(S463="","",IF(COUNTIF($S$2:S463,S463)&gt;=2,"",1))</f>
        <v/>
      </c>
    </row>
    <row r="464" spans="18:20">
      <c r="R464" t="str">
        <f>IF(S464="","",SUM($T$2:T464))</f>
        <v/>
      </c>
      <c r="S464" s="107" t="str">
        <f>IF('大会申込（個人）'!B465="","",'大会申込（個人）'!B465)</f>
        <v/>
      </c>
      <c r="T464" t="str">
        <f>IF(S464="","",IF(COUNTIF($S$2:S464,S464)&gt;=2,"",1))</f>
        <v/>
      </c>
    </row>
    <row r="465" spans="18:20">
      <c r="R465" t="str">
        <f>IF(S465="","",SUM($T$2:T465))</f>
        <v/>
      </c>
      <c r="S465" s="107" t="str">
        <f>IF('大会申込（個人）'!B466="","",'大会申込（個人）'!B466)</f>
        <v/>
      </c>
      <c r="T465" t="str">
        <f>IF(S465="","",IF(COUNTIF($S$2:S465,S465)&gt;=2,"",1))</f>
        <v/>
      </c>
    </row>
    <row r="466" spans="18:20">
      <c r="R466" t="str">
        <f>IF(S466="","",SUM($T$2:T466))</f>
        <v/>
      </c>
      <c r="S466" s="107" t="str">
        <f>IF('大会申込（個人）'!B467="","",'大会申込（個人）'!B467)</f>
        <v/>
      </c>
      <c r="T466" t="str">
        <f>IF(S466="","",IF(COUNTIF($S$2:S466,S466)&gt;=2,"",1))</f>
        <v/>
      </c>
    </row>
    <row r="467" spans="18:20">
      <c r="R467" t="str">
        <f>IF(S467="","",SUM($T$2:T467))</f>
        <v/>
      </c>
      <c r="S467" s="107" t="str">
        <f>IF('大会申込（個人）'!B468="","",'大会申込（個人）'!B468)</f>
        <v/>
      </c>
      <c r="T467" t="str">
        <f>IF(S467="","",IF(COUNTIF($S$2:S467,S467)&gt;=2,"",1))</f>
        <v/>
      </c>
    </row>
    <row r="468" spans="18:20">
      <c r="R468" t="str">
        <f>IF(S468="","",SUM($T$2:T468))</f>
        <v/>
      </c>
      <c r="S468" s="107" t="str">
        <f>IF('大会申込（個人）'!B469="","",'大会申込（個人）'!B469)</f>
        <v/>
      </c>
      <c r="T468" t="str">
        <f>IF(S468="","",IF(COUNTIF($S$2:S468,S468)&gt;=2,"",1))</f>
        <v/>
      </c>
    </row>
    <row r="469" spans="18:20">
      <c r="R469" t="str">
        <f>IF(S469="","",SUM($T$2:T469))</f>
        <v/>
      </c>
      <c r="S469" s="107" t="str">
        <f>IF('大会申込（個人）'!B470="","",'大会申込（個人）'!B470)</f>
        <v/>
      </c>
      <c r="T469" t="str">
        <f>IF(S469="","",IF(COUNTIF($S$2:S469,S469)&gt;=2,"",1))</f>
        <v/>
      </c>
    </row>
    <row r="470" spans="18:20">
      <c r="R470" t="str">
        <f>IF(S470="","",SUM($T$2:T470))</f>
        <v/>
      </c>
      <c r="S470" s="107" t="str">
        <f>IF('大会申込（個人）'!B471="","",'大会申込（個人）'!B471)</f>
        <v/>
      </c>
      <c r="T470" t="str">
        <f>IF(S470="","",IF(COUNTIF($S$2:S470,S470)&gt;=2,"",1))</f>
        <v/>
      </c>
    </row>
    <row r="471" spans="18:20">
      <c r="R471" t="str">
        <f>IF(S471="","",SUM($T$2:T471))</f>
        <v/>
      </c>
      <c r="S471" s="107" t="str">
        <f>IF('大会申込（個人）'!B472="","",'大会申込（個人）'!B472)</f>
        <v/>
      </c>
      <c r="T471" t="str">
        <f>IF(S471="","",IF(COUNTIF($S$2:S471,S471)&gt;=2,"",1))</f>
        <v/>
      </c>
    </row>
    <row r="472" spans="18:20">
      <c r="R472" t="str">
        <f>IF(S472="","",SUM($T$2:T472))</f>
        <v/>
      </c>
      <c r="S472" s="107" t="str">
        <f>IF('大会申込（個人）'!B473="","",'大会申込（個人）'!B473)</f>
        <v/>
      </c>
      <c r="T472" t="str">
        <f>IF(S472="","",IF(COUNTIF($S$2:S472,S472)&gt;=2,"",1))</f>
        <v/>
      </c>
    </row>
    <row r="473" spans="18:20">
      <c r="R473" t="str">
        <f>IF(S473="","",SUM($T$2:T473))</f>
        <v/>
      </c>
      <c r="S473" s="107" t="str">
        <f>IF('大会申込（個人）'!B474="","",'大会申込（個人）'!B474)</f>
        <v/>
      </c>
      <c r="T473" t="str">
        <f>IF(S473="","",IF(COUNTIF($S$2:S473,S473)&gt;=2,"",1))</f>
        <v/>
      </c>
    </row>
    <row r="474" spans="18:20">
      <c r="R474" t="str">
        <f>IF(S474="","",SUM($T$2:T474))</f>
        <v/>
      </c>
      <c r="S474" s="107" t="str">
        <f>IF('大会申込（個人）'!B475="","",'大会申込（個人）'!B475)</f>
        <v/>
      </c>
      <c r="T474" t="str">
        <f>IF(S474="","",IF(COUNTIF($S$2:S474,S474)&gt;=2,"",1))</f>
        <v/>
      </c>
    </row>
    <row r="475" spans="18:20">
      <c r="R475" t="str">
        <f>IF(S475="","",SUM($T$2:T475))</f>
        <v/>
      </c>
      <c r="S475" s="107" t="str">
        <f>IF('大会申込（個人）'!B476="","",'大会申込（個人）'!B476)</f>
        <v/>
      </c>
      <c r="T475" t="str">
        <f>IF(S475="","",IF(COUNTIF($S$2:S475,S475)&gt;=2,"",1))</f>
        <v/>
      </c>
    </row>
    <row r="476" spans="18:20">
      <c r="R476" t="str">
        <f>IF(S476="","",SUM($T$2:T476))</f>
        <v/>
      </c>
      <c r="S476" s="107" t="str">
        <f>IF('大会申込（個人）'!B477="","",'大会申込（個人）'!B477)</f>
        <v/>
      </c>
      <c r="T476" t="str">
        <f>IF(S476="","",IF(COUNTIF($S$2:S476,S476)&gt;=2,"",1))</f>
        <v/>
      </c>
    </row>
    <row r="477" spans="18:20">
      <c r="R477" t="str">
        <f>IF(S477="","",SUM($T$2:T477))</f>
        <v/>
      </c>
      <c r="S477" s="107" t="str">
        <f>IF('大会申込（個人）'!B478="","",'大会申込（個人）'!B478)</f>
        <v/>
      </c>
      <c r="T477" t="str">
        <f>IF(S477="","",IF(COUNTIF($S$2:S477,S477)&gt;=2,"",1))</f>
        <v/>
      </c>
    </row>
    <row r="478" spans="18:20">
      <c r="R478" t="str">
        <f>IF(S478="","",SUM($T$2:T478))</f>
        <v/>
      </c>
      <c r="S478" s="107" t="str">
        <f>IF('大会申込（個人）'!B479="","",'大会申込（個人）'!B479)</f>
        <v/>
      </c>
      <c r="T478" t="str">
        <f>IF(S478="","",IF(COUNTIF($S$2:S478,S478)&gt;=2,"",1))</f>
        <v/>
      </c>
    </row>
    <row r="479" spans="18:20">
      <c r="R479" t="str">
        <f>IF(S479="","",SUM($T$2:T479))</f>
        <v/>
      </c>
      <c r="S479" s="107" t="str">
        <f>IF('大会申込（個人）'!B480="","",'大会申込（個人）'!B480)</f>
        <v/>
      </c>
      <c r="T479" t="str">
        <f>IF(S479="","",IF(COUNTIF($S$2:S479,S479)&gt;=2,"",1))</f>
        <v/>
      </c>
    </row>
    <row r="480" spans="18:20">
      <c r="R480" t="str">
        <f>IF(S480="","",SUM($T$2:T480))</f>
        <v/>
      </c>
      <c r="S480" s="107" t="str">
        <f>IF('大会申込（個人）'!B481="","",'大会申込（個人）'!B481)</f>
        <v/>
      </c>
      <c r="T480" t="str">
        <f>IF(S480="","",IF(COUNTIF($S$2:S480,S480)&gt;=2,"",1))</f>
        <v/>
      </c>
    </row>
    <row r="481" spans="18:20">
      <c r="R481" t="str">
        <f>IF(S481="","",SUM($T$2:T481))</f>
        <v/>
      </c>
      <c r="S481" s="107" t="str">
        <f>IF('大会申込（個人）'!B482="","",'大会申込（個人）'!B482)</f>
        <v/>
      </c>
      <c r="T481" t="str">
        <f>IF(S481="","",IF(COUNTIF($S$2:S481,S481)&gt;=2,"",1))</f>
        <v/>
      </c>
    </row>
    <row r="482" spans="18:20">
      <c r="R482" t="str">
        <f>IF(S482="","",SUM($T$2:T482))</f>
        <v/>
      </c>
      <c r="S482" s="107" t="str">
        <f>IF('大会申込（個人）'!B483="","",'大会申込（個人）'!B483)</f>
        <v/>
      </c>
      <c r="T482" t="str">
        <f>IF(S482="","",IF(COUNTIF($S$2:S482,S482)&gt;=2,"",1))</f>
        <v/>
      </c>
    </row>
    <row r="483" spans="18:20">
      <c r="R483" t="str">
        <f>IF(S483="","",SUM($T$2:T483))</f>
        <v/>
      </c>
      <c r="S483" s="107" t="str">
        <f>IF('大会申込（個人）'!B484="","",'大会申込（個人）'!B484)</f>
        <v/>
      </c>
      <c r="T483" t="str">
        <f>IF(S483="","",IF(COUNTIF($S$2:S483,S483)&gt;=2,"",1))</f>
        <v/>
      </c>
    </row>
    <row r="484" spans="18:20">
      <c r="R484" t="str">
        <f>IF(S484="","",SUM($T$2:T484))</f>
        <v/>
      </c>
      <c r="S484" s="107" t="str">
        <f>IF('大会申込（個人）'!B485="","",'大会申込（個人）'!B485)</f>
        <v/>
      </c>
      <c r="T484" t="str">
        <f>IF(S484="","",IF(COUNTIF($S$2:S484,S484)&gt;=2,"",1))</f>
        <v/>
      </c>
    </row>
    <row r="485" spans="18:20">
      <c r="R485" t="str">
        <f>IF(S485="","",SUM($T$2:T485))</f>
        <v/>
      </c>
      <c r="S485" s="107" t="str">
        <f>IF('大会申込（個人）'!B486="","",'大会申込（個人）'!B486)</f>
        <v/>
      </c>
      <c r="T485" t="str">
        <f>IF(S485="","",IF(COUNTIF($S$2:S485,S485)&gt;=2,"",1))</f>
        <v/>
      </c>
    </row>
    <row r="486" spans="18:20">
      <c r="R486" t="str">
        <f>IF(S486="","",SUM($T$2:T486))</f>
        <v/>
      </c>
      <c r="S486" s="107" t="str">
        <f>IF('大会申込（個人）'!B487="","",'大会申込（個人）'!B487)</f>
        <v/>
      </c>
      <c r="T486" t="str">
        <f>IF(S486="","",IF(COUNTIF($S$2:S486,S486)&gt;=2,"",1))</f>
        <v/>
      </c>
    </row>
    <row r="487" spans="18:20">
      <c r="R487" t="str">
        <f>IF(S487="","",SUM($T$2:T487))</f>
        <v/>
      </c>
      <c r="S487" s="107" t="str">
        <f>IF('大会申込（個人）'!B488="","",'大会申込（個人）'!B488)</f>
        <v/>
      </c>
      <c r="T487" t="str">
        <f>IF(S487="","",IF(COUNTIF($S$2:S487,S487)&gt;=2,"",1))</f>
        <v/>
      </c>
    </row>
    <row r="488" spans="18:20">
      <c r="R488" t="str">
        <f>IF(S488="","",SUM($T$2:T488))</f>
        <v/>
      </c>
      <c r="S488" s="107" t="str">
        <f>IF('大会申込（個人）'!B489="","",'大会申込（個人）'!B489)</f>
        <v/>
      </c>
      <c r="T488" t="str">
        <f>IF(S488="","",IF(COUNTIF($S$2:S488,S488)&gt;=2,"",1))</f>
        <v/>
      </c>
    </row>
    <row r="489" spans="18:20">
      <c r="R489" t="str">
        <f>IF(S489="","",SUM($T$2:T489))</f>
        <v/>
      </c>
      <c r="S489" s="107" t="str">
        <f>IF('大会申込（個人）'!B490="","",'大会申込（個人）'!B490)</f>
        <v/>
      </c>
      <c r="T489" t="str">
        <f>IF(S489="","",IF(COUNTIF($S$2:S489,S489)&gt;=2,"",1))</f>
        <v/>
      </c>
    </row>
    <row r="490" spans="18:20">
      <c r="R490" t="str">
        <f>IF(S490="","",SUM($T$2:T490))</f>
        <v/>
      </c>
      <c r="S490" s="107" t="str">
        <f>IF('大会申込（個人）'!B491="","",'大会申込（個人）'!B491)</f>
        <v/>
      </c>
      <c r="T490" t="str">
        <f>IF(S490="","",IF(COUNTIF($S$2:S490,S490)&gt;=2,"",1))</f>
        <v/>
      </c>
    </row>
    <row r="491" spans="18:20">
      <c r="R491" t="str">
        <f>IF(S491="","",SUM($T$2:T491))</f>
        <v/>
      </c>
      <c r="S491" s="107" t="str">
        <f>IF('大会申込（個人）'!B492="","",'大会申込（個人）'!B492)</f>
        <v/>
      </c>
      <c r="T491" t="str">
        <f>IF(S491="","",IF(COUNTIF($S$2:S491,S491)&gt;=2,"",1))</f>
        <v/>
      </c>
    </row>
    <row r="492" spans="18:20">
      <c r="R492" t="str">
        <f>IF(S492="","",SUM($T$2:T492))</f>
        <v/>
      </c>
      <c r="S492" s="107" t="str">
        <f>IF('大会申込（個人）'!B493="","",'大会申込（個人）'!B493)</f>
        <v/>
      </c>
      <c r="T492" t="str">
        <f>IF(S492="","",IF(COUNTIF($S$2:S492,S492)&gt;=2,"",1))</f>
        <v/>
      </c>
    </row>
    <row r="493" spans="18:20">
      <c r="R493" t="str">
        <f>IF(S493="","",SUM($T$2:T493))</f>
        <v/>
      </c>
      <c r="S493" s="107" t="str">
        <f>IF('大会申込（個人）'!B494="","",'大会申込（個人）'!B494)</f>
        <v/>
      </c>
      <c r="T493" t="str">
        <f>IF(S493="","",IF(COUNTIF($S$2:S493,S493)&gt;=2,"",1))</f>
        <v/>
      </c>
    </row>
    <row r="494" spans="18:20">
      <c r="R494" t="str">
        <f>IF(S494="","",SUM($T$2:T494))</f>
        <v/>
      </c>
      <c r="S494" s="107" t="str">
        <f>IF('大会申込（個人）'!B495="","",'大会申込（個人）'!B495)</f>
        <v/>
      </c>
      <c r="T494" t="str">
        <f>IF(S494="","",IF(COUNTIF($S$2:S494,S494)&gt;=2,"",1))</f>
        <v/>
      </c>
    </row>
    <row r="495" spans="18:20">
      <c r="R495" t="str">
        <f>IF(S495="","",SUM($T$2:T495))</f>
        <v/>
      </c>
      <c r="S495" s="107" t="str">
        <f>IF('大会申込（個人）'!B496="","",'大会申込（個人）'!B496)</f>
        <v/>
      </c>
      <c r="T495" t="str">
        <f>IF(S495="","",IF(COUNTIF($S$2:S495,S495)&gt;=2,"",1))</f>
        <v/>
      </c>
    </row>
    <row r="496" spans="18:20">
      <c r="R496" t="str">
        <f>IF(S496="","",SUM($T$2:T496))</f>
        <v/>
      </c>
      <c r="S496" s="107" t="str">
        <f>IF('大会申込（個人）'!B497="","",'大会申込（個人）'!B497)</f>
        <v/>
      </c>
      <c r="T496" t="str">
        <f>IF(S496="","",IF(COUNTIF($S$2:S496,S496)&gt;=2,"",1))</f>
        <v/>
      </c>
    </row>
    <row r="497" spans="18:20">
      <c r="R497" t="str">
        <f>IF(S497="","",SUM($T$2:T497))</f>
        <v/>
      </c>
      <c r="S497" s="107" t="str">
        <f>IF('大会申込（個人）'!B498="","",'大会申込（個人）'!B498)</f>
        <v/>
      </c>
      <c r="T497" t="str">
        <f>IF(S497="","",IF(COUNTIF($S$2:S497,S497)&gt;=2,"",1))</f>
        <v/>
      </c>
    </row>
    <row r="498" spans="18:20">
      <c r="R498" t="str">
        <f>IF(S498="","",SUM($T$2:T498))</f>
        <v/>
      </c>
      <c r="S498" s="107" t="str">
        <f>IF('大会申込（個人）'!B499="","",'大会申込（個人）'!B499)</f>
        <v/>
      </c>
      <c r="T498" t="str">
        <f>IF(S498="","",IF(COUNTIF($S$2:S498,S498)&gt;=2,"",1))</f>
        <v/>
      </c>
    </row>
    <row r="499" spans="18:20">
      <c r="R499" t="str">
        <f>IF(S499="","",SUM($T$2:T499))</f>
        <v/>
      </c>
      <c r="S499" s="107" t="str">
        <f>IF('大会申込（個人）'!B500="","",'大会申込（個人）'!B500)</f>
        <v/>
      </c>
      <c r="T499" t="str">
        <f>IF(S499="","",IF(COUNTIF($S$2:S499,S499)&gt;=2,"",1))</f>
        <v/>
      </c>
    </row>
    <row r="500" spans="18:20">
      <c r="R500" t="str">
        <f>IF(S500="","",SUM($T$2:T500))</f>
        <v/>
      </c>
      <c r="S500" s="107" t="str">
        <f>IF('大会申込（個人）'!B501="","",'大会申込（個人）'!B501)</f>
        <v/>
      </c>
      <c r="T500" t="str">
        <f>IF(S500="","",IF(COUNTIF($S$2:S500,S500)&gt;=2,"",1))</f>
        <v/>
      </c>
    </row>
    <row r="501" spans="18:20">
      <c r="R501" t="str">
        <f>IF(S501="","",SUM($T$2:T501))</f>
        <v/>
      </c>
      <c r="S501" s="107" t="str">
        <f>IF('大会申込（個人）'!B502="","",'大会申込（個人）'!B502)</f>
        <v/>
      </c>
      <c r="T501" t="str">
        <f>IF(S501="","",IF(COUNTIF($S$2:S501,S501)&gt;=2,"",1))</f>
        <v/>
      </c>
    </row>
    <row r="502" spans="18:20">
      <c r="R502" t="str">
        <f>IF(S502="","",SUM($T$2:T502))</f>
        <v/>
      </c>
      <c r="S502" s="107" t="str">
        <f>IF('大会申込（個人）'!B503="","",'大会申込（個人）'!B503)</f>
        <v/>
      </c>
      <c r="T502" t="str">
        <f>IF(S502="","",IF(COUNTIF($S$2:S502,S502)&gt;=2,"",1))</f>
        <v/>
      </c>
    </row>
    <row r="503" spans="18:20">
      <c r="R503" t="str">
        <f>IF(S503="","",SUM($T$2:T503))</f>
        <v/>
      </c>
      <c r="S503" s="107" t="str">
        <f>IF('大会申込（個人）'!B504="","",'大会申込（個人）'!B504)</f>
        <v/>
      </c>
      <c r="T503" t="str">
        <f>IF(S503="","",IF(COUNTIF($S$2:S503,S503)&gt;=2,"",1))</f>
        <v/>
      </c>
    </row>
    <row r="504" spans="18:20">
      <c r="R504" t="str">
        <f>IF(S504="","",SUM($T$2:T504))</f>
        <v/>
      </c>
      <c r="S504" s="107" t="str">
        <f>IF('大会申込（個人）'!B505="","",'大会申込（個人）'!B505)</f>
        <v/>
      </c>
      <c r="T504" t="str">
        <f>IF(S504="","",IF(COUNTIF($S$2:S504,S504)&gt;=2,"",1))</f>
        <v/>
      </c>
    </row>
    <row r="505" spans="18:20">
      <c r="R505" t="str">
        <f>IF(S505="","",SUM($T$2:T505))</f>
        <v/>
      </c>
      <c r="S505" s="107" t="str">
        <f>IF('大会申込（個人）'!B506="","",'大会申込（個人）'!B506)</f>
        <v/>
      </c>
      <c r="T505" t="str">
        <f>IF(S505="","",IF(COUNTIF($S$2:S505,S505)&gt;=2,"",1))</f>
        <v/>
      </c>
    </row>
    <row r="506" spans="18:20">
      <c r="R506" t="str">
        <f>IF(S506="","",SUM($T$2:T506))</f>
        <v/>
      </c>
      <c r="S506" s="107" t="str">
        <f>IF('大会申込（個人）'!B507="","",'大会申込（個人）'!B507)</f>
        <v/>
      </c>
      <c r="T506" t="str">
        <f>IF(S506="","",IF(COUNTIF($S$2:S506,S506)&gt;=2,"",1))</f>
        <v/>
      </c>
    </row>
    <row r="507" spans="18:20">
      <c r="R507" t="str">
        <f>IF(S507="","",SUM($T$2:T507))</f>
        <v/>
      </c>
      <c r="S507" s="107" t="str">
        <f>IF('大会申込（個人）'!B508="","",'大会申込（個人）'!B508)</f>
        <v/>
      </c>
      <c r="T507" t="str">
        <f>IF(S507="","",IF(COUNTIF($S$2:S507,S507)&gt;=2,"",1))</f>
        <v/>
      </c>
    </row>
    <row r="508" spans="18:20">
      <c r="R508" t="str">
        <f>IF(S508="","",SUM($T$2:T508))</f>
        <v/>
      </c>
      <c r="S508" s="107" t="str">
        <f>IF('大会申込（個人）'!B509="","",'大会申込（個人）'!B509)</f>
        <v/>
      </c>
      <c r="T508" t="str">
        <f>IF(S508="","",IF(COUNTIF($S$2:S508,S508)&gt;=2,"",1))</f>
        <v/>
      </c>
    </row>
    <row r="509" spans="18:20">
      <c r="R509" t="str">
        <f>IF(S509="","",SUM($T$2:T509))</f>
        <v/>
      </c>
      <c r="S509" s="107" t="str">
        <f>IF('大会申込（個人）'!B510="","",'大会申込（個人）'!B510)</f>
        <v/>
      </c>
      <c r="T509" t="str">
        <f>IF(S509="","",IF(COUNTIF($S$2:S509,S509)&gt;=2,"",1))</f>
        <v/>
      </c>
    </row>
    <row r="510" spans="18:20">
      <c r="R510" t="str">
        <f>IF(S510="","",SUM($T$2:T510))</f>
        <v/>
      </c>
      <c r="S510" s="107" t="str">
        <f>IF('大会申込（個人）'!B511="","",'大会申込（個人）'!B511)</f>
        <v/>
      </c>
      <c r="T510" t="str">
        <f>IF(S510="","",IF(COUNTIF($S$2:S510,S510)&gt;=2,"",1))</f>
        <v/>
      </c>
    </row>
    <row r="511" spans="18:20">
      <c r="R511" t="str">
        <f>IF(S511="","",SUM($T$2:T511))</f>
        <v/>
      </c>
      <c r="S511" s="107" t="str">
        <f>IF('大会申込（個人）'!B512="","",'大会申込（個人）'!B512)</f>
        <v/>
      </c>
      <c r="T511" t="str">
        <f>IF(S511="","",IF(COUNTIF($S$2:S511,S511)&gt;=2,"",1))</f>
        <v/>
      </c>
    </row>
    <row r="512" spans="18:20">
      <c r="R512" t="str">
        <f>IF(S512="","",SUM($T$2:T512))</f>
        <v/>
      </c>
      <c r="S512" s="107" t="str">
        <f>IF('大会申込（個人）'!B513="","",'大会申込（個人）'!B513)</f>
        <v/>
      </c>
      <c r="T512" t="str">
        <f>IF(S512="","",IF(COUNTIF($S$2:S512,S512)&gt;=2,"",1))</f>
        <v/>
      </c>
    </row>
    <row r="513" spans="18:20">
      <c r="R513" t="str">
        <f>IF(S513="","",SUM($T$2:T513))</f>
        <v/>
      </c>
      <c r="S513" s="107" t="str">
        <f>IF('大会申込（個人）'!B514="","",'大会申込（個人）'!B514)</f>
        <v/>
      </c>
      <c r="T513" t="str">
        <f>IF(S513="","",IF(COUNTIF($S$2:S513,S513)&gt;=2,"",1))</f>
        <v/>
      </c>
    </row>
    <row r="514" spans="18:20">
      <c r="R514" t="str">
        <f>IF(S514="","",SUM($T$2:T514))</f>
        <v/>
      </c>
      <c r="S514" s="107" t="str">
        <f>IF('大会申込（個人）'!B515="","",'大会申込（個人）'!B515)</f>
        <v/>
      </c>
      <c r="T514" t="str">
        <f>IF(S514="","",IF(COUNTIF($S$2:S514,S514)&gt;=2,"",1))</f>
        <v/>
      </c>
    </row>
    <row r="515" spans="18:20">
      <c r="R515" t="str">
        <f>IF(S515="","",SUM($T$2:T515))</f>
        <v/>
      </c>
      <c r="S515" s="107" t="str">
        <f>IF('大会申込（個人）'!B516="","",'大会申込（個人）'!B516)</f>
        <v/>
      </c>
      <c r="T515" t="str">
        <f>IF(S515="","",IF(COUNTIF($S$2:S515,S515)&gt;=2,"",1))</f>
        <v/>
      </c>
    </row>
    <row r="516" spans="18:20">
      <c r="R516" t="str">
        <f>IF(S516="","",SUM($T$2:T516))</f>
        <v/>
      </c>
      <c r="S516" s="107" t="str">
        <f>IF('大会申込（個人）'!B517="","",'大会申込（個人）'!B517)</f>
        <v/>
      </c>
      <c r="T516" t="str">
        <f>IF(S516="","",IF(COUNTIF($S$2:S516,S516)&gt;=2,"",1))</f>
        <v/>
      </c>
    </row>
    <row r="517" spans="18:20">
      <c r="R517" t="str">
        <f>IF(S517="","",SUM($T$2:T517))</f>
        <v/>
      </c>
      <c r="S517" s="107" t="str">
        <f>IF('大会申込（個人）'!B518="","",'大会申込（個人）'!B518)</f>
        <v/>
      </c>
      <c r="T517" t="str">
        <f>IF(S517="","",IF(COUNTIF($S$2:S517,S517)&gt;=2,"",1))</f>
        <v/>
      </c>
    </row>
    <row r="518" spans="18:20">
      <c r="R518" t="str">
        <f>IF(S518="","",SUM($T$2:T518))</f>
        <v/>
      </c>
      <c r="S518" s="107" t="str">
        <f>IF('大会申込（個人）'!B519="","",'大会申込（個人）'!B519)</f>
        <v/>
      </c>
      <c r="T518" t="str">
        <f>IF(S518="","",IF(COUNTIF($S$2:S518,S518)&gt;=2,"",1))</f>
        <v/>
      </c>
    </row>
    <row r="519" spans="18:20">
      <c r="R519" t="str">
        <f>IF(S519="","",SUM($T$2:T519))</f>
        <v/>
      </c>
      <c r="S519" s="107" t="str">
        <f>IF('大会申込（個人）'!B520="","",'大会申込（個人）'!B520)</f>
        <v/>
      </c>
      <c r="T519" t="str">
        <f>IF(S519="","",IF(COUNTIF($S$2:S519,S519)&gt;=2,"",1))</f>
        <v/>
      </c>
    </row>
    <row r="520" spans="18:20">
      <c r="R520" t="str">
        <f>IF(S520="","",SUM($T$2:T520))</f>
        <v/>
      </c>
      <c r="S520" s="107" t="str">
        <f>IF('大会申込（個人）'!B521="","",'大会申込（個人）'!B521)</f>
        <v/>
      </c>
      <c r="T520" t="str">
        <f>IF(S520="","",IF(COUNTIF($S$2:S520,S520)&gt;=2,"",1))</f>
        <v/>
      </c>
    </row>
    <row r="521" spans="18:20">
      <c r="R521" t="str">
        <f>IF(S521="","",SUM($T$2:T521))</f>
        <v/>
      </c>
      <c r="S521" s="107" t="str">
        <f>IF('大会申込（個人）'!B522="","",'大会申込（個人）'!B522)</f>
        <v/>
      </c>
      <c r="T521" t="str">
        <f>IF(S521="","",IF(COUNTIF($S$2:S521,S521)&gt;=2,"",1))</f>
        <v/>
      </c>
    </row>
    <row r="522" spans="18:20">
      <c r="R522" t="str">
        <f>IF(S522="","",SUM($T$2:T522))</f>
        <v/>
      </c>
      <c r="S522" s="107" t="str">
        <f>IF('大会申込（個人）'!B523="","",'大会申込（個人）'!B523)</f>
        <v/>
      </c>
      <c r="T522" t="str">
        <f>IF(S522="","",IF(COUNTIF($S$2:S522,S522)&gt;=2,"",1))</f>
        <v/>
      </c>
    </row>
    <row r="523" spans="18:20">
      <c r="R523" t="str">
        <f>IF(S523="","",SUM($T$2:T523))</f>
        <v/>
      </c>
      <c r="S523" s="107" t="str">
        <f>IF('大会申込（個人）'!B524="","",'大会申込（個人）'!B524)</f>
        <v/>
      </c>
      <c r="T523" t="str">
        <f>IF(S523="","",IF(COUNTIF($S$2:S523,S523)&gt;=2,"",1))</f>
        <v/>
      </c>
    </row>
    <row r="524" spans="18:20">
      <c r="R524" t="str">
        <f>IF(S524="","",SUM($T$2:T524))</f>
        <v/>
      </c>
      <c r="S524" s="107" t="str">
        <f>IF('大会申込（個人）'!B525="","",'大会申込（個人）'!B525)</f>
        <v/>
      </c>
      <c r="T524" t="str">
        <f>IF(S524="","",IF(COUNTIF($S$2:S524,S524)&gt;=2,"",1))</f>
        <v/>
      </c>
    </row>
    <row r="525" spans="18:20">
      <c r="R525" t="str">
        <f>IF(S525="","",SUM($T$2:T525))</f>
        <v/>
      </c>
      <c r="S525" s="107" t="str">
        <f>IF('大会申込（個人）'!B526="","",'大会申込（個人）'!B526)</f>
        <v/>
      </c>
      <c r="T525" t="str">
        <f>IF(S525="","",IF(COUNTIF($S$2:S525,S525)&gt;=2,"",1))</f>
        <v/>
      </c>
    </row>
    <row r="526" spans="18:20">
      <c r="R526" t="str">
        <f>IF(S526="","",SUM($T$2:T526))</f>
        <v/>
      </c>
      <c r="S526" s="107" t="str">
        <f>IF('大会申込（個人）'!B527="","",'大会申込（個人）'!B527)</f>
        <v/>
      </c>
      <c r="T526" t="str">
        <f>IF(S526="","",IF(COUNTIF($S$2:S526,S526)&gt;=2,"",1))</f>
        <v/>
      </c>
    </row>
    <row r="527" spans="18:20">
      <c r="R527" t="str">
        <f>IF(S527="","",SUM($T$2:T527))</f>
        <v/>
      </c>
      <c r="S527" s="107" t="str">
        <f>IF('大会申込（個人）'!B528="","",'大会申込（個人）'!B528)</f>
        <v/>
      </c>
      <c r="T527" t="str">
        <f>IF(S527="","",IF(COUNTIF($S$2:S527,S527)&gt;=2,"",1))</f>
        <v/>
      </c>
    </row>
    <row r="528" spans="18:20">
      <c r="R528" t="str">
        <f>IF(S528="","",SUM($T$2:T528))</f>
        <v/>
      </c>
      <c r="S528" s="107" t="str">
        <f>IF('大会申込（個人）'!B529="","",'大会申込（個人）'!B529)</f>
        <v/>
      </c>
      <c r="T528" t="str">
        <f>IF(S528="","",IF(COUNTIF($S$2:S528,S528)&gt;=2,"",1))</f>
        <v/>
      </c>
    </row>
    <row r="529" spans="18:20">
      <c r="R529" t="str">
        <f>IF(S529="","",SUM($T$2:T529))</f>
        <v/>
      </c>
      <c r="S529" s="107" t="str">
        <f>IF('大会申込（個人）'!B530="","",'大会申込（個人）'!B530)</f>
        <v/>
      </c>
      <c r="T529" t="str">
        <f>IF(S529="","",IF(COUNTIF($S$2:S529,S529)&gt;=2,"",1))</f>
        <v/>
      </c>
    </row>
    <row r="530" spans="18:20">
      <c r="R530" t="str">
        <f>IF(S530="","",SUM($T$2:T530))</f>
        <v/>
      </c>
      <c r="S530" s="107" t="str">
        <f>IF('大会申込（個人）'!B531="","",'大会申込（個人）'!B531)</f>
        <v/>
      </c>
      <c r="T530" t="str">
        <f>IF(S530="","",IF(COUNTIF($S$2:S530,S530)&gt;=2,"",1))</f>
        <v/>
      </c>
    </row>
    <row r="531" spans="18:20">
      <c r="R531" t="str">
        <f>IF(S531="","",SUM($T$2:T531))</f>
        <v/>
      </c>
      <c r="S531" s="107" t="str">
        <f>IF('大会申込（個人）'!B532="","",'大会申込（個人）'!B532)</f>
        <v/>
      </c>
      <c r="T531" t="str">
        <f>IF(S531="","",IF(COUNTIF($S$2:S531,S531)&gt;=2,"",1))</f>
        <v/>
      </c>
    </row>
    <row r="532" spans="18:20">
      <c r="R532" t="str">
        <f>IF(S532="","",SUM($T$2:T532))</f>
        <v/>
      </c>
      <c r="S532" s="107" t="str">
        <f>IF('大会申込（個人）'!B533="","",'大会申込（個人）'!B533)</f>
        <v/>
      </c>
      <c r="T532" t="str">
        <f>IF(S532="","",IF(COUNTIF($S$2:S532,S532)&gt;=2,"",1))</f>
        <v/>
      </c>
    </row>
    <row r="533" spans="18:20">
      <c r="R533" t="str">
        <f>IF(S533="","",SUM($T$2:T533))</f>
        <v/>
      </c>
      <c r="S533" s="107" t="str">
        <f>IF('大会申込（個人）'!B534="","",'大会申込（個人）'!B534)</f>
        <v/>
      </c>
      <c r="T533" t="str">
        <f>IF(S533="","",IF(COUNTIF($S$2:S533,S533)&gt;=2,"",1))</f>
        <v/>
      </c>
    </row>
    <row r="534" spans="18:20">
      <c r="R534" t="str">
        <f>IF(S534="","",SUM($T$2:T534))</f>
        <v/>
      </c>
      <c r="S534" s="107" t="str">
        <f>IF('大会申込（個人）'!B535="","",'大会申込（個人）'!B535)</f>
        <v/>
      </c>
      <c r="T534" t="str">
        <f>IF(S534="","",IF(COUNTIF($S$2:S534,S534)&gt;=2,"",1))</f>
        <v/>
      </c>
    </row>
    <row r="535" spans="18:20">
      <c r="R535" t="str">
        <f>IF(S535="","",SUM($T$2:T535))</f>
        <v/>
      </c>
      <c r="S535" s="107" t="str">
        <f>IF('大会申込（個人）'!B536="","",'大会申込（個人）'!B536)</f>
        <v/>
      </c>
      <c r="T535" t="str">
        <f>IF(S535="","",IF(COUNTIF($S$2:S535,S535)&gt;=2,"",1))</f>
        <v/>
      </c>
    </row>
    <row r="536" spans="18:20">
      <c r="R536" t="str">
        <f>IF(S536="","",SUM($T$2:T536))</f>
        <v/>
      </c>
      <c r="S536" s="107" t="str">
        <f>IF('大会申込（個人）'!B537="","",'大会申込（個人）'!B537)</f>
        <v/>
      </c>
      <c r="T536" t="str">
        <f>IF(S536="","",IF(COUNTIF($S$2:S536,S536)&gt;=2,"",1))</f>
        <v/>
      </c>
    </row>
    <row r="537" spans="18:20">
      <c r="R537" t="str">
        <f>IF(S537="","",SUM($T$2:T537))</f>
        <v/>
      </c>
      <c r="S537" s="107" t="str">
        <f>IF('大会申込（個人）'!B538="","",'大会申込（個人）'!B538)</f>
        <v/>
      </c>
      <c r="T537" t="str">
        <f>IF(S537="","",IF(COUNTIF($S$2:S537,S537)&gt;=2,"",1))</f>
        <v/>
      </c>
    </row>
    <row r="538" spans="18:20">
      <c r="R538" t="str">
        <f>IF(S538="","",SUM($T$2:T538))</f>
        <v/>
      </c>
      <c r="S538" s="107" t="str">
        <f>IF('大会申込（個人）'!B539="","",'大会申込（個人）'!B539)</f>
        <v/>
      </c>
      <c r="T538" t="str">
        <f>IF(S538="","",IF(COUNTIF($S$2:S538,S538)&gt;=2,"",1))</f>
        <v/>
      </c>
    </row>
    <row r="539" spans="18:20">
      <c r="R539" t="str">
        <f>IF(S539="","",SUM($T$2:T539))</f>
        <v/>
      </c>
      <c r="S539" s="107" t="str">
        <f>IF('大会申込（個人）'!B540="","",'大会申込（個人）'!B540)</f>
        <v/>
      </c>
      <c r="T539" t="str">
        <f>IF(S539="","",IF(COUNTIF($S$2:S539,S539)&gt;=2,"",1))</f>
        <v/>
      </c>
    </row>
    <row r="540" spans="18:20">
      <c r="R540" t="str">
        <f>IF(S540="","",SUM($T$2:T540))</f>
        <v/>
      </c>
      <c r="S540" s="107" t="str">
        <f>IF('大会申込（個人）'!B541="","",'大会申込（個人）'!B541)</f>
        <v/>
      </c>
      <c r="T540" t="str">
        <f>IF(S540="","",IF(COUNTIF($S$2:S540,S540)&gt;=2,"",1))</f>
        <v/>
      </c>
    </row>
    <row r="541" spans="18:20">
      <c r="R541" t="str">
        <f>IF(S541="","",SUM($T$2:T541))</f>
        <v/>
      </c>
      <c r="S541" s="107" t="str">
        <f>IF('大会申込（個人）'!B542="","",'大会申込（個人）'!B542)</f>
        <v/>
      </c>
      <c r="T541" t="str">
        <f>IF(S541="","",IF(COUNTIF($S$2:S541,S541)&gt;=2,"",1))</f>
        <v/>
      </c>
    </row>
    <row r="542" spans="18:20">
      <c r="R542" t="str">
        <f>IF(S542="","",SUM($T$2:T542))</f>
        <v/>
      </c>
      <c r="S542" s="107" t="str">
        <f>IF('大会申込（個人）'!B543="","",'大会申込（個人）'!B543)</f>
        <v/>
      </c>
      <c r="T542" t="str">
        <f>IF(S542="","",IF(COUNTIF($S$2:S542,S542)&gt;=2,"",1))</f>
        <v/>
      </c>
    </row>
    <row r="543" spans="18:20">
      <c r="R543" t="str">
        <f>IF(S543="","",SUM($T$2:T543))</f>
        <v/>
      </c>
      <c r="S543" s="107" t="str">
        <f>IF('大会申込（個人）'!B544="","",'大会申込（個人）'!B544)</f>
        <v/>
      </c>
      <c r="T543" t="str">
        <f>IF(S543="","",IF(COUNTIF($S$2:S543,S543)&gt;=2,"",1))</f>
        <v/>
      </c>
    </row>
    <row r="544" spans="18:20">
      <c r="R544" t="str">
        <f>IF(S544="","",SUM($T$2:T544))</f>
        <v/>
      </c>
      <c r="S544" s="107" t="str">
        <f>IF('大会申込（個人）'!B545="","",'大会申込（個人）'!B545)</f>
        <v/>
      </c>
      <c r="T544" t="str">
        <f>IF(S544="","",IF(COUNTIF($S$2:S544,S544)&gt;=2,"",1))</f>
        <v/>
      </c>
    </row>
    <row r="545" spans="18:20">
      <c r="R545" t="str">
        <f>IF(S545="","",SUM($T$2:T545))</f>
        <v/>
      </c>
      <c r="S545" s="107" t="str">
        <f>IF('大会申込（個人）'!B546="","",'大会申込（個人）'!B546)</f>
        <v/>
      </c>
      <c r="T545" t="str">
        <f>IF(S545="","",IF(COUNTIF($S$2:S545,S545)&gt;=2,"",1))</f>
        <v/>
      </c>
    </row>
    <row r="546" spans="18:20">
      <c r="R546" t="str">
        <f>IF(S546="","",SUM($T$2:T546))</f>
        <v/>
      </c>
      <c r="S546" s="107" t="str">
        <f>IF('大会申込（個人）'!B547="","",'大会申込（個人）'!B547)</f>
        <v/>
      </c>
      <c r="T546" t="str">
        <f>IF(S546="","",IF(COUNTIF($S$2:S546,S546)&gt;=2,"",1))</f>
        <v/>
      </c>
    </row>
    <row r="547" spans="18:20">
      <c r="R547" t="str">
        <f>IF(S547="","",SUM($T$2:T547))</f>
        <v/>
      </c>
      <c r="S547" s="107" t="str">
        <f>IF('大会申込（個人）'!B548="","",'大会申込（個人）'!B548)</f>
        <v/>
      </c>
      <c r="T547" t="str">
        <f>IF(S547="","",IF(COUNTIF($S$2:S547,S547)&gt;=2,"",1))</f>
        <v/>
      </c>
    </row>
    <row r="548" spans="18:20">
      <c r="R548" t="str">
        <f>IF(S548="","",SUM($T$2:T548))</f>
        <v/>
      </c>
      <c r="S548" s="107" t="str">
        <f>IF('大会申込（個人）'!B549="","",'大会申込（個人）'!B549)</f>
        <v/>
      </c>
      <c r="T548" t="str">
        <f>IF(S548="","",IF(COUNTIF($S$2:S548,S548)&gt;=2,"",1))</f>
        <v/>
      </c>
    </row>
    <row r="549" spans="18:20">
      <c r="R549" t="str">
        <f>IF(S549="","",SUM($T$2:T549))</f>
        <v/>
      </c>
      <c r="S549" s="107" t="str">
        <f>IF('大会申込（個人）'!B550="","",'大会申込（個人）'!B550)</f>
        <v/>
      </c>
      <c r="T549" t="str">
        <f>IF(S549="","",IF(COUNTIF($S$2:S549,S549)&gt;=2,"",1))</f>
        <v/>
      </c>
    </row>
    <row r="550" spans="18:20">
      <c r="R550" t="str">
        <f>IF(S550="","",SUM($T$2:T550))</f>
        <v/>
      </c>
      <c r="S550" s="107" t="str">
        <f>IF('大会申込（個人）'!B551="","",'大会申込（個人）'!B551)</f>
        <v/>
      </c>
      <c r="T550" t="str">
        <f>IF(S550="","",IF(COUNTIF($S$2:S550,S550)&gt;=2,"",1))</f>
        <v/>
      </c>
    </row>
    <row r="551" spans="18:20">
      <c r="R551" t="str">
        <f>IF(S551="","",SUM($T$2:T551))</f>
        <v/>
      </c>
      <c r="S551" s="107" t="str">
        <f>IF('大会申込（個人）'!B552="","",'大会申込（個人）'!B552)</f>
        <v/>
      </c>
      <c r="T551" t="str">
        <f>IF(S551="","",IF(COUNTIF($S$2:S551,S551)&gt;=2,"",1))</f>
        <v/>
      </c>
    </row>
    <row r="552" spans="18:20">
      <c r="R552" t="str">
        <f>IF(S552="","",SUM($T$2:T552))</f>
        <v/>
      </c>
      <c r="S552" s="107" t="str">
        <f>IF('大会申込（個人）'!B553="","",'大会申込（個人）'!B553)</f>
        <v/>
      </c>
      <c r="T552" t="str">
        <f>IF(S552="","",IF(COUNTIF($S$2:S552,S552)&gt;=2,"",1))</f>
        <v/>
      </c>
    </row>
    <row r="553" spans="18:20">
      <c r="R553" t="str">
        <f>IF(S553="","",SUM($T$2:T553))</f>
        <v/>
      </c>
      <c r="S553" s="107" t="str">
        <f>IF('大会申込（個人）'!B554="","",'大会申込（個人）'!B554)</f>
        <v/>
      </c>
      <c r="T553" t="str">
        <f>IF(S553="","",IF(COUNTIF($S$2:S553,S553)&gt;=2,"",1))</f>
        <v/>
      </c>
    </row>
    <row r="554" spans="18:20">
      <c r="R554" t="str">
        <f>IF(S554="","",SUM($T$2:T554))</f>
        <v/>
      </c>
      <c r="S554" s="107" t="str">
        <f>IF('大会申込（個人）'!B555="","",'大会申込（個人）'!B555)</f>
        <v/>
      </c>
      <c r="T554" t="str">
        <f>IF(S554="","",IF(COUNTIF($S$2:S554,S554)&gt;=2,"",1))</f>
        <v/>
      </c>
    </row>
    <row r="555" spans="18:20">
      <c r="R555" t="str">
        <f>IF(S555="","",SUM($T$2:T555))</f>
        <v/>
      </c>
      <c r="S555" s="107" t="str">
        <f>IF('大会申込（個人）'!B556="","",'大会申込（個人）'!B556)</f>
        <v/>
      </c>
      <c r="T555" t="str">
        <f>IF(S555="","",IF(COUNTIF($S$2:S555,S555)&gt;=2,"",1))</f>
        <v/>
      </c>
    </row>
    <row r="556" spans="18:20">
      <c r="R556" t="str">
        <f>IF(S556="","",SUM($T$2:T556))</f>
        <v/>
      </c>
      <c r="S556" s="107" t="str">
        <f>IF('大会申込（個人）'!B557="","",'大会申込（個人）'!B557)</f>
        <v/>
      </c>
      <c r="T556" t="str">
        <f>IF(S556="","",IF(COUNTIF($S$2:S556,S556)&gt;=2,"",1))</f>
        <v/>
      </c>
    </row>
    <row r="557" spans="18:20">
      <c r="R557" t="str">
        <f>IF(S557="","",SUM($T$2:T557))</f>
        <v/>
      </c>
      <c r="S557" s="107" t="str">
        <f>IF('大会申込（個人）'!B558="","",'大会申込（個人）'!B558)</f>
        <v/>
      </c>
      <c r="T557" t="str">
        <f>IF(S557="","",IF(COUNTIF($S$2:S557,S557)&gt;=2,"",1))</f>
        <v/>
      </c>
    </row>
    <row r="558" spans="18:20">
      <c r="R558" t="str">
        <f>IF(S558="","",SUM($T$2:T558))</f>
        <v/>
      </c>
      <c r="S558" s="107" t="str">
        <f>IF('大会申込（個人）'!B559="","",'大会申込（個人）'!B559)</f>
        <v/>
      </c>
      <c r="T558" t="str">
        <f>IF(S558="","",IF(COUNTIF($S$2:S558,S558)&gt;=2,"",1))</f>
        <v/>
      </c>
    </row>
    <row r="559" spans="18:20">
      <c r="R559" t="str">
        <f>IF(S559="","",SUM($T$2:T559))</f>
        <v/>
      </c>
      <c r="S559" s="107" t="str">
        <f>IF('大会申込（個人）'!B560="","",'大会申込（個人）'!B560)</f>
        <v/>
      </c>
      <c r="T559" t="str">
        <f>IF(S559="","",IF(COUNTIF($S$2:S559,S559)&gt;=2,"",1))</f>
        <v/>
      </c>
    </row>
    <row r="560" spans="18:20">
      <c r="R560" t="str">
        <f>IF(S560="","",SUM($T$2:T560))</f>
        <v/>
      </c>
      <c r="S560" s="107" t="str">
        <f>IF('大会申込（個人）'!B561="","",'大会申込（個人）'!B561)</f>
        <v/>
      </c>
      <c r="T560" t="str">
        <f>IF(S560="","",IF(COUNTIF($S$2:S560,S560)&gt;=2,"",1))</f>
        <v/>
      </c>
    </row>
    <row r="561" spans="18:20">
      <c r="R561" t="str">
        <f>IF(S561="","",SUM($T$2:T561))</f>
        <v/>
      </c>
      <c r="S561" s="107" t="str">
        <f>IF('大会申込（個人）'!B562="","",'大会申込（個人）'!B562)</f>
        <v/>
      </c>
      <c r="T561" t="str">
        <f>IF(S561="","",IF(COUNTIF($S$2:S561,S561)&gt;=2,"",1))</f>
        <v/>
      </c>
    </row>
    <row r="562" spans="18:20">
      <c r="R562" t="str">
        <f>IF(S562="","",SUM($T$2:T562))</f>
        <v/>
      </c>
      <c r="S562" s="107" t="str">
        <f>IF('大会申込（個人）'!B563="","",'大会申込（個人）'!B563)</f>
        <v/>
      </c>
      <c r="T562" t="str">
        <f>IF(S562="","",IF(COUNTIF($S$2:S562,S562)&gt;=2,"",1))</f>
        <v/>
      </c>
    </row>
    <row r="563" spans="18:20">
      <c r="R563" t="str">
        <f>IF(S563="","",SUM($T$2:T563))</f>
        <v/>
      </c>
      <c r="S563" s="107" t="str">
        <f>IF('大会申込（個人）'!B564="","",'大会申込（個人）'!B564)</f>
        <v/>
      </c>
      <c r="T563" t="str">
        <f>IF(S563="","",IF(COUNTIF($S$2:S563,S563)&gt;=2,"",1))</f>
        <v/>
      </c>
    </row>
    <row r="564" spans="18:20">
      <c r="R564" t="str">
        <f>IF(S564="","",SUM($T$2:T564))</f>
        <v/>
      </c>
      <c r="S564" s="107" t="str">
        <f>IF('大会申込（個人）'!B565="","",'大会申込（個人）'!B565)</f>
        <v/>
      </c>
      <c r="T564" t="str">
        <f>IF(S564="","",IF(COUNTIF($S$2:S564,S564)&gt;=2,"",1))</f>
        <v/>
      </c>
    </row>
    <row r="565" spans="18:20">
      <c r="R565" t="str">
        <f>IF(S565="","",SUM($T$2:T565))</f>
        <v/>
      </c>
      <c r="S565" s="107" t="str">
        <f>IF('大会申込（個人）'!B566="","",'大会申込（個人）'!B566)</f>
        <v/>
      </c>
      <c r="T565" t="str">
        <f>IF(S565="","",IF(COUNTIF($S$2:S565,S565)&gt;=2,"",1))</f>
        <v/>
      </c>
    </row>
    <row r="566" spans="18:20">
      <c r="R566" t="str">
        <f>IF(S566="","",SUM($T$2:T566))</f>
        <v/>
      </c>
      <c r="S566" s="107" t="str">
        <f>IF('大会申込（個人）'!B567="","",'大会申込（個人）'!B567)</f>
        <v/>
      </c>
      <c r="T566" t="str">
        <f>IF(S566="","",IF(COUNTIF($S$2:S566,S566)&gt;=2,"",1))</f>
        <v/>
      </c>
    </row>
    <row r="567" spans="18:20">
      <c r="R567" t="str">
        <f>IF(S567="","",SUM($T$2:T567))</f>
        <v/>
      </c>
      <c r="S567" s="107" t="str">
        <f>IF('大会申込（個人）'!B568="","",'大会申込（個人）'!B568)</f>
        <v/>
      </c>
      <c r="T567" t="str">
        <f>IF(S567="","",IF(COUNTIF($S$2:S567,S567)&gt;=2,"",1))</f>
        <v/>
      </c>
    </row>
    <row r="568" spans="18:20">
      <c r="R568" t="str">
        <f>IF(S568="","",SUM($T$2:T568))</f>
        <v/>
      </c>
      <c r="S568" s="107" t="str">
        <f>IF('大会申込（個人）'!B569="","",'大会申込（個人）'!B569)</f>
        <v/>
      </c>
      <c r="T568" t="str">
        <f>IF(S568="","",IF(COUNTIF($S$2:S568,S568)&gt;=2,"",1))</f>
        <v/>
      </c>
    </row>
    <row r="569" spans="18:20">
      <c r="R569" t="str">
        <f>IF(S569="","",SUM($T$2:T569))</f>
        <v/>
      </c>
      <c r="S569" s="107" t="str">
        <f>IF('大会申込（個人）'!B570="","",'大会申込（個人）'!B570)</f>
        <v/>
      </c>
      <c r="T569" t="str">
        <f>IF(S569="","",IF(COUNTIF($S$2:S569,S569)&gt;=2,"",1))</f>
        <v/>
      </c>
    </row>
    <row r="570" spans="18:20">
      <c r="R570" t="str">
        <f>IF(S570="","",SUM($T$2:T570))</f>
        <v/>
      </c>
      <c r="S570" s="107" t="str">
        <f>IF('大会申込（個人）'!B571="","",'大会申込（個人）'!B571)</f>
        <v/>
      </c>
      <c r="T570" t="str">
        <f>IF(S570="","",IF(COUNTIF($S$2:S570,S570)&gt;=2,"",1))</f>
        <v/>
      </c>
    </row>
    <row r="571" spans="18:20">
      <c r="R571" t="str">
        <f>IF(S571="","",SUM($T$2:T571))</f>
        <v/>
      </c>
      <c r="S571" s="107" t="str">
        <f>IF('大会申込（個人）'!B572="","",'大会申込（個人）'!B572)</f>
        <v/>
      </c>
      <c r="T571" t="str">
        <f>IF(S571="","",IF(COUNTIF($S$2:S571,S571)&gt;=2,"",1))</f>
        <v/>
      </c>
    </row>
    <row r="572" spans="18:20">
      <c r="R572" t="str">
        <f>IF(S572="","",SUM($T$2:T572))</f>
        <v/>
      </c>
      <c r="S572" s="107" t="str">
        <f>IF('大会申込（個人）'!B573="","",'大会申込（個人）'!B573)</f>
        <v/>
      </c>
      <c r="T572" t="str">
        <f>IF(S572="","",IF(COUNTIF($S$2:S572,S572)&gt;=2,"",1))</f>
        <v/>
      </c>
    </row>
    <row r="573" spans="18:20">
      <c r="R573" t="str">
        <f>IF(S573="","",SUM($T$2:T573))</f>
        <v/>
      </c>
      <c r="S573" s="107" t="str">
        <f>IF('大会申込（個人）'!B574="","",'大会申込（個人）'!B574)</f>
        <v/>
      </c>
      <c r="T573" t="str">
        <f>IF(S573="","",IF(COUNTIF($S$2:S573,S573)&gt;=2,"",1))</f>
        <v/>
      </c>
    </row>
    <row r="574" spans="18:20">
      <c r="R574" t="str">
        <f>IF(S574="","",SUM($T$2:T574))</f>
        <v/>
      </c>
      <c r="S574" s="107" t="str">
        <f>IF('大会申込（個人）'!B575="","",'大会申込（個人）'!B575)</f>
        <v/>
      </c>
      <c r="T574" t="str">
        <f>IF(S574="","",IF(COUNTIF($S$2:S574,S574)&gt;=2,"",1))</f>
        <v/>
      </c>
    </row>
    <row r="575" spans="18:20">
      <c r="R575" t="str">
        <f>IF(S575="","",SUM($T$2:T575))</f>
        <v/>
      </c>
      <c r="S575" s="107" t="str">
        <f>IF('大会申込（個人）'!B576="","",'大会申込（個人）'!B576)</f>
        <v/>
      </c>
      <c r="T575" t="str">
        <f>IF(S575="","",IF(COUNTIF($S$2:S575,S575)&gt;=2,"",1))</f>
        <v/>
      </c>
    </row>
    <row r="576" spans="18:20">
      <c r="R576" t="str">
        <f>IF(S576="","",SUM($T$2:T576))</f>
        <v/>
      </c>
      <c r="S576" s="107" t="str">
        <f>IF('大会申込（個人）'!B577="","",'大会申込（個人）'!B577)</f>
        <v/>
      </c>
      <c r="T576" t="str">
        <f>IF(S576="","",IF(COUNTIF($S$2:S576,S576)&gt;=2,"",1))</f>
        <v/>
      </c>
    </row>
    <row r="577" spans="18:20">
      <c r="R577" t="str">
        <f>IF(S577="","",SUM($T$2:T577))</f>
        <v/>
      </c>
      <c r="S577" s="107" t="str">
        <f>IF('大会申込（個人）'!B578="","",'大会申込（個人）'!B578)</f>
        <v/>
      </c>
      <c r="T577" t="str">
        <f>IF(S577="","",IF(COUNTIF($S$2:S577,S577)&gt;=2,"",1))</f>
        <v/>
      </c>
    </row>
    <row r="578" spans="18:20">
      <c r="R578" t="str">
        <f>IF(S578="","",SUM($T$2:T578))</f>
        <v/>
      </c>
      <c r="S578" s="107" t="str">
        <f>IF('大会申込（個人）'!B579="","",'大会申込（個人）'!B579)</f>
        <v/>
      </c>
      <c r="T578" t="str">
        <f>IF(S578="","",IF(COUNTIF($S$2:S578,S578)&gt;=2,"",1))</f>
        <v/>
      </c>
    </row>
    <row r="579" spans="18:20">
      <c r="R579" t="str">
        <f>IF(S579="","",SUM($T$2:T579))</f>
        <v/>
      </c>
      <c r="S579" s="107" t="str">
        <f>IF('大会申込（個人）'!B580="","",'大会申込（個人）'!B580)</f>
        <v/>
      </c>
      <c r="T579" t="str">
        <f>IF(S579="","",IF(COUNTIF($S$2:S579,S579)&gt;=2,"",1))</f>
        <v/>
      </c>
    </row>
    <row r="580" spans="18:20">
      <c r="R580" t="str">
        <f>IF(S580="","",SUM($T$2:T580))</f>
        <v/>
      </c>
      <c r="S580" s="107" t="str">
        <f>IF('大会申込（個人）'!B581="","",'大会申込（個人）'!B581)</f>
        <v/>
      </c>
      <c r="T580" t="str">
        <f>IF(S580="","",IF(COUNTIF($S$2:S580,S580)&gt;=2,"",1))</f>
        <v/>
      </c>
    </row>
    <row r="581" spans="18:20">
      <c r="R581" t="str">
        <f>IF(S581="","",SUM($T$2:T581))</f>
        <v/>
      </c>
      <c r="S581" s="107" t="str">
        <f>IF('大会申込（個人）'!B582="","",'大会申込（個人）'!B582)</f>
        <v/>
      </c>
      <c r="T581" t="str">
        <f>IF(S581="","",IF(COUNTIF($S$2:S581,S581)&gt;=2,"",1))</f>
        <v/>
      </c>
    </row>
    <row r="582" spans="18:20">
      <c r="R582" t="str">
        <f>IF(S582="","",SUM($T$2:T582))</f>
        <v/>
      </c>
      <c r="S582" s="107" t="str">
        <f>IF('大会申込（個人）'!B583="","",'大会申込（個人）'!B583)</f>
        <v/>
      </c>
      <c r="T582" t="str">
        <f>IF(S582="","",IF(COUNTIF($S$2:S582,S582)&gt;=2,"",1))</f>
        <v/>
      </c>
    </row>
    <row r="583" spans="18:20">
      <c r="R583" t="str">
        <f>IF(S583="","",SUM($T$2:T583))</f>
        <v/>
      </c>
      <c r="S583" s="107" t="str">
        <f>IF('大会申込（個人）'!B584="","",'大会申込（個人）'!B584)</f>
        <v/>
      </c>
      <c r="T583" t="str">
        <f>IF(S583="","",IF(COUNTIF($S$2:S583,S583)&gt;=2,"",1))</f>
        <v/>
      </c>
    </row>
    <row r="584" spans="18:20">
      <c r="R584" t="str">
        <f>IF(S584="","",SUM($T$2:T584))</f>
        <v/>
      </c>
      <c r="S584" s="107" t="str">
        <f>IF('大会申込（個人）'!B585="","",'大会申込（個人）'!B585)</f>
        <v/>
      </c>
      <c r="T584" t="str">
        <f>IF(S584="","",IF(COUNTIF($S$2:S584,S584)&gt;=2,"",1))</f>
        <v/>
      </c>
    </row>
    <row r="585" spans="18:20">
      <c r="R585" t="str">
        <f>IF(S585="","",SUM($T$2:T585))</f>
        <v/>
      </c>
      <c r="S585" s="107" t="str">
        <f>IF('大会申込（個人）'!B586="","",'大会申込（個人）'!B586)</f>
        <v/>
      </c>
      <c r="T585" t="str">
        <f>IF(S585="","",IF(COUNTIF($S$2:S585,S585)&gt;=2,"",1))</f>
        <v/>
      </c>
    </row>
    <row r="586" spans="18:20">
      <c r="R586" t="str">
        <f>IF(S586="","",SUM($T$2:T586))</f>
        <v/>
      </c>
      <c r="S586" s="107" t="str">
        <f>IF('大会申込（個人）'!B587="","",'大会申込（個人）'!B587)</f>
        <v/>
      </c>
      <c r="T586" t="str">
        <f>IF(S586="","",IF(COUNTIF($S$2:S586,S586)&gt;=2,"",1))</f>
        <v/>
      </c>
    </row>
    <row r="587" spans="18:20">
      <c r="R587" t="str">
        <f>IF(S587="","",SUM($T$2:T587))</f>
        <v/>
      </c>
      <c r="S587" s="107" t="str">
        <f>IF('大会申込（個人）'!B588="","",'大会申込（個人）'!B588)</f>
        <v/>
      </c>
      <c r="T587" t="str">
        <f>IF(S587="","",IF(COUNTIF($S$2:S587,S587)&gt;=2,"",1))</f>
        <v/>
      </c>
    </row>
    <row r="588" spans="18:20">
      <c r="R588" t="str">
        <f>IF(S588="","",SUM($T$2:T588))</f>
        <v/>
      </c>
      <c r="S588" s="107" t="str">
        <f>IF('大会申込（個人）'!B589="","",'大会申込（個人）'!B589)</f>
        <v/>
      </c>
      <c r="T588" t="str">
        <f>IF(S588="","",IF(COUNTIF($S$2:S588,S588)&gt;=2,"",1))</f>
        <v/>
      </c>
    </row>
    <row r="589" spans="18:20">
      <c r="R589" t="str">
        <f>IF(S589="","",SUM($T$2:T589))</f>
        <v/>
      </c>
      <c r="S589" s="107" t="str">
        <f>IF('大会申込（個人）'!B590="","",'大会申込（個人）'!B590)</f>
        <v/>
      </c>
      <c r="T589" t="str">
        <f>IF(S589="","",IF(COUNTIF($S$2:S589,S589)&gt;=2,"",1))</f>
        <v/>
      </c>
    </row>
    <row r="590" spans="18:20">
      <c r="R590" t="str">
        <f>IF(S590="","",SUM($T$2:T590))</f>
        <v/>
      </c>
      <c r="S590" s="107" t="str">
        <f>IF('大会申込（個人）'!B591="","",'大会申込（個人）'!B591)</f>
        <v/>
      </c>
      <c r="T590" t="str">
        <f>IF(S590="","",IF(COUNTIF($S$2:S590,S590)&gt;=2,"",1))</f>
        <v/>
      </c>
    </row>
    <row r="591" spans="18:20">
      <c r="R591" t="str">
        <f>IF(S591="","",SUM($T$2:T591))</f>
        <v/>
      </c>
      <c r="S591" s="107" t="str">
        <f>IF('大会申込（個人）'!B592="","",'大会申込（個人）'!B592)</f>
        <v/>
      </c>
      <c r="T591" t="str">
        <f>IF(S591="","",IF(COUNTIF($S$2:S591,S591)&gt;=2,"",1))</f>
        <v/>
      </c>
    </row>
    <row r="592" spans="18:20">
      <c r="R592" t="str">
        <f>IF(S592="","",SUM($T$2:T592))</f>
        <v/>
      </c>
      <c r="S592" s="107" t="str">
        <f>IF('大会申込（個人）'!B593="","",'大会申込（個人）'!B593)</f>
        <v/>
      </c>
      <c r="T592" t="str">
        <f>IF(S592="","",IF(COUNTIF($S$2:S592,S592)&gt;=2,"",1))</f>
        <v/>
      </c>
    </row>
    <row r="593" spans="18:20">
      <c r="R593" t="str">
        <f>IF(S593="","",SUM($T$2:T593))</f>
        <v/>
      </c>
      <c r="S593" s="107" t="str">
        <f>IF('大会申込（個人）'!B594="","",'大会申込（個人）'!B594)</f>
        <v/>
      </c>
      <c r="T593" t="str">
        <f>IF(S593="","",IF(COUNTIF($S$2:S593,S593)&gt;=2,"",1))</f>
        <v/>
      </c>
    </row>
    <row r="594" spans="18:20">
      <c r="R594" t="str">
        <f>IF(S594="","",SUM($T$2:T594))</f>
        <v/>
      </c>
      <c r="S594" s="107" t="str">
        <f>IF('大会申込（個人）'!B595="","",'大会申込（個人）'!B595)</f>
        <v/>
      </c>
      <c r="T594" t="str">
        <f>IF(S594="","",IF(COUNTIF($S$2:S594,S594)&gt;=2,"",1))</f>
        <v/>
      </c>
    </row>
    <row r="595" spans="18:20">
      <c r="R595" t="str">
        <f>IF(S595="","",SUM($T$2:T595))</f>
        <v/>
      </c>
      <c r="S595" s="107" t="str">
        <f>IF('大会申込（個人）'!B596="","",'大会申込（個人）'!B596)</f>
        <v/>
      </c>
      <c r="T595" t="str">
        <f>IF(S595="","",IF(COUNTIF($S$2:S595,S595)&gt;=2,"",1))</f>
        <v/>
      </c>
    </row>
    <row r="596" spans="18:20">
      <c r="R596" t="str">
        <f>IF(S596="","",SUM($T$2:T596))</f>
        <v/>
      </c>
      <c r="S596" s="107" t="str">
        <f>IF('大会申込（個人）'!B597="","",'大会申込（個人）'!B597)</f>
        <v/>
      </c>
      <c r="T596" t="str">
        <f>IF(S596="","",IF(COUNTIF($S$2:S596,S596)&gt;=2,"",1))</f>
        <v/>
      </c>
    </row>
    <row r="597" spans="18:20">
      <c r="R597" t="str">
        <f>IF(S597="","",SUM($T$2:T597))</f>
        <v/>
      </c>
      <c r="S597" s="107" t="str">
        <f>IF('大会申込（個人）'!B598="","",'大会申込（個人）'!B598)</f>
        <v/>
      </c>
      <c r="T597" t="str">
        <f>IF(S597="","",IF(COUNTIF($S$2:S597,S597)&gt;=2,"",1))</f>
        <v/>
      </c>
    </row>
    <row r="598" spans="18:20">
      <c r="R598" t="str">
        <f>IF(S598="","",SUM($T$2:T598))</f>
        <v/>
      </c>
      <c r="S598" s="107" t="str">
        <f>IF('大会申込（個人）'!B599="","",'大会申込（個人）'!B599)</f>
        <v/>
      </c>
      <c r="T598" t="str">
        <f>IF(S598="","",IF(COUNTIF($S$2:S598,S598)&gt;=2,"",1))</f>
        <v/>
      </c>
    </row>
    <row r="599" spans="18:20">
      <c r="R599" t="str">
        <f>IF(S599="","",SUM($T$2:T599))</f>
        <v/>
      </c>
      <c r="S599" s="107" t="str">
        <f>IF('大会申込（個人）'!B600="","",'大会申込（個人）'!B600)</f>
        <v/>
      </c>
      <c r="T599" t="str">
        <f>IF(S599="","",IF(COUNTIF($S$2:S599,S599)&gt;=2,"",1))</f>
        <v/>
      </c>
    </row>
    <row r="600" spans="18:20">
      <c r="R600" t="str">
        <f>IF(S600="","",SUM($T$2:T600))</f>
        <v/>
      </c>
      <c r="S600" s="107" t="str">
        <f>IF('大会申込（個人）'!B601="","",'大会申込（個人）'!B601)</f>
        <v/>
      </c>
      <c r="T600" t="str">
        <f>IF(S600="","",IF(COUNTIF($S$2:S600,S600)&gt;=2,"",1))</f>
        <v/>
      </c>
    </row>
    <row r="601" spans="18:20">
      <c r="R601" t="str">
        <f>IF(S601="","",SUM($T$2:T601))</f>
        <v/>
      </c>
      <c r="S601" s="107" t="str">
        <f>IF('大会申込（個人）'!B602="","",'大会申込（個人）'!B602)</f>
        <v/>
      </c>
      <c r="T601" t="str">
        <f>IF(S601="","",IF(COUNTIF($S$2:S601,S601)&gt;=2,"",1))</f>
        <v/>
      </c>
    </row>
    <row r="602" spans="18:20">
      <c r="R602" t="str">
        <f>IF(S602="","",SUM($T$2:T602))</f>
        <v/>
      </c>
      <c r="S602" s="107" t="str">
        <f>IF('大会申込（個人）'!B603="","",'大会申込（個人）'!B603)</f>
        <v/>
      </c>
      <c r="T602" t="str">
        <f>IF(S602="","",IF(COUNTIF($S$2:S602,S602)&gt;=2,"",1))</f>
        <v/>
      </c>
    </row>
    <row r="603" spans="18:20">
      <c r="R603" t="str">
        <f>IF(S603="","",SUM($T$2:T603))</f>
        <v/>
      </c>
      <c r="S603" s="107" t="str">
        <f>IF('大会申込（個人）'!B604="","",'大会申込（個人）'!B604)</f>
        <v/>
      </c>
      <c r="T603" t="str">
        <f>IF(S603="","",IF(COUNTIF($S$2:S603,S603)&gt;=2,"",1))</f>
        <v/>
      </c>
    </row>
    <row r="604" spans="18:20">
      <c r="R604" t="str">
        <f>IF(S604="","",SUM($T$2:T604))</f>
        <v/>
      </c>
      <c r="S604" s="107" t="str">
        <f>IF('大会申込（個人）'!B605="","",'大会申込（個人）'!B605)</f>
        <v/>
      </c>
      <c r="T604" t="str">
        <f>IF(S604="","",IF(COUNTIF($S$2:S604,S604)&gt;=2,"",1))</f>
        <v/>
      </c>
    </row>
    <row r="605" spans="18:20">
      <c r="R605" t="str">
        <f>IF(S605="","",SUM($T$2:T605))</f>
        <v/>
      </c>
      <c r="S605" s="107" t="str">
        <f>IF('大会申込（個人）'!B606="","",'大会申込（個人）'!B606)</f>
        <v/>
      </c>
      <c r="T605" t="str">
        <f>IF(S605="","",IF(COUNTIF($S$2:S605,S605)&gt;=2,"",1))</f>
        <v/>
      </c>
    </row>
    <row r="606" spans="18:20">
      <c r="R606" t="str">
        <f>IF(S606="","",SUM($T$2:T606))</f>
        <v/>
      </c>
      <c r="S606" s="107" t="str">
        <f>IF('大会申込（個人）'!B607="","",'大会申込（個人）'!B607)</f>
        <v/>
      </c>
      <c r="T606" t="str">
        <f>IF(S606="","",IF(COUNTIF($S$2:S606,S606)&gt;=2,"",1))</f>
        <v/>
      </c>
    </row>
    <row r="607" spans="18:20">
      <c r="R607" t="str">
        <f>IF(S607="","",SUM($T$2:T607))</f>
        <v/>
      </c>
      <c r="S607" s="107" t="str">
        <f>IF('大会申込（個人）'!B608="","",'大会申込（個人）'!B608)</f>
        <v/>
      </c>
      <c r="T607" t="str">
        <f>IF(S607="","",IF(COUNTIF($S$2:S607,S607)&gt;=2,"",1))</f>
        <v/>
      </c>
    </row>
    <row r="608" spans="18:20">
      <c r="R608" t="str">
        <f>IF(S608="","",SUM($T$2:T608))</f>
        <v/>
      </c>
      <c r="S608" s="107" t="str">
        <f>IF('大会申込（個人）'!B609="","",'大会申込（個人）'!B609)</f>
        <v/>
      </c>
      <c r="T608" t="str">
        <f>IF(S608="","",IF(COUNTIF($S$2:S608,S608)&gt;=2,"",1))</f>
        <v/>
      </c>
    </row>
    <row r="609" spans="18:20">
      <c r="R609" t="str">
        <f>IF(S609="","",SUM($T$2:T609))</f>
        <v/>
      </c>
      <c r="S609" s="107" t="str">
        <f>IF('大会申込（個人）'!B610="","",'大会申込（個人）'!B610)</f>
        <v/>
      </c>
      <c r="T609" t="str">
        <f>IF(S609="","",IF(COUNTIF($S$2:S609,S609)&gt;=2,"",1))</f>
        <v/>
      </c>
    </row>
    <row r="610" spans="18:20">
      <c r="R610" t="str">
        <f>IF(S610="","",SUM($T$2:T610))</f>
        <v/>
      </c>
      <c r="S610" s="107" t="str">
        <f>IF('大会申込（個人）'!B611="","",'大会申込（個人）'!B611)</f>
        <v/>
      </c>
      <c r="T610" t="str">
        <f>IF(S610="","",IF(COUNTIF($S$2:S610,S610)&gt;=2,"",1))</f>
        <v/>
      </c>
    </row>
    <row r="611" spans="18:20">
      <c r="R611" t="str">
        <f>IF(S611="","",SUM($T$2:T611))</f>
        <v/>
      </c>
      <c r="S611" s="107" t="str">
        <f>IF('大会申込（個人）'!B612="","",'大会申込（個人）'!B612)</f>
        <v/>
      </c>
      <c r="T611" t="str">
        <f>IF(S611="","",IF(COUNTIF($S$2:S611,S611)&gt;=2,"",1))</f>
        <v/>
      </c>
    </row>
    <row r="612" spans="18:20">
      <c r="R612" t="str">
        <f>IF(S612="","",SUM($T$2:T612))</f>
        <v/>
      </c>
      <c r="S612" s="107" t="str">
        <f>IF('大会申込（個人）'!B613="","",'大会申込（個人）'!B613)</f>
        <v/>
      </c>
      <c r="T612" t="str">
        <f>IF(S612="","",IF(COUNTIF($S$2:S612,S612)&gt;=2,"",1))</f>
        <v/>
      </c>
    </row>
    <row r="613" spans="18:20">
      <c r="R613" t="str">
        <f>IF(S613="","",SUM($T$2:T613))</f>
        <v/>
      </c>
      <c r="S613" s="107" t="str">
        <f>IF('大会申込（個人）'!B614="","",'大会申込（個人）'!B614)</f>
        <v/>
      </c>
      <c r="T613" t="str">
        <f>IF(S613="","",IF(COUNTIF($S$2:S613,S613)&gt;=2,"",1))</f>
        <v/>
      </c>
    </row>
    <row r="614" spans="18:20">
      <c r="R614" t="str">
        <f>IF(S614="","",SUM($T$2:T614))</f>
        <v/>
      </c>
      <c r="S614" s="107" t="str">
        <f>IF('大会申込（個人）'!B615="","",'大会申込（個人）'!B615)</f>
        <v/>
      </c>
      <c r="T614" t="str">
        <f>IF(S614="","",IF(COUNTIF($S$2:S614,S614)&gt;=2,"",1))</f>
        <v/>
      </c>
    </row>
    <row r="615" spans="18:20">
      <c r="R615" t="str">
        <f>IF(S615="","",SUM($T$2:T615))</f>
        <v/>
      </c>
      <c r="S615" s="107" t="str">
        <f>IF('大会申込（個人）'!B616="","",'大会申込（個人）'!B616)</f>
        <v/>
      </c>
      <c r="T615" t="str">
        <f>IF(S615="","",IF(COUNTIF($S$2:S615,S615)&gt;=2,"",1))</f>
        <v/>
      </c>
    </row>
    <row r="616" spans="18:20">
      <c r="R616" t="str">
        <f>IF(S616="","",SUM($T$2:T616))</f>
        <v/>
      </c>
      <c r="S616" s="107" t="str">
        <f>IF('大会申込（個人）'!B617="","",'大会申込（個人）'!B617)</f>
        <v/>
      </c>
      <c r="T616" t="str">
        <f>IF(S616="","",IF(COUNTIF($S$2:S616,S616)&gt;=2,"",1))</f>
        <v/>
      </c>
    </row>
    <row r="617" spans="18:20">
      <c r="R617" t="str">
        <f>IF(S617="","",SUM($T$2:T617))</f>
        <v/>
      </c>
      <c r="S617" s="107" t="str">
        <f>IF('大会申込（個人）'!B618="","",'大会申込（個人）'!B618)</f>
        <v/>
      </c>
      <c r="T617" t="str">
        <f>IF(S617="","",IF(COUNTIF($S$2:S617,S617)&gt;=2,"",1))</f>
        <v/>
      </c>
    </row>
    <row r="618" spans="18:20">
      <c r="R618" t="str">
        <f>IF(S618="","",SUM($T$2:T618))</f>
        <v/>
      </c>
      <c r="S618" s="107" t="str">
        <f>IF('大会申込（個人）'!B619="","",'大会申込（個人）'!B619)</f>
        <v/>
      </c>
      <c r="T618" t="str">
        <f>IF(S618="","",IF(COUNTIF($S$2:S618,S618)&gt;=2,"",1))</f>
        <v/>
      </c>
    </row>
    <row r="619" spans="18:20">
      <c r="R619" t="str">
        <f>IF(S619="","",SUM($T$2:T619))</f>
        <v/>
      </c>
      <c r="S619" s="107" t="str">
        <f>IF('大会申込（個人）'!B620="","",'大会申込（個人）'!B620)</f>
        <v/>
      </c>
      <c r="T619" t="str">
        <f>IF(S619="","",IF(COUNTIF($S$2:S619,S619)&gt;=2,"",1))</f>
        <v/>
      </c>
    </row>
    <row r="620" spans="18:20">
      <c r="R620" t="str">
        <f>IF(S620="","",SUM($T$2:T620))</f>
        <v/>
      </c>
      <c r="S620" s="107" t="str">
        <f>IF('大会申込（個人）'!B621="","",'大会申込（個人）'!B621)</f>
        <v/>
      </c>
      <c r="T620" t="str">
        <f>IF(S620="","",IF(COUNTIF($S$2:S620,S620)&gt;=2,"",1))</f>
        <v/>
      </c>
    </row>
    <row r="621" spans="18:20">
      <c r="R621" t="str">
        <f>IF(S621="","",SUM($T$2:T621))</f>
        <v/>
      </c>
      <c r="S621" s="107" t="str">
        <f>IF('大会申込（個人）'!B622="","",'大会申込（個人）'!B622)</f>
        <v/>
      </c>
      <c r="T621" t="str">
        <f>IF(S621="","",IF(COUNTIF($S$2:S621,S621)&gt;=2,"",1))</f>
        <v/>
      </c>
    </row>
    <row r="622" spans="18:20">
      <c r="R622" t="str">
        <f>IF(S622="","",SUM($T$2:T622))</f>
        <v/>
      </c>
      <c r="S622" s="107" t="str">
        <f>IF('大会申込（個人）'!B623="","",'大会申込（個人）'!B623)</f>
        <v/>
      </c>
      <c r="T622" t="str">
        <f>IF(S622="","",IF(COUNTIF($S$2:S622,S622)&gt;=2,"",1))</f>
        <v/>
      </c>
    </row>
    <row r="623" spans="18:20">
      <c r="R623" t="str">
        <f>IF(S623="","",SUM($T$2:T623))</f>
        <v/>
      </c>
      <c r="S623" s="107" t="str">
        <f>IF('大会申込（個人）'!B624="","",'大会申込（個人）'!B624)</f>
        <v/>
      </c>
      <c r="T623" t="str">
        <f>IF(S623="","",IF(COUNTIF($S$2:S623,S623)&gt;=2,"",1))</f>
        <v/>
      </c>
    </row>
    <row r="624" spans="18:20">
      <c r="R624" t="str">
        <f>IF(S624="","",SUM($T$2:T624))</f>
        <v/>
      </c>
      <c r="S624" s="107" t="str">
        <f>IF('大会申込（個人）'!B625="","",'大会申込（個人）'!B625)</f>
        <v/>
      </c>
      <c r="T624" t="str">
        <f>IF(S624="","",IF(COUNTIF($S$2:S624,S624)&gt;=2,"",1))</f>
        <v/>
      </c>
    </row>
    <row r="625" spans="18:20">
      <c r="R625" t="str">
        <f>IF(S625="","",SUM($T$2:T625))</f>
        <v/>
      </c>
      <c r="S625" s="107" t="str">
        <f>IF('大会申込（個人）'!B626="","",'大会申込（個人）'!B626)</f>
        <v/>
      </c>
      <c r="T625" t="str">
        <f>IF(S625="","",IF(COUNTIF($S$2:S625,S625)&gt;=2,"",1))</f>
        <v/>
      </c>
    </row>
    <row r="626" spans="18:20">
      <c r="R626" t="str">
        <f>IF(S626="","",SUM($T$2:T626))</f>
        <v/>
      </c>
      <c r="S626" s="107" t="str">
        <f>IF('大会申込（個人）'!B627="","",'大会申込（個人）'!B627)</f>
        <v/>
      </c>
      <c r="T626" t="str">
        <f>IF(S626="","",IF(COUNTIF($S$2:S626,S626)&gt;=2,"",1))</f>
        <v/>
      </c>
    </row>
    <row r="627" spans="18:20">
      <c r="R627" t="str">
        <f>IF(S627="","",SUM($T$2:T627))</f>
        <v/>
      </c>
      <c r="S627" s="107" t="str">
        <f>IF('大会申込（個人）'!B628="","",'大会申込（個人）'!B628)</f>
        <v/>
      </c>
      <c r="T627" t="str">
        <f>IF(S627="","",IF(COUNTIF($S$2:S627,S627)&gt;=2,"",1))</f>
        <v/>
      </c>
    </row>
    <row r="628" spans="18:20">
      <c r="R628" t="str">
        <f>IF(S628="","",SUM($T$2:T628))</f>
        <v/>
      </c>
      <c r="S628" s="107" t="str">
        <f>IF('大会申込（個人）'!B629="","",'大会申込（個人）'!B629)</f>
        <v/>
      </c>
      <c r="T628" t="str">
        <f>IF(S628="","",IF(COUNTIF($S$2:S628,S628)&gt;=2,"",1))</f>
        <v/>
      </c>
    </row>
    <row r="629" spans="18:20">
      <c r="R629" t="str">
        <f>IF(S629="","",SUM($T$2:T629))</f>
        <v/>
      </c>
      <c r="S629" s="107" t="str">
        <f>IF('大会申込（個人）'!B630="","",'大会申込（個人）'!B630)</f>
        <v/>
      </c>
      <c r="T629" t="str">
        <f>IF(S629="","",IF(COUNTIF($S$2:S629,S629)&gt;=2,"",1))</f>
        <v/>
      </c>
    </row>
    <row r="630" spans="18:20">
      <c r="R630" t="str">
        <f>IF(S630="","",SUM($T$2:T630))</f>
        <v/>
      </c>
      <c r="S630" s="107" t="str">
        <f>IF('大会申込（個人）'!B631="","",'大会申込（個人）'!B631)</f>
        <v/>
      </c>
      <c r="T630" t="str">
        <f>IF(S630="","",IF(COUNTIF($S$2:S630,S630)&gt;=2,"",1))</f>
        <v/>
      </c>
    </row>
    <row r="631" spans="18:20">
      <c r="R631" t="str">
        <f>IF(S631="","",SUM($T$2:T631))</f>
        <v/>
      </c>
      <c r="S631" s="107" t="str">
        <f>IF('大会申込（個人）'!B632="","",'大会申込（個人）'!B632)</f>
        <v/>
      </c>
      <c r="T631" t="str">
        <f>IF(S631="","",IF(COUNTIF($S$2:S631,S631)&gt;=2,"",1))</f>
        <v/>
      </c>
    </row>
    <row r="632" spans="18:20">
      <c r="R632" t="str">
        <f>IF(S632="","",SUM($T$2:T632))</f>
        <v/>
      </c>
      <c r="S632" s="107" t="str">
        <f>IF('大会申込（個人）'!B633="","",'大会申込（個人）'!B633)</f>
        <v/>
      </c>
      <c r="T632" t="str">
        <f>IF(S632="","",IF(COUNTIF($S$2:S632,S632)&gt;=2,"",1))</f>
        <v/>
      </c>
    </row>
    <row r="633" spans="18:20">
      <c r="R633" t="str">
        <f>IF(S633="","",SUM($T$2:T633))</f>
        <v/>
      </c>
      <c r="S633" s="107" t="str">
        <f>IF('大会申込（個人）'!B634="","",'大会申込（個人）'!B634)</f>
        <v/>
      </c>
      <c r="T633" t="str">
        <f>IF(S633="","",IF(COUNTIF($S$2:S633,S633)&gt;=2,"",1))</f>
        <v/>
      </c>
    </row>
    <row r="634" spans="18:20">
      <c r="R634" t="str">
        <f>IF(S634="","",SUM($T$2:T634))</f>
        <v/>
      </c>
      <c r="S634" s="107" t="str">
        <f>IF('大会申込（個人）'!B635="","",'大会申込（個人）'!B635)</f>
        <v/>
      </c>
      <c r="T634" t="str">
        <f>IF(S634="","",IF(COUNTIF($S$2:S634,S634)&gt;=2,"",1))</f>
        <v/>
      </c>
    </row>
    <row r="635" spans="18:20">
      <c r="R635" t="str">
        <f>IF(S635="","",SUM($T$2:T635))</f>
        <v/>
      </c>
      <c r="S635" s="107" t="str">
        <f>IF('大会申込（個人）'!B636="","",'大会申込（個人）'!B636)</f>
        <v/>
      </c>
      <c r="T635" t="str">
        <f>IF(S635="","",IF(COUNTIF($S$2:S635,S635)&gt;=2,"",1))</f>
        <v/>
      </c>
    </row>
    <row r="636" spans="18:20">
      <c r="R636" t="str">
        <f>IF(S636="","",SUM($T$2:T636))</f>
        <v/>
      </c>
      <c r="S636" s="107" t="str">
        <f>IF('大会申込（個人）'!B637="","",'大会申込（個人）'!B637)</f>
        <v/>
      </c>
      <c r="T636" t="str">
        <f>IF(S636="","",IF(COUNTIF($S$2:S636,S636)&gt;=2,"",1))</f>
        <v/>
      </c>
    </row>
    <row r="637" spans="18:20">
      <c r="R637" t="str">
        <f>IF(S637="","",SUM($T$2:T637))</f>
        <v/>
      </c>
      <c r="S637" s="107" t="str">
        <f>IF('大会申込（個人）'!B638="","",'大会申込（個人）'!B638)</f>
        <v/>
      </c>
      <c r="T637" t="str">
        <f>IF(S637="","",IF(COUNTIF($S$2:S637,S637)&gt;=2,"",1))</f>
        <v/>
      </c>
    </row>
    <row r="638" spans="18:20">
      <c r="R638" t="str">
        <f>IF(S638="","",SUM($T$2:T638))</f>
        <v/>
      </c>
      <c r="S638" s="107" t="str">
        <f>IF('大会申込（個人）'!B639="","",'大会申込（個人）'!B639)</f>
        <v/>
      </c>
      <c r="T638" t="str">
        <f>IF(S638="","",IF(COUNTIF($S$2:S638,S638)&gt;=2,"",1))</f>
        <v/>
      </c>
    </row>
    <row r="639" spans="18:20">
      <c r="R639" t="str">
        <f>IF(S639="","",SUM($T$2:T639))</f>
        <v/>
      </c>
      <c r="S639" s="107" t="str">
        <f>IF('大会申込（個人）'!B640="","",'大会申込（個人）'!B640)</f>
        <v/>
      </c>
      <c r="T639" t="str">
        <f>IF(S639="","",IF(COUNTIF($S$2:S639,S639)&gt;=2,"",1))</f>
        <v/>
      </c>
    </row>
    <row r="640" spans="18:20">
      <c r="R640" t="str">
        <f>IF(S640="","",SUM($T$2:T640))</f>
        <v/>
      </c>
      <c r="S640" s="107" t="str">
        <f>IF('大会申込（個人）'!B641="","",'大会申込（個人）'!B641)</f>
        <v/>
      </c>
      <c r="T640" t="str">
        <f>IF(S640="","",IF(COUNTIF($S$2:S640,S640)&gt;=2,"",1))</f>
        <v/>
      </c>
    </row>
    <row r="641" spans="18:20">
      <c r="R641" t="str">
        <f>IF(S641="","",SUM($T$2:T641))</f>
        <v/>
      </c>
      <c r="S641" s="107" t="str">
        <f>IF('大会申込（個人）'!B642="","",'大会申込（個人）'!B642)</f>
        <v/>
      </c>
      <c r="T641" t="str">
        <f>IF(S641="","",IF(COUNTIF($S$2:S641,S641)&gt;=2,"",1))</f>
        <v/>
      </c>
    </row>
    <row r="642" spans="18:20">
      <c r="R642" t="str">
        <f>IF(S642="","",SUM($T$2:T642))</f>
        <v/>
      </c>
      <c r="S642" s="107" t="str">
        <f>IF('大会申込（個人）'!B643="","",'大会申込（個人）'!B643)</f>
        <v/>
      </c>
      <c r="T642" t="str">
        <f>IF(S642="","",IF(COUNTIF($S$2:S642,S642)&gt;=2,"",1))</f>
        <v/>
      </c>
    </row>
    <row r="643" spans="18:20">
      <c r="R643" t="str">
        <f>IF(S643="","",SUM($T$2:T643))</f>
        <v/>
      </c>
      <c r="S643" s="107" t="str">
        <f>IF('大会申込（個人）'!B644="","",'大会申込（個人）'!B644)</f>
        <v/>
      </c>
      <c r="T643" t="str">
        <f>IF(S643="","",IF(COUNTIF($S$2:S643,S643)&gt;=2,"",1))</f>
        <v/>
      </c>
    </row>
    <row r="644" spans="18:20">
      <c r="R644" t="str">
        <f>IF(S644="","",SUM($T$2:T644))</f>
        <v/>
      </c>
      <c r="S644" s="107" t="str">
        <f>IF('大会申込（個人）'!B645="","",'大会申込（個人）'!B645)</f>
        <v/>
      </c>
      <c r="T644" t="str">
        <f>IF(S644="","",IF(COUNTIF($S$2:S644,S644)&gt;=2,"",1))</f>
        <v/>
      </c>
    </row>
    <row r="645" spans="18:20">
      <c r="R645" t="str">
        <f>IF(S645="","",SUM($T$2:T645))</f>
        <v/>
      </c>
      <c r="S645" s="107" t="str">
        <f>IF('大会申込（個人）'!B646="","",'大会申込（個人）'!B646)</f>
        <v/>
      </c>
      <c r="T645" t="str">
        <f>IF(S645="","",IF(COUNTIF($S$2:S645,S645)&gt;=2,"",1))</f>
        <v/>
      </c>
    </row>
    <row r="646" spans="18:20">
      <c r="R646" t="str">
        <f>IF(S646="","",SUM($T$2:T646))</f>
        <v/>
      </c>
      <c r="S646" s="107" t="str">
        <f>IF('大会申込（個人）'!B647="","",'大会申込（個人）'!B647)</f>
        <v/>
      </c>
      <c r="T646" t="str">
        <f>IF(S646="","",IF(COUNTIF($S$2:S646,S646)&gt;=2,"",1))</f>
        <v/>
      </c>
    </row>
    <row r="647" spans="18:20">
      <c r="R647" t="str">
        <f>IF(S647="","",SUM($T$2:T647))</f>
        <v/>
      </c>
      <c r="S647" s="107" t="str">
        <f>IF('大会申込（個人）'!B648="","",'大会申込（個人）'!B648)</f>
        <v/>
      </c>
      <c r="T647" t="str">
        <f>IF(S647="","",IF(COUNTIF($S$2:S647,S647)&gt;=2,"",1))</f>
        <v/>
      </c>
    </row>
    <row r="648" spans="18:20">
      <c r="R648" t="str">
        <f>IF(S648="","",SUM($T$2:T648))</f>
        <v/>
      </c>
      <c r="S648" s="107" t="str">
        <f>IF('大会申込（個人）'!B649="","",'大会申込（個人）'!B649)</f>
        <v/>
      </c>
      <c r="T648" t="str">
        <f>IF(S648="","",IF(COUNTIF($S$2:S648,S648)&gt;=2,"",1))</f>
        <v/>
      </c>
    </row>
    <row r="649" spans="18:20">
      <c r="R649" t="str">
        <f>IF(S649="","",SUM($T$2:T649))</f>
        <v/>
      </c>
      <c r="S649" s="107" t="str">
        <f>IF('大会申込（個人）'!B650="","",'大会申込（個人）'!B650)</f>
        <v/>
      </c>
      <c r="T649" t="str">
        <f>IF(S649="","",IF(COUNTIF($S$2:S649,S649)&gt;=2,"",1))</f>
        <v/>
      </c>
    </row>
    <row r="650" spans="18:20">
      <c r="R650" t="str">
        <f>IF(S650="","",SUM($T$2:T650))</f>
        <v/>
      </c>
      <c r="S650" s="107" t="str">
        <f>IF('大会申込（個人）'!B651="","",'大会申込（個人）'!B651)</f>
        <v/>
      </c>
      <c r="T650" t="str">
        <f>IF(S650="","",IF(COUNTIF($S$2:S650,S650)&gt;=2,"",1))</f>
        <v/>
      </c>
    </row>
    <row r="651" spans="18:20">
      <c r="R651" t="str">
        <f>IF(S651="","",SUM($T$2:T651))</f>
        <v/>
      </c>
      <c r="S651" s="107" t="str">
        <f>IF('大会申込（個人）'!B652="","",'大会申込（個人）'!B652)</f>
        <v/>
      </c>
      <c r="T651" t="str">
        <f>IF(S651="","",IF(COUNTIF($S$2:S651,S651)&gt;=2,"",1))</f>
        <v/>
      </c>
    </row>
    <row r="652" spans="18:20">
      <c r="R652" t="str">
        <f>IF(S652="","",SUM($T$2:T652))</f>
        <v/>
      </c>
      <c r="S652" s="107" t="str">
        <f>IF('大会申込（個人）'!B653="","",'大会申込（個人）'!B653)</f>
        <v/>
      </c>
      <c r="T652" t="str">
        <f>IF(S652="","",IF(COUNTIF($S$2:S652,S652)&gt;=2,"",1))</f>
        <v/>
      </c>
    </row>
    <row r="653" spans="18:20">
      <c r="R653" t="str">
        <f>IF(S653="","",SUM($T$2:T653))</f>
        <v/>
      </c>
      <c r="S653" s="107" t="str">
        <f>IF('大会申込（個人）'!B654="","",'大会申込（個人）'!B654)</f>
        <v/>
      </c>
      <c r="T653" t="str">
        <f>IF(S653="","",IF(COUNTIF($S$2:S653,S653)&gt;=2,"",1))</f>
        <v/>
      </c>
    </row>
    <row r="654" spans="18:20">
      <c r="R654" t="str">
        <f>IF(S654="","",SUM($T$2:T654))</f>
        <v/>
      </c>
      <c r="S654" s="107" t="str">
        <f>IF('大会申込（個人）'!B655="","",'大会申込（個人）'!B655)</f>
        <v/>
      </c>
      <c r="T654" t="str">
        <f>IF(S654="","",IF(COUNTIF($S$2:S654,S654)&gt;=2,"",1))</f>
        <v/>
      </c>
    </row>
    <row r="655" spans="18:20">
      <c r="R655" t="str">
        <f>IF(S655="","",SUM($T$2:T655))</f>
        <v/>
      </c>
      <c r="S655" s="107" t="str">
        <f>IF('大会申込（個人）'!B656="","",'大会申込（個人）'!B656)</f>
        <v/>
      </c>
      <c r="T655" t="str">
        <f>IF(S655="","",IF(COUNTIF($S$2:S655,S655)&gt;=2,"",1))</f>
        <v/>
      </c>
    </row>
    <row r="656" spans="18:20">
      <c r="R656" t="str">
        <f>IF(S656="","",SUM($T$2:T656))</f>
        <v/>
      </c>
      <c r="S656" s="107" t="str">
        <f>IF('大会申込（個人）'!B657="","",'大会申込（個人）'!B657)</f>
        <v/>
      </c>
      <c r="T656" t="str">
        <f>IF(S656="","",IF(COUNTIF($S$2:S656,S656)&gt;=2,"",1))</f>
        <v/>
      </c>
    </row>
    <row r="657" spans="18:20">
      <c r="R657" t="str">
        <f>IF(S657="","",SUM($T$2:T657))</f>
        <v/>
      </c>
      <c r="S657" s="107" t="str">
        <f>IF('大会申込（個人）'!B658="","",'大会申込（個人）'!B658)</f>
        <v/>
      </c>
      <c r="T657" t="str">
        <f>IF(S657="","",IF(COUNTIF($S$2:S657,S657)&gt;=2,"",1))</f>
        <v/>
      </c>
    </row>
    <row r="658" spans="18:20">
      <c r="R658" t="str">
        <f>IF(S658="","",SUM($T$2:T658))</f>
        <v/>
      </c>
      <c r="S658" s="107" t="str">
        <f>IF('大会申込（個人）'!B659="","",'大会申込（個人）'!B659)</f>
        <v/>
      </c>
      <c r="T658" t="str">
        <f>IF(S658="","",IF(COUNTIF($S$2:S658,S658)&gt;=2,"",1))</f>
        <v/>
      </c>
    </row>
    <row r="659" spans="18:20">
      <c r="R659" t="str">
        <f>IF(S659="","",SUM($T$2:T659))</f>
        <v/>
      </c>
      <c r="S659" s="107" t="str">
        <f>IF('大会申込（個人）'!B660="","",'大会申込（個人）'!B660)</f>
        <v/>
      </c>
      <c r="T659" t="str">
        <f>IF(S659="","",IF(COUNTIF($S$2:S659,S659)&gt;=2,"",1))</f>
        <v/>
      </c>
    </row>
    <row r="660" spans="18:20">
      <c r="R660" t="str">
        <f>IF(S660="","",SUM($T$2:T660))</f>
        <v/>
      </c>
      <c r="S660" s="107" t="str">
        <f>IF('大会申込（個人）'!B661="","",'大会申込（個人）'!B661)</f>
        <v/>
      </c>
      <c r="T660" t="str">
        <f>IF(S660="","",IF(COUNTIF($S$2:S660,S660)&gt;=2,"",1))</f>
        <v/>
      </c>
    </row>
    <row r="661" spans="18:20">
      <c r="R661" t="str">
        <f>IF(S661="","",SUM($T$2:T661))</f>
        <v/>
      </c>
      <c r="S661" s="107" t="str">
        <f>IF('大会申込（個人）'!B662="","",'大会申込（個人）'!B662)</f>
        <v/>
      </c>
      <c r="T661" t="str">
        <f>IF(S661="","",IF(COUNTIF($S$2:S661,S661)&gt;=2,"",1))</f>
        <v/>
      </c>
    </row>
    <row r="662" spans="18:20">
      <c r="R662" t="str">
        <f>IF(S662="","",SUM($T$2:T662))</f>
        <v/>
      </c>
      <c r="S662" s="107" t="str">
        <f>IF('大会申込（個人）'!B663="","",'大会申込（個人）'!B663)</f>
        <v/>
      </c>
      <c r="T662" t="str">
        <f>IF(S662="","",IF(COUNTIF($S$2:S662,S662)&gt;=2,"",1))</f>
        <v/>
      </c>
    </row>
    <row r="663" spans="18:20">
      <c r="R663" t="str">
        <f>IF(S663="","",SUM($T$2:T663))</f>
        <v/>
      </c>
      <c r="S663" s="107" t="str">
        <f>IF('大会申込（個人）'!B664="","",'大会申込（個人）'!B664)</f>
        <v/>
      </c>
      <c r="T663" t="str">
        <f>IF(S663="","",IF(COUNTIF($S$2:S663,S663)&gt;=2,"",1))</f>
        <v/>
      </c>
    </row>
    <row r="664" spans="18:20">
      <c r="R664" t="str">
        <f>IF(S664="","",SUM($T$2:T664))</f>
        <v/>
      </c>
      <c r="S664" s="107" t="str">
        <f>IF('大会申込（個人）'!B665="","",'大会申込（個人）'!B665)</f>
        <v/>
      </c>
      <c r="T664" t="str">
        <f>IF(S664="","",IF(COUNTIF($S$2:S664,S664)&gt;=2,"",1))</f>
        <v/>
      </c>
    </row>
    <row r="665" spans="18:20">
      <c r="R665" t="str">
        <f>IF(S665="","",SUM($T$2:T665))</f>
        <v/>
      </c>
      <c r="S665" s="107" t="str">
        <f>IF('大会申込（個人）'!B666="","",'大会申込（個人）'!B666)</f>
        <v/>
      </c>
      <c r="T665" t="str">
        <f>IF(S665="","",IF(COUNTIF($S$2:S665,S665)&gt;=2,"",1))</f>
        <v/>
      </c>
    </row>
    <row r="666" spans="18:20">
      <c r="R666" t="str">
        <f>IF(S666="","",SUM($T$2:T666))</f>
        <v/>
      </c>
      <c r="S666" s="107" t="str">
        <f>IF('大会申込（個人）'!B667="","",'大会申込（個人）'!B667)</f>
        <v/>
      </c>
      <c r="T666" t="str">
        <f>IF(S666="","",IF(COUNTIF($S$2:S666,S666)&gt;=2,"",1))</f>
        <v/>
      </c>
    </row>
    <row r="667" spans="18:20">
      <c r="R667" t="str">
        <f>IF(S667="","",SUM($T$2:T667))</f>
        <v/>
      </c>
      <c r="S667" s="107" t="str">
        <f>IF('大会申込（個人）'!B668="","",'大会申込（個人）'!B668)</f>
        <v/>
      </c>
      <c r="T667" t="str">
        <f>IF(S667="","",IF(COUNTIF($S$2:S667,S667)&gt;=2,"",1))</f>
        <v/>
      </c>
    </row>
    <row r="668" spans="18:20">
      <c r="R668" t="str">
        <f>IF(S668="","",SUM($T$2:T668))</f>
        <v/>
      </c>
      <c r="S668" s="107" t="str">
        <f>IF('大会申込（個人）'!B669="","",'大会申込（個人）'!B669)</f>
        <v/>
      </c>
      <c r="T668" t="str">
        <f>IF(S668="","",IF(COUNTIF($S$2:S668,S668)&gt;=2,"",1))</f>
        <v/>
      </c>
    </row>
    <row r="669" spans="18:20">
      <c r="R669" t="str">
        <f>IF(S669="","",SUM($T$2:T669))</f>
        <v/>
      </c>
      <c r="S669" s="107" t="str">
        <f>IF('大会申込（個人）'!B670="","",'大会申込（個人）'!B670)</f>
        <v/>
      </c>
      <c r="T669" t="str">
        <f>IF(S669="","",IF(COUNTIF($S$2:S669,S669)&gt;=2,"",1))</f>
        <v/>
      </c>
    </row>
    <row r="670" spans="18:20">
      <c r="R670" t="str">
        <f>IF(S670="","",SUM($T$2:T670))</f>
        <v/>
      </c>
      <c r="S670" s="107" t="str">
        <f>IF('大会申込（個人）'!B671="","",'大会申込（個人）'!B671)</f>
        <v/>
      </c>
      <c r="T670" t="str">
        <f>IF(S670="","",IF(COUNTIF($S$2:S670,S670)&gt;=2,"",1))</f>
        <v/>
      </c>
    </row>
    <row r="671" spans="18:20">
      <c r="R671" t="str">
        <f>IF(S671="","",SUM($T$2:T671))</f>
        <v/>
      </c>
      <c r="S671" s="107" t="str">
        <f>IF('大会申込（個人）'!B672="","",'大会申込（個人）'!B672)</f>
        <v/>
      </c>
      <c r="T671" t="str">
        <f>IF(S671="","",IF(COUNTIF($S$2:S671,S671)&gt;=2,"",1))</f>
        <v/>
      </c>
    </row>
    <row r="672" spans="18:20">
      <c r="R672" t="str">
        <f>IF(S672="","",SUM($T$2:T672))</f>
        <v/>
      </c>
      <c r="S672" s="107" t="str">
        <f>IF('大会申込（個人）'!B673="","",'大会申込（個人）'!B673)</f>
        <v/>
      </c>
      <c r="T672" t="str">
        <f>IF(S672="","",IF(COUNTIF($S$2:S672,S672)&gt;=2,"",1))</f>
        <v/>
      </c>
    </row>
    <row r="673" spans="18:20">
      <c r="R673" t="str">
        <f>IF(S673="","",SUM($T$2:T673))</f>
        <v/>
      </c>
      <c r="S673" s="107" t="str">
        <f>IF('大会申込（個人）'!B674="","",'大会申込（個人）'!B674)</f>
        <v/>
      </c>
      <c r="T673" t="str">
        <f>IF(S673="","",IF(COUNTIF($S$2:S673,S673)&gt;=2,"",1))</f>
        <v/>
      </c>
    </row>
    <row r="674" spans="18:20">
      <c r="R674" t="str">
        <f>IF(S674="","",SUM($T$2:T674))</f>
        <v/>
      </c>
      <c r="S674" s="107" t="str">
        <f>IF('大会申込（個人）'!B675="","",'大会申込（個人）'!B675)</f>
        <v/>
      </c>
      <c r="T674" t="str">
        <f>IF(S674="","",IF(COUNTIF($S$2:S674,S674)&gt;=2,"",1))</f>
        <v/>
      </c>
    </row>
    <row r="675" spans="18:20">
      <c r="R675" t="str">
        <f>IF(S675="","",SUM($T$2:T675))</f>
        <v/>
      </c>
      <c r="S675" s="107" t="str">
        <f>IF('大会申込（個人）'!B676="","",'大会申込（個人）'!B676)</f>
        <v/>
      </c>
      <c r="T675" t="str">
        <f>IF(S675="","",IF(COUNTIF($S$2:S675,S675)&gt;=2,"",1))</f>
        <v/>
      </c>
    </row>
    <row r="676" spans="18:20">
      <c r="R676" t="str">
        <f>IF(S676="","",SUM($T$2:T676))</f>
        <v/>
      </c>
      <c r="S676" s="107" t="str">
        <f>IF('大会申込（個人）'!B677="","",'大会申込（個人）'!B677)</f>
        <v/>
      </c>
      <c r="T676" t="str">
        <f>IF(S676="","",IF(COUNTIF($S$2:S676,S676)&gt;=2,"",1))</f>
        <v/>
      </c>
    </row>
    <row r="677" spans="18:20">
      <c r="R677" t="str">
        <f>IF(S677="","",SUM($T$2:T677))</f>
        <v/>
      </c>
      <c r="S677" s="107" t="str">
        <f>IF('大会申込（個人）'!B678="","",'大会申込（個人）'!B678)</f>
        <v/>
      </c>
      <c r="T677" t="str">
        <f>IF(S677="","",IF(COUNTIF($S$2:S677,S677)&gt;=2,"",1))</f>
        <v/>
      </c>
    </row>
    <row r="678" spans="18:20">
      <c r="R678" t="str">
        <f>IF(S678="","",SUM($T$2:T678))</f>
        <v/>
      </c>
      <c r="S678" s="107" t="str">
        <f>IF('大会申込（個人）'!B679="","",'大会申込（個人）'!B679)</f>
        <v/>
      </c>
      <c r="T678" t="str">
        <f>IF(S678="","",IF(COUNTIF($S$2:S678,S678)&gt;=2,"",1))</f>
        <v/>
      </c>
    </row>
    <row r="679" spans="18:20">
      <c r="R679" t="str">
        <f>IF(S679="","",SUM($T$2:T679))</f>
        <v/>
      </c>
      <c r="S679" s="107" t="str">
        <f>IF('大会申込（個人）'!B680="","",'大会申込（個人）'!B680)</f>
        <v/>
      </c>
      <c r="T679" t="str">
        <f>IF(S679="","",IF(COUNTIF($S$2:S679,S679)&gt;=2,"",1))</f>
        <v/>
      </c>
    </row>
    <row r="680" spans="18:20">
      <c r="R680" t="str">
        <f>IF(S680="","",SUM($T$2:T680))</f>
        <v/>
      </c>
      <c r="S680" s="107" t="str">
        <f>IF('大会申込（個人）'!B681="","",'大会申込（個人）'!B681)</f>
        <v/>
      </c>
      <c r="T680" t="str">
        <f>IF(S680="","",IF(COUNTIF($S$2:S680,S680)&gt;=2,"",1))</f>
        <v/>
      </c>
    </row>
    <row r="681" spans="18:20">
      <c r="R681" t="str">
        <f>IF(S681="","",SUM($T$2:T681))</f>
        <v/>
      </c>
      <c r="S681" s="107" t="str">
        <f>IF('大会申込（個人）'!B682="","",'大会申込（個人）'!B682)</f>
        <v/>
      </c>
      <c r="T681" t="str">
        <f>IF(S681="","",IF(COUNTIF($S$2:S681,S681)&gt;=2,"",1))</f>
        <v/>
      </c>
    </row>
    <row r="682" spans="18:20">
      <c r="R682" t="str">
        <f>IF(S682="","",SUM($T$2:T682))</f>
        <v/>
      </c>
      <c r="S682" s="107" t="str">
        <f>IF('大会申込（個人）'!B683="","",'大会申込（個人）'!B683)</f>
        <v/>
      </c>
      <c r="T682" t="str">
        <f>IF(S682="","",IF(COUNTIF($S$2:S682,S682)&gt;=2,"",1))</f>
        <v/>
      </c>
    </row>
    <row r="683" spans="18:20">
      <c r="R683" t="str">
        <f>IF(S683="","",SUM($T$2:T683))</f>
        <v/>
      </c>
      <c r="S683" s="107" t="str">
        <f>IF('大会申込（個人）'!B684="","",'大会申込（個人）'!B684)</f>
        <v/>
      </c>
      <c r="T683" t="str">
        <f>IF(S683="","",IF(COUNTIF($S$2:S683,S683)&gt;=2,"",1))</f>
        <v/>
      </c>
    </row>
    <row r="684" spans="18:20">
      <c r="R684" t="str">
        <f>IF(S684="","",SUM($T$2:T684))</f>
        <v/>
      </c>
      <c r="S684" s="107" t="str">
        <f>IF('大会申込（個人）'!B685="","",'大会申込（個人）'!B685)</f>
        <v/>
      </c>
      <c r="T684" t="str">
        <f>IF(S684="","",IF(COUNTIF($S$2:S684,S684)&gt;=2,"",1))</f>
        <v/>
      </c>
    </row>
    <row r="685" spans="18:20">
      <c r="R685" t="str">
        <f>IF(S685="","",SUM($T$2:T685))</f>
        <v/>
      </c>
      <c r="S685" s="107" t="str">
        <f>IF('大会申込（個人）'!B686="","",'大会申込（個人）'!B686)</f>
        <v/>
      </c>
      <c r="T685" t="str">
        <f>IF(S685="","",IF(COUNTIF($S$2:S685,S685)&gt;=2,"",1))</f>
        <v/>
      </c>
    </row>
    <row r="686" spans="18:20">
      <c r="R686" t="str">
        <f>IF(S686="","",SUM($T$2:T686))</f>
        <v/>
      </c>
      <c r="S686" s="107" t="str">
        <f>IF('大会申込（個人）'!B687="","",'大会申込（個人）'!B687)</f>
        <v/>
      </c>
      <c r="T686" t="str">
        <f>IF(S686="","",IF(COUNTIF($S$2:S686,S686)&gt;=2,"",1))</f>
        <v/>
      </c>
    </row>
    <row r="687" spans="18:20">
      <c r="R687" t="str">
        <f>IF(S687="","",SUM($T$2:T687))</f>
        <v/>
      </c>
      <c r="S687" s="107" t="str">
        <f>IF('大会申込（個人）'!B688="","",'大会申込（個人）'!B688)</f>
        <v/>
      </c>
      <c r="T687" t="str">
        <f>IF(S687="","",IF(COUNTIF($S$2:S687,S687)&gt;=2,"",1))</f>
        <v/>
      </c>
    </row>
    <row r="688" spans="18:20">
      <c r="R688" t="str">
        <f>IF(S688="","",SUM($T$2:T688))</f>
        <v/>
      </c>
      <c r="S688" s="107" t="str">
        <f>IF('大会申込（個人）'!B689="","",'大会申込（個人）'!B689)</f>
        <v/>
      </c>
      <c r="T688" t="str">
        <f>IF(S688="","",IF(COUNTIF($S$2:S688,S688)&gt;=2,"",1))</f>
        <v/>
      </c>
    </row>
    <row r="689" spans="18:20">
      <c r="R689" t="str">
        <f>IF(S689="","",SUM($T$2:T689))</f>
        <v/>
      </c>
      <c r="S689" s="107" t="str">
        <f>IF('大会申込（個人）'!B690="","",'大会申込（個人）'!B690)</f>
        <v/>
      </c>
      <c r="T689" t="str">
        <f>IF(S689="","",IF(COUNTIF($S$2:S689,S689)&gt;=2,"",1))</f>
        <v/>
      </c>
    </row>
    <row r="690" spans="18:20">
      <c r="R690" t="str">
        <f>IF(S690="","",SUM($T$2:T690))</f>
        <v/>
      </c>
      <c r="S690" s="107" t="str">
        <f>IF('大会申込（個人）'!B691="","",'大会申込（個人）'!B691)</f>
        <v/>
      </c>
      <c r="T690" t="str">
        <f>IF(S690="","",IF(COUNTIF($S$2:S690,S690)&gt;=2,"",1))</f>
        <v/>
      </c>
    </row>
    <row r="691" spans="18:20">
      <c r="R691" t="str">
        <f>IF(S691="","",SUM($T$2:T691))</f>
        <v/>
      </c>
      <c r="S691" s="107" t="str">
        <f>IF('大会申込（個人）'!B692="","",'大会申込（個人）'!B692)</f>
        <v/>
      </c>
      <c r="T691" t="str">
        <f>IF(S691="","",IF(COUNTIF($S$2:S691,S691)&gt;=2,"",1))</f>
        <v/>
      </c>
    </row>
    <row r="692" spans="18:20">
      <c r="R692" t="str">
        <f>IF(S692="","",SUM($T$2:T692))</f>
        <v/>
      </c>
      <c r="S692" s="107" t="str">
        <f>IF('大会申込（個人）'!B693="","",'大会申込（個人）'!B693)</f>
        <v/>
      </c>
      <c r="T692" t="str">
        <f>IF(S692="","",IF(COUNTIF($S$2:S692,S692)&gt;=2,"",1))</f>
        <v/>
      </c>
    </row>
    <row r="693" spans="18:20">
      <c r="R693" t="str">
        <f>IF(S693="","",SUM($T$2:T693))</f>
        <v/>
      </c>
      <c r="S693" s="107" t="str">
        <f>IF('大会申込（個人）'!B694="","",'大会申込（個人）'!B694)</f>
        <v/>
      </c>
      <c r="T693" t="str">
        <f>IF(S693="","",IF(COUNTIF($S$2:S693,S693)&gt;=2,"",1))</f>
        <v/>
      </c>
    </row>
    <row r="694" spans="18:20">
      <c r="R694" t="str">
        <f>IF(S694="","",SUM($T$2:T694))</f>
        <v/>
      </c>
      <c r="S694" s="107" t="str">
        <f>IF('大会申込（個人）'!B695="","",'大会申込（個人）'!B695)</f>
        <v/>
      </c>
      <c r="T694" t="str">
        <f>IF(S694="","",IF(COUNTIF($S$2:S694,S694)&gt;=2,"",1))</f>
        <v/>
      </c>
    </row>
    <row r="695" spans="18:20">
      <c r="R695" t="str">
        <f>IF(S695="","",SUM($T$2:T695))</f>
        <v/>
      </c>
      <c r="S695" s="107" t="str">
        <f>IF('大会申込（個人）'!B696="","",'大会申込（個人）'!B696)</f>
        <v/>
      </c>
      <c r="T695" t="str">
        <f>IF(S695="","",IF(COUNTIF($S$2:S695,S695)&gt;=2,"",1))</f>
        <v/>
      </c>
    </row>
    <row r="696" spans="18:20">
      <c r="R696" t="str">
        <f>IF(S696="","",SUM($T$2:T696))</f>
        <v/>
      </c>
      <c r="S696" s="107" t="str">
        <f>IF('大会申込（個人）'!B697="","",'大会申込（個人）'!B697)</f>
        <v/>
      </c>
      <c r="T696" t="str">
        <f>IF(S696="","",IF(COUNTIF($S$2:S696,S696)&gt;=2,"",1))</f>
        <v/>
      </c>
    </row>
    <row r="697" spans="18:20">
      <c r="R697" t="str">
        <f>IF(S697="","",SUM($T$2:T697))</f>
        <v/>
      </c>
      <c r="S697" s="107" t="str">
        <f>IF('大会申込（個人）'!B698="","",'大会申込（個人）'!B698)</f>
        <v/>
      </c>
      <c r="T697" t="str">
        <f>IF(S697="","",IF(COUNTIF($S$2:S697,S697)&gt;=2,"",1))</f>
        <v/>
      </c>
    </row>
    <row r="698" spans="18:20">
      <c r="R698" t="str">
        <f>IF(S698="","",SUM($T$2:T698))</f>
        <v/>
      </c>
      <c r="S698" s="107" t="str">
        <f>IF('大会申込（個人）'!B699="","",'大会申込（個人）'!B699)</f>
        <v/>
      </c>
      <c r="T698" t="str">
        <f>IF(S698="","",IF(COUNTIF($S$2:S698,S698)&gt;=2,"",1))</f>
        <v/>
      </c>
    </row>
    <row r="699" spans="18:20">
      <c r="R699" t="str">
        <f>IF(S699="","",SUM($T$2:T699))</f>
        <v/>
      </c>
      <c r="S699" s="107" t="str">
        <f>IF('大会申込（個人）'!B700="","",'大会申込（個人）'!B700)</f>
        <v/>
      </c>
      <c r="T699" t="str">
        <f>IF(S699="","",IF(COUNTIF($S$2:S699,S699)&gt;=2,"",1))</f>
        <v/>
      </c>
    </row>
    <row r="700" spans="18:20">
      <c r="R700" t="str">
        <f>IF(S700="","",SUM($T$2:T700))</f>
        <v/>
      </c>
      <c r="S700" s="107" t="str">
        <f>IF('大会申込（個人）'!B701="","",'大会申込（個人）'!B701)</f>
        <v/>
      </c>
      <c r="T700" t="str">
        <f>IF(S700="","",IF(COUNTIF($S$2:S700,S700)&gt;=2,"",1))</f>
        <v/>
      </c>
    </row>
    <row r="701" spans="18:20">
      <c r="R701" t="str">
        <f>IF(S701="","",SUM($T$2:T701))</f>
        <v/>
      </c>
      <c r="S701" s="107" t="str">
        <f>IF('大会申込（個人）'!B702="","",'大会申込（個人）'!B702)</f>
        <v/>
      </c>
      <c r="T701" t="str">
        <f>IF(S701="","",IF(COUNTIF($S$2:S701,S701)&gt;=2,"",1))</f>
        <v/>
      </c>
    </row>
    <row r="702" spans="18:20">
      <c r="R702" t="str">
        <f>IF(S702="","",SUM($T$2:T702))</f>
        <v/>
      </c>
      <c r="S702" s="107" t="str">
        <f>IF('大会申込（個人）'!B703="","",'大会申込（個人）'!B703)</f>
        <v/>
      </c>
      <c r="T702" t="str">
        <f>IF(S702="","",IF(COUNTIF($S$2:S702,S702)&gt;=2,"",1))</f>
        <v/>
      </c>
    </row>
    <row r="703" spans="18:20">
      <c r="R703" t="str">
        <f>IF(S703="","",SUM($T$2:T703))</f>
        <v/>
      </c>
      <c r="S703" s="107" t="str">
        <f>IF('大会申込（個人）'!B704="","",'大会申込（個人）'!B704)</f>
        <v/>
      </c>
      <c r="T703" t="str">
        <f>IF(S703="","",IF(COUNTIF($S$2:S703,S703)&gt;=2,"",1))</f>
        <v/>
      </c>
    </row>
    <row r="704" spans="18:20">
      <c r="R704" t="str">
        <f>IF(S704="","",SUM($T$2:T704))</f>
        <v/>
      </c>
      <c r="S704" s="107" t="str">
        <f>IF('大会申込（個人）'!B705="","",'大会申込（個人）'!B705)</f>
        <v/>
      </c>
      <c r="T704" t="str">
        <f>IF(S704="","",IF(COUNTIF($S$2:S704,S704)&gt;=2,"",1))</f>
        <v/>
      </c>
    </row>
    <row r="705" spans="18:20">
      <c r="R705" t="str">
        <f>IF(S705="","",SUM($T$2:T705))</f>
        <v/>
      </c>
      <c r="S705" s="107" t="str">
        <f>IF('大会申込（個人）'!B706="","",'大会申込（個人）'!B706)</f>
        <v/>
      </c>
      <c r="T705" t="str">
        <f>IF(S705="","",IF(COUNTIF($S$2:S705,S705)&gt;=2,"",1))</f>
        <v/>
      </c>
    </row>
    <row r="706" spans="18:20">
      <c r="R706" t="str">
        <f>IF(S706="","",SUM($T$2:T706))</f>
        <v/>
      </c>
      <c r="S706" s="107" t="str">
        <f>IF('大会申込（個人）'!B707="","",'大会申込（個人）'!B707)</f>
        <v/>
      </c>
      <c r="T706" t="str">
        <f>IF(S706="","",IF(COUNTIF($S$2:S706,S706)&gt;=2,"",1))</f>
        <v/>
      </c>
    </row>
    <row r="707" spans="18:20">
      <c r="R707" t="str">
        <f>IF(S707="","",SUM($T$2:T707))</f>
        <v/>
      </c>
      <c r="S707" s="107" t="str">
        <f>IF('大会申込（個人）'!B708="","",'大会申込（個人）'!B708)</f>
        <v/>
      </c>
      <c r="T707" t="str">
        <f>IF(S707="","",IF(COUNTIF($S$2:S707,S707)&gt;=2,"",1))</f>
        <v/>
      </c>
    </row>
    <row r="708" spans="18:20">
      <c r="R708" t="str">
        <f>IF(S708="","",SUM($T$2:T708))</f>
        <v/>
      </c>
      <c r="S708" s="107" t="str">
        <f>IF('大会申込（個人）'!B709="","",'大会申込（個人）'!B709)</f>
        <v/>
      </c>
      <c r="T708" t="str">
        <f>IF(S708="","",IF(COUNTIF($S$2:S708,S708)&gt;=2,"",1))</f>
        <v/>
      </c>
    </row>
    <row r="709" spans="18:20">
      <c r="R709" t="str">
        <f>IF(S709="","",SUM($T$2:T709))</f>
        <v/>
      </c>
      <c r="S709" s="107" t="str">
        <f>IF('大会申込（個人）'!B710="","",'大会申込（個人）'!B710)</f>
        <v/>
      </c>
      <c r="T709" t="str">
        <f>IF(S709="","",IF(COUNTIF($S$2:S709,S709)&gt;=2,"",1))</f>
        <v/>
      </c>
    </row>
    <row r="710" spans="18:20">
      <c r="R710" t="str">
        <f>IF(S710="","",SUM($T$2:T710))</f>
        <v/>
      </c>
      <c r="S710" s="107" t="str">
        <f>IF('大会申込（個人）'!B711="","",'大会申込（個人）'!B711)</f>
        <v/>
      </c>
      <c r="T710" t="str">
        <f>IF(S710="","",IF(COUNTIF($S$2:S710,S710)&gt;=2,"",1))</f>
        <v/>
      </c>
    </row>
    <row r="711" spans="18:20">
      <c r="R711" t="str">
        <f>IF(S711="","",SUM($T$2:T711))</f>
        <v/>
      </c>
      <c r="S711" s="107" t="str">
        <f>IF('大会申込（個人）'!B712="","",'大会申込（個人）'!B712)</f>
        <v/>
      </c>
      <c r="T711" t="str">
        <f>IF(S711="","",IF(COUNTIF($S$2:S711,S711)&gt;=2,"",1))</f>
        <v/>
      </c>
    </row>
    <row r="712" spans="18:20">
      <c r="R712" t="str">
        <f>IF(S712="","",SUM($T$2:T712))</f>
        <v/>
      </c>
      <c r="S712" s="107" t="str">
        <f>IF('大会申込（個人）'!B713="","",'大会申込（個人）'!B713)</f>
        <v/>
      </c>
      <c r="T712" t="str">
        <f>IF(S712="","",IF(COUNTIF($S$2:S712,S712)&gt;=2,"",1))</f>
        <v/>
      </c>
    </row>
    <row r="713" spans="18:20">
      <c r="R713" t="str">
        <f>IF(S713="","",SUM($T$2:T713))</f>
        <v/>
      </c>
      <c r="S713" s="107" t="str">
        <f>IF('大会申込（個人）'!B714="","",'大会申込（個人）'!B714)</f>
        <v/>
      </c>
      <c r="T713" t="str">
        <f>IF(S713="","",IF(COUNTIF($S$2:S713,S713)&gt;=2,"",1))</f>
        <v/>
      </c>
    </row>
    <row r="714" spans="18:20">
      <c r="R714" t="str">
        <f>IF(S714="","",SUM($T$2:T714))</f>
        <v/>
      </c>
      <c r="S714" s="107" t="str">
        <f>IF('大会申込（個人）'!B715="","",'大会申込（個人）'!B715)</f>
        <v/>
      </c>
      <c r="T714" t="str">
        <f>IF(S714="","",IF(COUNTIF($S$2:S714,S714)&gt;=2,"",1))</f>
        <v/>
      </c>
    </row>
    <row r="715" spans="18:20">
      <c r="R715" t="str">
        <f>IF(S715="","",SUM($T$2:T715))</f>
        <v/>
      </c>
      <c r="S715" s="107" t="str">
        <f>IF('大会申込（個人）'!B716="","",'大会申込（個人）'!B716)</f>
        <v/>
      </c>
      <c r="T715" t="str">
        <f>IF(S715="","",IF(COUNTIF($S$2:S715,S715)&gt;=2,"",1))</f>
        <v/>
      </c>
    </row>
    <row r="716" spans="18:20">
      <c r="R716" t="str">
        <f>IF(S716="","",SUM($T$2:T716))</f>
        <v/>
      </c>
      <c r="S716" s="107" t="str">
        <f>IF('大会申込（個人）'!B717="","",'大会申込（個人）'!B717)</f>
        <v/>
      </c>
      <c r="T716" t="str">
        <f>IF(S716="","",IF(COUNTIF($S$2:S716,S716)&gt;=2,"",1))</f>
        <v/>
      </c>
    </row>
    <row r="717" spans="18:20">
      <c r="R717" t="str">
        <f>IF(S717="","",SUM($T$2:T717))</f>
        <v/>
      </c>
      <c r="S717" s="107" t="str">
        <f>IF('大会申込（個人）'!B718="","",'大会申込（個人）'!B718)</f>
        <v/>
      </c>
      <c r="T717" t="str">
        <f>IF(S717="","",IF(COUNTIF($S$2:S717,S717)&gt;=2,"",1))</f>
        <v/>
      </c>
    </row>
    <row r="718" spans="18:20">
      <c r="R718" t="str">
        <f>IF(S718="","",SUM($T$2:T718))</f>
        <v/>
      </c>
      <c r="S718" s="107" t="str">
        <f>IF('大会申込（個人）'!B719="","",'大会申込（個人）'!B719)</f>
        <v/>
      </c>
      <c r="T718" t="str">
        <f>IF(S718="","",IF(COUNTIF($S$2:S718,S718)&gt;=2,"",1))</f>
        <v/>
      </c>
    </row>
    <row r="719" spans="18:20">
      <c r="R719" t="str">
        <f>IF(S719="","",SUM($T$2:T719))</f>
        <v/>
      </c>
      <c r="S719" s="107" t="str">
        <f>IF('大会申込（個人）'!B720="","",'大会申込（個人）'!B720)</f>
        <v/>
      </c>
      <c r="T719" t="str">
        <f>IF(S719="","",IF(COUNTIF($S$2:S719,S719)&gt;=2,"",1))</f>
        <v/>
      </c>
    </row>
    <row r="720" spans="18:20">
      <c r="R720" t="str">
        <f>IF(S720="","",SUM($T$2:T720))</f>
        <v/>
      </c>
      <c r="S720" s="107" t="str">
        <f>IF('大会申込（個人）'!B721="","",'大会申込（個人）'!B721)</f>
        <v/>
      </c>
      <c r="T720" t="str">
        <f>IF(S720="","",IF(COUNTIF($S$2:S720,S720)&gt;=2,"",1))</f>
        <v/>
      </c>
    </row>
    <row r="721" spans="18:20">
      <c r="R721" t="str">
        <f>IF(S721="","",SUM($T$2:T721))</f>
        <v/>
      </c>
      <c r="S721" s="107" t="str">
        <f>IF('大会申込（個人）'!B722="","",'大会申込（個人）'!B722)</f>
        <v/>
      </c>
      <c r="T721" t="str">
        <f>IF(S721="","",IF(COUNTIF($S$2:S721,S721)&gt;=2,"",1))</f>
        <v/>
      </c>
    </row>
    <row r="722" spans="18:20">
      <c r="R722" t="str">
        <f>IF(S722="","",SUM($T$2:T722))</f>
        <v/>
      </c>
      <c r="S722" s="107" t="str">
        <f>IF('大会申込（個人）'!B723="","",'大会申込（個人）'!B723)</f>
        <v/>
      </c>
      <c r="T722" t="str">
        <f>IF(S722="","",IF(COUNTIF($S$2:S722,S722)&gt;=2,"",1))</f>
        <v/>
      </c>
    </row>
    <row r="723" spans="18:20">
      <c r="R723" t="str">
        <f>IF(S723="","",SUM($T$2:T723))</f>
        <v/>
      </c>
      <c r="S723" s="107" t="str">
        <f>IF('大会申込（個人）'!B724="","",'大会申込（個人）'!B724)</f>
        <v/>
      </c>
      <c r="T723" t="str">
        <f>IF(S723="","",IF(COUNTIF($S$2:S723,S723)&gt;=2,"",1))</f>
        <v/>
      </c>
    </row>
    <row r="724" spans="18:20">
      <c r="R724" t="str">
        <f>IF(S724="","",SUM($T$2:T724))</f>
        <v/>
      </c>
      <c r="S724" s="107" t="str">
        <f>IF('大会申込（個人）'!B725="","",'大会申込（個人）'!B725)</f>
        <v/>
      </c>
      <c r="T724" t="str">
        <f>IF(S724="","",IF(COUNTIF($S$2:S724,S724)&gt;=2,"",1))</f>
        <v/>
      </c>
    </row>
    <row r="725" spans="18:20">
      <c r="R725" t="str">
        <f>IF(S725="","",SUM($T$2:T725))</f>
        <v/>
      </c>
      <c r="S725" s="107" t="str">
        <f>IF('大会申込（個人）'!B726="","",'大会申込（個人）'!B726)</f>
        <v/>
      </c>
      <c r="T725" t="str">
        <f>IF(S725="","",IF(COUNTIF($S$2:S725,S725)&gt;=2,"",1))</f>
        <v/>
      </c>
    </row>
    <row r="726" spans="18:20">
      <c r="R726" t="str">
        <f>IF(S726="","",SUM($T$2:T726))</f>
        <v/>
      </c>
      <c r="S726" s="107" t="str">
        <f>IF('大会申込（個人）'!B727="","",'大会申込（個人）'!B727)</f>
        <v/>
      </c>
      <c r="T726" t="str">
        <f>IF(S726="","",IF(COUNTIF($S$2:S726,S726)&gt;=2,"",1))</f>
        <v/>
      </c>
    </row>
    <row r="727" spans="18:20">
      <c r="R727" t="str">
        <f>IF(S727="","",SUM($T$2:T727))</f>
        <v/>
      </c>
      <c r="S727" s="107" t="str">
        <f>IF('大会申込（個人）'!B728="","",'大会申込（個人）'!B728)</f>
        <v/>
      </c>
      <c r="T727" t="str">
        <f>IF(S727="","",IF(COUNTIF($S$2:S727,S727)&gt;=2,"",1))</f>
        <v/>
      </c>
    </row>
    <row r="728" spans="18:20">
      <c r="R728" t="str">
        <f>IF(S728="","",SUM($T$2:T728))</f>
        <v/>
      </c>
      <c r="S728" s="107" t="str">
        <f>IF('大会申込（個人）'!B729="","",'大会申込（個人）'!B729)</f>
        <v/>
      </c>
      <c r="T728" t="str">
        <f>IF(S728="","",IF(COUNTIF($S$2:S728,S728)&gt;=2,"",1))</f>
        <v/>
      </c>
    </row>
    <row r="729" spans="18:20">
      <c r="R729" t="str">
        <f>IF(S729="","",SUM($T$2:T729))</f>
        <v/>
      </c>
      <c r="S729" s="107" t="str">
        <f>IF('大会申込（個人）'!B730="","",'大会申込（個人）'!B730)</f>
        <v/>
      </c>
      <c r="T729" t="str">
        <f>IF(S729="","",IF(COUNTIF($S$2:S729,S729)&gt;=2,"",1))</f>
        <v/>
      </c>
    </row>
    <row r="730" spans="18:20">
      <c r="R730" t="str">
        <f>IF(S730="","",SUM($T$2:T730))</f>
        <v/>
      </c>
      <c r="S730" s="106" t="str">
        <f>IF('大会申込（リレー）'!G3="","",'大会申込（リレー）'!G3)</f>
        <v/>
      </c>
      <c r="T730" t="str">
        <f>IF(S730="","",IF(COUNTIF($S$2:S730,S730)&gt;=2,"",1))</f>
        <v/>
      </c>
    </row>
    <row r="731" spans="18:20">
      <c r="R731" t="str">
        <f>IF(S731="","",SUM($T$2:T731))</f>
        <v/>
      </c>
      <c r="S731" s="106" t="str">
        <f>IF('大会申込（リレー）'!G4="","",'大会申込（リレー）'!G4)</f>
        <v/>
      </c>
      <c r="T731" t="str">
        <f>IF(S731="","",IF(COUNTIF($S$2:S731,S731)&gt;=2,"",1))</f>
        <v/>
      </c>
    </row>
    <row r="732" spans="18:20">
      <c r="R732" t="str">
        <f>IF(S732="","",SUM($T$2:T732))</f>
        <v/>
      </c>
      <c r="S732" s="106" t="str">
        <f>IF('大会申込（リレー）'!G5="","",'大会申込（リレー）'!G5)</f>
        <v/>
      </c>
      <c r="T732" t="str">
        <f>IF(S732="","",IF(COUNTIF($S$2:S732,S732)&gt;=2,"",1))</f>
        <v/>
      </c>
    </row>
    <row r="733" spans="18:20">
      <c r="R733" t="str">
        <f>IF(S733="","",SUM($T$2:T733))</f>
        <v/>
      </c>
      <c r="S733" s="106" t="str">
        <f>IF('大会申込（リレー）'!G6="","",'大会申込（リレー）'!G6)</f>
        <v/>
      </c>
      <c r="T733" t="str">
        <f>IF(S733="","",IF(COUNTIF($S$2:S733,S733)&gt;=2,"",1))</f>
        <v/>
      </c>
    </row>
    <row r="734" spans="18:20">
      <c r="R734" t="str">
        <f>IF(S734="","",SUM($T$2:T734))</f>
        <v/>
      </c>
      <c r="S734" s="106" t="str">
        <f>IF('大会申込（リレー）'!G7="","",'大会申込（リレー）'!G7)</f>
        <v/>
      </c>
      <c r="T734" t="str">
        <f>IF(S734="","",IF(COUNTIF($S$2:S734,S734)&gt;=2,"",1))</f>
        <v/>
      </c>
    </row>
    <row r="735" spans="18:20">
      <c r="R735" t="str">
        <f>IF(S735="","",SUM($T$2:T735))</f>
        <v/>
      </c>
      <c r="S735" s="106" t="str">
        <f>IF('大会申込（リレー）'!G8="","",'大会申込（リレー）'!G8)</f>
        <v/>
      </c>
      <c r="T735" t="str">
        <f>IF(S735="","",IF(COUNTIF($S$2:S735,S735)&gt;=2,"",1))</f>
        <v/>
      </c>
    </row>
    <row r="736" spans="18:20">
      <c r="R736" t="str">
        <f>IF(S736="","",SUM($T$2:T736))</f>
        <v/>
      </c>
      <c r="S736" s="106" t="str">
        <f>IF('大会申込（リレー）'!G9="","",'大会申込（リレー）'!G9)</f>
        <v/>
      </c>
      <c r="T736" t="str">
        <f>IF(S736="","",IF(COUNTIF($S$2:S736,S736)&gt;=2,"",1))</f>
        <v/>
      </c>
    </row>
    <row r="737" spans="18:20">
      <c r="R737" t="str">
        <f>IF(S737="","",SUM($T$2:T737))</f>
        <v/>
      </c>
      <c r="S737" s="106" t="str">
        <f>IF('大会申込（リレー）'!G10="","",'大会申込（リレー）'!G10)</f>
        <v/>
      </c>
      <c r="T737" t="str">
        <f>IF(S737="","",IF(COUNTIF($S$2:S737,S737)&gt;=2,"",1))</f>
        <v/>
      </c>
    </row>
    <row r="738" spans="18:20">
      <c r="R738" t="str">
        <f>IF(S738="","",SUM($T$2:T738))</f>
        <v/>
      </c>
      <c r="S738" s="106" t="str">
        <f>IF('大会申込（リレー）'!G11="","",'大会申込（リレー）'!G11)</f>
        <v/>
      </c>
      <c r="T738" t="str">
        <f>IF(S738="","",IF(COUNTIF($S$2:S738,S738)&gt;=2,"",1))</f>
        <v/>
      </c>
    </row>
    <row r="739" spans="18:20">
      <c r="R739" t="str">
        <f>IF(S739="","",SUM($T$2:T739))</f>
        <v/>
      </c>
      <c r="S739" s="106" t="str">
        <f>IF('大会申込（リレー）'!G12="","",'大会申込（リレー）'!G12)</f>
        <v/>
      </c>
      <c r="T739" t="str">
        <f>IF(S739="","",IF(COUNTIF($S$2:S739,S739)&gt;=2,"",1))</f>
        <v/>
      </c>
    </row>
    <row r="740" spans="18:20">
      <c r="R740" t="str">
        <f>IF(S740="","",SUM($T$2:T740))</f>
        <v/>
      </c>
      <c r="S740" s="106" t="str">
        <f>IF('大会申込（リレー）'!G13="","",'大会申込（リレー）'!G13)</f>
        <v/>
      </c>
      <c r="T740" t="str">
        <f>IF(S740="","",IF(COUNTIF($S$2:S740,S740)&gt;=2,"",1))</f>
        <v/>
      </c>
    </row>
    <row r="741" spans="18:20">
      <c r="R741" t="str">
        <f>IF(S741="","",SUM($T$2:T741))</f>
        <v/>
      </c>
      <c r="S741" s="106" t="str">
        <f>IF('大会申込（リレー）'!G14="","",'大会申込（リレー）'!G14)</f>
        <v/>
      </c>
      <c r="T741" t="str">
        <f>IF(S741="","",IF(COUNTIF($S$2:S741,S741)&gt;=2,"",1))</f>
        <v/>
      </c>
    </row>
    <row r="742" spans="18:20">
      <c r="R742" t="str">
        <f>IF(S742="","",SUM($T$2:T742))</f>
        <v/>
      </c>
      <c r="S742" s="106" t="str">
        <f>IF('大会申込（リレー）'!G15="","",'大会申込（リレー）'!G15)</f>
        <v/>
      </c>
      <c r="T742" t="str">
        <f>IF(S742="","",IF(COUNTIF($S$2:S742,S742)&gt;=2,"",1))</f>
        <v/>
      </c>
    </row>
    <row r="743" spans="18:20">
      <c r="R743" t="str">
        <f>IF(S743="","",SUM($T$2:T743))</f>
        <v/>
      </c>
      <c r="S743" s="106" t="str">
        <f>IF('大会申込（リレー）'!G16="","",'大会申込（リレー）'!G16)</f>
        <v/>
      </c>
      <c r="T743" t="str">
        <f>IF(S743="","",IF(COUNTIF($S$2:S743,S743)&gt;=2,"",1))</f>
        <v/>
      </c>
    </row>
    <row r="744" spans="18:20">
      <c r="R744" t="str">
        <f>IF(S744="","",SUM($T$2:T744))</f>
        <v/>
      </c>
      <c r="S744" s="106" t="str">
        <f>IF('大会申込（リレー）'!G17="","",'大会申込（リレー）'!G17)</f>
        <v/>
      </c>
      <c r="T744" t="str">
        <f>IF(S744="","",IF(COUNTIF($S$2:S744,S744)&gt;=2,"",1))</f>
        <v/>
      </c>
    </row>
    <row r="745" spans="18:20">
      <c r="R745" t="str">
        <f>IF(S745="","",SUM($T$2:T745))</f>
        <v/>
      </c>
      <c r="S745" s="106" t="str">
        <f>IF('大会申込（リレー）'!G18="","",'大会申込（リレー）'!G18)</f>
        <v/>
      </c>
      <c r="T745" t="str">
        <f>IF(S745="","",IF(COUNTIF($S$2:S745,S745)&gt;=2,"",1))</f>
        <v/>
      </c>
    </row>
    <row r="746" spans="18:20">
      <c r="R746" t="str">
        <f>IF(S746="","",SUM($T$2:T746))</f>
        <v/>
      </c>
      <c r="S746" s="106" t="str">
        <f>IF('大会申込（リレー）'!G19="","",'大会申込（リレー）'!G19)</f>
        <v/>
      </c>
      <c r="T746" t="str">
        <f>IF(S746="","",IF(COUNTIF($S$2:S746,S746)&gt;=2,"",1))</f>
        <v/>
      </c>
    </row>
    <row r="747" spans="18:20">
      <c r="R747" t="str">
        <f>IF(S747="","",SUM($T$2:T747))</f>
        <v/>
      </c>
      <c r="S747" s="106" t="str">
        <f>IF('大会申込（リレー）'!G20="","",'大会申込（リレー）'!G20)</f>
        <v/>
      </c>
      <c r="T747" t="str">
        <f>IF(S747="","",IF(COUNTIF($S$2:S747,S747)&gt;=2,"",1))</f>
        <v/>
      </c>
    </row>
    <row r="748" spans="18:20">
      <c r="R748" t="str">
        <f>IF(S748="","",SUM($T$2:T748))</f>
        <v/>
      </c>
      <c r="S748" s="106" t="str">
        <f>IF('大会申込（リレー）'!G21="","",'大会申込（リレー）'!G21)</f>
        <v/>
      </c>
      <c r="T748" t="str">
        <f>IF(S748="","",IF(COUNTIF($S$2:S748,S748)&gt;=2,"",1))</f>
        <v/>
      </c>
    </row>
    <row r="749" spans="18:20">
      <c r="R749" t="str">
        <f>IF(S749="","",SUM($T$2:T749))</f>
        <v/>
      </c>
      <c r="S749" s="106" t="str">
        <f>IF('大会申込（リレー）'!G22="","",'大会申込（リレー）'!G22)</f>
        <v/>
      </c>
      <c r="T749" t="str">
        <f>IF(S749="","",IF(COUNTIF($S$2:S749,S749)&gt;=2,"",1))</f>
        <v/>
      </c>
    </row>
    <row r="750" spans="18:20">
      <c r="R750" t="str">
        <f>IF(S750="","",SUM($T$2:T750))</f>
        <v/>
      </c>
      <c r="S750" s="106" t="str">
        <f>IF('大会申込（リレー）'!G23="","",'大会申込（リレー）'!G23)</f>
        <v/>
      </c>
      <c r="T750" t="str">
        <f>IF(S750="","",IF(COUNTIF($S$2:S750,S750)&gt;=2,"",1))</f>
        <v/>
      </c>
    </row>
    <row r="751" spans="18:20">
      <c r="R751" t="str">
        <f>IF(S751="","",SUM($T$2:T751))</f>
        <v/>
      </c>
      <c r="S751" s="106" t="str">
        <f>IF('大会申込（リレー）'!G24="","",'大会申込（リレー）'!G24)</f>
        <v/>
      </c>
      <c r="T751" t="str">
        <f>IF(S751="","",IF(COUNTIF($S$2:S751,S751)&gt;=2,"",1))</f>
        <v/>
      </c>
    </row>
    <row r="752" spans="18:20">
      <c r="R752" t="str">
        <f>IF(S752="","",SUM($T$2:T752))</f>
        <v/>
      </c>
      <c r="S752" s="106" t="str">
        <f>IF('大会申込（リレー）'!G25="","",'大会申込（リレー）'!G25)</f>
        <v/>
      </c>
      <c r="T752" t="str">
        <f>IF(S752="","",IF(COUNTIF($S$2:S752,S752)&gt;=2,"",1))</f>
        <v/>
      </c>
    </row>
    <row r="753" spans="18:20">
      <c r="R753" t="str">
        <f>IF(S753="","",SUM($T$2:T753))</f>
        <v/>
      </c>
      <c r="S753" s="106" t="str">
        <f>IF('大会申込（リレー）'!G26="","",'大会申込（リレー）'!G26)</f>
        <v/>
      </c>
      <c r="T753" t="str">
        <f>IF(S753="","",IF(COUNTIF($S$2:S753,S753)&gt;=2,"",1))</f>
        <v/>
      </c>
    </row>
  </sheetData>
  <sheetProtection sheet="1" objects="1" scenarios="1"/>
  <mergeCells count="4">
    <mergeCell ref="C2:J2"/>
    <mergeCell ref="H3:J3"/>
    <mergeCell ref="N3:P3"/>
    <mergeCell ref="L2:P2"/>
  </mergeCells>
  <phoneticPr fontId="1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10</vt:i4>
      </vt:variant>
    </vt:vector>
  </HeadingPairs>
  <TitlesOfParts>
    <vt:vector size="18" baseType="lpstr">
      <vt:lpstr>大会申込（個人）</vt:lpstr>
      <vt:lpstr>大会申込（リレー）</vt:lpstr>
      <vt:lpstr>選手追加</vt:lpstr>
      <vt:lpstr>学校名</vt:lpstr>
      <vt:lpstr>MAT</vt:lpstr>
      <vt:lpstr>MATリレー</vt:lpstr>
      <vt:lpstr>参加一覧表</vt:lpstr>
      <vt:lpstr>Sheet2</vt:lpstr>
      <vt:lpstr>MATリレー!Print_Area</vt:lpstr>
      <vt:lpstr>'大会申込（個人）'!Print_Area</vt:lpstr>
      <vt:lpstr>仮番号</vt:lpstr>
      <vt:lpstr>学校番号</vt:lpstr>
      <vt:lpstr>学校名</vt:lpstr>
      <vt:lpstr>種目コード</vt:lpstr>
      <vt:lpstr>出場種目</vt:lpstr>
      <vt:lpstr>性別</vt:lpstr>
      <vt:lpstr>選手</vt:lpstr>
      <vt:lpstr>大会コード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ssuzuki</dc:creator>
  <cp:lastModifiedBy>先生</cp:lastModifiedBy>
  <cp:lastPrinted>2023-05-24T07:35:02Z</cp:lastPrinted>
  <dcterms:created xsi:type="dcterms:W3CDTF">2011-08-24T11:16:29Z</dcterms:created>
  <dcterms:modified xsi:type="dcterms:W3CDTF">2023-06-06T21:13:50Z</dcterms:modified>
</cp:coreProperties>
</file>