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D:\■2023_陸上関係■(23.05.24)\23.09.27_小学生リレーカーニバル\"/>
    </mc:Choice>
  </mc:AlternateContent>
  <xr:revisionPtr revIDLastSave="0" documentId="13_ncr:1_{03B4F036-680F-493E-9EC8-5F6571BAB156}" xr6:coauthVersionLast="47" xr6:coauthVersionMax="47" xr10:uidLastSave="{00000000-0000-0000-0000-000000000000}"/>
  <bookViews>
    <workbookView xWindow="-110" yWindow="-110" windowWidth="19420" windowHeight="11020" tabRatio="838" xr2:uid="{00000000-000D-0000-FFFF-FFFF00000000}"/>
  </bookViews>
  <sheets>
    <sheet name="①申込・選手データ" sheetId="8" r:id="rId1"/>
    <sheet name="②出場種目登録データ" sheetId="1" r:id="rId2"/>
    <sheet name="③大会申し込みデータ（リレー）" sheetId="10" state="hidden" r:id="rId3"/>
    <sheet name="MAT" sheetId="9" state="hidden" r:id="rId4"/>
    <sheet name="学校名" sheetId="7" state="hidden" r:id="rId5"/>
    <sheet name="種目コード" sheetId="6" state="hidden" r:id="rId6"/>
  </sheets>
  <definedNames>
    <definedName name="_xlnm.Print_Area" localSheetId="0">①申込・選手データ!$A$1:$H$258</definedName>
    <definedName name="_xlnm.Print_Area" localSheetId="1">②出場種目登録データ!$A$1:$M$398</definedName>
    <definedName name="SX">種目コード!$B$3:$B$4</definedName>
    <definedName name="学校番号">学校名!$B$2:$C$204</definedName>
    <definedName name="学校名">学校名!$A$2:$A$669</definedName>
    <definedName name="種目">種目コード!$E$4:$E$13</definedName>
    <definedName name="種目コード">種目コード!$E$4:$F$13</definedName>
    <definedName name="選手">①申込・選手データ!$B$9:$H$1007</definedName>
  </definedNames>
  <calcPr calcId="181029"/>
</workbook>
</file>

<file path=xl/calcChain.xml><?xml version="1.0" encoding="utf-8"?>
<calcChain xmlns="http://schemas.openxmlformats.org/spreadsheetml/2006/main">
  <c r="F9" i="8" l="1"/>
  <c r="F10" i="8"/>
  <c r="F11" i="8"/>
  <c r="G11" i="8" s="1"/>
  <c r="F12" i="8"/>
  <c r="G12" i="8" s="1"/>
  <c r="F13" i="8"/>
  <c r="G13" i="8" s="1"/>
  <c r="F14" i="8"/>
  <c r="F15" i="8"/>
  <c r="F16" i="8"/>
  <c r="G16" i="8" s="1"/>
  <c r="F17" i="8"/>
  <c r="G17" i="8" s="1"/>
  <c r="F18" i="8"/>
  <c r="F19" i="8"/>
  <c r="F20" i="8"/>
  <c r="G20" i="8" s="1"/>
  <c r="F21" i="8"/>
  <c r="G21" i="8" s="1"/>
  <c r="F22" i="8"/>
  <c r="F23" i="8"/>
  <c r="F24" i="8"/>
  <c r="G24" i="8" s="1"/>
  <c r="F25" i="8"/>
  <c r="G25" i="8" s="1"/>
  <c r="F26" i="8"/>
  <c r="F27" i="8"/>
  <c r="F28" i="8"/>
  <c r="G28" i="8" s="1"/>
  <c r="F29" i="8"/>
  <c r="G29" i="8" s="1"/>
  <c r="F30" i="8"/>
  <c r="F31" i="8"/>
  <c r="G31" i="8" s="1"/>
  <c r="F32" i="8"/>
  <c r="F33" i="8"/>
  <c r="G33" i="8" s="1"/>
  <c r="F34" i="8"/>
  <c r="F35" i="8"/>
  <c r="F36" i="8"/>
  <c r="G36" i="8" s="1"/>
  <c r="F37" i="8"/>
  <c r="G37" i="8" s="1"/>
  <c r="F38" i="8"/>
  <c r="F39" i="8"/>
  <c r="F40" i="8"/>
  <c r="G40" i="8" s="1"/>
  <c r="F41" i="8"/>
  <c r="G41" i="8" s="1"/>
  <c r="F42" i="8"/>
  <c r="F43" i="8"/>
  <c r="F44" i="8"/>
  <c r="G44" i="8" s="1"/>
  <c r="F45" i="8"/>
  <c r="G45" i="8" s="1"/>
  <c r="F46" i="8"/>
  <c r="F47" i="8"/>
  <c r="F48" i="8"/>
  <c r="G48" i="8" s="1"/>
  <c r="F49" i="8"/>
  <c r="G49" i="8" s="1"/>
  <c r="F50" i="8"/>
  <c r="F51" i="8"/>
  <c r="F52" i="8"/>
  <c r="G52" i="8" s="1"/>
  <c r="F53" i="8"/>
  <c r="G53" i="8" s="1"/>
  <c r="F54" i="8"/>
  <c r="F55" i="8"/>
  <c r="F56" i="8"/>
  <c r="G56" i="8" s="1"/>
  <c r="F57" i="8"/>
  <c r="G57" i="8" s="1"/>
  <c r="F58" i="8"/>
  <c r="F59" i="8"/>
  <c r="F60" i="8"/>
  <c r="G60" i="8" s="1"/>
  <c r="F61" i="8"/>
  <c r="G61" i="8" s="1"/>
  <c r="F62" i="8"/>
  <c r="F63" i="8"/>
  <c r="F64" i="8"/>
  <c r="G64" i="8" s="1"/>
  <c r="F65" i="8"/>
  <c r="G65" i="8" s="1"/>
  <c r="F66" i="8"/>
  <c r="F67" i="8"/>
  <c r="F68" i="8"/>
  <c r="G68" i="8" s="1"/>
  <c r="F69" i="8"/>
  <c r="G69" i="8" s="1"/>
  <c r="F70" i="8"/>
  <c r="F71" i="8"/>
  <c r="F72" i="8"/>
  <c r="G72" i="8" s="1"/>
  <c r="F73" i="8"/>
  <c r="G73" i="8" s="1"/>
  <c r="F74" i="8"/>
  <c r="F75" i="8"/>
  <c r="G75" i="8" s="1"/>
  <c r="F76" i="8"/>
  <c r="G76" i="8" s="1"/>
  <c r="F77" i="8"/>
  <c r="G77" i="8" s="1"/>
  <c r="F78" i="8"/>
  <c r="F79" i="8"/>
  <c r="F80" i="8"/>
  <c r="G80" i="8" s="1"/>
  <c r="F81" i="8"/>
  <c r="G81" i="8" s="1"/>
  <c r="F82" i="8"/>
  <c r="F83" i="8"/>
  <c r="G83" i="8" s="1"/>
  <c r="F84" i="8"/>
  <c r="G84" i="8" s="1"/>
  <c r="F85" i="8"/>
  <c r="G85" i="8" s="1"/>
  <c r="F86" i="8"/>
  <c r="F87" i="8"/>
  <c r="F88" i="8"/>
  <c r="G88" i="8" s="1"/>
  <c r="F89" i="8"/>
  <c r="G89" i="8" s="1"/>
  <c r="F90" i="8"/>
  <c r="F91" i="8"/>
  <c r="G91" i="8" s="1"/>
  <c r="F92" i="8"/>
  <c r="G92" i="8" s="1"/>
  <c r="F93" i="8"/>
  <c r="G93" i="8" s="1"/>
  <c r="F94" i="8"/>
  <c r="F95" i="8"/>
  <c r="F96" i="8"/>
  <c r="G96" i="8" s="1"/>
  <c r="F97" i="8"/>
  <c r="G97" i="8" s="1"/>
  <c r="F98" i="8"/>
  <c r="F99" i="8"/>
  <c r="F100" i="8"/>
  <c r="G100" i="8" s="1"/>
  <c r="F101" i="8"/>
  <c r="G101" i="8" s="1"/>
  <c r="F102" i="8"/>
  <c r="F103" i="8"/>
  <c r="F104" i="8"/>
  <c r="G104" i="8" s="1"/>
  <c r="F105" i="8"/>
  <c r="G105" i="8" s="1"/>
  <c r="F106" i="8"/>
  <c r="F107" i="8"/>
  <c r="F108" i="8"/>
  <c r="G108" i="8" s="1"/>
  <c r="F109" i="8"/>
  <c r="G109" i="8" s="1"/>
  <c r="F110" i="8"/>
  <c r="F111" i="8"/>
  <c r="G111" i="8" s="1"/>
  <c r="F112" i="8"/>
  <c r="G112" i="8" s="1"/>
  <c r="F113" i="8"/>
  <c r="G113" i="8" s="1"/>
  <c r="F114" i="8"/>
  <c r="F115" i="8"/>
  <c r="F116" i="8"/>
  <c r="G116" i="8" s="1"/>
  <c r="F117" i="8"/>
  <c r="G117" i="8" s="1"/>
  <c r="F118" i="8"/>
  <c r="F119" i="8"/>
  <c r="G119" i="8" s="1"/>
  <c r="F120" i="8"/>
  <c r="G120" i="8" s="1"/>
  <c r="F121" i="8"/>
  <c r="G121" i="8" s="1"/>
  <c r="F122" i="8"/>
  <c r="F123" i="8"/>
  <c r="F124" i="8"/>
  <c r="G124" i="8" s="1"/>
  <c r="F125" i="8"/>
  <c r="G125" i="8" s="1"/>
  <c r="F126" i="8"/>
  <c r="F127" i="8"/>
  <c r="F128" i="8"/>
  <c r="G128" i="8" s="1"/>
  <c r="F129" i="8"/>
  <c r="G129" i="8" s="1"/>
  <c r="F130" i="8"/>
  <c r="F131" i="8"/>
  <c r="F132" i="8"/>
  <c r="G132" i="8" s="1"/>
  <c r="F133" i="8"/>
  <c r="G133" i="8" s="1"/>
  <c r="F134" i="8"/>
  <c r="F135" i="8"/>
  <c r="F136" i="8"/>
  <c r="G136" i="8" s="1"/>
  <c r="F137" i="8"/>
  <c r="G137" i="8" s="1"/>
  <c r="F138" i="8"/>
  <c r="F139" i="8"/>
  <c r="F140" i="8"/>
  <c r="G140" i="8" s="1"/>
  <c r="F141" i="8"/>
  <c r="G141" i="8" s="1"/>
  <c r="F142" i="8"/>
  <c r="F143" i="8"/>
  <c r="F144" i="8"/>
  <c r="G144" i="8" s="1"/>
  <c r="F145" i="8"/>
  <c r="G145" i="8" s="1"/>
  <c r="F146" i="8"/>
  <c r="F147" i="8"/>
  <c r="F148" i="8"/>
  <c r="G148" i="8" s="1"/>
  <c r="F149" i="8"/>
  <c r="G149" i="8" s="1"/>
  <c r="F150" i="8"/>
  <c r="F151" i="8"/>
  <c r="F152" i="8"/>
  <c r="G152" i="8" s="1"/>
  <c r="F153" i="8"/>
  <c r="G153" i="8" s="1"/>
  <c r="F154" i="8"/>
  <c r="F155" i="8"/>
  <c r="F156" i="8"/>
  <c r="G156" i="8" s="1"/>
  <c r="F157" i="8"/>
  <c r="G157" i="8" s="1"/>
  <c r="F158" i="8"/>
  <c r="F159" i="8"/>
  <c r="F160" i="8"/>
  <c r="G160" i="8" s="1"/>
  <c r="F161" i="8"/>
  <c r="G161" i="8" s="1"/>
  <c r="F162" i="8"/>
  <c r="F163" i="8"/>
  <c r="F164" i="8"/>
  <c r="G164" i="8" s="1"/>
  <c r="F165" i="8"/>
  <c r="G165" i="8" s="1"/>
  <c r="F166" i="8"/>
  <c r="F167" i="8"/>
  <c r="F168" i="8"/>
  <c r="G168" i="8" s="1"/>
  <c r="F169" i="8"/>
  <c r="G169" i="8" s="1"/>
  <c r="F170" i="8"/>
  <c r="F171" i="8"/>
  <c r="F172" i="8"/>
  <c r="G172" i="8" s="1"/>
  <c r="F173" i="8"/>
  <c r="G173" i="8" s="1"/>
  <c r="F174" i="8"/>
  <c r="F175" i="8"/>
  <c r="F176" i="8"/>
  <c r="G176" i="8" s="1"/>
  <c r="F177" i="8"/>
  <c r="G177" i="8" s="1"/>
  <c r="F178" i="8"/>
  <c r="F179" i="8"/>
  <c r="G179" i="8" s="1"/>
  <c r="F180" i="8"/>
  <c r="G180" i="8" s="1"/>
  <c r="F181" i="8"/>
  <c r="G181" i="8" s="1"/>
  <c r="F182" i="8"/>
  <c r="F183" i="8"/>
  <c r="F184" i="8"/>
  <c r="G184" i="8" s="1"/>
  <c r="F185" i="8"/>
  <c r="G185" i="8" s="1"/>
  <c r="F186" i="8"/>
  <c r="F187" i="8"/>
  <c r="F188" i="8"/>
  <c r="G188" i="8" s="1"/>
  <c r="F189" i="8"/>
  <c r="G189" i="8" s="1"/>
  <c r="F190" i="8"/>
  <c r="F191" i="8"/>
  <c r="F192" i="8"/>
  <c r="G192" i="8" s="1"/>
  <c r="F193" i="8"/>
  <c r="G193" i="8" s="1"/>
  <c r="F194" i="8"/>
  <c r="F195" i="8"/>
  <c r="F196" i="8"/>
  <c r="G196" i="8" s="1"/>
  <c r="F197" i="8"/>
  <c r="G197" i="8" s="1"/>
  <c r="F198" i="8"/>
  <c r="F199" i="8"/>
  <c r="F200" i="8"/>
  <c r="G200" i="8" s="1"/>
  <c r="F201" i="8"/>
  <c r="G201" i="8" s="1"/>
  <c r="F202" i="8"/>
  <c r="F203" i="8"/>
  <c r="F204" i="8"/>
  <c r="G204" i="8" s="1"/>
  <c r="F205" i="8"/>
  <c r="G205" i="8" s="1"/>
  <c r="F206" i="8"/>
  <c r="F207" i="8"/>
  <c r="F208" i="8"/>
  <c r="G208" i="8" s="1"/>
  <c r="F209" i="8"/>
  <c r="G209" i="8" s="1"/>
  <c r="F210" i="8"/>
  <c r="F211" i="8"/>
  <c r="F212" i="8"/>
  <c r="G212" i="8" s="1"/>
  <c r="F213" i="8"/>
  <c r="G213" i="8" s="1"/>
  <c r="F214" i="8"/>
  <c r="F215" i="8"/>
  <c r="F216" i="8"/>
  <c r="G216" i="8" s="1"/>
  <c r="F217" i="8"/>
  <c r="G217" i="8" s="1"/>
  <c r="F218" i="8"/>
  <c r="F219" i="8"/>
  <c r="F220" i="8"/>
  <c r="G220" i="8" s="1"/>
  <c r="F221" i="8"/>
  <c r="G221" i="8" s="1"/>
  <c r="F222" i="8"/>
  <c r="F223" i="8"/>
  <c r="F224" i="8"/>
  <c r="G224" i="8" s="1"/>
  <c r="F225" i="8"/>
  <c r="G225" i="8" s="1"/>
  <c r="F226" i="8"/>
  <c r="F227" i="8"/>
  <c r="F228" i="8"/>
  <c r="G228" i="8" s="1"/>
  <c r="F229" i="8"/>
  <c r="G229" i="8" s="1"/>
  <c r="F230" i="8"/>
  <c r="F231" i="8"/>
  <c r="F232" i="8"/>
  <c r="G232" i="8" s="1"/>
  <c r="F233" i="8"/>
  <c r="G233" i="8" s="1"/>
  <c r="F234" i="8"/>
  <c r="F235" i="8"/>
  <c r="F236" i="8"/>
  <c r="G236" i="8" s="1"/>
  <c r="F237" i="8"/>
  <c r="G237" i="8" s="1"/>
  <c r="F238" i="8"/>
  <c r="F239" i="8"/>
  <c r="F240" i="8"/>
  <c r="G240" i="8" s="1"/>
  <c r="F241" i="8"/>
  <c r="G241" i="8" s="1"/>
  <c r="F242" i="8"/>
  <c r="F243" i="8"/>
  <c r="F244" i="8"/>
  <c r="G244" i="8" s="1"/>
  <c r="F245" i="8"/>
  <c r="G245" i="8" s="1"/>
  <c r="F246" i="8"/>
  <c r="F247" i="8"/>
  <c r="F248" i="8"/>
  <c r="G248" i="8" s="1"/>
  <c r="F249" i="8"/>
  <c r="G249" i="8" s="1"/>
  <c r="F250" i="8"/>
  <c r="F251" i="8"/>
  <c r="F252" i="8"/>
  <c r="G252" i="8" s="1"/>
  <c r="F253" i="8"/>
  <c r="G253" i="8" s="1"/>
  <c r="F254" i="8"/>
  <c r="F255" i="8"/>
  <c r="F256" i="8"/>
  <c r="G256" i="8" s="1"/>
  <c r="F257" i="8"/>
  <c r="G257" i="8" s="1"/>
  <c r="F258" i="8"/>
  <c r="H3" i="8"/>
  <c r="H4" i="8" s="1"/>
  <c r="Q21" i="10"/>
  <c r="P21" i="10"/>
  <c r="O21" i="10"/>
  <c r="N21" i="10"/>
  <c r="M21" i="10"/>
  <c r="L21" i="10"/>
  <c r="Q20" i="10"/>
  <c r="P20" i="10"/>
  <c r="O20" i="10"/>
  <c r="N20" i="10"/>
  <c r="M20" i="10"/>
  <c r="L20" i="10"/>
  <c r="Q19" i="10"/>
  <c r="P19" i="10"/>
  <c r="O19" i="10"/>
  <c r="N19" i="10"/>
  <c r="M19" i="10"/>
  <c r="L19" i="10"/>
  <c r="Q18" i="10"/>
  <c r="P18" i="10"/>
  <c r="O18" i="10"/>
  <c r="N18" i="10"/>
  <c r="M18" i="10"/>
  <c r="L18" i="10"/>
  <c r="Q17" i="10"/>
  <c r="P17" i="10"/>
  <c r="O17" i="10"/>
  <c r="N17" i="10"/>
  <c r="M17" i="10"/>
  <c r="L17" i="10"/>
  <c r="Q16" i="10"/>
  <c r="P16" i="10"/>
  <c r="O16" i="10"/>
  <c r="N16" i="10"/>
  <c r="M16" i="10"/>
  <c r="L16" i="10"/>
  <c r="Q15" i="10"/>
  <c r="P15" i="10"/>
  <c r="O15" i="10"/>
  <c r="N15" i="10"/>
  <c r="M15" i="10"/>
  <c r="L15" i="10"/>
  <c r="Q14" i="10"/>
  <c r="P14" i="10"/>
  <c r="O14" i="10"/>
  <c r="N14" i="10"/>
  <c r="M14" i="10"/>
  <c r="L14" i="10"/>
  <c r="Q13" i="10"/>
  <c r="P13" i="10"/>
  <c r="O13" i="10"/>
  <c r="N13" i="10"/>
  <c r="M13" i="10"/>
  <c r="L13" i="10"/>
  <c r="Q12" i="10"/>
  <c r="P12" i="10"/>
  <c r="O12" i="10"/>
  <c r="N12" i="10"/>
  <c r="M12" i="10"/>
  <c r="L12" i="10"/>
  <c r="Q11" i="10"/>
  <c r="P11" i="10"/>
  <c r="O11" i="10"/>
  <c r="N11" i="10"/>
  <c r="M11" i="10"/>
  <c r="L11" i="10"/>
  <c r="Q10" i="10"/>
  <c r="P10" i="10"/>
  <c r="O10" i="10"/>
  <c r="N10" i="10"/>
  <c r="M10" i="10"/>
  <c r="L10" i="10"/>
  <c r="Q9" i="10"/>
  <c r="P9" i="10"/>
  <c r="O9" i="10"/>
  <c r="N9" i="10"/>
  <c r="M9" i="10"/>
  <c r="L9" i="10"/>
  <c r="Q8" i="10"/>
  <c r="P8" i="10"/>
  <c r="O8" i="10"/>
  <c r="N8" i="10"/>
  <c r="M8" i="10"/>
  <c r="L8" i="10"/>
  <c r="Q7" i="10"/>
  <c r="P7" i="10"/>
  <c r="O7" i="10"/>
  <c r="N7" i="10"/>
  <c r="M7" i="10"/>
  <c r="L7" i="10"/>
  <c r="Q6" i="10"/>
  <c r="P6" i="10"/>
  <c r="O6" i="10"/>
  <c r="N6" i="10"/>
  <c r="M6" i="10"/>
  <c r="L6" i="10"/>
  <c r="Q5" i="10"/>
  <c r="P5" i="10"/>
  <c r="O5" i="10"/>
  <c r="N5" i="10"/>
  <c r="M5" i="10"/>
  <c r="L5" i="10"/>
  <c r="Q4" i="10"/>
  <c r="P4" i="10"/>
  <c r="O4" i="10"/>
  <c r="N4" i="10"/>
  <c r="M4" i="10"/>
  <c r="L4" i="10"/>
  <c r="Q3" i="10"/>
  <c r="P3" i="10"/>
  <c r="O3" i="10"/>
  <c r="N3" i="10"/>
  <c r="M3" i="10"/>
  <c r="L3" i="10"/>
  <c r="Q2" i="10"/>
  <c r="P2" i="10"/>
  <c r="O2" i="10"/>
  <c r="N2" i="10"/>
  <c r="M2" i="10"/>
  <c r="L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D9" i="10"/>
  <c r="C9" i="10"/>
  <c r="D8" i="10"/>
  <c r="C8" i="10"/>
  <c r="D7" i="10"/>
  <c r="C7" i="10"/>
  <c r="D6" i="10"/>
  <c r="C6" i="10"/>
  <c r="D5" i="10"/>
  <c r="C5" i="10"/>
  <c r="D4" i="10"/>
  <c r="C4" i="10"/>
  <c r="D3" i="10"/>
  <c r="C3" i="10"/>
  <c r="G258" i="8"/>
  <c r="G255" i="8"/>
  <c r="G254" i="8"/>
  <c r="G251" i="8"/>
  <c r="G250" i="8"/>
  <c r="G247" i="8"/>
  <c r="G246" i="8"/>
  <c r="G243" i="8"/>
  <c r="G242" i="8"/>
  <c r="G239" i="8"/>
  <c r="G238" i="8"/>
  <c r="G235" i="8"/>
  <c r="G234" i="8"/>
  <c r="G231" i="8"/>
  <c r="G230" i="8"/>
  <c r="G227" i="8"/>
  <c r="G226" i="8"/>
  <c r="G223" i="8"/>
  <c r="G222" i="8"/>
  <c r="G219" i="8"/>
  <c r="G218" i="8"/>
  <c r="G215" i="8"/>
  <c r="G214" i="8"/>
  <c r="G211" i="8"/>
  <c r="G210" i="8"/>
  <c r="G207" i="8"/>
  <c r="G206" i="8"/>
  <c r="G203" i="8"/>
  <c r="G202" i="8"/>
  <c r="G199" i="8"/>
  <c r="G198" i="8"/>
  <c r="G195" i="8"/>
  <c r="G194" i="8"/>
  <c r="G191" i="8"/>
  <c r="G190" i="8"/>
  <c r="G187" i="8"/>
  <c r="G186" i="8"/>
  <c r="G183" i="8"/>
  <c r="G182" i="8"/>
  <c r="G178" i="8"/>
  <c r="G175" i="8"/>
  <c r="G174" i="8"/>
  <c r="G171" i="8"/>
  <c r="G170" i="8"/>
  <c r="G167" i="8"/>
  <c r="G166" i="8"/>
  <c r="G163" i="8"/>
  <c r="G162" i="8"/>
  <c r="G159" i="8"/>
  <c r="G158" i="8"/>
  <c r="G155" i="8"/>
  <c r="G154" i="8"/>
  <c r="G151" i="8"/>
  <c r="G150" i="8"/>
  <c r="G147" i="8"/>
  <c r="G146" i="8"/>
  <c r="G143" i="8"/>
  <c r="G142" i="8"/>
  <c r="G139" i="8"/>
  <c r="G138" i="8"/>
  <c r="G135" i="8"/>
  <c r="G134" i="8"/>
  <c r="G131" i="8"/>
  <c r="G130" i="8"/>
  <c r="G127" i="8"/>
  <c r="G126" i="8"/>
  <c r="G123" i="8"/>
  <c r="G122" i="8"/>
  <c r="G118" i="8"/>
  <c r="G115" i="8"/>
  <c r="G114" i="8"/>
  <c r="G110" i="8"/>
  <c r="G107" i="8"/>
  <c r="G106" i="8"/>
  <c r="G103" i="8"/>
  <c r="G102" i="8"/>
  <c r="G99" i="8"/>
  <c r="G98" i="8"/>
  <c r="G95" i="8"/>
  <c r="G94" i="8"/>
  <c r="G90" i="8"/>
  <c r="G87" i="8"/>
  <c r="G86" i="8"/>
  <c r="G82" i="8"/>
  <c r="G79" i="8"/>
  <c r="G78" i="8"/>
  <c r="G74" i="8"/>
  <c r="G71" i="8"/>
  <c r="G70" i="8"/>
  <c r="G67" i="8"/>
  <c r="G66" i="8"/>
  <c r="G63" i="8"/>
  <c r="G62" i="8"/>
  <c r="G59" i="8"/>
  <c r="G58" i="8"/>
  <c r="G55" i="8"/>
  <c r="G54" i="8"/>
  <c r="G51" i="8"/>
  <c r="G50" i="8"/>
  <c r="G47" i="8"/>
  <c r="G46" i="8"/>
  <c r="G43" i="8"/>
  <c r="G42" i="8"/>
  <c r="G39" i="8"/>
  <c r="G38" i="8"/>
  <c r="G35" i="8"/>
  <c r="G34" i="8"/>
  <c r="G32" i="8"/>
  <c r="G30" i="8"/>
  <c r="G27" i="8"/>
  <c r="G26" i="8"/>
  <c r="G23" i="8"/>
  <c r="G22" i="8"/>
  <c r="G19" i="8"/>
  <c r="G18" i="8"/>
  <c r="G15" i="8"/>
  <c r="G14" i="8"/>
  <c r="G10" i="8"/>
  <c r="G9" i="8"/>
  <c r="G4" i="1"/>
  <c r="H4" i="1" s="1"/>
  <c r="C2" i="10"/>
  <c r="A101" i="1" l="1"/>
  <c r="B101" i="1"/>
  <c r="C101" i="1"/>
  <c r="D101" i="1"/>
  <c r="E101" i="1" s="1"/>
  <c r="F101" i="1"/>
  <c r="G101" i="1"/>
  <c r="H101" i="1" s="1"/>
  <c r="K101" i="1"/>
  <c r="A102" i="1"/>
  <c r="B102" i="1"/>
  <c r="C102" i="1"/>
  <c r="D102" i="1"/>
  <c r="E102" i="1" s="1"/>
  <c r="F102" i="1"/>
  <c r="G102" i="1"/>
  <c r="H102" i="1" s="1"/>
  <c r="G100" i="9" s="1"/>
  <c r="K102" i="1"/>
  <c r="A103" i="1"/>
  <c r="B103" i="1"/>
  <c r="C103" i="1"/>
  <c r="D103" i="1"/>
  <c r="E103" i="1" s="1"/>
  <c r="F103" i="1"/>
  <c r="G103" i="1"/>
  <c r="H103" i="1" s="1"/>
  <c r="K103" i="1"/>
  <c r="A104" i="1"/>
  <c r="B104" i="1"/>
  <c r="C104" i="1"/>
  <c r="D104" i="1"/>
  <c r="E104" i="1" s="1"/>
  <c r="F104" i="1"/>
  <c r="G104" i="1"/>
  <c r="H104" i="1" s="1"/>
  <c r="K104" i="1"/>
  <c r="A105" i="1"/>
  <c r="B105" i="1"/>
  <c r="C105" i="1"/>
  <c r="D105" i="1"/>
  <c r="E105" i="1" s="1"/>
  <c r="F105" i="1"/>
  <c r="G105" i="1"/>
  <c r="H105" i="1" s="1"/>
  <c r="K105" i="1"/>
  <c r="A106" i="1"/>
  <c r="B106" i="1"/>
  <c r="C106" i="1"/>
  <c r="D106" i="1"/>
  <c r="E106" i="1" s="1"/>
  <c r="F106" i="1"/>
  <c r="G106" i="1"/>
  <c r="H106" i="1" s="1"/>
  <c r="A104" i="9" s="1"/>
  <c r="K106" i="1"/>
  <c r="A107" i="1"/>
  <c r="B107" i="1"/>
  <c r="C107" i="1"/>
  <c r="D107" i="1"/>
  <c r="E107" i="1" s="1"/>
  <c r="F107" i="1"/>
  <c r="G107" i="1"/>
  <c r="H107" i="1" s="1"/>
  <c r="K107" i="1"/>
  <c r="A108" i="1"/>
  <c r="B108" i="1"/>
  <c r="C108" i="1"/>
  <c r="D108" i="1"/>
  <c r="E108" i="1" s="1"/>
  <c r="F108" i="1"/>
  <c r="G108" i="1"/>
  <c r="H108" i="1" s="1"/>
  <c r="K108" i="1"/>
  <c r="A109" i="1"/>
  <c r="B109" i="1"/>
  <c r="C109" i="1"/>
  <c r="D109" i="1"/>
  <c r="E109" i="1" s="1"/>
  <c r="F109" i="1"/>
  <c r="G109" i="1"/>
  <c r="H109" i="1" s="1"/>
  <c r="C107" i="9" s="1"/>
  <c r="K109" i="1"/>
  <c r="A110" i="1"/>
  <c r="B110" i="1"/>
  <c r="C110" i="1"/>
  <c r="D110" i="1"/>
  <c r="E110" i="1" s="1"/>
  <c r="F110" i="1"/>
  <c r="G110" i="1"/>
  <c r="H110" i="1" s="1"/>
  <c r="C108" i="9" s="1"/>
  <c r="K110" i="1"/>
  <c r="A111" i="1"/>
  <c r="B111" i="1"/>
  <c r="C111" i="1"/>
  <c r="D111" i="1"/>
  <c r="E111" i="1" s="1"/>
  <c r="F111" i="1"/>
  <c r="G111" i="1"/>
  <c r="H111" i="1" s="1"/>
  <c r="K111" i="1"/>
  <c r="A112" i="1"/>
  <c r="B112" i="1"/>
  <c r="C112" i="1"/>
  <c r="D112" i="1"/>
  <c r="E112" i="1" s="1"/>
  <c r="F112" i="1"/>
  <c r="G112" i="1"/>
  <c r="H112" i="1" s="1"/>
  <c r="K112" i="1"/>
  <c r="A113" i="1"/>
  <c r="B113" i="1"/>
  <c r="C113" i="1"/>
  <c r="D113" i="1"/>
  <c r="E113" i="1" s="1"/>
  <c r="F113" i="1"/>
  <c r="G113" i="1"/>
  <c r="H113" i="1" s="1"/>
  <c r="K113" i="1"/>
  <c r="A114" i="1"/>
  <c r="B114" i="1"/>
  <c r="C114" i="1"/>
  <c r="D114" i="1"/>
  <c r="E114" i="1" s="1"/>
  <c r="F114" i="1"/>
  <c r="G114" i="1"/>
  <c r="H114" i="1" s="1"/>
  <c r="D112" i="9" s="1"/>
  <c r="K114" i="1"/>
  <c r="A115" i="1"/>
  <c r="B115" i="1"/>
  <c r="C115" i="1"/>
  <c r="D115" i="1"/>
  <c r="E115" i="1" s="1"/>
  <c r="F115" i="1"/>
  <c r="G115" i="1"/>
  <c r="H115" i="1" s="1"/>
  <c r="K115" i="1"/>
  <c r="A116" i="1"/>
  <c r="B116" i="1"/>
  <c r="C116" i="1"/>
  <c r="D116" i="1"/>
  <c r="E116" i="1" s="1"/>
  <c r="F116" i="1"/>
  <c r="G116" i="1"/>
  <c r="H116" i="1" s="1"/>
  <c r="K116" i="1"/>
  <c r="A117" i="1"/>
  <c r="B117" i="1"/>
  <c r="C117" i="1"/>
  <c r="D117" i="1"/>
  <c r="E117" i="1" s="1"/>
  <c r="F117" i="1"/>
  <c r="G117" i="1"/>
  <c r="H117" i="1" s="1"/>
  <c r="K117" i="1"/>
  <c r="A118" i="1"/>
  <c r="B118" i="1"/>
  <c r="C118" i="1"/>
  <c r="D118" i="1"/>
  <c r="E118" i="1" s="1"/>
  <c r="F118" i="1"/>
  <c r="G118" i="1"/>
  <c r="H118" i="1" s="1"/>
  <c r="F116" i="9" s="1"/>
  <c r="K118" i="1"/>
  <c r="A119" i="1"/>
  <c r="B119" i="1"/>
  <c r="C119" i="1"/>
  <c r="D119" i="1"/>
  <c r="E119" i="1" s="1"/>
  <c r="F119" i="1"/>
  <c r="G119" i="1"/>
  <c r="H119" i="1" s="1"/>
  <c r="K119" i="1"/>
  <c r="A120" i="1"/>
  <c r="B120" i="1"/>
  <c r="C120" i="1"/>
  <c r="D120" i="1"/>
  <c r="E120" i="1" s="1"/>
  <c r="F120" i="1"/>
  <c r="G120" i="1"/>
  <c r="H120" i="1" s="1"/>
  <c r="K120" i="1"/>
  <c r="A121" i="1"/>
  <c r="B121" i="1"/>
  <c r="C121" i="1"/>
  <c r="D121" i="1"/>
  <c r="E121" i="1" s="1"/>
  <c r="F121" i="1"/>
  <c r="G121" i="1"/>
  <c r="H121" i="1" s="1"/>
  <c r="K121" i="1"/>
  <c r="A122" i="1"/>
  <c r="B122" i="1"/>
  <c r="C122" i="1"/>
  <c r="D122" i="1"/>
  <c r="E122" i="1" s="1"/>
  <c r="F122" i="1"/>
  <c r="G122" i="1"/>
  <c r="H122" i="1" s="1"/>
  <c r="F120" i="9" s="1"/>
  <c r="K122" i="1"/>
  <c r="A123" i="1"/>
  <c r="B123" i="1"/>
  <c r="C123" i="1"/>
  <c r="D123" i="1"/>
  <c r="E123" i="1" s="1"/>
  <c r="F123" i="1"/>
  <c r="G123" i="1"/>
  <c r="H123" i="1" s="1"/>
  <c r="K123" i="1"/>
  <c r="A124" i="1"/>
  <c r="B124" i="1"/>
  <c r="C124" i="1"/>
  <c r="D124" i="1"/>
  <c r="E124" i="1" s="1"/>
  <c r="F124" i="1"/>
  <c r="G124" i="1"/>
  <c r="H124" i="1" s="1"/>
  <c r="K124" i="1"/>
  <c r="A125" i="1"/>
  <c r="B125" i="1"/>
  <c r="C125" i="1"/>
  <c r="D125" i="1"/>
  <c r="E125" i="1" s="1"/>
  <c r="F125" i="1"/>
  <c r="G125" i="1"/>
  <c r="H125" i="1" s="1"/>
  <c r="F123" i="9" s="1"/>
  <c r="K125" i="1"/>
  <c r="A126" i="1"/>
  <c r="B126" i="1"/>
  <c r="C126" i="1"/>
  <c r="D126" i="1"/>
  <c r="E126" i="1" s="1"/>
  <c r="F126" i="1"/>
  <c r="G126" i="1"/>
  <c r="H126" i="1" s="1"/>
  <c r="D124" i="9" s="1"/>
  <c r="K126" i="1"/>
  <c r="A127" i="1"/>
  <c r="B127" i="1"/>
  <c r="C127" i="1"/>
  <c r="D127" i="1"/>
  <c r="E127" i="1" s="1"/>
  <c r="F127" i="1"/>
  <c r="G127" i="1"/>
  <c r="H127" i="1" s="1"/>
  <c r="K127" i="1"/>
  <c r="A128" i="1"/>
  <c r="B128" i="1"/>
  <c r="C128" i="1"/>
  <c r="D128" i="1"/>
  <c r="E128" i="1" s="1"/>
  <c r="F128" i="1"/>
  <c r="G128" i="1"/>
  <c r="H128" i="1" s="1"/>
  <c r="K128" i="1"/>
  <c r="A129" i="1"/>
  <c r="B129" i="1"/>
  <c r="C129" i="1"/>
  <c r="D129" i="1"/>
  <c r="E129" i="1" s="1"/>
  <c r="F129" i="1"/>
  <c r="G129" i="1"/>
  <c r="H129" i="1" s="1"/>
  <c r="K129" i="1"/>
  <c r="A130" i="1"/>
  <c r="B130" i="1"/>
  <c r="C130" i="1"/>
  <c r="D130" i="1"/>
  <c r="E130" i="1" s="1"/>
  <c r="F130" i="1"/>
  <c r="G130" i="1"/>
  <c r="H130" i="1" s="1"/>
  <c r="D128" i="9" s="1"/>
  <c r="K130" i="1"/>
  <c r="A131" i="1"/>
  <c r="B131" i="1"/>
  <c r="C131" i="1"/>
  <c r="D131" i="1"/>
  <c r="E131" i="1" s="1"/>
  <c r="F131" i="1"/>
  <c r="G131" i="1"/>
  <c r="H131" i="1" s="1"/>
  <c r="K131" i="1"/>
  <c r="A132" i="1"/>
  <c r="B132" i="1"/>
  <c r="C132" i="1"/>
  <c r="D132" i="1"/>
  <c r="E132" i="1" s="1"/>
  <c r="F132" i="1"/>
  <c r="G132" i="1"/>
  <c r="H132" i="1" s="1"/>
  <c r="K132" i="1"/>
  <c r="A133" i="1"/>
  <c r="B133" i="1"/>
  <c r="C133" i="1"/>
  <c r="D133" i="1"/>
  <c r="E133" i="1" s="1"/>
  <c r="F133" i="1"/>
  <c r="G133" i="1"/>
  <c r="H133" i="1" s="1"/>
  <c r="K133" i="1"/>
  <c r="A134" i="1"/>
  <c r="B134" i="1"/>
  <c r="C134" i="1"/>
  <c r="D134" i="1"/>
  <c r="E134" i="1" s="1"/>
  <c r="F134" i="1"/>
  <c r="G134" i="1"/>
  <c r="H134" i="1" s="1"/>
  <c r="F132" i="9" s="1"/>
  <c r="K134" i="1"/>
  <c r="A135" i="1"/>
  <c r="B135" i="1"/>
  <c r="C135" i="1"/>
  <c r="D135" i="1"/>
  <c r="E135" i="1" s="1"/>
  <c r="F135" i="1"/>
  <c r="G135" i="1"/>
  <c r="H135" i="1" s="1"/>
  <c r="K135" i="1"/>
  <c r="A136" i="1"/>
  <c r="B136" i="1"/>
  <c r="C136" i="1"/>
  <c r="D136" i="1"/>
  <c r="E136" i="1" s="1"/>
  <c r="F136" i="1"/>
  <c r="G136" i="1"/>
  <c r="H136" i="1" s="1"/>
  <c r="K136" i="1"/>
  <c r="A137" i="1"/>
  <c r="B137" i="1"/>
  <c r="C137" i="1"/>
  <c r="D137" i="1"/>
  <c r="E137" i="1" s="1"/>
  <c r="F137" i="1"/>
  <c r="G137" i="1"/>
  <c r="H137" i="1" s="1"/>
  <c r="H135" i="9" s="1"/>
  <c r="K137" i="1"/>
  <c r="A138" i="1"/>
  <c r="B138" i="1"/>
  <c r="C138" i="1"/>
  <c r="D138" i="1"/>
  <c r="E138" i="1" s="1"/>
  <c r="F138" i="1"/>
  <c r="G138" i="1"/>
  <c r="H138" i="1" s="1"/>
  <c r="F136" i="9" s="1"/>
  <c r="K138" i="1"/>
  <c r="A139" i="1"/>
  <c r="B139" i="1"/>
  <c r="C139" i="1"/>
  <c r="D139" i="1"/>
  <c r="E139" i="1" s="1"/>
  <c r="F139" i="1"/>
  <c r="G139" i="1"/>
  <c r="H139" i="1" s="1"/>
  <c r="K139" i="1"/>
  <c r="A140" i="1"/>
  <c r="B140" i="1"/>
  <c r="C140" i="1"/>
  <c r="D140" i="1"/>
  <c r="E140" i="1" s="1"/>
  <c r="F140" i="1"/>
  <c r="G140" i="1"/>
  <c r="H140" i="1" s="1"/>
  <c r="K140" i="1"/>
  <c r="A141" i="1"/>
  <c r="B141" i="1"/>
  <c r="C141" i="1"/>
  <c r="D141" i="1"/>
  <c r="E141" i="1" s="1"/>
  <c r="F141" i="1"/>
  <c r="G141" i="1"/>
  <c r="H141" i="1" s="1"/>
  <c r="F139" i="9" s="1"/>
  <c r="K141" i="1"/>
  <c r="A142" i="1"/>
  <c r="B142" i="1"/>
  <c r="C142" i="1"/>
  <c r="D142" i="1"/>
  <c r="E142" i="1" s="1"/>
  <c r="F142" i="1"/>
  <c r="G142" i="1"/>
  <c r="H142" i="1" s="1"/>
  <c r="D140" i="9" s="1"/>
  <c r="K142" i="1"/>
  <c r="A143" i="1"/>
  <c r="B143" i="1"/>
  <c r="C143" i="1"/>
  <c r="D143" i="1"/>
  <c r="E143" i="1" s="1"/>
  <c r="F143" i="1"/>
  <c r="G143" i="1"/>
  <c r="H143" i="1" s="1"/>
  <c r="K143" i="1"/>
  <c r="A144" i="1"/>
  <c r="B144" i="1"/>
  <c r="C144" i="1"/>
  <c r="D144" i="1"/>
  <c r="E144" i="1" s="1"/>
  <c r="F144" i="1"/>
  <c r="G144" i="1"/>
  <c r="H144" i="1" s="1"/>
  <c r="K144" i="1"/>
  <c r="A145" i="1"/>
  <c r="B145" i="1"/>
  <c r="C145" i="1"/>
  <c r="D145" i="1"/>
  <c r="E145" i="1" s="1"/>
  <c r="F145" i="1"/>
  <c r="G145" i="1"/>
  <c r="H145" i="1" s="1"/>
  <c r="K145" i="1"/>
  <c r="A146" i="1"/>
  <c r="B146" i="1"/>
  <c r="C146" i="1"/>
  <c r="D146" i="1"/>
  <c r="E146" i="1" s="1"/>
  <c r="F146" i="1"/>
  <c r="G146" i="1"/>
  <c r="H146" i="1" s="1"/>
  <c r="D144" i="9" s="1"/>
  <c r="K146" i="1"/>
  <c r="A147" i="1"/>
  <c r="B147" i="1"/>
  <c r="C147" i="1"/>
  <c r="D147" i="1"/>
  <c r="E147" i="1" s="1"/>
  <c r="F147" i="1"/>
  <c r="G147" i="1"/>
  <c r="H147" i="1" s="1"/>
  <c r="K147" i="1"/>
  <c r="A148" i="1"/>
  <c r="B148" i="1"/>
  <c r="C148" i="1"/>
  <c r="D148" i="1"/>
  <c r="E148" i="1" s="1"/>
  <c r="F148" i="1"/>
  <c r="G148" i="1"/>
  <c r="H148" i="1" s="1"/>
  <c r="K148" i="1"/>
  <c r="A149" i="1"/>
  <c r="B149" i="1"/>
  <c r="C149" i="1"/>
  <c r="D149" i="1"/>
  <c r="E149" i="1" s="1"/>
  <c r="F149" i="1"/>
  <c r="G149" i="1"/>
  <c r="H149" i="1" s="1"/>
  <c r="K149" i="1"/>
  <c r="A150" i="1"/>
  <c r="B150" i="1"/>
  <c r="C150" i="1"/>
  <c r="D150" i="1"/>
  <c r="E150" i="1" s="1"/>
  <c r="F150" i="1"/>
  <c r="G150" i="1"/>
  <c r="H150" i="1" s="1"/>
  <c r="F148" i="9" s="1"/>
  <c r="K150" i="1"/>
  <c r="A151" i="1"/>
  <c r="B151" i="1"/>
  <c r="C151" i="1"/>
  <c r="D151" i="1"/>
  <c r="E151" i="1" s="1"/>
  <c r="F151" i="1"/>
  <c r="G151" i="1"/>
  <c r="H151" i="1" s="1"/>
  <c r="K151" i="1"/>
  <c r="A152" i="1"/>
  <c r="B152" i="1"/>
  <c r="C152" i="1"/>
  <c r="D152" i="1"/>
  <c r="E152" i="1" s="1"/>
  <c r="F152" i="1"/>
  <c r="G152" i="1"/>
  <c r="H152" i="1" s="1"/>
  <c r="K152" i="1"/>
  <c r="A153" i="1"/>
  <c r="B153" i="1"/>
  <c r="C153" i="1"/>
  <c r="D153" i="1"/>
  <c r="E153" i="1" s="1"/>
  <c r="F153" i="1"/>
  <c r="G153" i="1"/>
  <c r="H153" i="1" s="1"/>
  <c r="K153" i="1"/>
  <c r="A154" i="1"/>
  <c r="B154" i="1"/>
  <c r="C154" i="1"/>
  <c r="D154" i="1"/>
  <c r="E154" i="1" s="1"/>
  <c r="F154" i="1"/>
  <c r="G154" i="1"/>
  <c r="H154" i="1" s="1"/>
  <c r="F152" i="9" s="1"/>
  <c r="K154" i="1"/>
  <c r="A155" i="1"/>
  <c r="B155" i="1"/>
  <c r="C155" i="1"/>
  <c r="D155" i="1"/>
  <c r="E155" i="1" s="1"/>
  <c r="F155" i="1"/>
  <c r="G155" i="1"/>
  <c r="H155" i="1" s="1"/>
  <c r="K155" i="1"/>
  <c r="A156" i="1"/>
  <c r="B156" i="1"/>
  <c r="C156" i="1"/>
  <c r="D156" i="1"/>
  <c r="E156" i="1" s="1"/>
  <c r="F156" i="1"/>
  <c r="G156" i="1"/>
  <c r="H156" i="1" s="1"/>
  <c r="K156" i="1"/>
  <c r="A157" i="1"/>
  <c r="B157" i="1"/>
  <c r="C157" i="1"/>
  <c r="D157" i="1"/>
  <c r="E157" i="1" s="1"/>
  <c r="F157" i="1"/>
  <c r="G157" i="1"/>
  <c r="H157" i="1" s="1"/>
  <c r="F155" i="9" s="1"/>
  <c r="K157" i="1"/>
  <c r="A158" i="1"/>
  <c r="B158" i="1"/>
  <c r="C158" i="1"/>
  <c r="D158" i="1"/>
  <c r="E158" i="1" s="1"/>
  <c r="F158" i="1"/>
  <c r="G158" i="1"/>
  <c r="H158" i="1" s="1"/>
  <c r="D156" i="9" s="1"/>
  <c r="K158" i="1"/>
  <c r="A159" i="1"/>
  <c r="B159" i="1"/>
  <c r="C159" i="1"/>
  <c r="D159" i="1"/>
  <c r="E159" i="1" s="1"/>
  <c r="F159" i="1"/>
  <c r="G159" i="1"/>
  <c r="H159" i="1" s="1"/>
  <c r="K159" i="1"/>
  <c r="A160" i="1"/>
  <c r="B160" i="1"/>
  <c r="C160" i="1"/>
  <c r="D160" i="1"/>
  <c r="E160" i="1" s="1"/>
  <c r="F160" i="1"/>
  <c r="G160" i="1"/>
  <c r="H160" i="1" s="1"/>
  <c r="K160" i="1"/>
  <c r="A161" i="1"/>
  <c r="B161" i="1"/>
  <c r="C161" i="1"/>
  <c r="D161" i="1"/>
  <c r="E161" i="1" s="1"/>
  <c r="F161" i="1"/>
  <c r="G161" i="1"/>
  <c r="H161" i="1" s="1"/>
  <c r="E159" i="9" s="1"/>
  <c r="K161" i="1"/>
  <c r="A162" i="1"/>
  <c r="B162" i="1"/>
  <c r="C162" i="1"/>
  <c r="D162" i="1"/>
  <c r="E162" i="1" s="1"/>
  <c r="F162" i="1"/>
  <c r="G162" i="1"/>
  <c r="H162" i="1" s="1"/>
  <c r="K162" i="1"/>
  <c r="A163" i="1"/>
  <c r="B163" i="1"/>
  <c r="C163" i="1"/>
  <c r="D163" i="1"/>
  <c r="E163" i="1" s="1"/>
  <c r="F163" i="1"/>
  <c r="G163" i="1"/>
  <c r="H163" i="1" s="1"/>
  <c r="K163" i="1"/>
  <c r="A164" i="1"/>
  <c r="B164" i="1"/>
  <c r="C164" i="1"/>
  <c r="D164" i="1"/>
  <c r="E164" i="1" s="1"/>
  <c r="F164" i="1"/>
  <c r="G164" i="1"/>
  <c r="H164" i="1" s="1"/>
  <c r="K164" i="1"/>
  <c r="A165" i="1"/>
  <c r="B165" i="1"/>
  <c r="C165" i="1"/>
  <c r="D165" i="1"/>
  <c r="E165" i="1" s="1"/>
  <c r="F165" i="1"/>
  <c r="G165" i="1"/>
  <c r="H165" i="1" s="1"/>
  <c r="K165" i="1"/>
  <c r="A166" i="1"/>
  <c r="B166" i="1"/>
  <c r="C166" i="1"/>
  <c r="D166" i="1"/>
  <c r="E166" i="1" s="1"/>
  <c r="F166" i="1"/>
  <c r="G166" i="1"/>
  <c r="H166" i="1" s="1"/>
  <c r="K166" i="1"/>
  <c r="A167" i="1"/>
  <c r="B167" i="1"/>
  <c r="C167" i="1"/>
  <c r="D167" i="1"/>
  <c r="E167" i="1" s="1"/>
  <c r="F167" i="1"/>
  <c r="G167" i="1"/>
  <c r="H167" i="1" s="1"/>
  <c r="K167" i="1"/>
  <c r="A168" i="1"/>
  <c r="B168" i="1"/>
  <c r="C168" i="1"/>
  <c r="D168" i="1"/>
  <c r="E168" i="1" s="1"/>
  <c r="F168" i="1"/>
  <c r="G168" i="1"/>
  <c r="H168" i="1" s="1"/>
  <c r="K168" i="1"/>
  <c r="A169" i="1"/>
  <c r="B169" i="1"/>
  <c r="C169" i="1"/>
  <c r="D169" i="1"/>
  <c r="E169" i="1" s="1"/>
  <c r="F169" i="1"/>
  <c r="G169" i="1"/>
  <c r="H169" i="1" s="1"/>
  <c r="H167" i="9" s="1"/>
  <c r="K169" i="1"/>
  <c r="A170" i="1"/>
  <c r="B170" i="1"/>
  <c r="C170" i="1"/>
  <c r="D170" i="1"/>
  <c r="E170" i="1" s="1"/>
  <c r="F170" i="1"/>
  <c r="G170" i="1"/>
  <c r="H170" i="1" s="1"/>
  <c r="G168" i="9" s="1"/>
  <c r="K170" i="1"/>
  <c r="A171" i="1"/>
  <c r="B171" i="1"/>
  <c r="C171" i="1"/>
  <c r="D171" i="1"/>
  <c r="E171" i="1" s="1"/>
  <c r="F171" i="1"/>
  <c r="G171" i="1"/>
  <c r="H171" i="1" s="1"/>
  <c r="K171" i="1"/>
  <c r="A172" i="1"/>
  <c r="B172" i="1"/>
  <c r="C172" i="1"/>
  <c r="D172" i="1"/>
  <c r="E172" i="1" s="1"/>
  <c r="F172" i="1"/>
  <c r="G172" i="1"/>
  <c r="H172" i="1" s="1"/>
  <c r="K172" i="1"/>
  <c r="A173" i="1"/>
  <c r="B173" i="1"/>
  <c r="C173" i="1"/>
  <c r="D173" i="1"/>
  <c r="E173" i="1" s="1"/>
  <c r="F173" i="1"/>
  <c r="G173" i="1"/>
  <c r="H173" i="1" s="1"/>
  <c r="K173" i="1"/>
  <c r="A174" i="1"/>
  <c r="B174" i="1"/>
  <c r="C174" i="1"/>
  <c r="D174" i="1"/>
  <c r="E174" i="1" s="1"/>
  <c r="F174" i="1"/>
  <c r="G174" i="1"/>
  <c r="H174" i="1" s="1"/>
  <c r="F172" i="9" s="1"/>
  <c r="K174" i="1"/>
  <c r="A175" i="1"/>
  <c r="B175" i="1"/>
  <c r="C175" i="1"/>
  <c r="D175" i="1"/>
  <c r="E175" i="1" s="1"/>
  <c r="F175" i="1"/>
  <c r="G175" i="1"/>
  <c r="H175" i="1" s="1"/>
  <c r="K175" i="1"/>
  <c r="A176" i="1"/>
  <c r="B176" i="1"/>
  <c r="C176" i="1"/>
  <c r="D176" i="1"/>
  <c r="E176" i="1" s="1"/>
  <c r="F176" i="1"/>
  <c r="G176" i="1"/>
  <c r="H176" i="1" s="1"/>
  <c r="K176" i="1"/>
  <c r="A177" i="1"/>
  <c r="B177" i="1"/>
  <c r="C177" i="1"/>
  <c r="D177" i="1"/>
  <c r="E177" i="1" s="1"/>
  <c r="F177" i="1"/>
  <c r="G177" i="1"/>
  <c r="H177" i="1" s="1"/>
  <c r="K177" i="1"/>
  <c r="A178" i="1"/>
  <c r="B178" i="1"/>
  <c r="C178" i="1"/>
  <c r="D178" i="1"/>
  <c r="E178" i="1" s="1"/>
  <c r="F178" i="1"/>
  <c r="G178" i="1"/>
  <c r="H178" i="1" s="1"/>
  <c r="K178" i="1"/>
  <c r="A179" i="1"/>
  <c r="B179" i="1"/>
  <c r="C179" i="1"/>
  <c r="D179" i="1"/>
  <c r="E179" i="1" s="1"/>
  <c r="F179" i="1"/>
  <c r="G179" i="1"/>
  <c r="H179" i="1" s="1"/>
  <c r="K179" i="1"/>
  <c r="A180" i="1"/>
  <c r="B180" i="1"/>
  <c r="C180" i="1"/>
  <c r="D180" i="1"/>
  <c r="E180" i="1" s="1"/>
  <c r="F180" i="1"/>
  <c r="G180" i="1"/>
  <c r="H180" i="1" s="1"/>
  <c r="K180" i="1"/>
  <c r="A181" i="1"/>
  <c r="B181" i="1"/>
  <c r="C181" i="1"/>
  <c r="D181" i="1"/>
  <c r="E181" i="1" s="1"/>
  <c r="F181" i="1"/>
  <c r="G181" i="1"/>
  <c r="H181" i="1" s="1"/>
  <c r="C179" i="9" s="1"/>
  <c r="K181" i="1"/>
  <c r="A182" i="1"/>
  <c r="B182" i="1"/>
  <c r="C182" i="1"/>
  <c r="D182" i="1"/>
  <c r="E182" i="1" s="1"/>
  <c r="F182" i="1"/>
  <c r="G182" i="1"/>
  <c r="H182" i="1" s="1"/>
  <c r="E180" i="9" s="1"/>
  <c r="K182" i="1"/>
  <c r="A183" i="1"/>
  <c r="B183" i="1"/>
  <c r="C183" i="1"/>
  <c r="D183" i="1"/>
  <c r="E183" i="1" s="1"/>
  <c r="F183" i="1"/>
  <c r="G183" i="1"/>
  <c r="H183" i="1" s="1"/>
  <c r="K183" i="1"/>
  <c r="A184" i="1"/>
  <c r="B184" i="1"/>
  <c r="C184" i="1"/>
  <c r="D184" i="1"/>
  <c r="E184" i="1" s="1"/>
  <c r="F184" i="1"/>
  <c r="G184" i="1"/>
  <c r="H184" i="1" s="1"/>
  <c r="K184" i="1"/>
  <c r="A185" i="1"/>
  <c r="B185" i="1"/>
  <c r="C185" i="1"/>
  <c r="D185" i="1"/>
  <c r="E185" i="1" s="1"/>
  <c r="F185" i="1"/>
  <c r="G185" i="1"/>
  <c r="H185" i="1" s="1"/>
  <c r="F183" i="9" s="1"/>
  <c r="K185" i="1"/>
  <c r="A186" i="1"/>
  <c r="B186" i="1"/>
  <c r="C186" i="1"/>
  <c r="D186" i="1"/>
  <c r="E186" i="1" s="1"/>
  <c r="F186" i="1"/>
  <c r="G186" i="1"/>
  <c r="H186" i="1" s="1"/>
  <c r="F184" i="9" s="1"/>
  <c r="K186" i="1"/>
  <c r="A187" i="1"/>
  <c r="B187" i="1"/>
  <c r="C187" i="1"/>
  <c r="D187" i="1"/>
  <c r="E187" i="1" s="1"/>
  <c r="F187" i="1"/>
  <c r="G187" i="1"/>
  <c r="H187" i="1" s="1"/>
  <c r="K187" i="1"/>
  <c r="A188" i="1"/>
  <c r="B188" i="1"/>
  <c r="C188" i="1"/>
  <c r="D188" i="1"/>
  <c r="E188" i="1" s="1"/>
  <c r="F188" i="1"/>
  <c r="G188" i="1"/>
  <c r="H188" i="1" s="1"/>
  <c r="K188" i="1"/>
  <c r="A189" i="1"/>
  <c r="B189" i="1"/>
  <c r="C189" i="1"/>
  <c r="D189" i="1"/>
  <c r="E189" i="1" s="1"/>
  <c r="F189" i="1"/>
  <c r="G189" i="1"/>
  <c r="H189" i="1" s="1"/>
  <c r="K189" i="1"/>
  <c r="A190" i="1"/>
  <c r="B190" i="1"/>
  <c r="C190" i="1"/>
  <c r="D190" i="1"/>
  <c r="E190" i="1" s="1"/>
  <c r="F190" i="1"/>
  <c r="G190" i="1"/>
  <c r="H190" i="1" s="1"/>
  <c r="F188" i="9" s="1"/>
  <c r="K190" i="1"/>
  <c r="A191" i="1"/>
  <c r="B191" i="1"/>
  <c r="C191" i="1"/>
  <c r="D191" i="1"/>
  <c r="E191" i="1" s="1"/>
  <c r="F191" i="1"/>
  <c r="G191" i="1"/>
  <c r="H191" i="1" s="1"/>
  <c r="K191" i="1"/>
  <c r="A192" i="1"/>
  <c r="B192" i="1"/>
  <c r="C192" i="1"/>
  <c r="D192" i="1"/>
  <c r="E192" i="1" s="1"/>
  <c r="F192" i="1"/>
  <c r="G192" i="1"/>
  <c r="H192" i="1" s="1"/>
  <c r="K192" i="1"/>
  <c r="A193" i="1"/>
  <c r="B193" i="1"/>
  <c r="C193" i="1"/>
  <c r="D193" i="1"/>
  <c r="E193" i="1" s="1"/>
  <c r="F193" i="1"/>
  <c r="G193" i="1"/>
  <c r="H193" i="1" s="1"/>
  <c r="K193" i="1"/>
  <c r="A194" i="1"/>
  <c r="B194" i="1"/>
  <c r="C194" i="1"/>
  <c r="D194" i="1"/>
  <c r="E194" i="1" s="1"/>
  <c r="F194" i="1"/>
  <c r="G194" i="1"/>
  <c r="H194" i="1" s="1"/>
  <c r="K194" i="1"/>
  <c r="A195" i="1"/>
  <c r="B195" i="1"/>
  <c r="C195" i="1"/>
  <c r="D195" i="1"/>
  <c r="E195" i="1" s="1"/>
  <c r="F195" i="1"/>
  <c r="G195" i="1"/>
  <c r="H195" i="1" s="1"/>
  <c r="K195" i="1"/>
  <c r="A196" i="1"/>
  <c r="B196" i="1"/>
  <c r="C196" i="1"/>
  <c r="D196" i="1"/>
  <c r="E196" i="1" s="1"/>
  <c r="F196" i="1"/>
  <c r="G196" i="1"/>
  <c r="H196" i="1" s="1"/>
  <c r="K196" i="1"/>
  <c r="A197" i="1"/>
  <c r="B197" i="1"/>
  <c r="C197" i="1"/>
  <c r="D197" i="1"/>
  <c r="E197" i="1" s="1"/>
  <c r="F197" i="1"/>
  <c r="G197" i="1"/>
  <c r="H197" i="1" s="1"/>
  <c r="K197" i="1"/>
  <c r="A198" i="1"/>
  <c r="B198" i="1"/>
  <c r="C198" i="1"/>
  <c r="D198" i="1"/>
  <c r="E198" i="1" s="1"/>
  <c r="F198" i="1"/>
  <c r="G198" i="1"/>
  <c r="H198" i="1" s="1"/>
  <c r="K198" i="1"/>
  <c r="A199" i="1"/>
  <c r="B199" i="1"/>
  <c r="C199" i="1"/>
  <c r="D199" i="1"/>
  <c r="E199" i="1" s="1"/>
  <c r="F199" i="1"/>
  <c r="G199" i="1"/>
  <c r="H199" i="1" s="1"/>
  <c r="K199" i="1"/>
  <c r="A200" i="1"/>
  <c r="B200" i="1"/>
  <c r="C200" i="1"/>
  <c r="D200" i="1"/>
  <c r="E200" i="1" s="1"/>
  <c r="F200" i="1"/>
  <c r="G200" i="1"/>
  <c r="H200" i="1" s="1"/>
  <c r="K200" i="1"/>
  <c r="A201" i="1"/>
  <c r="B201" i="1"/>
  <c r="C201" i="1"/>
  <c r="D201" i="1"/>
  <c r="E201" i="1" s="1"/>
  <c r="F201" i="1"/>
  <c r="G201" i="1"/>
  <c r="H201" i="1" s="1"/>
  <c r="H199" i="9" s="1"/>
  <c r="K201" i="1"/>
  <c r="A202" i="1"/>
  <c r="B202" i="1"/>
  <c r="C202" i="1"/>
  <c r="D202" i="1"/>
  <c r="E202" i="1" s="1"/>
  <c r="F202" i="1"/>
  <c r="G202" i="1"/>
  <c r="H202" i="1" s="1"/>
  <c r="F200" i="9" s="1"/>
  <c r="K202" i="1"/>
  <c r="A203" i="1"/>
  <c r="B203" i="1"/>
  <c r="C203" i="1"/>
  <c r="D203" i="1"/>
  <c r="E203" i="1" s="1"/>
  <c r="F203" i="1"/>
  <c r="G203" i="1"/>
  <c r="H203" i="1" s="1"/>
  <c r="K203" i="1"/>
  <c r="A204" i="1"/>
  <c r="B204" i="1"/>
  <c r="C204" i="1"/>
  <c r="D204" i="1"/>
  <c r="E204" i="1" s="1"/>
  <c r="F204" i="1"/>
  <c r="G204" i="1"/>
  <c r="H204" i="1" s="1"/>
  <c r="K204" i="1"/>
  <c r="A205" i="1"/>
  <c r="B205" i="1"/>
  <c r="C205" i="1"/>
  <c r="D205" i="1"/>
  <c r="E205" i="1" s="1"/>
  <c r="F205" i="1"/>
  <c r="G205" i="1"/>
  <c r="H205" i="1" s="1"/>
  <c r="K205" i="1"/>
  <c r="A206" i="1"/>
  <c r="B206" i="1"/>
  <c r="C206" i="1"/>
  <c r="D206" i="1"/>
  <c r="E206" i="1" s="1"/>
  <c r="F206" i="1"/>
  <c r="G206" i="1"/>
  <c r="H206" i="1" s="1"/>
  <c r="F204" i="9" s="1"/>
  <c r="K206" i="1"/>
  <c r="A207" i="1"/>
  <c r="B207" i="1"/>
  <c r="C207" i="1"/>
  <c r="D207" i="1"/>
  <c r="E207" i="1" s="1"/>
  <c r="F207" i="1"/>
  <c r="G207" i="1"/>
  <c r="H207" i="1" s="1"/>
  <c r="K207" i="1"/>
  <c r="A208" i="1"/>
  <c r="B208" i="1"/>
  <c r="C208" i="1"/>
  <c r="D208" i="1"/>
  <c r="E208" i="1" s="1"/>
  <c r="F208" i="1"/>
  <c r="G208" i="1"/>
  <c r="H208" i="1" s="1"/>
  <c r="K208" i="1"/>
  <c r="A209" i="1"/>
  <c r="B209" i="1"/>
  <c r="C209" i="1"/>
  <c r="D209" i="1"/>
  <c r="E209" i="1" s="1"/>
  <c r="F209" i="1"/>
  <c r="G209" i="1"/>
  <c r="H209" i="1" s="1"/>
  <c r="K209" i="1"/>
  <c r="A210" i="1"/>
  <c r="B210" i="1"/>
  <c r="C210" i="1"/>
  <c r="D210" i="1"/>
  <c r="E210" i="1" s="1"/>
  <c r="F210" i="1"/>
  <c r="G210" i="1"/>
  <c r="H210" i="1" s="1"/>
  <c r="K210" i="1"/>
  <c r="A211" i="1"/>
  <c r="B211" i="1"/>
  <c r="C211" i="1"/>
  <c r="D211" i="1"/>
  <c r="E211" i="1" s="1"/>
  <c r="F211" i="1"/>
  <c r="G211" i="1"/>
  <c r="H211" i="1" s="1"/>
  <c r="K211" i="1"/>
  <c r="A212" i="1"/>
  <c r="B212" i="1"/>
  <c r="C212" i="1"/>
  <c r="D212" i="1"/>
  <c r="E212" i="1" s="1"/>
  <c r="F212" i="1"/>
  <c r="G212" i="1"/>
  <c r="H212" i="1" s="1"/>
  <c r="K212" i="1"/>
  <c r="A213" i="1"/>
  <c r="B213" i="1"/>
  <c r="C213" i="1"/>
  <c r="D213" i="1"/>
  <c r="E213" i="1" s="1"/>
  <c r="F213" i="1"/>
  <c r="G213" i="1"/>
  <c r="H213" i="1" s="1"/>
  <c r="C211" i="9" s="1"/>
  <c r="K213" i="1"/>
  <c r="A214" i="1"/>
  <c r="B214" i="1"/>
  <c r="C214" i="1"/>
  <c r="D214" i="1"/>
  <c r="E214" i="1" s="1"/>
  <c r="F214" i="1"/>
  <c r="G214" i="1"/>
  <c r="H214" i="1" s="1"/>
  <c r="E212" i="9" s="1"/>
  <c r="K214" i="1"/>
  <c r="A215" i="1"/>
  <c r="B215" i="1"/>
  <c r="C215" i="1"/>
  <c r="D215" i="1"/>
  <c r="E215" i="1" s="1"/>
  <c r="F215" i="1"/>
  <c r="G215" i="1"/>
  <c r="H215" i="1" s="1"/>
  <c r="K215" i="1"/>
  <c r="A216" i="1"/>
  <c r="B216" i="1"/>
  <c r="C216" i="1"/>
  <c r="D216" i="1"/>
  <c r="E216" i="1" s="1"/>
  <c r="F216" i="1"/>
  <c r="G216" i="1"/>
  <c r="H216" i="1" s="1"/>
  <c r="K216" i="1"/>
  <c r="A217" i="1"/>
  <c r="B217" i="1"/>
  <c r="C217" i="1"/>
  <c r="D217" i="1"/>
  <c r="E217" i="1" s="1"/>
  <c r="F217" i="1"/>
  <c r="G217" i="1"/>
  <c r="H217" i="1" s="1"/>
  <c r="F215" i="9" s="1"/>
  <c r="K217" i="1"/>
  <c r="A218" i="1"/>
  <c r="B218" i="1"/>
  <c r="C218" i="1"/>
  <c r="D218" i="1"/>
  <c r="E218" i="1" s="1"/>
  <c r="F218" i="1"/>
  <c r="G218" i="1"/>
  <c r="H218" i="1" s="1"/>
  <c r="F216" i="9" s="1"/>
  <c r="K218" i="1"/>
  <c r="A219" i="1"/>
  <c r="B219" i="1"/>
  <c r="C219" i="1"/>
  <c r="D219" i="1"/>
  <c r="E219" i="1" s="1"/>
  <c r="F219" i="1"/>
  <c r="G219" i="1"/>
  <c r="H219" i="1" s="1"/>
  <c r="K219" i="1"/>
  <c r="A220" i="1"/>
  <c r="B220" i="1"/>
  <c r="C220" i="1"/>
  <c r="D220" i="1"/>
  <c r="E220" i="1" s="1"/>
  <c r="F220" i="1"/>
  <c r="G220" i="1"/>
  <c r="H220" i="1" s="1"/>
  <c r="K220" i="1"/>
  <c r="A221" i="1"/>
  <c r="B221" i="1"/>
  <c r="C221" i="1"/>
  <c r="D221" i="1"/>
  <c r="E221" i="1" s="1"/>
  <c r="F221" i="1"/>
  <c r="G221" i="1"/>
  <c r="H221" i="1" s="1"/>
  <c r="K221" i="1"/>
  <c r="A222" i="1"/>
  <c r="B222" i="1"/>
  <c r="C222" i="1"/>
  <c r="D222" i="1"/>
  <c r="E222" i="1" s="1"/>
  <c r="F222" i="1"/>
  <c r="G222" i="1"/>
  <c r="H222" i="1" s="1"/>
  <c r="E220" i="9" s="1"/>
  <c r="K222" i="1"/>
  <c r="A223" i="1"/>
  <c r="B223" i="1"/>
  <c r="C223" i="1"/>
  <c r="D223" i="1"/>
  <c r="E223" i="1" s="1"/>
  <c r="F223" i="1"/>
  <c r="G223" i="1"/>
  <c r="H223" i="1" s="1"/>
  <c r="K223" i="1"/>
  <c r="A224" i="1"/>
  <c r="B224" i="1"/>
  <c r="C224" i="1"/>
  <c r="D224" i="1"/>
  <c r="E224" i="1" s="1"/>
  <c r="F224" i="1"/>
  <c r="G224" i="1"/>
  <c r="H224" i="1" s="1"/>
  <c r="K224" i="1"/>
  <c r="A225" i="1"/>
  <c r="B225" i="1"/>
  <c r="C225" i="1"/>
  <c r="D225" i="1"/>
  <c r="E225" i="1" s="1"/>
  <c r="F225" i="1"/>
  <c r="G225" i="1"/>
  <c r="H225" i="1" s="1"/>
  <c r="K225" i="1"/>
  <c r="A226" i="1"/>
  <c r="B226" i="1"/>
  <c r="C226" i="1"/>
  <c r="D226" i="1"/>
  <c r="E226" i="1" s="1"/>
  <c r="F226" i="1"/>
  <c r="G226" i="1"/>
  <c r="H226" i="1" s="1"/>
  <c r="K226" i="1"/>
  <c r="A227" i="1"/>
  <c r="B227" i="1"/>
  <c r="C227" i="1"/>
  <c r="D227" i="1"/>
  <c r="E227" i="1" s="1"/>
  <c r="F227" i="1"/>
  <c r="G227" i="1"/>
  <c r="H227" i="1" s="1"/>
  <c r="K227" i="1"/>
  <c r="A228" i="1"/>
  <c r="B228" i="1"/>
  <c r="C228" i="1"/>
  <c r="D228" i="1"/>
  <c r="E228" i="1" s="1"/>
  <c r="F228" i="1"/>
  <c r="G228" i="1"/>
  <c r="H228" i="1" s="1"/>
  <c r="K228" i="1"/>
  <c r="A229" i="1"/>
  <c r="B229" i="1"/>
  <c r="C229" i="1"/>
  <c r="D229" i="1"/>
  <c r="E229" i="1" s="1"/>
  <c r="F229" i="1"/>
  <c r="G229" i="1"/>
  <c r="H229" i="1" s="1"/>
  <c r="C227" i="9" s="1"/>
  <c r="K229" i="1"/>
  <c r="A230" i="1"/>
  <c r="B230" i="1"/>
  <c r="C230" i="1"/>
  <c r="D230" i="1"/>
  <c r="E230" i="1" s="1"/>
  <c r="F230" i="1"/>
  <c r="G230" i="1"/>
  <c r="H230" i="1" s="1"/>
  <c r="K230" i="1"/>
  <c r="A231" i="1"/>
  <c r="B231" i="1"/>
  <c r="C231" i="1"/>
  <c r="D231" i="1"/>
  <c r="E231" i="1" s="1"/>
  <c r="F231" i="1"/>
  <c r="G231" i="1"/>
  <c r="H231" i="1" s="1"/>
  <c r="K231" i="1"/>
  <c r="A232" i="1"/>
  <c r="B232" i="1"/>
  <c r="C232" i="1"/>
  <c r="D232" i="1"/>
  <c r="E232" i="1" s="1"/>
  <c r="F232" i="1"/>
  <c r="G232" i="1"/>
  <c r="H232" i="1" s="1"/>
  <c r="K232" i="1"/>
  <c r="A233" i="1"/>
  <c r="B233" i="1"/>
  <c r="C233" i="1"/>
  <c r="D233" i="1"/>
  <c r="E233" i="1" s="1"/>
  <c r="F233" i="1"/>
  <c r="G233" i="1"/>
  <c r="H233" i="1" s="1"/>
  <c r="K233" i="1"/>
  <c r="A234" i="1"/>
  <c r="B234" i="1"/>
  <c r="C234" i="1"/>
  <c r="D234" i="1"/>
  <c r="E234" i="1" s="1"/>
  <c r="F234" i="1"/>
  <c r="G234" i="1"/>
  <c r="H234" i="1" s="1"/>
  <c r="K234" i="1"/>
  <c r="A235" i="1"/>
  <c r="B235" i="1"/>
  <c r="C235" i="1"/>
  <c r="D235" i="1"/>
  <c r="E235" i="1" s="1"/>
  <c r="F235" i="1"/>
  <c r="G235" i="1"/>
  <c r="H235" i="1" s="1"/>
  <c r="K235" i="1"/>
  <c r="A236" i="1"/>
  <c r="B236" i="1"/>
  <c r="C236" i="1"/>
  <c r="D236" i="1"/>
  <c r="E236" i="1" s="1"/>
  <c r="F236" i="1"/>
  <c r="G236" i="1"/>
  <c r="H236" i="1" s="1"/>
  <c r="K236" i="1"/>
  <c r="A237" i="1"/>
  <c r="B237" i="1"/>
  <c r="C237" i="1"/>
  <c r="D237" i="1"/>
  <c r="E237" i="1" s="1"/>
  <c r="F237" i="1"/>
  <c r="G237" i="1"/>
  <c r="H237" i="1" s="1"/>
  <c r="E235" i="9" s="1"/>
  <c r="K237" i="1"/>
  <c r="A238" i="1"/>
  <c r="B238" i="1"/>
  <c r="C238" i="1"/>
  <c r="D238" i="1"/>
  <c r="E238" i="1" s="1"/>
  <c r="F238" i="1"/>
  <c r="G238" i="1"/>
  <c r="H238" i="1" s="1"/>
  <c r="K238" i="1"/>
  <c r="A239" i="1"/>
  <c r="B239" i="1"/>
  <c r="C239" i="1"/>
  <c r="D239" i="1"/>
  <c r="E239" i="1" s="1"/>
  <c r="F239" i="1"/>
  <c r="G239" i="1"/>
  <c r="H239" i="1" s="1"/>
  <c r="K239" i="1"/>
  <c r="A240" i="1"/>
  <c r="B240" i="1"/>
  <c r="C240" i="1"/>
  <c r="D240" i="1"/>
  <c r="E240" i="1" s="1"/>
  <c r="F240" i="1"/>
  <c r="G240" i="1"/>
  <c r="H240" i="1" s="1"/>
  <c r="K240" i="1"/>
  <c r="A241" i="1"/>
  <c r="B241" i="1"/>
  <c r="C241" i="1"/>
  <c r="D241" i="1"/>
  <c r="E241" i="1" s="1"/>
  <c r="F241" i="1"/>
  <c r="G241" i="1"/>
  <c r="H241" i="1" s="1"/>
  <c r="B239" i="9" s="1"/>
  <c r="K241" i="1"/>
  <c r="A242" i="1"/>
  <c r="B242" i="1"/>
  <c r="C242" i="1"/>
  <c r="D242" i="1"/>
  <c r="E242" i="1" s="1"/>
  <c r="F242" i="1"/>
  <c r="G242" i="1"/>
  <c r="H242" i="1" s="1"/>
  <c r="K242" i="1"/>
  <c r="A243" i="1"/>
  <c r="B243" i="1"/>
  <c r="C243" i="1"/>
  <c r="D243" i="1"/>
  <c r="E243" i="1" s="1"/>
  <c r="F243" i="1"/>
  <c r="G243" i="1"/>
  <c r="H243" i="1" s="1"/>
  <c r="K243" i="1"/>
  <c r="A244" i="1"/>
  <c r="B244" i="1"/>
  <c r="C244" i="1"/>
  <c r="D244" i="1"/>
  <c r="E244" i="1" s="1"/>
  <c r="F244" i="1"/>
  <c r="G244" i="1"/>
  <c r="H244" i="1" s="1"/>
  <c r="K244" i="1"/>
  <c r="A245" i="1"/>
  <c r="B245" i="1"/>
  <c r="C245" i="1"/>
  <c r="D245" i="1"/>
  <c r="E245" i="1" s="1"/>
  <c r="F245" i="1"/>
  <c r="G245" i="1"/>
  <c r="H245" i="1" s="1"/>
  <c r="K245" i="1"/>
  <c r="A246" i="1"/>
  <c r="B246" i="1"/>
  <c r="C246" i="1"/>
  <c r="D246" i="1"/>
  <c r="E246" i="1" s="1"/>
  <c r="F246" i="1"/>
  <c r="G246" i="1"/>
  <c r="H246" i="1" s="1"/>
  <c r="K246" i="1"/>
  <c r="A247" i="1"/>
  <c r="B247" i="1"/>
  <c r="C247" i="1"/>
  <c r="D247" i="1"/>
  <c r="E247" i="1" s="1"/>
  <c r="F247" i="1"/>
  <c r="G247" i="1"/>
  <c r="H247" i="1" s="1"/>
  <c r="K247" i="1"/>
  <c r="A248" i="1"/>
  <c r="B248" i="1"/>
  <c r="C248" i="1"/>
  <c r="D248" i="1"/>
  <c r="E248" i="1" s="1"/>
  <c r="F248" i="1"/>
  <c r="G248" i="1"/>
  <c r="H248" i="1" s="1"/>
  <c r="K248" i="1"/>
  <c r="A249" i="1"/>
  <c r="B249" i="1"/>
  <c r="C249" i="1"/>
  <c r="D249" i="1"/>
  <c r="E249" i="1" s="1"/>
  <c r="F249" i="1"/>
  <c r="G249" i="1"/>
  <c r="H249" i="1" s="1"/>
  <c r="K249" i="1"/>
  <c r="A250" i="1"/>
  <c r="B250" i="1"/>
  <c r="C250" i="1"/>
  <c r="D250" i="1"/>
  <c r="E250" i="1" s="1"/>
  <c r="F250" i="1"/>
  <c r="G250" i="1"/>
  <c r="H250" i="1" s="1"/>
  <c r="K250" i="1"/>
  <c r="A251" i="1"/>
  <c r="B251" i="1"/>
  <c r="C251" i="1"/>
  <c r="D251" i="1"/>
  <c r="E251" i="1" s="1"/>
  <c r="F251" i="1"/>
  <c r="G251" i="1"/>
  <c r="H251" i="1" s="1"/>
  <c r="K251" i="1"/>
  <c r="A252" i="1"/>
  <c r="B252" i="1"/>
  <c r="C252" i="1"/>
  <c r="D252" i="1"/>
  <c r="E252" i="1" s="1"/>
  <c r="F252" i="1"/>
  <c r="G252" i="1"/>
  <c r="H252" i="1" s="1"/>
  <c r="K252" i="1"/>
  <c r="A253" i="1"/>
  <c r="B253" i="1"/>
  <c r="C253" i="1"/>
  <c r="D253" i="1"/>
  <c r="E253" i="1" s="1"/>
  <c r="F253" i="1"/>
  <c r="G253" i="1"/>
  <c r="H253" i="1" s="1"/>
  <c r="K253" i="1"/>
  <c r="A254" i="1"/>
  <c r="B254" i="1"/>
  <c r="C254" i="1"/>
  <c r="D254" i="1"/>
  <c r="E254" i="1" s="1"/>
  <c r="F254" i="1"/>
  <c r="G254" i="1"/>
  <c r="H254" i="1" s="1"/>
  <c r="K254" i="1"/>
  <c r="A255" i="1"/>
  <c r="B255" i="1"/>
  <c r="C255" i="1"/>
  <c r="D255" i="1"/>
  <c r="E255" i="1" s="1"/>
  <c r="F255" i="1"/>
  <c r="G255" i="1"/>
  <c r="H255" i="1" s="1"/>
  <c r="K255" i="1"/>
  <c r="A256" i="1"/>
  <c r="B256" i="1"/>
  <c r="C256" i="1"/>
  <c r="D256" i="1"/>
  <c r="E256" i="1" s="1"/>
  <c r="F256" i="1"/>
  <c r="G256" i="1"/>
  <c r="H256" i="1" s="1"/>
  <c r="K256" i="1"/>
  <c r="A257" i="1"/>
  <c r="B257" i="1"/>
  <c r="C257" i="1"/>
  <c r="D257" i="1"/>
  <c r="E257" i="1" s="1"/>
  <c r="F257" i="1"/>
  <c r="G257" i="1"/>
  <c r="H257" i="1" s="1"/>
  <c r="K257" i="1"/>
  <c r="A258" i="1"/>
  <c r="B258" i="1"/>
  <c r="C258" i="1"/>
  <c r="D258" i="1"/>
  <c r="E258" i="1" s="1"/>
  <c r="F258" i="1"/>
  <c r="G258" i="1"/>
  <c r="H258" i="1" s="1"/>
  <c r="K258" i="1"/>
  <c r="A259" i="1"/>
  <c r="B259" i="1"/>
  <c r="C259" i="1"/>
  <c r="D259" i="1"/>
  <c r="E259" i="1" s="1"/>
  <c r="F259" i="1"/>
  <c r="G259" i="1"/>
  <c r="H259" i="1" s="1"/>
  <c r="K259" i="1"/>
  <c r="A260" i="1"/>
  <c r="B260" i="1"/>
  <c r="C260" i="1"/>
  <c r="D260" i="1"/>
  <c r="E260" i="1" s="1"/>
  <c r="F260" i="1"/>
  <c r="G260" i="1"/>
  <c r="H260" i="1" s="1"/>
  <c r="K260" i="1"/>
  <c r="A261" i="1"/>
  <c r="B261" i="1"/>
  <c r="C261" i="1"/>
  <c r="D261" i="1"/>
  <c r="E261" i="1" s="1"/>
  <c r="F261" i="1"/>
  <c r="G261" i="1"/>
  <c r="H261" i="1" s="1"/>
  <c r="K261" i="1"/>
  <c r="A262" i="1"/>
  <c r="B262" i="1"/>
  <c r="C262" i="1"/>
  <c r="D262" i="1"/>
  <c r="E262" i="1" s="1"/>
  <c r="F262" i="1"/>
  <c r="G262" i="1"/>
  <c r="H262" i="1" s="1"/>
  <c r="K262" i="1"/>
  <c r="A263" i="1"/>
  <c r="B263" i="1"/>
  <c r="C263" i="1"/>
  <c r="D263" i="1"/>
  <c r="E263" i="1" s="1"/>
  <c r="F263" i="1"/>
  <c r="G263" i="1"/>
  <c r="H263" i="1" s="1"/>
  <c r="K263" i="1"/>
  <c r="A264" i="1"/>
  <c r="B264" i="1"/>
  <c r="C264" i="1"/>
  <c r="D264" i="1"/>
  <c r="E264" i="1" s="1"/>
  <c r="F264" i="1"/>
  <c r="G264" i="1"/>
  <c r="H264" i="1" s="1"/>
  <c r="K264" i="1"/>
  <c r="A265" i="1"/>
  <c r="B265" i="1"/>
  <c r="C265" i="1"/>
  <c r="D265" i="1"/>
  <c r="E265" i="1" s="1"/>
  <c r="F265" i="1"/>
  <c r="G265" i="1"/>
  <c r="H265" i="1" s="1"/>
  <c r="K265" i="1"/>
  <c r="A266" i="1"/>
  <c r="B266" i="1"/>
  <c r="C266" i="1"/>
  <c r="D266" i="1"/>
  <c r="E266" i="1" s="1"/>
  <c r="F266" i="1"/>
  <c r="G266" i="1"/>
  <c r="H266" i="1" s="1"/>
  <c r="K266" i="1"/>
  <c r="A267" i="1"/>
  <c r="B267" i="1"/>
  <c r="C267" i="1"/>
  <c r="D267" i="1"/>
  <c r="E267" i="1" s="1"/>
  <c r="F267" i="1"/>
  <c r="G267" i="1"/>
  <c r="H267" i="1" s="1"/>
  <c r="K267" i="1"/>
  <c r="A268" i="1"/>
  <c r="B268" i="1"/>
  <c r="C268" i="1"/>
  <c r="D268" i="1"/>
  <c r="E268" i="1" s="1"/>
  <c r="F268" i="1"/>
  <c r="G268" i="1"/>
  <c r="H268" i="1" s="1"/>
  <c r="K268" i="1"/>
  <c r="A269" i="1"/>
  <c r="B269" i="1"/>
  <c r="C269" i="1"/>
  <c r="D269" i="1"/>
  <c r="E269" i="1" s="1"/>
  <c r="F269" i="1"/>
  <c r="G269" i="1"/>
  <c r="H269" i="1" s="1"/>
  <c r="K269" i="1"/>
  <c r="A270" i="1"/>
  <c r="B270" i="1"/>
  <c r="C270" i="1"/>
  <c r="D270" i="1"/>
  <c r="E270" i="1" s="1"/>
  <c r="F270" i="1"/>
  <c r="G270" i="1"/>
  <c r="H270" i="1" s="1"/>
  <c r="K270" i="1"/>
  <c r="A271" i="1"/>
  <c r="B271" i="1"/>
  <c r="C271" i="1"/>
  <c r="D271" i="1"/>
  <c r="E271" i="1" s="1"/>
  <c r="F271" i="1"/>
  <c r="G271" i="1"/>
  <c r="H271" i="1" s="1"/>
  <c r="K271" i="1"/>
  <c r="A272" i="1"/>
  <c r="B272" i="1"/>
  <c r="C272" i="1"/>
  <c r="D272" i="1"/>
  <c r="E272" i="1" s="1"/>
  <c r="F272" i="1"/>
  <c r="G272" i="1"/>
  <c r="H272" i="1" s="1"/>
  <c r="K272" i="1"/>
  <c r="A273" i="1"/>
  <c r="B273" i="1"/>
  <c r="C273" i="1"/>
  <c r="D273" i="1"/>
  <c r="E273" i="1" s="1"/>
  <c r="F273" i="1"/>
  <c r="G273" i="1"/>
  <c r="H273" i="1" s="1"/>
  <c r="K273" i="1"/>
  <c r="A274" i="1"/>
  <c r="B274" i="1"/>
  <c r="C274" i="1"/>
  <c r="D274" i="1"/>
  <c r="E274" i="1" s="1"/>
  <c r="F274" i="1"/>
  <c r="G274" i="1"/>
  <c r="H274" i="1" s="1"/>
  <c r="K274" i="1"/>
  <c r="A275" i="1"/>
  <c r="B275" i="1"/>
  <c r="C275" i="1"/>
  <c r="D275" i="1"/>
  <c r="E275" i="1" s="1"/>
  <c r="F275" i="1"/>
  <c r="G275" i="1"/>
  <c r="H275" i="1" s="1"/>
  <c r="K275" i="1"/>
  <c r="A276" i="1"/>
  <c r="B276" i="1"/>
  <c r="C276" i="1"/>
  <c r="D276" i="1"/>
  <c r="E276" i="1" s="1"/>
  <c r="F276" i="1"/>
  <c r="G276" i="1"/>
  <c r="H276" i="1" s="1"/>
  <c r="K276" i="1"/>
  <c r="A277" i="1"/>
  <c r="B277" i="1"/>
  <c r="C277" i="1"/>
  <c r="D277" i="1"/>
  <c r="E277" i="1" s="1"/>
  <c r="F277" i="1"/>
  <c r="G277" i="1"/>
  <c r="H277" i="1" s="1"/>
  <c r="K277" i="1"/>
  <c r="A278" i="1"/>
  <c r="B278" i="1"/>
  <c r="C278" i="1"/>
  <c r="D278" i="1"/>
  <c r="E278" i="1" s="1"/>
  <c r="F278" i="1"/>
  <c r="G278" i="1"/>
  <c r="H278" i="1" s="1"/>
  <c r="K278" i="1"/>
  <c r="A279" i="1"/>
  <c r="B279" i="1"/>
  <c r="C279" i="1"/>
  <c r="D279" i="1"/>
  <c r="E279" i="1" s="1"/>
  <c r="F279" i="1"/>
  <c r="G279" i="1"/>
  <c r="H279" i="1" s="1"/>
  <c r="K279" i="1"/>
  <c r="A280" i="1"/>
  <c r="B280" i="1"/>
  <c r="C280" i="1"/>
  <c r="D280" i="1"/>
  <c r="E280" i="1" s="1"/>
  <c r="F280" i="1"/>
  <c r="G280" i="1"/>
  <c r="H280" i="1" s="1"/>
  <c r="K280" i="1"/>
  <c r="A281" i="1"/>
  <c r="B281" i="1"/>
  <c r="C281" i="1"/>
  <c r="D281" i="1"/>
  <c r="E281" i="1" s="1"/>
  <c r="F281" i="1"/>
  <c r="G281" i="1"/>
  <c r="H281" i="1" s="1"/>
  <c r="K281" i="1"/>
  <c r="A282" i="1"/>
  <c r="B282" i="1"/>
  <c r="C282" i="1"/>
  <c r="D282" i="1"/>
  <c r="E282" i="1" s="1"/>
  <c r="F282" i="1"/>
  <c r="G282" i="1"/>
  <c r="H282" i="1" s="1"/>
  <c r="K282" i="1"/>
  <c r="A283" i="1"/>
  <c r="B283" i="1"/>
  <c r="C283" i="1"/>
  <c r="D283" i="1"/>
  <c r="E283" i="1" s="1"/>
  <c r="F283" i="1"/>
  <c r="G283" i="1"/>
  <c r="H283" i="1" s="1"/>
  <c r="K283" i="1"/>
  <c r="A284" i="1"/>
  <c r="B284" i="1"/>
  <c r="C284" i="1"/>
  <c r="D284" i="1"/>
  <c r="E284" i="1" s="1"/>
  <c r="F284" i="1"/>
  <c r="G284" i="1"/>
  <c r="H284" i="1" s="1"/>
  <c r="K284" i="1"/>
  <c r="A285" i="1"/>
  <c r="B285" i="1"/>
  <c r="C285" i="1"/>
  <c r="D285" i="1"/>
  <c r="E285" i="1" s="1"/>
  <c r="F285" i="1"/>
  <c r="G285" i="1"/>
  <c r="H285" i="1" s="1"/>
  <c r="K285" i="1"/>
  <c r="A286" i="1"/>
  <c r="B286" i="1"/>
  <c r="C286" i="1"/>
  <c r="D286" i="1"/>
  <c r="E286" i="1" s="1"/>
  <c r="F286" i="1"/>
  <c r="G286" i="1"/>
  <c r="H286" i="1" s="1"/>
  <c r="K286" i="1"/>
  <c r="A287" i="1"/>
  <c r="B287" i="1"/>
  <c r="C287" i="1"/>
  <c r="D287" i="1"/>
  <c r="E287" i="1" s="1"/>
  <c r="F287" i="1"/>
  <c r="G287" i="1"/>
  <c r="H287" i="1" s="1"/>
  <c r="K287" i="1"/>
  <c r="A288" i="1"/>
  <c r="B288" i="1"/>
  <c r="C288" i="1"/>
  <c r="D288" i="1"/>
  <c r="E288" i="1" s="1"/>
  <c r="F288" i="1"/>
  <c r="G288" i="1"/>
  <c r="H288" i="1" s="1"/>
  <c r="K288" i="1"/>
  <c r="A289" i="1"/>
  <c r="B289" i="1"/>
  <c r="C289" i="1"/>
  <c r="D289" i="1"/>
  <c r="E289" i="1" s="1"/>
  <c r="F289" i="1"/>
  <c r="G289" i="1"/>
  <c r="H289" i="1" s="1"/>
  <c r="K289" i="1"/>
  <c r="A290" i="1"/>
  <c r="B290" i="1"/>
  <c r="C290" i="1"/>
  <c r="D290" i="1"/>
  <c r="E290" i="1" s="1"/>
  <c r="F290" i="1"/>
  <c r="G290" i="1"/>
  <c r="H290" i="1" s="1"/>
  <c r="K290" i="1"/>
  <c r="A291" i="1"/>
  <c r="B291" i="1"/>
  <c r="C291" i="1"/>
  <c r="D291" i="1"/>
  <c r="E291" i="1" s="1"/>
  <c r="F291" i="1"/>
  <c r="G291" i="1"/>
  <c r="H291" i="1" s="1"/>
  <c r="K291" i="1"/>
  <c r="A292" i="1"/>
  <c r="B292" i="1"/>
  <c r="C292" i="1"/>
  <c r="D292" i="1"/>
  <c r="E292" i="1" s="1"/>
  <c r="F292" i="1"/>
  <c r="G292" i="1"/>
  <c r="H292" i="1" s="1"/>
  <c r="K292" i="1"/>
  <c r="A293" i="1"/>
  <c r="B293" i="1"/>
  <c r="C293" i="1"/>
  <c r="D293" i="1"/>
  <c r="E293" i="1" s="1"/>
  <c r="F293" i="1"/>
  <c r="G293" i="1"/>
  <c r="H293" i="1" s="1"/>
  <c r="K293" i="1"/>
  <c r="A294" i="1"/>
  <c r="B294" i="1"/>
  <c r="C294" i="1"/>
  <c r="D294" i="1"/>
  <c r="E294" i="1" s="1"/>
  <c r="F294" i="1"/>
  <c r="G294" i="1"/>
  <c r="H294" i="1" s="1"/>
  <c r="K294" i="1"/>
  <c r="A295" i="1"/>
  <c r="B295" i="1"/>
  <c r="C295" i="1"/>
  <c r="D295" i="1"/>
  <c r="E295" i="1" s="1"/>
  <c r="F295" i="1"/>
  <c r="G295" i="1"/>
  <c r="H295" i="1" s="1"/>
  <c r="K295" i="1"/>
  <c r="A296" i="1"/>
  <c r="B296" i="1"/>
  <c r="C296" i="1"/>
  <c r="D296" i="1"/>
  <c r="E296" i="1" s="1"/>
  <c r="F296" i="1"/>
  <c r="G296" i="1"/>
  <c r="H296" i="1" s="1"/>
  <c r="K296" i="1"/>
  <c r="A297" i="1"/>
  <c r="B297" i="1"/>
  <c r="C297" i="1"/>
  <c r="D297" i="1"/>
  <c r="E297" i="1" s="1"/>
  <c r="F297" i="1"/>
  <c r="G297" i="1"/>
  <c r="H297" i="1" s="1"/>
  <c r="K297" i="1"/>
  <c r="A298" i="1"/>
  <c r="B298" i="1"/>
  <c r="C298" i="1"/>
  <c r="D298" i="1"/>
  <c r="E298" i="1" s="1"/>
  <c r="F298" i="1"/>
  <c r="G298" i="1"/>
  <c r="H298" i="1" s="1"/>
  <c r="K298" i="1"/>
  <c r="A299" i="1"/>
  <c r="B299" i="1"/>
  <c r="C299" i="1"/>
  <c r="D299" i="1"/>
  <c r="E299" i="1" s="1"/>
  <c r="F299" i="1"/>
  <c r="G299" i="1"/>
  <c r="H299" i="1" s="1"/>
  <c r="K299" i="1"/>
  <c r="A300" i="1"/>
  <c r="B300" i="1"/>
  <c r="C300" i="1"/>
  <c r="D300" i="1"/>
  <c r="E300" i="1" s="1"/>
  <c r="F300" i="1"/>
  <c r="G300" i="1"/>
  <c r="H300" i="1" s="1"/>
  <c r="K300" i="1"/>
  <c r="A301" i="1"/>
  <c r="B301" i="1"/>
  <c r="C301" i="1"/>
  <c r="D301" i="1"/>
  <c r="E301" i="1" s="1"/>
  <c r="F301" i="1"/>
  <c r="G301" i="1"/>
  <c r="H301" i="1" s="1"/>
  <c r="K301" i="1"/>
  <c r="A302" i="1"/>
  <c r="B302" i="1"/>
  <c r="C302" i="1"/>
  <c r="D302" i="1"/>
  <c r="E302" i="1" s="1"/>
  <c r="F302" i="1"/>
  <c r="G302" i="1"/>
  <c r="H302" i="1" s="1"/>
  <c r="K302" i="1"/>
  <c r="A303" i="1"/>
  <c r="B303" i="1"/>
  <c r="C303" i="1"/>
  <c r="D303" i="1"/>
  <c r="E303" i="1" s="1"/>
  <c r="F303" i="1"/>
  <c r="G303" i="1"/>
  <c r="H303" i="1" s="1"/>
  <c r="K303" i="1"/>
  <c r="A304" i="1"/>
  <c r="B304" i="1"/>
  <c r="C304" i="1"/>
  <c r="D304" i="1"/>
  <c r="E304" i="1" s="1"/>
  <c r="F304" i="1"/>
  <c r="G304" i="1"/>
  <c r="H304" i="1" s="1"/>
  <c r="K304" i="1"/>
  <c r="A305" i="1"/>
  <c r="B305" i="1"/>
  <c r="C305" i="1"/>
  <c r="D305" i="1"/>
  <c r="E305" i="1" s="1"/>
  <c r="F305" i="1"/>
  <c r="G305" i="1"/>
  <c r="H305" i="1" s="1"/>
  <c r="K305" i="1"/>
  <c r="A306" i="1"/>
  <c r="B306" i="1"/>
  <c r="C306" i="1"/>
  <c r="D306" i="1"/>
  <c r="E306" i="1" s="1"/>
  <c r="F306" i="1"/>
  <c r="G306" i="1"/>
  <c r="H306" i="1" s="1"/>
  <c r="K306" i="1"/>
  <c r="A307" i="1"/>
  <c r="B307" i="1"/>
  <c r="C307" i="1"/>
  <c r="D307" i="1"/>
  <c r="E307" i="1" s="1"/>
  <c r="F307" i="1"/>
  <c r="G307" i="1"/>
  <c r="H307" i="1" s="1"/>
  <c r="K307" i="1"/>
  <c r="A308" i="1"/>
  <c r="B308" i="1"/>
  <c r="C308" i="1"/>
  <c r="D308" i="1"/>
  <c r="E308" i="1" s="1"/>
  <c r="F308" i="1"/>
  <c r="G308" i="1"/>
  <c r="H308" i="1" s="1"/>
  <c r="K308" i="1"/>
  <c r="A309" i="1"/>
  <c r="B309" i="1"/>
  <c r="C309" i="1"/>
  <c r="D309" i="1"/>
  <c r="E309" i="1" s="1"/>
  <c r="F309" i="1"/>
  <c r="G309" i="1"/>
  <c r="H309" i="1" s="1"/>
  <c r="K309" i="1"/>
  <c r="A310" i="1"/>
  <c r="B310" i="1"/>
  <c r="C310" i="1"/>
  <c r="D310" i="1"/>
  <c r="E310" i="1" s="1"/>
  <c r="F310" i="1"/>
  <c r="G310" i="1"/>
  <c r="H310" i="1" s="1"/>
  <c r="K310" i="1"/>
  <c r="A311" i="1"/>
  <c r="B311" i="1"/>
  <c r="C311" i="1"/>
  <c r="D311" i="1"/>
  <c r="E311" i="1" s="1"/>
  <c r="F311" i="1"/>
  <c r="G311" i="1"/>
  <c r="H311" i="1" s="1"/>
  <c r="K311" i="1"/>
  <c r="A312" i="1"/>
  <c r="B312" i="1"/>
  <c r="C312" i="1"/>
  <c r="D312" i="1"/>
  <c r="E312" i="1" s="1"/>
  <c r="F312" i="1"/>
  <c r="G312" i="1"/>
  <c r="H312" i="1" s="1"/>
  <c r="K312" i="1"/>
  <c r="A313" i="1"/>
  <c r="B313" i="1"/>
  <c r="C313" i="1"/>
  <c r="D313" i="1"/>
  <c r="E313" i="1" s="1"/>
  <c r="F313" i="1"/>
  <c r="G313" i="1"/>
  <c r="H313" i="1" s="1"/>
  <c r="K313" i="1"/>
  <c r="A314" i="1"/>
  <c r="B314" i="1"/>
  <c r="C314" i="1"/>
  <c r="D314" i="1"/>
  <c r="E314" i="1" s="1"/>
  <c r="F314" i="1"/>
  <c r="G314" i="1"/>
  <c r="H314" i="1" s="1"/>
  <c r="K314" i="1"/>
  <c r="A315" i="1"/>
  <c r="B315" i="1"/>
  <c r="C315" i="1"/>
  <c r="D315" i="1"/>
  <c r="E315" i="1" s="1"/>
  <c r="F315" i="1"/>
  <c r="G315" i="1"/>
  <c r="H315" i="1" s="1"/>
  <c r="K315" i="1"/>
  <c r="A316" i="1"/>
  <c r="B316" i="1"/>
  <c r="C316" i="1"/>
  <c r="D316" i="1"/>
  <c r="E316" i="1" s="1"/>
  <c r="F316" i="1"/>
  <c r="G316" i="1"/>
  <c r="H316" i="1" s="1"/>
  <c r="K316" i="1"/>
  <c r="A317" i="1"/>
  <c r="B317" i="1"/>
  <c r="C317" i="1"/>
  <c r="D317" i="1"/>
  <c r="E317" i="1" s="1"/>
  <c r="F317" i="1"/>
  <c r="G317" i="1"/>
  <c r="H317" i="1" s="1"/>
  <c r="K317" i="1"/>
  <c r="A318" i="1"/>
  <c r="B318" i="1"/>
  <c r="C318" i="1"/>
  <c r="D318" i="1"/>
  <c r="E318" i="1" s="1"/>
  <c r="F318" i="1"/>
  <c r="G318" i="1"/>
  <c r="H318" i="1" s="1"/>
  <c r="K318" i="1"/>
  <c r="A319" i="1"/>
  <c r="B319" i="1"/>
  <c r="C319" i="1"/>
  <c r="D319" i="1"/>
  <c r="E319" i="1" s="1"/>
  <c r="F319" i="1"/>
  <c r="G319" i="1"/>
  <c r="H319" i="1" s="1"/>
  <c r="K319" i="1"/>
  <c r="A320" i="1"/>
  <c r="B320" i="1"/>
  <c r="C320" i="1"/>
  <c r="D320" i="1"/>
  <c r="E320" i="1" s="1"/>
  <c r="F320" i="1"/>
  <c r="G320" i="1"/>
  <c r="H320" i="1" s="1"/>
  <c r="K320" i="1"/>
  <c r="A321" i="1"/>
  <c r="B321" i="1"/>
  <c r="C321" i="1"/>
  <c r="D321" i="1"/>
  <c r="E321" i="1" s="1"/>
  <c r="F321" i="1"/>
  <c r="G321" i="1"/>
  <c r="H321" i="1" s="1"/>
  <c r="K321" i="1"/>
  <c r="A322" i="1"/>
  <c r="B322" i="1"/>
  <c r="C322" i="1"/>
  <c r="D322" i="1"/>
  <c r="E322" i="1" s="1"/>
  <c r="F322" i="1"/>
  <c r="G322" i="1"/>
  <c r="H322" i="1" s="1"/>
  <c r="K322" i="1"/>
  <c r="A323" i="1"/>
  <c r="B323" i="1"/>
  <c r="C323" i="1"/>
  <c r="D323" i="1"/>
  <c r="E323" i="1" s="1"/>
  <c r="F323" i="1"/>
  <c r="G323" i="1"/>
  <c r="H323" i="1" s="1"/>
  <c r="K323" i="1"/>
  <c r="A324" i="1"/>
  <c r="B324" i="1"/>
  <c r="C324" i="1"/>
  <c r="D324" i="1"/>
  <c r="E324" i="1" s="1"/>
  <c r="F324" i="1"/>
  <c r="G324" i="1"/>
  <c r="H324" i="1" s="1"/>
  <c r="K324" i="1"/>
  <c r="A325" i="1"/>
  <c r="B325" i="1"/>
  <c r="C325" i="1"/>
  <c r="D325" i="1"/>
  <c r="E325" i="1" s="1"/>
  <c r="F325" i="1"/>
  <c r="G325" i="1"/>
  <c r="H325" i="1" s="1"/>
  <c r="K325" i="1"/>
  <c r="A326" i="1"/>
  <c r="B326" i="1"/>
  <c r="C326" i="1"/>
  <c r="D326" i="1"/>
  <c r="E326" i="1" s="1"/>
  <c r="F326" i="1"/>
  <c r="G326" i="1"/>
  <c r="H326" i="1" s="1"/>
  <c r="K326" i="1"/>
  <c r="A327" i="1"/>
  <c r="B327" i="1"/>
  <c r="C327" i="1"/>
  <c r="D327" i="1"/>
  <c r="E327" i="1" s="1"/>
  <c r="F327" i="1"/>
  <c r="G327" i="1"/>
  <c r="H327" i="1" s="1"/>
  <c r="K327" i="1"/>
  <c r="A328" i="1"/>
  <c r="B328" i="1"/>
  <c r="C328" i="1"/>
  <c r="D328" i="1"/>
  <c r="E328" i="1" s="1"/>
  <c r="F328" i="1"/>
  <c r="G328" i="1"/>
  <c r="H328" i="1" s="1"/>
  <c r="K328" i="1"/>
  <c r="A329" i="1"/>
  <c r="B329" i="1"/>
  <c r="C329" i="1"/>
  <c r="D329" i="1"/>
  <c r="E329" i="1" s="1"/>
  <c r="F329" i="1"/>
  <c r="G329" i="1"/>
  <c r="H329" i="1" s="1"/>
  <c r="K329" i="1"/>
  <c r="A330" i="1"/>
  <c r="B330" i="1"/>
  <c r="C330" i="1"/>
  <c r="D330" i="1"/>
  <c r="E330" i="1" s="1"/>
  <c r="F330" i="1"/>
  <c r="G330" i="1"/>
  <c r="H330" i="1" s="1"/>
  <c r="K330" i="1"/>
  <c r="A331" i="1"/>
  <c r="B331" i="1"/>
  <c r="C331" i="1"/>
  <c r="D331" i="1"/>
  <c r="E331" i="1" s="1"/>
  <c r="F331" i="1"/>
  <c r="G331" i="1"/>
  <c r="H331" i="1" s="1"/>
  <c r="K331" i="1"/>
  <c r="A332" i="1"/>
  <c r="B332" i="1"/>
  <c r="C332" i="1"/>
  <c r="D332" i="1"/>
  <c r="E332" i="1" s="1"/>
  <c r="F332" i="1"/>
  <c r="G332" i="1"/>
  <c r="H332" i="1" s="1"/>
  <c r="K332" i="1"/>
  <c r="A333" i="1"/>
  <c r="B333" i="1"/>
  <c r="C333" i="1"/>
  <c r="D333" i="1"/>
  <c r="E333" i="1" s="1"/>
  <c r="F333" i="1"/>
  <c r="G333" i="1"/>
  <c r="H333" i="1" s="1"/>
  <c r="K333" i="1"/>
  <c r="A334" i="1"/>
  <c r="B334" i="1"/>
  <c r="C334" i="1"/>
  <c r="D334" i="1"/>
  <c r="E334" i="1" s="1"/>
  <c r="F334" i="1"/>
  <c r="G334" i="1"/>
  <c r="H334" i="1" s="1"/>
  <c r="K334" i="1"/>
  <c r="A335" i="1"/>
  <c r="B335" i="1"/>
  <c r="C335" i="1"/>
  <c r="D335" i="1"/>
  <c r="E335" i="1" s="1"/>
  <c r="F335" i="1"/>
  <c r="G335" i="1"/>
  <c r="H335" i="1" s="1"/>
  <c r="K335" i="1"/>
  <c r="A336" i="1"/>
  <c r="B336" i="1"/>
  <c r="C336" i="1"/>
  <c r="D336" i="1"/>
  <c r="E336" i="1" s="1"/>
  <c r="F336" i="1"/>
  <c r="G336" i="1"/>
  <c r="H336" i="1" s="1"/>
  <c r="K336" i="1"/>
  <c r="A337" i="1"/>
  <c r="B337" i="1"/>
  <c r="C337" i="1"/>
  <c r="D337" i="1"/>
  <c r="E337" i="1" s="1"/>
  <c r="F337" i="1"/>
  <c r="G337" i="1"/>
  <c r="H337" i="1" s="1"/>
  <c r="K337" i="1"/>
  <c r="A338" i="1"/>
  <c r="B338" i="1"/>
  <c r="C338" i="1"/>
  <c r="D338" i="1"/>
  <c r="E338" i="1" s="1"/>
  <c r="F338" i="1"/>
  <c r="G338" i="1"/>
  <c r="H338" i="1" s="1"/>
  <c r="K338" i="1"/>
  <c r="A339" i="1"/>
  <c r="B339" i="1"/>
  <c r="C339" i="1"/>
  <c r="D339" i="1"/>
  <c r="E339" i="1" s="1"/>
  <c r="F339" i="1"/>
  <c r="G339" i="1"/>
  <c r="H339" i="1" s="1"/>
  <c r="K339" i="1"/>
  <c r="A340" i="1"/>
  <c r="B340" i="1"/>
  <c r="C340" i="1"/>
  <c r="D340" i="1"/>
  <c r="E340" i="1" s="1"/>
  <c r="F340" i="1"/>
  <c r="G340" i="1"/>
  <c r="H340" i="1" s="1"/>
  <c r="K340" i="1"/>
  <c r="A341" i="1"/>
  <c r="B341" i="1"/>
  <c r="C341" i="1"/>
  <c r="D341" i="1"/>
  <c r="E341" i="1" s="1"/>
  <c r="F341" i="1"/>
  <c r="G341" i="1"/>
  <c r="H341" i="1" s="1"/>
  <c r="K341" i="1"/>
  <c r="A342" i="1"/>
  <c r="B342" i="1"/>
  <c r="C342" i="1"/>
  <c r="D342" i="1"/>
  <c r="E342" i="1" s="1"/>
  <c r="F342" i="1"/>
  <c r="G342" i="1"/>
  <c r="H342" i="1" s="1"/>
  <c r="K342" i="1"/>
  <c r="A343" i="1"/>
  <c r="B343" i="1"/>
  <c r="C343" i="1"/>
  <c r="D343" i="1"/>
  <c r="E343" i="1" s="1"/>
  <c r="F343" i="1"/>
  <c r="G343" i="1"/>
  <c r="H343" i="1" s="1"/>
  <c r="K343" i="1"/>
  <c r="A344" i="1"/>
  <c r="B344" i="1"/>
  <c r="C344" i="1"/>
  <c r="D344" i="1"/>
  <c r="E344" i="1" s="1"/>
  <c r="F344" i="1"/>
  <c r="G344" i="1"/>
  <c r="H344" i="1" s="1"/>
  <c r="K344" i="1"/>
  <c r="A345" i="1"/>
  <c r="B345" i="1"/>
  <c r="C345" i="1"/>
  <c r="D345" i="1"/>
  <c r="E345" i="1" s="1"/>
  <c r="F345" i="1"/>
  <c r="G345" i="1"/>
  <c r="H345" i="1" s="1"/>
  <c r="K345" i="1"/>
  <c r="A346" i="1"/>
  <c r="B346" i="1"/>
  <c r="C346" i="1"/>
  <c r="D346" i="1"/>
  <c r="E346" i="1" s="1"/>
  <c r="F346" i="1"/>
  <c r="G346" i="1"/>
  <c r="H346" i="1" s="1"/>
  <c r="K346" i="1"/>
  <c r="A347" i="1"/>
  <c r="B347" i="1"/>
  <c r="C347" i="1"/>
  <c r="D347" i="1"/>
  <c r="E347" i="1" s="1"/>
  <c r="F347" i="1"/>
  <c r="G347" i="1"/>
  <c r="H347" i="1" s="1"/>
  <c r="K347" i="1"/>
  <c r="A348" i="1"/>
  <c r="B348" i="1"/>
  <c r="C348" i="1"/>
  <c r="D348" i="1"/>
  <c r="E348" i="1" s="1"/>
  <c r="F348" i="1"/>
  <c r="G348" i="1"/>
  <c r="H348" i="1" s="1"/>
  <c r="K348" i="1"/>
  <c r="A349" i="1"/>
  <c r="B349" i="1"/>
  <c r="C349" i="1"/>
  <c r="D349" i="1"/>
  <c r="E349" i="1" s="1"/>
  <c r="F349" i="1"/>
  <c r="G349" i="1"/>
  <c r="H349" i="1" s="1"/>
  <c r="K349" i="1"/>
  <c r="A350" i="1"/>
  <c r="B350" i="1"/>
  <c r="C350" i="1"/>
  <c r="D350" i="1"/>
  <c r="E350" i="1" s="1"/>
  <c r="F350" i="1"/>
  <c r="G350" i="1"/>
  <c r="H350" i="1" s="1"/>
  <c r="K350" i="1"/>
  <c r="A351" i="1"/>
  <c r="B351" i="1"/>
  <c r="C351" i="1"/>
  <c r="D351" i="1"/>
  <c r="E351" i="1" s="1"/>
  <c r="F351" i="1"/>
  <c r="G351" i="1"/>
  <c r="H351" i="1" s="1"/>
  <c r="K351" i="1"/>
  <c r="A352" i="1"/>
  <c r="B352" i="1"/>
  <c r="C352" i="1"/>
  <c r="D352" i="1"/>
  <c r="E352" i="1" s="1"/>
  <c r="F352" i="1"/>
  <c r="G352" i="1"/>
  <c r="H352" i="1" s="1"/>
  <c r="K352" i="1"/>
  <c r="A353" i="1"/>
  <c r="B353" i="1"/>
  <c r="C353" i="1"/>
  <c r="D353" i="1"/>
  <c r="E353" i="1" s="1"/>
  <c r="F353" i="1"/>
  <c r="G353" i="1"/>
  <c r="H353" i="1" s="1"/>
  <c r="K353" i="1"/>
  <c r="A354" i="1"/>
  <c r="B354" i="1"/>
  <c r="C354" i="1"/>
  <c r="D354" i="1"/>
  <c r="E354" i="1" s="1"/>
  <c r="F354" i="1"/>
  <c r="G354" i="1"/>
  <c r="H354" i="1" s="1"/>
  <c r="K354" i="1"/>
  <c r="A355" i="1"/>
  <c r="B355" i="1"/>
  <c r="C355" i="1"/>
  <c r="D355" i="1"/>
  <c r="E355" i="1" s="1"/>
  <c r="F355" i="1"/>
  <c r="G355" i="1"/>
  <c r="H355" i="1" s="1"/>
  <c r="K355" i="1"/>
  <c r="A356" i="1"/>
  <c r="B356" i="1"/>
  <c r="C356" i="1"/>
  <c r="D356" i="1"/>
  <c r="E356" i="1" s="1"/>
  <c r="F356" i="1"/>
  <c r="G356" i="1"/>
  <c r="H356" i="1" s="1"/>
  <c r="K356" i="1"/>
  <c r="A357" i="1"/>
  <c r="B357" i="1"/>
  <c r="C357" i="1"/>
  <c r="D357" i="1"/>
  <c r="E357" i="1" s="1"/>
  <c r="F357" i="1"/>
  <c r="G357" i="1"/>
  <c r="H357" i="1" s="1"/>
  <c r="K357" i="1"/>
  <c r="A358" i="1"/>
  <c r="B358" i="1"/>
  <c r="C358" i="1"/>
  <c r="D358" i="1"/>
  <c r="E358" i="1" s="1"/>
  <c r="F358" i="1"/>
  <c r="G358" i="1"/>
  <c r="H358" i="1" s="1"/>
  <c r="K358" i="1"/>
  <c r="A359" i="1"/>
  <c r="B359" i="1"/>
  <c r="C359" i="1"/>
  <c r="D359" i="1"/>
  <c r="E359" i="1" s="1"/>
  <c r="F359" i="1"/>
  <c r="G359" i="1"/>
  <c r="H359" i="1" s="1"/>
  <c r="K359" i="1"/>
  <c r="A360" i="1"/>
  <c r="B360" i="1"/>
  <c r="C360" i="1"/>
  <c r="D360" i="1"/>
  <c r="E360" i="1" s="1"/>
  <c r="F360" i="1"/>
  <c r="G360" i="1"/>
  <c r="H360" i="1" s="1"/>
  <c r="K360" i="1"/>
  <c r="A361" i="1"/>
  <c r="B361" i="1"/>
  <c r="C361" i="1"/>
  <c r="D361" i="1"/>
  <c r="E361" i="1" s="1"/>
  <c r="F361" i="1"/>
  <c r="G361" i="1"/>
  <c r="H361" i="1" s="1"/>
  <c r="K361" i="1"/>
  <c r="A362" i="1"/>
  <c r="B362" i="1"/>
  <c r="C362" i="1"/>
  <c r="D362" i="1"/>
  <c r="E362" i="1" s="1"/>
  <c r="F362" i="1"/>
  <c r="G362" i="1"/>
  <c r="H362" i="1" s="1"/>
  <c r="K362" i="1"/>
  <c r="A363" i="1"/>
  <c r="B363" i="1"/>
  <c r="C363" i="1"/>
  <c r="D363" i="1"/>
  <c r="E363" i="1" s="1"/>
  <c r="F363" i="1"/>
  <c r="G363" i="1"/>
  <c r="H363" i="1" s="1"/>
  <c r="K363" i="1"/>
  <c r="A364" i="1"/>
  <c r="B364" i="1"/>
  <c r="C364" i="1"/>
  <c r="D364" i="1"/>
  <c r="E364" i="1" s="1"/>
  <c r="F364" i="1"/>
  <c r="G364" i="1"/>
  <c r="H364" i="1" s="1"/>
  <c r="K364" i="1"/>
  <c r="A365" i="1"/>
  <c r="B365" i="1"/>
  <c r="C365" i="1"/>
  <c r="D365" i="1"/>
  <c r="E365" i="1" s="1"/>
  <c r="F365" i="1"/>
  <c r="G365" i="1"/>
  <c r="H365" i="1" s="1"/>
  <c r="K365" i="1"/>
  <c r="A366" i="1"/>
  <c r="B366" i="1"/>
  <c r="C366" i="1"/>
  <c r="D366" i="1"/>
  <c r="E366" i="1" s="1"/>
  <c r="F366" i="1"/>
  <c r="G366" i="1"/>
  <c r="H366" i="1" s="1"/>
  <c r="K366" i="1"/>
  <c r="A367" i="1"/>
  <c r="B367" i="1"/>
  <c r="C367" i="1"/>
  <c r="D367" i="1"/>
  <c r="E367" i="1" s="1"/>
  <c r="F367" i="1"/>
  <c r="G367" i="1"/>
  <c r="H367" i="1" s="1"/>
  <c r="K367" i="1"/>
  <c r="A368" i="1"/>
  <c r="B368" i="1"/>
  <c r="C368" i="1"/>
  <c r="D368" i="1"/>
  <c r="E368" i="1" s="1"/>
  <c r="F368" i="1"/>
  <c r="G368" i="1"/>
  <c r="H368" i="1" s="1"/>
  <c r="K368" i="1"/>
  <c r="A369" i="1"/>
  <c r="B369" i="1"/>
  <c r="C369" i="1"/>
  <c r="D369" i="1"/>
  <c r="E369" i="1" s="1"/>
  <c r="F369" i="1"/>
  <c r="G369" i="1"/>
  <c r="H369" i="1" s="1"/>
  <c r="K369" i="1"/>
  <c r="A370" i="1"/>
  <c r="B370" i="1"/>
  <c r="C370" i="1"/>
  <c r="D370" i="1"/>
  <c r="E370" i="1" s="1"/>
  <c r="F370" i="1"/>
  <c r="G370" i="1"/>
  <c r="H370" i="1" s="1"/>
  <c r="K370" i="1"/>
  <c r="A371" i="1"/>
  <c r="B371" i="1"/>
  <c r="C371" i="1"/>
  <c r="D371" i="1"/>
  <c r="E371" i="1" s="1"/>
  <c r="F371" i="1"/>
  <c r="G371" i="1"/>
  <c r="H371" i="1" s="1"/>
  <c r="K371" i="1"/>
  <c r="A372" i="1"/>
  <c r="B372" i="1"/>
  <c r="C372" i="1"/>
  <c r="D372" i="1"/>
  <c r="E372" i="1" s="1"/>
  <c r="F372" i="1"/>
  <c r="G372" i="1"/>
  <c r="H372" i="1" s="1"/>
  <c r="K372" i="1"/>
  <c r="A373" i="1"/>
  <c r="B373" i="1"/>
  <c r="C373" i="1"/>
  <c r="D373" i="1"/>
  <c r="E373" i="1" s="1"/>
  <c r="F373" i="1"/>
  <c r="G373" i="1"/>
  <c r="H373" i="1" s="1"/>
  <c r="K373" i="1"/>
  <c r="A374" i="1"/>
  <c r="B374" i="1"/>
  <c r="C374" i="1"/>
  <c r="D374" i="1"/>
  <c r="E374" i="1" s="1"/>
  <c r="F374" i="1"/>
  <c r="G374" i="1"/>
  <c r="H374" i="1" s="1"/>
  <c r="K374" i="1"/>
  <c r="A375" i="1"/>
  <c r="B375" i="1"/>
  <c r="C375" i="1"/>
  <c r="D375" i="1"/>
  <c r="E375" i="1" s="1"/>
  <c r="F375" i="1"/>
  <c r="G375" i="1"/>
  <c r="H375" i="1" s="1"/>
  <c r="K375" i="1"/>
  <c r="A376" i="1"/>
  <c r="B376" i="1"/>
  <c r="C376" i="1"/>
  <c r="D376" i="1"/>
  <c r="E376" i="1" s="1"/>
  <c r="F376" i="1"/>
  <c r="G376" i="1"/>
  <c r="H376" i="1" s="1"/>
  <c r="K376" i="1"/>
  <c r="A377" i="1"/>
  <c r="B377" i="1"/>
  <c r="C377" i="1"/>
  <c r="D377" i="1"/>
  <c r="E377" i="1" s="1"/>
  <c r="F377" i="1"/>
  <c r="G377" i="1"/>
  <c r="H377" i="1" s="1"/>
  <c r="K377" i="1"/>
  <c r="A378" i="1"/>
  <c r="B378" i="1"/>
  <c r="C378" i="1"/>
  <c r="D378" i="1"/>
  <c r="E378" i="1" s="1"/>
  <c r="F378" i="1"/>
  <c r="G378" i="1"/>
  <c r="H378" i="1" s="1"/>
  <c r="K378" i="1"/>
  <c r="A379" i="1"/>
  <c r="B379" i="1"/>
  <c r="C379" i="1"/>
  <c r="D379" i="1"/>
  <c r="E379" i="1" s="1"/>
  <c r="F379" i="1"/>
  <c r="G379" i="1"/>
  <c r="H379" i="1" s="1"/>
  <c r="K379" i="1"/>
  <c r="A380" i="1"/>
  <c r="B380" i="1"/>
  <c r="C380" i="1"/>
  <c r="D380" i="1"/>
  <c r="E380" i="1" s="1"/>
  <c r="F380" i="1"/>
  <c r="G380" i="1"/>
  <c r="H380" i="1" s="1"/>
  <c r="K380" i="1"/>
  <c r="A381" i="1"/>
  <c r="B381" i="1"/>
  <c r="C381" i="1"/>
  <c r="D381" i="1"/>
  <c r="E381" i="1" s="1"/>
  <c r="F381" i="1"/>
  <c r="G381" i="1"/>
  <c r="H381" i="1" s="1"/>
  <c r="K381" i="1"/>
  <c r="A382" i="1"/>
  <c r="B382" i="1"/>
  <c r="C382" i="1"/>
  <c r="D382" i="1"/>
  <c r="E382" i="1" s="1"/>
  <c r="F382" i="1"/>
  <c r="G382" i="1"/>
  <c r="H382" i="1" s="1"/>
  <c r="K382" i="1"/>
  <c r="A383" i="1"/>
  <c r="B383" i="1"/>
  <c r="C383" i="1"/>
  <c r="D383" i="1"/>
  <c r="E383" i="1" s="1"/>
  <c r="F383" i="1"/>
  <c r="G383" i="1"/>
  <c r="H383" i="1" s="1"/>
  <c r="K383" i="1"/>
  <c r="A384" i="1"/>
  <c r="B384" i="1"/>
  <c r="C384" i="1"/>
  <c r="D384" i="1"/>
  <c r="E384" i="1" s="1"/>
  <c r="F384" i="1"/>
  <c r="G384" i="1"/>
  <c r="H384" i="1" s="1"/>
  <c r="K384" i="1"/>
  <c r="A385" i="1"/>
  <c r="B385" i="1"/>
  <c r="C385" i="1"/>
  <c r="D385" i="1"/>
  <c r="E385" i="1" s="1"/>
  <c r="F385" i="1"/>
  <c r="G385" i="1"/>
  <c r="H385" i="1" s="1"/>
  <c r="K385" i="1"/>
  <c r="A386" i="1"/>
  <c r="B386" i="1"/>
  <c r="C386" i="1"/>
  <c r="D386" i="1"/>
  <c r="E386" i="1" s="1"/>
  <c r="F386" i="1"/>
  <c r="G386" i="1"/>
  <c r="H386" i="1" s="1"/>
  <c r="K386" i="1"/>
  <c r="A387" i="1"/>
  <c r="B387" i="1"/>
  <c r="C387" i="1"/>
  <c r="D387" i="1"/>
  <c r="E387" i="1" s="1"/>
  <c r="F387" i="1"/>
  <c r="G387" i="1"/>
  <c r="H387" i="1" s="1"/>
  <c r="K387" i="1"/>
  <c r="A388" i="1"/>
  <c r="B388" i="1"/>
  <c r="C388" i="1"/>
  <c r="D388" i="1"/>
  <c r="E388" i="1" s="1"/>
  <c r="F388" i="1"/>
  <c r="G388" i="1"/>
  <c r="H388" i="1" s="1"/>
  <c r="K388" i="1"/>
  <c r="A389" i="1"/>
  <c r="B389" i="1"/>
  <c r="C389" i="1"/>
  <c r="D389" i="1"/>
  <c r="E389" i="1" s="1"/>
  <c r="F389" i="1"/>
  <c r="G389" i="1"/>
  <c r="H389" i="1" s="1"/>
  <c r="K389" i="1"/>
  <c r="A390" i="1"/>
  <c r="B390" i="1"/>
  <c r="C390" i="1"/>
  <c r="D390" i="1"/>
  <c r="E390" i="1" s="1"/>
  <c r="F390" i="1"/>
  <c r="G390" i="1"/>
  <c r="H390" i="1" s="1"/>
  <c r="K390" i="1"/>
  <c r="A391" i="1"/>
  <c r="B391" i="1"/>
  <c r="C391" i="1"/>
  <c r="D391" i="1"/>
  <c r="E391" i="1" s="1"/>
  <c r="F391" i="1"/>
  <c r="G391" i="1"/>
  <c r="H391" i="1" s="1"/>
  <c r="K391" i="1"/>
  <c r="A392" i="1"/>
  <c r="B392" i="1"/>
  <c r="C392" i="1"/>
  <c r="D392" i="1"/>
  <c r="E392" i="1" s="1"/>
  <c r="F392" i="1"/>
  <c r="G392" i="1"/>
  <c r="H392" i="1" s="1"/>
  <c r="K392" i="1"/>
  <c r="A393" i="1"/>
  <c r="B393" i="1"/>
  <c r="C393" i="1"/>
  <c r="D393" i="1"/>
  <c r="E393" i="1" s="1"/>
  <c r="F393" i="1"/>
  <c r="G393" i="1"/>
  <c r="H393" i="1" s="1"/>
  <c r="K393" i="1"/>
  <c r="A394" i="1"/>
  <c r="B394" i="1"/>
  <c r="C394" i="1"/>
  <c r="D394" i="1"/>
  <c r="E394" i="1" s="1"/>
  <c r="F394" i="1"/>
  <c r="G394" i="1"/>
  <c r="H394" i="1" s="1"/>
  <c r="K394" i="1"/>
  <c r="A395" i="1"/>
  <c r="B395" i="1"/>
  <c r="C395" i="1"/>
  <c r="D395" i="1"/>
  <c r="E395" i="1" s="1"/>
  <c r="F395" i="1"/>
  <c r="G395" i="1"/>
  <c r="H395" i="1" s="1"/>
  <c r="K395" i="1"/>
  <c r="A396" i="1"/>
  <c r="B396" i="1"/>
  <c r="C396" i="1"/>
  <c r="D396" i="1"/>
  <c r="E396" i="1" s="1"/>
  <c r="F396" i="1"/>
  <c r="G396" i="1"/>
  <c r="H396" i="1" s="1"/>
  <c r="K396" i="1"/>
  <c r="A397" i="1"/>
  <c r="B397" i="1"/>
  <c r="C397" i="1"/>
  <c r="D397" i="1"/>
  <c r="E397" i="1" s="1"/>
  <c r="F397" i="1"/>
  <c r="G397" i="1"/>
  <c r="H397" i="1" s="1"/>
  <c r="K397" i="1"/>
  <c r="A398" i="1"/>
  <c r="B398" i="1"/>
  <c r="C398" i="1"/>
  <c r="D398" i="1"/>
  <c r="E398" i="1" s="1"/>
  <c r="F398" i="1"/>
  <c r="G398" i="1"/>
  <c r="H398" i="1" s="1"/>
  <c r="K398" i="1"/>
  <c r="A399" i="1"/>
  <c r="B399" i="1"/>
  <c r="C399" i="1"/>
  <c r="D399" i="1"/>
  <c r="E399" i="1" s="1"/>
  <c r="F399" i="1"/>
  <c r="G399" i="1"/>
  <c r="H399" i="1" s="1"/>
  <c r="K399" i="1"/>
  <c r="A400" i="1"/>
  <c r="B400" i="1"/>
  <c r="C400" i="1"/>
  <c r="D400" i="1"/>
  <c r="E400" i="1" s="1"/>
  <c r="F400" i="1"/>
  <c r="G400" i="1"/>
  <c r="H400" i="1" s="1"/>
  <c r="K400" i="1"/>
  <c r="E188" i="9" l="1"/>
  <c r="F220" i="9"/>
  <c r="G216" i="9"/>
  <c r="D242" i="9"/>
  <c r="H242" i="9"/>
  <c r="G242" i="9"/>
  <c r="A242" i="9"/>
  <c r="E242" i="9"/>
  <c r="B242" i="9"/>
  <c r="F242" i="9"/>
  <c r="C242" i="9"/>
  <c r="B238" i="9"/>
  <c r="D238" i="9"/>
  <c r="F238" i="9"/>
  <c r="E238" i="9"/>
  <c r="A238" i="9"/>
  <c r="G238" i="9"/>
  <c r="C238" i="9"/>
  <c r="H238" i="9"/>
  <c r="C218" i="9"/>
  <c r="G218" i="9"/>
  <c r="D218" i="9"/>
  <c r="H218" i="9"/>
  <c r="A218" i="9"/>
  <c r="E218" i="9"/>
  <c r="B218" i="9"/>
  <c r="F218" i="9"/>
  <c r="A210" i="9"/>
  <c r="E210" i="9"/>
  <c r="B210" i="9"/>
  <c r="F210" i="9"/>
  <c r="C210" i="9"/>
  <c r="G210" i="9"/>
  <c r="H210" i="9"/>
  <c r="D210" i="9"/>
  <c r="C202" i="9"/>
  <c r="G202" i="9"/>
  <c r="D202" i="9"/>
  <c r="H202" i="9"/>
  <c r="A202" i="9"/>
  <c r="E202" i="9"/>
  <c r="B202" i="9"/>
  <c r="F202" i="9"/>
  <c r="A178" i="9"/>
  <c r="E178" i="9"/>
  <c r="B178" i="9"/>
  <c r="F178" i="9"/>
  <c r="C178" i="9"/>
  <c r="G178" i="9"/>
  <c r="D178" i="9"/>
  <c r="H178" i="9"/>
  <c r="B174" i="9"/>
  <c r="F174" i="9"/>
  <c r="C174" i="9"/>
  <c r="G174" i="9"/>
  <c r="D174" i="9"/>
  <c r="H174" i="9"/>
  <c r="E174" i="9"/>
  <c r="A174" i="9"/>
  <c r="C170" i="9"/>
  <c r="G170" i="9"/>
  <c r="D170" i="9"/>
  <c r="H170" i="9"/>
  <c r="A170" i="9"/>
  <c r="E170" i="9"/>
  <c r="B170" i="9"/>
  <c r="F170" i="9"/>
  <c r="C126" i="9"/>
  <c r="G126" i="9"/>
  <c r="A126" i="9"/>
  <c r="E126" i="9"/>
  <c r="B126" i="9"/>
  <c r="D126" i="9"/>
  <c r="F126" i="9"/>
  <c r="H126" i="9"/>
  <c r="B122" i="9"/>
  <c r="F122" i="9"/>
  <c r="D122" i="9"/>
  <c r="H122" i="9"/>
  <c r="E122" i="9"/>
  <c r="G122" i="9"/>
  <c r="A122" i="9"/>
  <c r="C122" i="9"/>
  <c r="A118" i="9"/>
  <c r="E118" i="9"/>
  <c r="C118" i="9"/>
  <c r="G118" i="9"/>
  <c r="H118" i="9"/>
  <c r="B118" i="9"/>
  <c r="D118" i="9"/>
  <c r="F118" i="9"/>
  <c r="D114" i="9"/>
  <c r="H114" i="9"/>
  <c r="A114" i="9"/>
  <c r="E114" i="9"/>
  <c r="B114" i="9"/>
  <c r="F114" i="9"/>
  <c r="C114" i="9"/>
  <c r="G114" i="9"/>
  <c r="C110" i="9"/>
  <c r="G110" i="9"/>
  <c r="D110" i="9"/>
  <c r="H110" i="9"/>
  <c r="A110" i="9"/>
  <c r="E110" i="9"/>
  <c r="B110" i="9"/>
  <c r="F110" i="9"/>
  <c r="A106" i="9"/>
  <c r="E106" i="9"/>
  <c r="B106" i="9"/>
  <c r="F106" i="9"/>
  <c r="C106" i="9"/>
  <c r="G106" i="9"/>
  <c r="D106" i="9"/>
  <c r="H106" i="9"/>
  <c r="D102" i="9"/>
  <c r="H102" i="9"/>
  <c r="A102" i="9"/>
  <c r="E102" i="9"/>
  <c r="B102" i="9"/>
  <c r="F102" i="9"/>
  <c r="C102" i="9"/>
  <c r="G102" i="9"/>
  <c r="A247" i="9"/>
  <c r="H247" i="9"/>
  <c r="D247" i="9"/>
  <c r="G247" i="9"/>
  <c r="C247" i="9"/>
  <c r="F247" i="9"/>
  <c r="A243" i="9"/>
  <c r="D243" i="9"/>
  <c r="H243" i="9"/>
  <c r="F243" i="9"/>
  <c r="G243" i="9"/>
  <c r="A239" i="9"/>
  <c r="H239" i="9"/>
  <c r="D239" i="9"/>
  <c r="G239" i="9"/>
  <c r="C239" i="9"/>
  <c r="F239" i="9"/>
  <c r="A235" i="9"/>
  <c r="H235" i="9"/>
  <c r="D235" i="9"/>
  <c r="F235" i="9"/>
  <c r="G235" i="9"/>
  <c r="A231" i="9"/>
  <c r="H231" i="9"/>
  <c r="D231" i="9"/>
  <c r="G231" i="9"/>
  <c r="C231" i="9"/>
  <c r="F231" i="9"/>
  <c r="A227" i="9"/>
  <c r="H227" i="9"/>
  <c r="D227" i="9"/>
  <c r="F227" i="9"/>
  <c r="G227" i="9"/>
  <c r="D223" i="9"/>
  <c r="G223" i="9"/>
  <c r="A223" i="9"/>
  <c r="E223" i="9"/>
  <c r="C223" i="9"/>
  <c r="B223" i="9"/>
  <c r="D219" i="9"/>
  <c r="A219" i="9"/>
  <c r="G219" i="9"/>
  <c r="B219" i="9"/>
  <c r="F219" i="9"/>
  <c r="E219" i="9"/>
  <c r="H219" i="9"/>
  <c r="D215" i="9"/>
  <c r="A215" i="9"/>
  <c r="G215" i="9"/>
  <c r="E215" i="9"/>
  <c r="B215" i="9"/>
  <c r="C215" i="9"/>
  <c r="D211" i="9"/>
  <c r="A211" i="9"/>
  <c r="G211" i="9"/>
  <c r="B211" i="9"/>
  <c r="H211" i="9"/>
  <c r="F211" i="9"/>
  <c r="D207" i="9"/>
  <c r="G207" i="9"/>
  <c r="A207" i="9"/>
  <c r="C207" i="9"/>
  <c r="B207" i="9"/>
  <c r="E207" i="9"/>
  <c r="D203" i="9"/>
  <c r="A203" i="9"/>
  <c r="G203" i="9"/>
  <c r="B203" i="9"/>
  <c r="F203" i="9"/>
  <c r="H203" i="9"/>
  <c r="D199" i="9"/>
  <c r="A199" i="9"/>
  <c r="G199" i="9"/>
  <c r="E199" i="9"/>
  <c r="B199" i="9"/>
  <c r="C199" i="9"/>
  <c r="D195" i="9"/>
  <c r="A195" i="9"/>
  <c r="G195" i="9"/>
  <c r="B195" i="9"/>
  <c r="H195" i="9"/>
  <c r="F195" i="9"/>
  <c r="E195" i="9"/>
  <c r="D191" i="9"/>
  <c r="G191" i="9"/>
  <c r="A191" i="9"/>
  <c r="E191" i="9"/>
  <c r="C191" i="9"/>
  <c r="B191" i="9"/>
  <c r="D187" i="9"/>
  <c r="A187" i="9"/>
  <c r="G187" i="9"/>
  <c r="B187" i="9"/>
  <c r="E187" i="9"/>
  <c r="F187" i="9"/>
  <c r="H187" i="9"/>
  <c r="D183" i="9"/>
  <c r="A183" i="9"/>
  <c r="G183" i="9"/>
  <c r="B183" i="9"/>
  <c r="E183" i="9"/>
  <c r="C183" i="9"/>
  <c r="D179" i="9"/>
  <c r="A179" i="9"/>
  <c r="G179" i="9"/>
  <c r="B179" i="9"/>
  <c r="H179" i="9"/>
  <c r="F179" i="9"/>
  <c r="D175" i="9"/>
  <c r="G175" i="9"/>
  <c r="A175" i="9"/>
  <c r="E175" i="9"/>
  <c r="C175" i="9"/>
  <c r="B175" i="9"/>
  <c r="D171" i="9"/>
  <c r="A171" i="9"/>
  <c r="G171" i="9"/>
  <c r="B171" i="9"/>
  <c r="F171" i="9"/>
  <c r="E171" i="9"/>
  <c r="H171" i="9"/>
  <c r="D167" i="9"/>
  <c r="A167" i="9"/>
  <c r="G167" i="9"/>
  <c r="E167" i="9"/>
  <c r="B167" i="9"/>
  <c r="C167" i="9"/>
  <c r="D163" i="9"/>
  <c r="A163" i="9"/>
  <c r="G163" i="9"/>
  <c r="B163" i="9"/>
  <c r="H163" i="9"/>
  <c r="F163" i="9"/>
  <c r="E163" i="9"/>
  <c r="D159" i="9"/>
  <c r="G159" i="9"/>
  <c r="A159" i="9"/>
  <c r="C159" i="9"/>
  <c r="B159" i="9"/>
  <c r="E155" i="9"/>
  <c r="A155" i="9"/>
  <c r="H155" i="9"/>
  <c r="C155" i="9"/>
  <c r="G155" i="9"/>
  <c r="B155" i="9"/>
  <c r="D155" i="9"/>
  <c r="E151" i="9"/>
  <c r="A151" i="9"/>
  <c r="C151" i="9"/>
  <c r="D151" i="9"/>
  <c r="G151" i="9"/>
  <c r="B151" i="9"/>
  <c r="E147" i="9"/>
  <c r="A147" i="9"/>
  <c r="C147" i="9"/>
  <c r="H147" i="9"/>
  <c r="G147" i="9"/>
  <c r="B147" i="9"/>
  <c r="D147" i="9"/>
  <c r="E143" i="9"/>
  <c r="A143" i="9"/>
  <c r="C143" i="9"/>
  <c r="D143" i="9"/>
  <c r="G143" i="9"/>
  <c r="H143" i="9"/>
  <c r="B143" i="9"/>
  <c r="E139" i="9"/>
  <c r="A139" i="9"/>
  <c r="C139" i="9"/>
  <c r="G139" i="9"/>
  <c r="B139" i="9"/>
  <c r="H139" i="9"/>
  <c r="D139" i="9"/>
  <c r="E135" i="9"/>
  <c r="A135" i="9"/>
  <c r="C135" i="9"/>
  <c r="D135" i="9"/>
  <c r="G135" i="9"/>
  <c r="B135" i="9"/>
  <c r="E131" i="9"/>
  <c r="A131" i="9"/>
  <c r="C131" i="9"/>
  <c r="H131" i="9"/>
  <c r="G131" i="9"/>
  <c r="B131" i="9"/>
  <c r="D131" i="9"/>
  <c r="E127" i="9"/>
  <c r="A127" i="9"/>
  <c r="C127" i="9"/>
  <c r="D127" i="9"/>
  <c r="G127" i="9"/>
  <c r="H127" i="9"/>
  <c r="B127" i="9"/>
  <c r="E123" i="9"/>
  <c r="A123" i="9"/>
  <c r="C123" i="9"/>
  <c r="G123" i="9"/>
  <c r="B123" i="9"/>
  <c r="H123" i="9"/>
  <c r="D123" i="9"/>
  <c r="E119" i="9"/>
  <c r="A119" i="9"/>
  <c r="C119" i="9"/>
  <c r="D119" i="9"/>
  <c r="G119" i="9"/>
  <c r="B119" i="9"/>
  <c r="E115" i="9"/>
  <c r="A115" i="9"/>
  <c r="C115" i="9"/>
  <c r="H115" i="9"/>
  <c r="G115" i="9"/>
  <c r="B115" i="9"/>
  <c r="D115" i="9"/>
  <c r="E111" i="9"/>
  <c r="A111" i="9"/>
  <c r="C111" i="9"/>
  <c r="H111" i="9"/>
  <c r="D111" i="9"/>
  <c r="G111" i="9"/>
  <c r="B111" i="9"/>
  <c r="A107" i="9"/>
  <c r="G107" i="9"/>
  <c r="H107" i="9"/>
  <c r="B107" i="9"/>
  <c r="D107" i="9"/>
  <c r="E107" i="9"/>
  <c r="F107" i="9"/>
  <c r="G103" i="9"/>
  <c r="A103" i="9"/>
  <c r="B103" i="9"/>
  <c r="D103" i="9"/>
  <c r="F103" i="9"/>
  <c r="C103" i="9"/>
  <c r="A99" i="9"/>
  <c r="G99" i="9"/>
  <c r="F99" i="9"/>
  <c r="C99" i="9"/>
  <c r="E99" i="9"/>
  <c r="H99" i="9"/>
  <c r="H159" i="9"/>
  <c r="C171" i="9"/>
  <c r="H191" i="9"/>
  <c r="C203" i="9"/>
  <c r="H223" i="9"/>
  <c r="E239" i="9"/>
  <c r="F168" i="9"/>
  <c r="H151" i="9"/>
  <c r="C235" i="9"/>
  <c r="F207" i="9"/>
  <c r="F175" i="9"/>
  <c r="F151" i="9"/>
  <c r="F135" i="9"/>
  <c r="F119" i="9"/>
  <c r="H103" i="9"/>
  <c r="B227" i="9"/>
  <c r="B243" i="9"/>
  <c r="E211" i="9"/>
  <c r="D250" i="9"/>
  <c r="H250" i="9"/>
  <c r="C250" i="9"/>
  <c r="A250" i="9"/>
  <c r="E250" i="9"/>
  <c r="B250" i="9"/>
  <c r="F250" i="9"/>
  <c r="G250" i="9"/>
  <c r="B246" i="9"/>
  <c r="F246" i="9"/>
  <c r="A246" i="9"/>
  <c r="C246" i="9"/>
  <c r="G246" i="9"/>
  <c r="D246" i="9"/>
  <c r="H246" i="9"/>
  <c r="E246" i="9"/>
  <c r="D234" i="9"/>
  <c r="H234" i="9"/>
  <c r="B234" i="9"/>
  <c r="F234" i="9"/>
  <c r="E234" i="9"/>
  <c r="G234" i="9"/>
  <c r="A234" i="9"/>
  <c r="C234" i="9"/>
  <c r="B230" i="9"/>
  <c r="F230" i="9"/>
  <c r="D230" i="9"/>
  <c r="H230" i="9"/>
  <c r="C230" i="9"/>
  <c r="A230" i="9"/>
  <c r="E230" i="9"/>
  <c r="G230" i="9"/>
  <c r="D226" i="9"/>
  <c r="H226" i="9"/>
  <c r="B226" i="9"/>
  <c r="F226" i="9"/>
  <c r="A226" i="9"/>
  <c r="G226" i="9"/>
  <c r="C226" i="9"/>
  <c r="E226" i="9"/>
  <c r="B206" i="9"/>
  <c r="F206" i="9"/>
  <c r="C206" i="9"/>
  <c r="G206" i="9"/>
  <c r="D206" i="9"/>
  <c r="H206" i="9"/>
  <c r="A206" i="9"/>
  <c r="E206" i="9"/>
  <c r="D198" i="9"/>
  <c r="H198" i="9"/>
  <c r="A198" i="9"/>
  <c r="E198" i="9"/>
  <c r="B198" i="9"/>
  <c r="F198" i="9"/>
  <c r="G198" i="9"/>
  <c r="C198" i="9"/>
  <c r="A194" i="9"/>
  <c r="E194" i="9"/>
  <c r="B194" i="9"/>
  <c r="F194" i="9"/>
  <c r="C194" i="9"/>
  <c r="G194" i="9"/>
  <c r="D194" i="9"/>
  <c r="H194" i="9"/>
  <c r="B190" i="9"/>
  <c r="F190" i="9"/>
  <c r="C190" i="9"/>
  <c r="G190" i="9"/>
  <c r="D190" i="9"/>
  <c r="H190" i="9"/>
  <c r="A190" i="9"/>
  <c r="E190" i="9"/>
  <c r="D166" i="9"/>
  <c r="H166" i="9"/>
  <c r="A166" i="9"/>
  <c r="E166" i="9"/>
  <c r="B166" i="9"/>
  <c r="F166" i="9"/>
  <c r="C166" i="9"/>
  <c r="G166" i="9"/>
  <c r="A162" i="9"/>
  <c r="E162" i="9"/>
  <c r="B162" i="9"/>
  <c r="F162" i="9"/>
  <c r="C162" i="9"/>
  <c r="G162" i="9"/>
  <c r="D162" i="9"/>
  <c r="H162" i="9"/>
  <c r="B158" i="9"/>
  <c r="F158" i="9"/>
  <c r="C158" i="9"/>
  <c r="G158" i="9"/>
  <c r="D158" i="9"/>
  <c r="H158" i="9"/>
  <c r="A158" i="9"/>
  <c r="E158" i="9"/>
  <c r="D150" i="9"/>
  <c r="H150" i="9"/>
  <c r="A150" i="9"/>
  <c r="E150" i="9"/>
  <c r="B150" i="9"/>
  <c r="F150" i="9"/>
  <c r="C150" i="9"/>
  <c r="G150" i="9"/>
  <c r="C146" i="9"/>
  <c r="G146" i="9"/>
  <c r="D146" i="9"/>
  <c r="H146" i="9"/>
  <c r="A146" i="9"/>
  <c r="E146" i="9"/>
  <c r="B146" i="9"/>
  <c r="F146" i="9"/>
  <c r="B142" i="9"/>
  <c r="F142" i="9"/>
  <c r="C142" i="9"/>
  <c r="G142" i="9"/>
  <c r="D142" i="9"/>
  <c r="H142" i="9"/>
  <c r="E142" i="9"/>
  <c r="A142" i="9"/>
  <c r="A138" i="9"/>
  <c r="E138" i="9"/>
  <c r="B138" i="9"/>
  <c r="F138" i="9"/>
  <c r="C138" i="9"/>
  <c r="G138" i="9"/>
  <c r="H138" i="9"/>
  <c r="D138" i="9"/>
  <c r="D134" i="9"/>
  <c r="H134" i="9"/>
  <c r="A134" i="9"/>
  <c r="E134" i="9"/>
  <c r="B134" i="9"/>
  <c r="F134" i="9"/>
  <c r="C134" i="9"/>
  <c r="G134" i="9"/>
  <c r="A248" i="9"/>
  <c r="H248" i="9"/>
  <c r="C248" i="9"/>
  <c r="D248" i="9"/>
  <c r="G248" i="9"/>
  <c r="F248" i="9"/>
  <c r="B248" i="9"/>
  <c r="E248" i="9"/>
  <c r="A244" i="9"/>
  <c r="D244" i="9"/>
  <c r="C244" i="9"/>
  <c r="G244" i="9"/>
  <c r="H244" i="9"/>
  <c r="F244" i="9"/>
  <c r="E244" i="9"/>
  <c r="B244" i="9"/>
  <c r="A240" i="9"/>
  <c r="H240" i="9"/>
  <c r="G240" i="9"/>
  <c r="C240" i="9"/>
  <c r="D240" i="9"/>
  <c r="F240" i="9"/>
  <c r="B240" i="9"/>
  <c r="E240" i="9"/>
  <c r="A236" i="9"/>
  <c r="D236" i="9"/>
  <c r="H236" i="9"/>
  <c r="G236" i="9"/>
  <c r="C236" i="9"/>
  <c r="F236" i="9"/>
  <c r="E236" i="9"/>
  <c r="B236" i="9"/>
  <c r="A232" i="9"/>
  <c r="H232" i="9"/>
  <c r="D232" i="9"/>
  <c r="C232" i="9"/>
  <c r="G232" i="9"/>
  <c r="F232" i="9"/>
  <c r="B232" i="9"/>
  <c r="E232" i="9"/>
  <c r="A228" i="9"/>
  <c r="D228" i="9"/>
  <c r="H228" i="9"/>
  <c r="C228" i="9"/>
  <c r="G228" i="9"/>
  <c r="F228" i="9"/>
  <c r="E228" i="9"/>
  <c r="B228" i="9"/>
  <c r="B224" i="9"/>
  <c r="H224" i="9"/>
  <c r="D224" i="9"/>
  <c r="C224" i="9"/>
  <c r="G224" i="9"/>
  <c r="F224" i="9"/>
  <c r="A224" i="9"/>
  <c r="E224" i="9"/>
  <c r="A220" i="9"/>
  <c r="C220" i="9"/>
  <c r="D220" i="9"/>
  <c r="H220" i="9"/>
  <c r="B220" i="9"/>
  <c r="G220" i="9"/>
  <c r="A216" i="9"/>
  <c r="D216" i="9"/>
  <c r="H216" i="9"/>
  <c r="C216" i="9"/>
  <c r="E216" i="9"/>
  <c r="B216" i="9"/>
  <c r="A212" i="9"/>
  <c r="H212" i="9"/>
  <c r="C212" i="9"/>
  <c r="D212" i="9"/>
  <c r="G212" i="9"/>
  <c r="B212" i="9"/>
  <c r="A208" i="9"/>
  <c r="C208" i="9"/>
  <c r="D208" i="9"/>
  <c r="H208" i="9"/>
  <c r="G208" i="9"/>
  <c r="B208" i="9"/>
  <c r="E208" i="9"/>
  <c r="A204" i="9"/>
  <c r="C204" i="9"/>
  <c r="D204" i="9"/>
  <c r="H204" i="9"/>
  <c r="B204" i="9"/>
  <c r="G204" i="9"/>
  <c r="A200" i="9"/>
  <c r="D200" i="9"/>
  <c r="H200" i="9"/>
  <c r="C200" i="9"/>
  <c r="E200" i="9"/>
  <c r="B200" i="9"/>
  <c r="A196" i="9"/>
  <c r="H196" i="9"/>
  <c r="C196" i="9"/>
  <c r="D196" i="9"/>
  <c r="G196" i="9"/>
  <c r="B196" i="9"/>
  <c r="A192" i="9"/>
  <c r="C192" i="9"/>
  <c r="D192" i="9"/>
  <c r="H192" i="9"/>
  <c r="G192" i="9"/>
  <c r="B192" i="9"/>
  <c r="E192" i="9"/>
  <c r="A188" i="9"/>
  <c r="C188" i="9"/>
  <c r="D188" i="9"/>
  <c r="H188" i="9"/>
  <c r="B188" i="9"/>
  <c r="G188" i="9"/>
  <c r="A184" i="9"/>
  <c r="D184" i="9"/>
  <c r="H184" i="9"/>
  <c r="C184" i="9"/>
  <c r="E184" i="9"/>
  <c r="B184" i="9"/>
  <c r="A180" i="9"/>
  <c r="H180" i="9"/>
  <c r="C180" i="9"/>
  <c r="D180" i="9"/>
  <c r="G180" i="9"/>
  <c r="B180" i="9"/>
  <c r="A176" i="9"/>
  <c r="C176" i="9"/>
  <c r="D176" i="9"/>
  <c r="H176" i="9"/>
  <c r="G176" i="9"/>
  <c r="B176" i="9"/>
  <c r="E176" i="9"/>
  <c r="A172" i="9"/>
  <c r="C172" i="9"/>
  <c r="D172" i="9"/>
  <c r="H172" i="9"/>
  <c r="B172" i="9"/>
  <c r="G172" i="9"/>
  <c r="A168" i="9"/>
  <c r="D168" i="9"/>
  <c r="H168" i="9"/>
  <c r="C168" i="9"/>
  <c r="E168" i="9"/>
  <c r="B168" i="9"/>
  <c r="A164" i="9"/>
  <c r="H164" i="9"/>
  <c r="C164" i="9"/>
  <c r="D164" i="9"/>
  <c r="G164" i="9"/>
  <c r="B164" i="9"/>
  <c r="F164" i="9"/>
  <c r="A160" i="9"/>
  <c r="C160" i="9"/>
  <c r="D160" i="9"/>
  <c r="H160" i="9"/>
  <c r="G160" i="9"/>
  <c r="B160" i="9"/>
  <c r="E160" i="9"/>
  <c r="E156" i="9"/>
  <c r="A156" i="9"/>
  <c r="H156" i="9"/>
  <c r="C156" i="9"/>
  <c r="G156" i="9"/>
  <c r="B156" i="9"/>
  <c r="E152" i="9"/>
  <c r="A152" i="9"/>
  <c r="H152" i="9"/>
  <c r="C152" i="9"/>
  <c r="G152" i="9"/>
  <c r="B152" i="9"/>
  <c r="E148" i="9"/>
  <c r="H148" i="9"/>
  <c r="A148" i="9"/>
  <c r="C148" i="9"/>
  <c r="G148" i="9"/>
  <c r="B148" i="9"/>
  <c r="E144" i="9"/>
  <c r="A144" i="9"/>
  <c r="H144" i="9"/>
  <c r="C144" i="9"/>
  <c r="G144" i="9"/>
  <c r="B144" i="9"/>
  <c r="E140" i="9"/>
  <c r="A140" i="9"/>
  <c r="H140" i="9"/>
  <c r="C140" i="9"/>
  <c r="G140" i="9"/>
  <c r="B140" i="9"/>
  <c r="E136" i="9"/>
  <c r="A136" i="9"/>
  <c r="H136" i="9"/>
  <c r="C136" i="9"/>
  <c r="G136" i="9"/>
  <c r="B136" i="9"/>
  <c r="E132" i="9"/>
  <c r="H132" i="9"/>
  <c r="A132" i="9"/>
  <c r="C132" i="9"/>
  <c r="G132" i="9"/>
  <c r="B132" i="9"/>
  <c r="E128" i="9"/>
  <c r="H128" i="9"/>
  <c r="A128" i="9"/>
  <c r="C128" i="9"/>
  <c r="G128" i="9"/>
  <c r="B128" i="9"/>
  <c r="E124" i="9"/>
  <c r="A124" i="9"/>
  <c r="H124" i="9"/>
  <c r="C124" i="9"/>
  <c r="G124" i="9"/>
  <c r="B124" i="9"/>
  <c r="E120" i="9"/>
  <c r="H120" i="9"/>
  <c r="A120" i="9"/>
  <c r="C120" i="9"/>
  <c r="G120" i="9"/>
  <c r="B120" i="9"/>
  <c r="E116" i="9"/>
  <c r="A116" i="9"/>
  <c r="H116" i="9"/>
  <c r="C116" i="9"/>
  <c r="G116" i="9"/>
  <c r="B116" i="9"/>
  <c r="E112" i="9"/>
  <c r="H112" i="9"/>
  <c r="A112" i="9"/>
  <c r="C112" i="9"/>
  <c r="G112" i="9"/>
  <c r="B112" i="9"/>
  <c r="D108" i="9"/>
  <c r="H108" i="9"/>
  <c r="A108" i="9"/>
  <c r="B108" i="9"/>
  <c r="G108" i="9"/>
  <c r="F108" i="9"/>
  <c r="C104" i="9"/>
  <c r="D104" i="9"/>
  <c r="B104" i="9"/>
  <c r="G104" i="9"/>
  <c r="F104" i="9"/>
  <c r="E104" i="9"/>
  <c r="H104" i="9"/>
  <c r="D100" i="9"/>
  <c r="H100" i="9"/>
  <c r="F100" i="9"/>
  <c r="C100" i="9"/>
  <c r="E100" i="9"/>
  <c r="A100" i="9"/>
  <c r="D116" i="9"/>
  <c r="D132" i="9"/>
  <c r="D148" i="9"/>
  <c r="C163" i="9"/>
  <c r="E172" i="9"/>
  <c r="H183" i="9"/>
  <c r="C195" i="9"/>
  <c r="E204" i="9"/>
  <c r="H215" i="9"/>
  <c r="E227" i="9"/>
  <c r="E243" i="9"/>
  <c r="F212" i="9"/>
  <c r="F196" i="9"/>
  <c r="F180" i="9"/>
  <c r="F160" i="9"/>
  <c r="F144" i="9"/>
  <c r="F128" i="9"/>
  <c r="F112" i="9"/>
  <c r="B100" i="9"/>
  <c r="E179" i="9"/>
  <c r="C243" i="9"/>
  <c r="F199" i="9"/>
  <c r="F167" i="9"/>
  <c r="F147" i="9"/>
  <c r="F131" i="9"/>
  <c r="F115" i="9"/>
  <c r="D99" i="9"/>
  <c r="G184" i="9"/>
  <c r="B231" i="9"/>
  <c r="B247" i="9"/>
  <c r="B222" i="9"/>
  <c r="F222" i="9"/>
  <c r="C222" i="9"/>
  <c r="D222" i="9"/>
  <c r="H222" i="9"/>
  <c r="G222" i="9"/>
  <c r="E222" i="9"/>
  <c r="A222" i="9"/>
  <c r="D214" i="9"/>
  <c r="H214" i="9"/>
  <c r="A214" i="9"/>
  <c r="E214" i="9"/>
  <c r="B214" i="9"/>
  <c r="F214" i="9"/>
  <c r="C214" i="9"/>
  <c r="G214" i="9"/>
  <c r="C186" i="9"/>
  <c r="G186" i="9"/>
  <c r="D186" i="9"/>
  <c r="H186" i="9"/>
  <c r="A186" i="9"/>
  <c r="E186" i="9"/>
  <c r="F186" i="9"/>
  <c r="B186" i="9"/>
  <c r="D182" i="9"/>
  <c r="H182" i="9"/>
  <c r="A182" i="9"/>
  <c r="E182" i="9"/>
  <c r="B182" i="9"/>
  <c r="F182" i="9"/>
  <c r="G182" i="9"/>
  <c r="C182" i="9"/>
  <c r="A154" i="9"/>
  <c r="E154" i="9"/>
  <c r="B154" i="9"/>
  <c r="F154" i="9"/>
  <c r="C154" i="9"/>
  <c r="G154" i="9"/>
  <c r="H154" i="9"/>
  <c r="D154" i="9"/>
  <c r="C130" i="9"/>
  <c r="G130" i="9"/>
  <c r="D130" i="9"/>
  <c r="H130" i="9"/>
  <c r="A130" i="9"/>
  <c r="E130" i="9"/>
  <c r="B130" i="9"/>
  <c r="F130" i="9"/>
  <c r="D249" i="9"/>
  <c r="H249" i="9"/>
  <c r="C249" i="9"/>
  <c r="A249" i="9"/>
  <c r="E249" i="9"/>
  <c r="B249" i="9"/>
  <c r="F249" i="9"/>
  <c r="G249" i="9"/>
  <c r="B245" i="9"/>
  <c r="F245" i="9"/>
  <c r="C245" i="9"/>
  <c r="G245" i="9"/>
  <c r="D245" i="9"/>
  <c r="H245" i="9"/>
  <c r="A245" i="9"/>
  <c r="E245" i="9"/>
  <c r="D241" i="9"/>
  <c r="H241" i="9"/>
  <c r="G241" i="9"/>
  <c r="A241" i="9"/>
  <c r="E241" i="9"/>
  <c r="B241" i="9"/>
  <c r="F241" i="9"/>
  <c r="C241" i="9"/>
  <c r="B237" i="9"/>
  <c r="F237" i="9"/>
  <c r="D237" i="9"/>
  <c r="H237" i="9"/>
  <c r="G237" i="9"/>
  <c r="A237" i="9"/>
  <c r="C237" i="9"/>
  <c r="E237" i="9"/>
  <c r="D233" i="9"/>
  <c r="H233" i="9"/>
  <c r="B233" i="9"/>
  <c r="F233" i="9"/>
  <c r="E233" i="9"/>
  <c r="C233" i="9"/>
  <c r="G233" i="9"/>
  <c r="A233" i="9"/>
  <c r="B229" i="9"/>
  <c r="F229" i="9"/>
  <c r="D229" i="9"/>
  <c r="H229" i="9"/>
  <c r="C229" i="9"/>
  <c r="E229" i="9"/>
  <c r="G229" i="9"/>
  <c r="A229" i="9"/>
  <c r="D225" i="9"/>
  <c r="H225" i="9"/>
  <c r="B225" i="9"/>
  <c r="F225" i="9"/>
  <c r="A225" i="9"/>
  <c r="G225" i="9"/>
  <c r="C225" i="9"/>
  <c r="E225" i="9"/>
  <c r="B221" i="9"/>
  <c r="F221" i="9"/>
  <c r="C221" i="9"/>
  <c r="G221" i="9"/>
  <c r="D221" i="9"/>
  <c r="H221" i="9"/>
  <c r="A221" i="9"/>
  <c r="E221" i="9"/>
  <c r="C217" i="9"/>
  <c r="G217" i="9"/>
  <c r="D217" i="9"/>
  <c r="H217" i="9"/>
  <c r="A217" i="9"/>
  <c r="E217" i="9"/>
  <c r="F217" i="9"/>
  <c r="B217" i="9"/>
  <c r="D213" i="9"/>
  <c r="H213" i="9"/>
  <c r="A213" i="9"/>
  <c r="E213" i="9"/>
  <c r="B213" i="9"/>
  <c r="F213" i="9"/>
  <c r="C213" i="9"/>
  <c r="G213" i="9"/>
  <c r="A209" i="9"/>
  <c r="E209" i="9"/>
  <c r="B209" i="9"/>
  <c r="F209" i="9"/>
  <c r="C209" i="9"/>
  <c r="G209" i="9"/>
  <c r="D209" i="9"/>
  <c r="H209" i="9"/>
  <c r="B205" i="9"/>
  <c r="F205" i="9"/>
  <c r="C205" i="9"/>
  <c r="G205" i="9"/>
  <c r="D205" i="9"/>
  <c r="H205" i="9"/>
  <c r="E205" i="9"/>
  <c r="A205" i="9"/>
  <c r="C201" i="9"/>
  <c r="G201" i="9"/>
  <c r="D201" i="9"/>
  <c r="H201" i="9"/>
  <c r="A201" i="9"/>
  <c r="E201" i="9"/>
  <c r="B201" i="9"/>
  <c r="F201" i="9"/>
  <c r="D197" i="9"/>
  <c r="H197" i="9"/>
  <c r="A197" i="9"/>
  <c r="E197" i="9"/>
  <c r="B197" i="9"/>
  <c r="F197" i="9"/>
  <c r="C197" i="9"/>
  <c r="G197" i="9"/>
  <c r="A193" i="9"/>
  <c r="E193" i="9"/>
  <c r="B193" i="9"/>
  <c r="F193" i="9"/>
  <c r="C193" i="9"/>
  <c r="G193" i="9"/>
  <c r="D193" i="9"/>
  <c r="H193" i="9"/>
  <c r="B189" i="9"/>
  <c r="F189" i="9"/>
  <c r="C189" i="9"/>
  <c r="G189" i="9"/>
  <c r="D189" i="9"/>
  <c r="H189" i="9"/>
  <c r="A189" i="9"/>
  <c r="E189" i="9"/>
  <c r="C185" i="9"/>
  <c r="G185" i="9"/>
  <c r="D185" i="9"/>
  <c r="H185" i="9"/>
  <c r="A185" i="9"/>
  <c r="E185" i="9"/>
  <c r="B185" i="9"/>
  <c r="F185" i="9"/>
  <c r="D181" i="9"/>
  <c r="H181" i="9"/>
  <c r="A181" i="9"/>
  <c r="E181" i="9"/>
  <c r="B181" i="9"/>
  <c r="F181" i="9"/>
  <c r="C181" i="9"/>
  <c r="G181" i="9"/>
  <c r="A177" i="9"/>
  <c r="E177" i="9"/>
  <c r="B177" i="9"/>
  <c r="F177" i="9"/>
  <c r="C177" i="9"/>
  <c r="G177" i="9"/>
  <c r="H177" i="9"/>
  <c r="D177" i="9"/>
  <c r="B173" i="9"/>
  <c r="F173" i="9"/>
  <c r="C173" i="9"/>
  <c r="G173" i="9"/>
  <c r="D173" i="9"/>
  <c r="H173" i="9"/>
  <c r="A173" i="9"/>
  <c r="E173" i="9"/>
  <c r="C169" i="9"/>
  <c r="G169" i="9"/>
  <c r="D169" i="9"/>
  <c r="H169" i="9"/>
  <c r="A169" i="9"/>
  <c r="E169" i="9"/>
  <c r="B169" i="9"/>
  <c r="F169" i="9"/>
  <c r="D165" i="9"/>
  <c r="H165" i="9"/>
  <c r="A165" i="9"/>
  <c r="E165" i="9"/>
  <c r="B165" i="9"/>
  <c r="F165" i="9"/>
  <c r="G165" i="9"/>
  <c r="C165" i="9"/>
  <c r="A161" i="9"/>
  <c r="E161" i="9"/>
  <c r="B161" i="9"/>
  <c r="F161" i="9"/>
  <c r="C161" i="9"/>
  <c r="G161" i="9"/>
  <c r="H161" i="9"/>
  <c r="D161" i="9"/>
  <c r="B157" i="9"/>
  <c r="F157" i="9"/>
  <c r="C157" i="9"/>
  <c r="G157" i="9"/>
  <c r="D157" i="9"/>
  <c r="H157" i="9"/>
  <c r="A157" i="9"/>
  <c r="E157" i="9"/>
  <c r="A153" i="9"/>
  <c r="E153" i="9"/>
  <c r="B153" i="9"/>
  <c r="F153" i="9"/>
  <c r="C153" i="9"/>
  <c r="G153" i="9"/>
  <c r="D153" i="9"/>
  <c r="H153" i="9"/>
  <c r="D149" i="9"/>
  <c r="H149" i="9"/>
  <c r="A149" i="9"/>
  <c r="E149" i="9"/>
  <c r="B149" i="9"/>
  <c r="F149" i="9"/>
  <c r="G149" i="9"/>
  <c r="C149" i="9"/>
  <c r="C145" i="9"/>
  <c r="G145" i="9"/>
  <c r="D145" i="9"/>
  <c r="H145" i="9"/>
  <c r="A145" i="9"/>
  <c r="E145" i="9"/>
  <c r="B145" i="9"/>
  <c r="F145" i="9"/>
  <c r="B141" i="9"/>
  <c r="F141" i="9"/>
  <c r="C141" i="9"/>
  <c r="G141" i="9"/>
  <c r="D141" i="9"/>
  <c r="H141" i="9"/>
  <c r="A141" i="9"/>
  <c r="E141" i="9"/>
  <c r="A137" i="9"/>
  <c r="E137" i="9"/>
  <c r="B137" i="9"/>
  <c r="F137" i="9"/>
  <c r="C137" i="9"/>
  <c r="G137" i="9"/>
  <c r="D137" i="9"/>
  <c r="H137" i="9"/>
  <c r="D133" i="9"/>
  <c r="H133" i="9"/>
  <c r="A133" i="9"/>
  <c r="E133" i="9"/>
  <c r="B133" i="9"/>
  <c r="F133" i="9"/>
  <c r="C133" i="9"/>
  <c r="G133" i="9"/>
  <c r="D129" i="9"/>
  <c r="B129" i="9"/>
  <c r="F129" i="9"/>
  <c r="G129" i="9"/>
  <c r="A129" i="9"/>
  <c r="H129" i="9"/>
  <c r="C129" i="9"/>
  <c r="E129" i="9"/>
  <c r="C125" i="9"/>
  <c r="G125" i="9"/>
  <c r="A125" i="9"/>
  <c r="E125" i="9"/>
  <c r="B125" i="9"/>
  <c r="D125" i="9"/>
  <c r="F125" i="9"/>
  <c r="H125" i="9"/>
  <c r="B121" i="9"/>
  <c r="F121" i="9"/>
  <c r="D121" i="9"/>
  <c r="H121" i="9"/>
  <c r="E121" i="9"/>
  <c r="G121" i="9"/>
  <c r="A121" i="9"/>
  <c r="C121" i="9"/>
  <c r="A117" i="9"/>
  <c r="E117" i="9"/>
  <c r="C117" i="9"/>
  <c r="G117" i="9"/>
  <c r="H117" i="9"/>
  <c r="B117" i="9"/>
  <c r="D117" i="9"/>
  <c r="F117" i="9"/>
  <c r="D113" i="9"/>
  <c r="H113" i="9"/>
  <c r="A113" i="9"/>
  <c r="E113" i="9"/>
  <c r="B113" i="9"/>
  <c r="F113" i="9"/>
  <c r="C113" i="9"/>
  <c r="G113" i="9"/>
  <c r="C109" i="9"/>
  <c r="G109" i="9"/>
  <c r="D109" i="9"/>
  <c r="H109" i="9"/>
  <c r="A109" i="9"/>
  <c r="E109" i="9"/>
  <c r="F109" i="9"/>
  <c r="B109" i="9"/>
  <c r="A105" i="9"/>
  <c r="E105" i="9"/>
  <c r="B105" i="9"/>
  <c r="F105" i="9"/>
  <c r="C105" i="9"/>
  <c r="G105" i="9"/>
  <c r="H105" i="9"/>
  <c r="D105" i="9"/>
  <c r="D101" i="9"/>
  <c r="H101" i="9"/>
  <c r="A101" i="9"/>
  <c r="E101" i="9"/>
  <c r="B101" i="9"/>
  <c r="F101" i="9"/>
  <c r="C101" i="9"/>
  <c r="G101" i="9"/>
  <c r="E103" i="9"/>
  <c r="D120" i="9"/>
  <c r="D136" i="9"/>
  <c r="D152" i="9"/>
  <c r="E164" i="9"/>
  <c r="H175" i="9"/>
  <c r="C187" i="9"/>
  <c r="E196" i="9"/>
  <c r="H207" i="9"/>
  <c r="C219" i="9"/>
  <c r="E231" i="9"/>
  <c r="E247" i="9"/>
  <c r="F208" i="9"/>
  <c r="F192" i="9"/>
  <c r="F176" i="9"/>
  <c r="F156" i="9"/>
  <c r="F140" i="9"/>
  <c r="F124" i="9"/>
  <c r="E108" i="9"/>
  <c r="H119" i="9"/>
  <c r="E203" i="9"/>
  <c r="F223" i="9"/>
  <c r="F191" i="9"/>
  <c r="F159" i="9"/>
  <c r="F143" i="9"/>
  <c r="F127" i="9"/>
  <c r="F111" i="9"/>
  <c r="B99" i="9"/>
  <c r="G200" i="9"/>
  <c r="B235" i="9"/>
  <c r="B100" i="1" l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D2" i="10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4" i="1"/>
  <c r="A61" i="1" l="1"/>
  <c r="C61" i="1"/>
  <c r="D61" i="1"/>
  <c r="E61" i="1" s="1"/>
  <c r="G61" i="1"/>
  <c r="H61" i="1" s="1"/>
  <c r="K61" i="1"/>
  <c r="A62" i="1"/>
  <c r="C62" i="1"/>
  <c r="D62" i="1"/>
  <c r="E62" i="1" s="1"/>
  <c r="G62" i="1"/>
  <c r="H62" i="1" s="1"/>
  <c r="K62" i="1"/>
  <c r="A63" i="1"/>
  <c r="C63" i="1"/>
  <c r="D63" i="1"/>
  <c r="E63" i="1" s="1"/>
  <c r="G63" i="1"/>
  <c r="H63" i="1" s="1"/>
  <c r="K63" i="1"/>
  <c r="A64" i="1"/>
  <c r="C64" i="1"/>
  <c r="D64" i="1"/>
  <c r="E64" i="1" s="1"/>
  <c r="G64" i="1"/>
  <c r="H64" i="1" s="1"/>
  <c r="K64" i="1"/>
  <c r="A65" i="1"/>
  <c r="C65" i="1"/>
  <c r="D65" i="1"/>
  <c r="E65" i="1" s="1"/>
  <c r="G65" i="1"/>
  <c r="H65" i="1" s="1"/>
  <c r="K65" i="1"/>
  <c r="A66" i="1"/>
  <c r="C66" i="1"/>
  <c r="D66" i="1"/>
  <c r="E66" i="1" s="1"/>
  <c r="G66" i="1"/>
  <c r="H66" i="1" s="1"/>
  <c r="K66" i="1"/>
  <c r="A67" i="1"/>
  <c r="C67" i="1"/>
  <c r="D67" i="1"/>
  <c r="E67" i="1" s="1"/>
  <c r="G67" i="1"/>
  <c r="H67" i="1" s="1"/>
  <c r="K67" i="1"/>
  <c r="A68" i="1"/>
  <c r="C68" i="1"/>
  <c r="D68" i="1"/>
  <c r="E68" i="1" s="1"/>
  <c r="G68" i="1"/>
  <c r="H68" i="1" s="1"/>
  <c r="K68" i="1"/>
  <c r="A69" i="1"/>
  <c r="C69" i="1"/>
  <c r="D69" i="1"/>
  <c r="E69" i="1" s="1"/>
  <c r="G69" i="1"/>
  <c r="H69" i="1" s="1"/>
  <c r="K69" i="1"/>
  <c r="A70" i="1"/>
  <c r="C70" i="1"/>
  <c r="D70" i="1"/>
  <c r="E70" i="1" s="1"/>
  <c r="G70" i="1"/>
  <c r="H70" i="1" s="1"/>
  <c r="K70" i="1"/>
  <c r="A71" i="1"/>
  <c r="C71" i="1"/>
  <c r="D71" i="1"/>
  <c r="E71" i="1" s="1"/>
  <c r="G71" i="1"/>
  <c r="H71" i="1" s="1"/>
  <c r="K71" i="1"/>
  <c r="A72" i="1"/>
  <c r="C72" i="1"/>
  <c r="D72" i="1"/>
  <c r="E72" i="1" s="1"/>
  <c r="G72" i="1"/>
  <c r="H72" i="1" s="1"/>
  <c r="K72" i="1"/>
  <c r="A73" i="1"/>
  <c r="C73" i="1"/>
  <c r="D73" i="1"/>
  <c r="E73" i="1" s="1"/>
  <c r="G73" i="1"/>
  <c r="H73" i="1" s="1"/>
  <c r="K73" i="1"/>
  <c r="A74" i="1"/>
  <c r="C74" i="1"/>
  <c r="D74" i="1"/>
  <c r="E74" i="1" s="1"/>
  <c r="G74" i="1"/>
  <c r="H74" i="1" s="1"/>
  <c r="K74" i="1"/>
  <c r="A75" i="1"/>
  <c r="C75" i="1"/>
  <c r="D75" i="1"/>
  <c r="E75" i="1" s="1"/>
  <c r="G75" i="1"/>
  <c r="H75" i="1" s="1"/>
  <c r="K75" i="1"/>
  <c r="A76" i="1"/>
  <c r="C76" i="1"/>
  <c r="D76" i="1"/>
  <c r="E76" i="1" s="1"/>
  <c r="G76" i="1"/>
  <c r="H76" i="1" s="1"/>
  <c r="K76" i="1"/>
  <c r="A77" i="1"/>
  <c r="C77" i="1"/>
  <c r="D77" i="1"/>
  <c r="E77" i="1" s="1"/>
  <c r="G77" i="1"/>
  <c r="H77" i="1" s="1"/>
  <c r="K77" i="1"/>
  <c r="A78" i="1"/>
  <c r="C78" i="1"/>
  <c r="D78" i="1"/>
  <c r="E78" i="1" s="1"/>
  <c r="G78" i="1"/>
  <c r="H78" i="1" s="1"/>
  <c r="K78" i="1"/>
  <c r="A79" i="1"/>
  <c r="C79" i="1"/>
  <c r="D79" i="1"/>
  <c r="E79" i="1" s="1"/>
  <c r="G79" i="1"/>
  <c r="H79" i="1" s="1"/>
  <c r="K79" i="1"/>
  <c r="A80" i="1"/>
  <c r="C80" i="1"/>
  <c r="D80" i="1"/>
  <c r="E80" i="1" s="1"/>
  <c r="G80" i="1"/>
  <c r="H80" i="1" s="1"/>
  <c r="K80" i="1"/>
  <c r="A81" i="1"/>
  <c r="C81" i="1"/>
  <c r="D81" i="1"/>
  <c r="E81" i="1" s="1"/>
  <c r="G81" i="1"/>
  <c r="H81" i="1" s="1"/>
  <c r="K81" i="1"/>
  <c r="A82" i="1"/>
  <c r="C82" i="1"/>
  <c r="D82" i="1"/>
  <c r="E82" i="1" s="1"/>
  <c r="G82" i="1"/>
  <c r="H82" i="1" s="1"/>
  <c r="K82" i="1"/>
  <c r="A83" i="1"/>
  <c r="C83" i="1"/>
  <c r="D83" i="1"/>
  <c r="E83" i="1" s="1"/>
  <c r="G83" i="1"/>
  <c r="H83" i="1" s="1"/>
  <c r="K83" i="1"/>
  <c r="A84" i="1"/>
  <c r="C84" i="1"/>
  <c r="D84" i="1"/>
  <c r="E84" i="1" s="1"/>
  <c r="G84" i="1"/>
  <c r="H84" i="1" s="1"/>
  <c r="K84" i="1"/>
  <c r="A85" i="1"/>
  <c r="C85" i="1"/>
  <c r="D85" i="1"/>
  <c r="E85" i="1" s="1"/>
  <c r="G85" i="1"/>
  <c r="H85" i="1" s="1"/>
  <c r="K85" i="1"/>
  <c r="A86" i="1"/>
  <c r="C86" i="1"/>
  <c r="D86" i="1"/>
  <c r="E86" i="1" s="1"/>
  <c r="G86" i="1"/>
  <c r="H86" i="1" s="1"/>
  <c r="K86" i="1"/>
  <c r="A87" i="1"/>
  <c r="C87" i="1"/>
  <c r="D87" i="1"/>
  <c r="E87" i="1" s="1"/>
  <c r="G87" i="1"/>
  <c r="H87" i="1" s="1"/>
  <c r="K87" i="1"/>
  <c r="A88" i="1"/>
  <c r="C88" i="1"/>
  <c r="D88" i="1"/>
  <c r="E88" i="1" s="1"/>
  <c r="G88" i="1"/>
  <c r="H88" i="1" s="1"/>
  <c r="K88" i="1"/>
  <c r="A89" i="1"/>
  <c r="C89" i="1"/>
  <c r="D89" i="1"/>
  <c r="E89" i="1" s="1"/>
  <c r="G89" i="1"/>
  <c r="H89" i="1" s="1"/>
  <c r="K89" i="1"/>
  <c r="A90" i="1"/>
  <c r="C90" i="1"/>
  <c r="D90" i="1"/>
  <c r="E90" i="1" s="1"/>
  <c r="G90" i="1"/>
  <c r="H90" i="1" s="1"/>
  <c r="K90" i="1"/>
  <c r="A91" i="1"/>
  <c r="C91" i="1"/>
  <c r="D91" i="1"/>
  <c r="E91" i="1" s="1"/>
  <c r="G91" i="1"/>
  <c r="H91" i="1" s="1"/>
  <c r="K91" i="1"/>
  <c r="A92" i="1"/>
  <c r="C92" i="1"/>
  <c r="D92" i="1"/>
  <c r="E92" i="1" s="1"/>
  <c r="G92" i="1"/>
  <c r="H92" i="1" s="1"/>
  <c r="K92" i="1"/>
  <c r="A93" i="1"/>
  <c r="C93" i="1"/>
  <c r="D93" i="1"/>
  <c r="E93" i="1" s="1"/>
  <c r="G93" i="1"/>
  <c r="H93" i="1" s="1"/>
  <c r="K93" i="1"/>
  <c r="A94" i="1"/>
  <c r="C94" i="1"/>
  <c r="D94" i="1"/>
  <c r="E94" i="1" s="1"/>
  <c r="G94" i="1"/>
  <c r="H94" i="1" s="1"/>
  <c r="K94" i="1"/>
  <c r="A95" i="1"/>
  <c r="C95" i="1"/>
  <c r="D95" i="1"/>
  <c r="E95" i="1" s="1"/>
  <c r="G95" i="1"/>
  <c r="H95" i="1" s="1"/>
  <c r="K95" i="1"/>
  <c r="A96" i="1"/>
  <c r="C96" i="1"/>
  <c r="D96" i="1"/>
  <c r="E96" i="1" s="1"/>
  <c r="G96" i="1"/>
  <c r="H96" i="1" s="1"/>
  <c r="K96" i="1"/>
  <c r="A97" i="1"/>
  <c r="C97" i="1"/>
  <c r="D97" i="1"/>
  <c r="E97" i="1" s="1"/>
  <c r="G97" i="1"/>
  <c r="H97" i="1" s="1"/>
  <c r="K97" i="1"/>
  <c r="A98" i="1"/>
  <c r="C98" i="1"/>
  <c r="D98" i="1"/>
  <c r="E98" i="1" s="1"/>
  <c r="G98" i="1"/>
  <c r="H98" i="1" s="1"/>
  <c r="K98" i="1"/>
  <c r="A99" i="1"/>
  <c r="C99" i="1"/>
  <c r="D99" i="1"/>
  <c r="E99" i="1" s="1"/>
  <c r="G99" i="1"/>
  <c r="H99" i="1" s="1"/>
  <c r="K99" i="1"/>
  <c r="A100" i="1"/>
  <c r="C100" i="1"/>
  <c r="D100" i="1"/>
  <c r="E100" i="1" s="1"/>
  <c r="G100" i="1"/>
  <c r="H100" i="1" s="1"/>
  <c r="K100" i="1"/>
  <c r="B4" i="1"/>
  <c r="D91" i="9" l="1"/>
  <c r="F91" i="9"/>
  <c r="H91" i="9"/>
  <c r="C91" i="9"/>
  <c r="G91" i="9"/>
  <c r="B91" i="9"/>
  <c r="E91" i="9"/>
  <c r="A91" i="9"/>
  <c r="D87" i="9"/>
  <c r="G87" i="9"/>
  <c r="A87" i="9"/>
  <c r="B87" i="9"/>
  <c r="E87" i="9"/>
  <c r="F87" i="9"/>
  <c r="H87" i="9"/>
  <c r="C87" i="9"/>
  <c r="B71" i="9"/>
  <c r="E71" i="9"/>
  <c r="A71" i="9"/>
  <c r="F71" i="9"/>
  <c r="H71" i="9"/>
  <c r="C71" i="9"/>
  <c r="D71" i="9"/>
  <c r="G71" i="9"/>
  <c r="B98" i="9"/>
  <c r="F98" i="9"/>
  <c r="C98" i="9"/>
  <c r="G98" i="9"/>
  <c r="D98" i="9"/>
  <c r="H98" i="9"/>
  <c r="E98" i="9"/>
  <c r="A98" i="9"/>
  <c r="D94" i="9"/>
  <c r="H94" i="9"/>
  <c r="A94" i="9"/>
  <c r="E94" i="9"/>
  <c r="B94" i="9"/>
  <c r="F94" i="9"/>
  <c r="G94" i="9"/>
  <c r="C94" i="9"/>
  <c r="B90" i="9"/>
  <c r="F90" i="9"/>
  <c r="C90" i="9"/>
  <c r="G90" i="9"/>
  <c r="D90" i="9"/>
  <c r="H90" i="9"/>
  <c r="A90" i="9"/>
  <c r="E90" i="9"/>
  <c r="D86" i="9"/>
  <c r="H86" i="9"/>
  <c r="A86" i="9"/>
  <c r="E86" i="9"/>
  <c r="B86" i="9"/>
  <c r="F86" i="9"/>
  <c r="C86" i="9"/>
  <c r="G86" i="9"/>
  <c r="B82" i="9"/>
  <c r="F82" i="9"/>
  <c r="C82" i="9"/>
  <c r="G82" i="9"/>
  <c r="D82" i="9"/>
  <c r="H82" i="9"/>
  <c r="A82" i="9"/>
  <c r="E82" i="9"/>
  <c r="D78" i="9"/>
  <c r="H78" i="9"/>
  <c r="A78" i="9"/>
  <c r="E78" i="9"/>
  <c r="B78" i="9"/>
  <c r="F78" i="9"/>
  <c r="C78" i="9"/>
  <c r="G78" i="9"/>
  <c r="B74" i="9"/>
  <c r="F74" i="9"/>
  <c r="C74" i="9"/>
  <c r="G74" i="9"/>
  <c r="D74" i="9"/>
  <c r="H74" i="9"/>
  <c r="A74" i="9"/>
  <c r="E74" i="9"/>
  <c r="D70" i="9"/>
  <c r="H70" i="9"/>
  <c r="A70" i="9"/>
  <c r="E70" i="9"/>
  <c r="B70" i="9"/>
  <c r="F70" i="9"/>
  <c r="C70" i="9"/>
  <c r="G70" i="9"/>
  <c r="B66" i="9"/>
  <c r="F66" i="9"/>
  <c r="C66" i="9"/>
  <c r="G66" i="9"/>
  <c r="D66" i="9"/>
  <c r="H66" i="9"/>
  <c r="E66" i="9"/>
  <c r="A66" i="9"/>
  <c r="D62" i="9"/>
  <c r="H62" i="9"/>
  <c r="A62" i="9"/>
  <c r="E62" i="9"/>
  <c r="B62" i="9"/>
  <c r="F62" i="9"/>
  <c r="G62" i="9"/>
  <c r="C62" i="9"/>
  <c r="D75" i="9"/>
  <c r="F75" i="9"/>
  <c r="H75" i="9"/>
  <c r="C75" i="9"/>
  <c r="G75" i="9"/>
  <c r="E75" i="9"/>
  <c r="A75" i="9"/>
  <c r="B75" i="9"/>
  <c r="D63" i="9"/>
  <c r="F63" i="9"/>
  <c r="H63" i="9"/>
  <c r="C63" i="9"/>
  <c r="G63" i="9"/>
  <c r="A63" i="9"/>
  <c r="B63" i="9"/>
  <c r="E63" i="9"/>
  <c r="D93" i="9"/>
  <c r="H93" i="9"/>
  <c r="A93" i="9"/>
  <c r="E93" i="9"/>
  <c r="B93" i="9"/>
  <c r="F93" i="9"/>
  <c r="C93" i="9"/>
  <c r="G93" i="9"/>
  <c r="B89" i="9"/>
  <c r="F89" i="9"/>
  <c r="C89" i="9"/>
  <c r="G89" i="9"/>
  <c r="D89" i="9"/>
  <c r="H89" i="9"/>
  <c r="A89" i="9"/>
  <c r="E89" i="9"/>
  <c r="D85" i="9"/>
  <c r="H85" i="9"/>
  <c r="A85" i="9"/>
  <c r="E85" i="9"/>
  <c r="B85" i="9"/>
  <c r="F85" i="9"/>
  <c r="C85" i="9"/>
  <c r="G85" i="9"/>
  <c r="B81" i="9"/>
  <c r="F81" i="9"/>
  <c r="C81" i="9"/>
  <c r="G81" i="9"/>
  <c r="D81" i="9"/>
  <c r="H81" i="9"/>
  <c r="E81" i="9"/>
  <c r="A81" i="9"/>
  <c r="D77" i="9"/>
  <c r="H77" i="9"/>
  <c r="A77" i="9"/>
  <c r="E77" i="9"/>
  <c r="B77" i="9"/>
  <c r="F77" i="9"/>
  <c r="G77" i="9"/>
  <c r="C77" i="9"/>
  <c r="B73" i="9"/>
  <c r="F73" i="9"/>
  <c r="C73" i="9"/>
  <c r="G73" i="9"/>
  <c r="D73" i="9"/>
  <c r="H73" i="9"/>
  <c r="A73" i="9"/>
  <c r="E73" i="9"/>
  <c r="D69" i="9"/>
  <c r="H69" i="9"/>
  <c r="A69" i="9"/>
  <c r="E69" i="9"/>
  <c r="B69" i="9"/>
  <c r="F69" i="9"/>
  <c r="C69" i="9"/>
  <c r="G69" i="9"/>
  <c r="B65" i="9"/>
  <c r="F65" i="9"/>
  <c r="C65" i="9"/>
  <c r="G65" i="9"/>
  <c r="D65" i="9"/>
  <c r="H65" i="9"/>
  <c r="A65" i="9"/>
  <c r="E65" i="9"/>
  <c r="A61" i="9"/>
  <c r="E61" i="9"/>
  <c r="C61" i="9"/>
  <c r="G61" i="9"/>
  <c r="H61" i="9"/>
  <c r="B61" i="9"/>
  <c r="D61" i="9"/>
  <c r="F61" i="9"/>
  <c r="D95" i="9"/>
  <c r="G95" i="9"/>
  <c r="B95" i="9"/>
  <c r="E95" i="9"/>
  <c r="F95" i="9"/>
  <c r="H95" i="9"/>
  <c r="A95" i="9"/>
  <c r="C95" i="9"/>
  <c r="D83" i="9"/>
  <c r="F83" i="9"/>
  <c r="H83" i="9"/>
  <c r="C83" i="9"/>
  <c r="G83" i="9"/>
  <c r="E83" i="9"/>
  <c r="A83" i="9"/>
  <c r="B83" i="9"/>
  <c r="D79" i="9"/>
  <c r="G79" i="9"/>
  <c r="B79" i="9"/>
  <c r="E79" i="9"/>
  <c r="F79" i="9"/>
  <c r="H79" i="9"/>
  <c r="A79" i="9"/>
  <c r="C79" i="9"/>
  <c r="D67" i="9"/>
  <c r="G67" i="9"/>
  <c r="B67" i="9"/>
  <c r="E67" i="9"/>
  <c r="F67" i="9"/>
  <c r="H67" i="9"/>
  <c r="A67" i="9"/>
  <c r="C67" i="9"/>
  <c r="D59" i="9"/>
  <c r="A59" i="9"/>
  <c r="G59" i="9"/>
  <c r="B59" i="9"/>
  <c r="E59" i="9"/>
  <c r="F59" i="9"/>
  <c r="H59" i="9"/>
  <c r="C59" i="9"/>
  <c r="B97" i="9"/>
  <c r="F97" i="9"/>
  <c r="C97" i="9"/>
  <c r="G97" i="9"/>
  <c r="D97" i="9"/>
  <c r="H97" i="9"/>
  <c r="A97" i="9"/>
  <c r="E97" i="9"/>
  <c r="A96" i="9"/>
  <c r="D96" i="9"/>
  <c r="C96" i="9"/>
  <c r="E96" i="9"/>
  <c r="B96" i="9"/>
  <c r="G96" i="9"/>
  <c r="F96" i="9"/>
  <c r="H96" i="9"/>
  <c r="D92" i="9"/>
  <c r="A92" i="9"/>
  <c r="B92" i="9"/>
  <c r="E92" i="9"/>
  <c r="F92" i="9"/>
  <c r="H92" i="9"/>
  <c r="C92" i="9"/>
  <c r="G92" i="9"/>
  <c r="A88" i="9"/>
  <c r="D88" i="9"/>
  <c r="C88" i="9"/>
  <c r="G88" i="9"/>
  <c r="B88" i="9"/>
  <c r="E88" i="9"/>
  <c r="F88" i="9"/>
  <c r="H88" i="9"/>
  <c r="D84" i="9"/>
  <c r="A84" i="9"/>
  <c r="B84" i="9"/>
  <c r="E84" i="9"/>
  <c r="F84" i="9"/>
  <c r="H84" i="9"/>
  <c r="C84" i="9"/>
  <c r="G84" i="9"/>
  <c r="A80" i="9"/>
  <c r="D80" i="9"/>
  <c r="C80" i="9"/>
  <c r="G80" i="9"/>
  <c r="B80" i="9"/>
  <c r="E80" i="9"/>
  <c r="H80" i="9"/>
  <c r="F80" i="9"/>
  <c r="D76" i="9"/>
  <c r="A76" i="9"/>
  <c r="B76" i="9"/>
  <c r="E76" i="9"/>
  <c r="F76" i="9"/>
  <c r="H76" i="9"/>
  <c r="C76" i="9"/>
  <c r="G76" i="9"/>
  <c r="A72" i="9"/>
  <c r="D72" i="9"/>
  <c r="C72" i="9"/>
  <c r="G72" i="9"/>
  <c r="B72" i="9"/>
  <c r="E72" i="9"/>
  <c r="H72" i="9"/>
  <c r="F72" i="9"/>
  <c r="D68" i="9"/>
  <c r="A68" i="9"/>
  <c r="B68" i="9"/>
  <c r="E68" i="9"/>
  <c r="F68" i="9"/>
  <c r="H68" i="9"/>
  <c r="C68" i="9"/>
  <c r="G68" i="9"/>
  <c r="A64" i="9"/>
  <c r="D64" i="9"/>
  <c r="C64" i="9"/>
  <c r="G64" i="9"/>
  <c r="B64" i="9"/>
  <c r="E64" i="9"/>
  <c r="F64" i="9"/>
  <c r="H64" i="9"/>
  <c r="A60" i="9"/>
  <c r="D60" i="9"/>
  <c r="B60" i="9"/>
  <c r="E60" i="9"/>
  <c r="F60" i="9"/>
  <c r="H60" i="9"/>
  <c r="C60" i="9"/>
  <c r="G60" i="9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G60" i="1"/>
  <c r="H60" i="1" s="1"/>
  <c r="D60" i="1"/>
  <c r="E60" i="1" s="1"/>
  <c r="C60" i="1"/>
  <c r="G59" i="1"/>
  <c r="H59" i="1" s="1"/>
  <c r="D59" i="1"/>
  <c r="E59" i="1" s="1"/>
  <c r="C59" i="1"/>
  <c r="G58" i="1"/>
  <c r="H58" i="1" s="1"/>
  <c r="D58" i="1"/>
  <c r="E58" i="1" s="1"/>
  <c r="C58" i="1"/>
  <c r="G57" i="1"/>
  <c r="H57" i="1" s="1"/>
  <c r="D57" i="1"/>
  <c r="E57" i="1" s="1"/>
  <c r="C57" i="1"/>
  <c r="G56" i="1"/>
  <c r="H56" i="1" s="1"/>
  <c r="D56" i="1"/>
  <c r="E56" i="1" s="1"/>
  <c r="C56" i="1"/>
  <c r="G55" i="1"/>
  <c r="H55" i="1" s="1"/>
  <c r="D55" i="1"/>
  <c r="E55" i="1" s="1"/>
  <c r="C55" i="1"/>
  <c r="G54" i="1"/>
  <c r="H54" i="1" s="1"/>
  <c r="D54" i="1"/>
  <c r="E54" i="1" s="1"/>
  <c r="C54" i="1"/>
  <c r="G53" i="1"/>
  <c r="H53" i="1" s="1"/>
  <c r="D53" i="1"/>
  <c r="E53" i="1" s="1"/>
  <c r="C53" i="1"/>
  <c r="G52" i="1"/>
  <c r="H52" i="1" s="1"/>
  <c r="D52" i="1"/>
  <c r="E52" i="1" s="1"/>
  <c r="C52" i="1"/>
  <c r="G51" i="1"/>
  <c r="H51" i="1" s="1"/>
  <c r="D51" i="1"/>
  <c r="E51" i="1" s="1"/>
  <c r="C51" i="1"/>
  <c r="G50" i="1"/>
  <c r="H50" i="1" s="1"/>
  <c r="D50" i="1"/>
  <c r="E50" i="1" s="1"/>
  <c r="C50" i="1"/>
  <c r="G49" i="1"/>
  <c r="H49" i="1" s="1"/>
  <c r="D49" i="1"/>
  <c r="E49" i="1" s="1"/>
  <c r="C49" i="1"/>
  <c r="G48" i="1"/>
  <c r="H48" i="1" s="1"/>
  <c r="D48" i="1"/>
  <c r="E48" i="1" s="1"/>
  <c r="C48" i="1"/>
  <c r="G47" i="1"/>
  <c r="H47" i="1" s="1"/>
  <c r="D47" i="1"/>
  <c r="E47" i="1" s="1"/>
  <c r="C47" i="1"/>
  <c r="G46" i="1"/>
  <c r="H46" i="1" s="1"/>
  <c r="D46" i="1"/>
  <c r="E46" i="1" s="1"/>
  <c r="C46" i="1"/>
  <c r="G45" i="1"/>
  <c r="H45" i="1" s="1"/>
  <c r="D45" i="1"/>
  <c r="E45" i="1" s="1"/>
  <c r="C45" i="1"/>
  <c r="G44" i="1"/>
  <c r="H44" i="1" s="1"/>
  <c r="D44" i="1"/>
  <c r="E44" i="1" s="1"/>
  <c r="C44" i="1"/>
  <c r="G43" i="1"/>
  <c r="H43" i="1" s="1"/>
  <c r="D43" i="1"/>
  <c r="E43" i="1" s="1"/>
  <c r="C43" i="1"/>
  <c r="G42" i="1"/>
  <c r="H42" i="1" s="1"/>
  <c r="D42" i="1"/>
  <c r="E42" i="1" s="1"/>
  <c r="C42" i="1"/>
  <c r="G41" i="1"/>
  <c r="H41" i="1" s="1"/>
  <c r="D41" i="1"/>
  <c r="E41" i="1" s="1"/>
  <c r="C41" i="1"/>
  <c r="G40" i="1"/>
  <c r="H40" i="1" s="1"/>
  <c r="D40" i="1"/>
  <c r="E40" i="1" s="1"/>
  <c r="C40" i="1"/>
  <c r="G39" i="1"/>
  <c r="H39" i="1" s="1"/>
  <c r="D39" i="1"/>
  <c r="E39" i="1" s="1"/>
  <c r="C39" i="1"/>
  <c r="G38" i="1"/>
  <c r="H38" i="1" s="1"/>
  <c r="D38" i="1"/>
  <c r="E38" i="1" s="1"/>
  <c r="C38" i="1"/>
  <c r="G37" i="1"/>
  <c r="H37" i="1" s="1"/>
  <c r="D37" i="1"/>
  <c r="E37" i="1" s="1"/>
  <c r="C37" i="1"/>
  <c r="G36" i="1"/>
  <c r="H36" i="1" s="1"/>
  <c r="D36" i="1"/>
  <c r="E36" i="1" s="1"/>
  <c r="C36" i="1"/>
  <c r="G35" i="1"/>
  <c r="H35" i="1" s="1"/>
  <c r="D35" i="1"/>
  <c r="E35" i="1" s="1"/>
  <c r="C35" i="1"/>
  <c r="G34" i="1"/>
  <c r="H34" i="1" s="1"/>
  <c r="D34" i="1"/>
  <c r="E34" i="1" s="1"/>
  <c r="C34" i="1"/>
  <c r="G33" i="1"/>
  <c r="H33" i="1" s="1"/>
  <c r="D33" i="1"/>
  <c r="E33" i="1" s="1"/>
  <c r="C33" i="1"/>
  <c r="G32" i="1"/>
  <c r="H32" i="1" s="1"/>
  <c r="D32" i="1"/>
  <c r="E32" i="1" s="1"/>
  <c r="C32" i="1"/>
  <c r="G31" i="1"/>
  <c r="H31" i="1" s="1"/>
  <c r="D31" i="1"/>
  <c r="E31" i="1" s="1"/>
  <c r="C31" i="1"/>
  <c r="G30" i="1"/>
  <c r="H30" i="1" s="1"/>
  <c r="D30" i="1"/>
  <c r="E30" i="1" s="1"/>
  <c r="C30" i="1"/>
  <c r="G29" i="1"/>
  <c r="H29" i="1" s="1"/>
  <c r="D29" i="1"/>
  <c r="E29" i="1" s="1"/>
  <c r="C29" i="1"/>
  <c r="G28" i="1"/>
  <c r="H28" i="1" s="1"/>
  <c r="D28" i="1"/>
  <c r="E28" i="1" s="1"/>
  <c r="C28" i="1"/>
  <c r="G27" i="1"/>
  <c r="H27" i="1" s="1"/>
  <c r="D27" i="1"/>
  <c r="E27" i="1" s="1"/>
  <c r="C27" i="1"/>
  <c r="G26" i="1"/>
  <c r="H26" i="1" s="1"/>
  <c r="D26" i="1"/>
  <c r="E26" i="1" s="1"/>
  <c r="C26" i="1"/>
  <c r="G25" i="1"/>
  <c r="H25" i="1" s="1"/>
  <c r="D25" i="1"/>
  <c r="E25" i="1" s="1"/>
  <c r="C25" i="1"/>
  <c r="G24" i="1"/>
  <c r="H24" i="1" s="1"/>
  <c r="D24" i="1"/>
  <c r="E24" i="1" s="1"/>
  <c r="C24" i="1"/>
  <c r="G23" i="1"/>
  <c r="H23" i="1" s="1"/>
  <c r="D23" i="1"/>
  <c r="E23" i="1" s="1"/>
  <c r="C23" i="1"/>
  <c r="G22" i="1"/>
  <c r="H22" i="1" s="1"/>
  <c r="D22" i="1"/>
  <c r="E22" i="1" s="1"/>
  <c r="C22" i="1"/>
  <c r="G21" i="1"/>
  <c r="H21" i="1" s="1"/>
  <c r="D21" i="1"/>
  <c r="E21" i="1" s="1"/>
  <c r="C21" i="1"/>
  <c r="G20" i="1"/>
  <c r="H20" i="1" s="1"/>
  <c r="D20" i="1"/>
  <c r="E20" i="1" s="1"/>
  <c r="C20" i="1"/>
  <c r="G19" i="1"/>
  <c r="H19" i="1" s="1"/>
  <c r="D19" i="1"/>
  <c r="E19" i="1" s="1"/>
  <c r="C19" i="1"/>
  <c r="G18" i="1"/>
  <c r="H18" i="1" s="1"/>
  <c r="D18" i="1"/>
  <c r="E18" i="1" s="1"/>
  <c r="C18" i="1"/>
  <c r="G17" i="1"/>
  <c r="H17" i="1" s="1"/>
  <c r="D17" i="1"/>
  <c r="E17" i="1" s="1"/>
  <c r="C17" i="1"/>
  <c r="G16" i="1"/>
  <c r="H16" i="1" s="1"/>
  <c r="D16" i="1"/>
  <c r="E16" i="1" s="1"/>
  <c r="C16" i="1"/>
  <c r="G15" i="1"/>
  <c r="H15" i="1" s="1"/>
  <c r="D15" i="1"/>
  <c r="E15" i="1" s="1"/>
  <c r="C15" i="1"/>
  <c r="G14" i="1"/>
  <c r="H14" i="1" s="1"/>
  <c r="D14" i="1"/>
  <c r="E14" i="1" s="1"/>
  <c r="C14" i="1"/>
  <c r="G13" i="1"/>
  <c r="H13" i="1" s="1"/>
  <c r="D13" i="1"/>
  <c r="E13" i="1" s="1"/>
  <c r="C13" i="1"/>
  <c r="G12" i="1"/>
  <c r="H12" i="1" s="1"/>
  <c r="D12" i="1"/>
  <c r="E12" i="1" s="1"/>
  <c r="C12" i="1"/>
  <c r="G11" i="1"/>
  <c r="H11" i="1" s="1"/>
  <c r="D11" i="1"/>
  <c r="E11" i="1" s="1"/>
  <c r="C11" i="1"/>
  <c r="G10" i="1"/>
  <c r="H10" i="1" s="1"/>
  <c r="D10" i="1"/>
  <c r="E10" i="1" s="1"/>
  <c r="C10" i="1"/>
  <c r="G9" i="1"/>
  <c r="H9" i="1" s="1"/>
  <c r="D9" i="1"/>
  <c r="E9" i="1" s="1"/>
  <c r="C9" i="1"/>
  <c r="G8" i="1"/>
  <c r="H8" i="1" s="1"/>
  <c r="D8" i="1"/>
  <c r="E8" i="1" s="1"/>
  <c r="C8" i="1"/>
  <c r="G7" i="1"/>
  <c r="H7" i="1" s="1"/>
  <c r="D7" i="1"/>
  <c r="E7" i="1" s="1"/>
  <c r="C7" i="1"/>
  <c r="G6" i="1"/>
  <c r="H6" i="1" s="1"/>
  <c r="D6" i="1"/>
  <c r="E6" i="1" s="1"/>
  <c r="C6" i="1"/>
  <c r="G5" i="1"/>
  <c r="H5" i="1" s="1"/>
  <c r="D5" i="1"/>
  <c r="E5" i="1" s="1"/>
  <c r="C5" i="1"/>
  <c r="D4" i="1"/>
  <c r="E4" i="1" s="1"/>
  <c r="C4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D24" i="9" l="1"/>
  <c r="G24" i="9"/>
  <c r="A24" i="9"/>
  <c r="C24" i="9"/>
  <c r="E24" i="9"/>
  <c r="H24" i="9"/>
  <c r="B24" i="9"/>
  <c r="F24" i="9"/>
  <c r="C44" i="9"/>
  <c r="G44" i="9"/>
  <c r="D44" i="9"/>
  <c r="F44" i="9"/>
  <c r="A44" i="9"/>
  <c r="H44" i="9"/>
  <c r="E44" i="9"/>
  <c r="B44" i="9"/>
  <c r="F11" i="9"/>
  <c r="B11" i="9"/>
  <c r="D11" i="9"/>
  <c r="G11" i="9"/>
  <c r="A11" i="9"/>
  <c r="C11" i="9"/>
  <c r="E11" i="9"/>
  <c r="H11" i="9"/>
  <c r="H15" i="9"/>
  <c r="A15" i="9"/>
  <c r="C15" i="9"/>
  <c r="E15" i="9"/>
  <c r="G15" i="9"/>
  <c r="D15" i="9"/>
  <c r="F15" i="9"/>
  <c r="B15" i="9"/>
  <c r="D19" i="9"/>
  <c r="G19" i="9"/>
  <c r="A19" i="9"/>
  <c r="C19" i="9"/>
  <c r="E19" i="9"/>
  <c r="H19" i="9"/>
  <c r="B19" i="9"/>
  <c r="F19" i="9"/>
  <c r="D23" i="9"/>
  <c r="F23" i="9"/>
  <c r="H23" i="9"/>
  <c r="A23" i="9"/>
  <c r="C23" i="9"/>
  <c r="E23" i="9"/>
  <c r="B23" i="9"/>
  <c r="G23" i="9"/>
  <c r="D27" i="9"/>
  <c r="A27" i="9"/>
  <c r="C27" i="9"/>
  <c r="E27" i="9"/>
  <c r="H27" i="9"/>
  <c r="B27" i="9"/>
  <c r="F27" i="9"/>
  <c r="G27" i="9"/>
  <c r="H31" i="9"/>
  <c r="A31" i="9"/>
  <c r="C31" i="9"/>
  <c r="E31" i="9"/>
  <c r="G31" i="9"/>
  <c r="D31" i="9"/>
  <c r="B31" i="9"/>
  <c r="F31" i="9"/>
  <c r="D35" i="9"/>
  <c r="E35" i="9"/>
  <c r="H35" i="9"/>
  <c r="B35" i="9"/>
  <c r="F35" i="9"/>
  <c r="G35" i="9"/>
  <c r="A35" i="9"/>
  <c r="C35" i="9"/>
  <c r="D39" i="9"/>
  <c r="H39" i="9"/>
  <c r="F39" i="9"/>
  <c r="A39" i="9"/>
  <c r="C39" i="9"/>
  <c r="B39" i="9"/>
  <c r="E39" i="9"/>
  <c r="G39" i="9"/>
  <c r="D43" i="9"/>
  <c r="B43" i="9"/>
  <c r="F43" i="9"/>
  <c r="G43" i="9"/>
  <c r="A43" i="9"/>
  <c r="C43" i="9"/>
  <c r="H43" i="9"/>
  <c r="E43" i="9"/>
  <c r="H47" i="9"/>
  <c r="A47" i="9"/>
  <c r="C47" i="9"/>
  <c r="E47" i="9"/>
  <c r="G47" i="9"/>
  <c r="D47" i="9"/>
  <c r="B47" i="9"/>
  <c r="F47" i="9"/>
  <c r="D51" i="9"/>
  <c r="G51" i="9"/>
  <c r="A51" i="9"/>
  <c r="C51" i="9"/>
  <c r="E51" i="9"/>
  <c r="H51" i="9"/>
  <c r="B51" i="9"/>
  <c r="F51" i="9"/>
  <c r="D55" i="9"/>
  <c r="F55" i="9"/>
  <c r="A55" i="9"/>
  <c r="C55" i="9"/>
  <c r="G55" i="9"/>
  <c r="E55" i="9"/>
  <c r="B55" i="9"/>
  <c r="H55" i="9"/>
  <c r="F8" i="9"/>
  <c r="A8" i="9"/>
  <c r="C8" i="9"/>
  <c r="E8" i="9"/>
  <c r="H8" i="9"/>
  <c r="B8" i="9"/>
  <c r="G8" i="9"/>
  <c r="D8" i="9"/>
  <c r="G20" i="9"/>
  <c r="E20" i="9"/>
  <c r="B20" i="9"/>
  <c r="D20" i="9"/>
  <c r="F20" i="9"/>
  <c r="C20" i="9"/>
  <c r="H20" i="9"/>
  <c r="A20" i="9"/>
  <c r="C10" i="9"/>
  <c r="G10" i="9"/>
  <c r="D10" i="9"/>
  <c r="H10" i="9"/>
  <c r="A10" i="9"/>
  <c r="E10" i="9"/>
  <c r="F10" i="9"/>
  <c r="B10" i="9"/>
  <c r="B14" i="9"/>
  <c r="F14" i="9"/>
  <c r="C14" i="9"/>
  <c r="G14" i="9"/>
  <c r="D14" i="9"/>
  <c r="H14" i="9"/>
  <c r="A14" i="9"/>
  <c r="E14" i="9"/>
  <c r="C18" i="9"/>
  <c r="G18" i="9"/>
  <c r="D18" i="9"/>
  <c r="H18" i="9"/>
  <c r="A18" i="9"/>
  <c r="E18" i="9"/>
  <c r="B18" i="9"/>
  <c r="F18" i="9"/>
  <c r="D22" i="9"/>
  <c r="H22" i="9"/>
  <c r="A22" i="9"/>
  <c r="E22" i="9"/>
  <c r="B22" i="9"/>
  <c r="F22" i="9"/>
  <c r="C22" i="9"/>
  <c r="G22" i="9"/>
  <c r="A26" i="9"/>
  <c r="E26" i="9"/>
  <c r="B26" i="9"/>
  <c r="F26" i="9"/>
  <c r="C26" i="9"/>
  <c r="G26" i="9"/>
  <c r="D26" i="9"/>
  <c r="H26" i="9"/>
  <c r="A30" i="9"/>
  <c r="E30" i="9"/>
  <c r="B30" i="9"/>
  <c r="F30" i="9"/>
  <c r="C30" i="9"/>
  <c r="G30" i="9"/>
  <c r="D30" i="9"/>
  <c r="H30" i="9"/>
  <c r="B34" i="9"/>
  <c r="F34" i="9"/>
  <c r="C34" i="9"/>
  <c r="G34" i="9"/>
  <c r="D34" i="9"/>
  <c r="H34" i="9"/>
  <c r="A34" i="9"/>
  <c r="E34" i="9"/>
  <c r="C38" i="9"/>
  <c r="G38" i="9"/>
  <c r="D38" i="9"/>
  <c r="H38" i="9"/>
  <c r="A38" i="9"/>
  <c r="E38" i="9"/>
  <c r="B38" i="9"/>
  <c r="F38" i="9"/>
  <c r="D42" i="9"/>
  <c r="H42" i="9"/>
  <c r="A42" i="9"/>
  <c r="E42" i="9"/>
  <c r="B42" i="9"/>
  <c r="F42" i="9"/>
  <c r="C42" i="9"/>
  <c r="G42" i="9"/>
  <c r="D46" i="9"/>
  <c r="H46" i="9"/>
  <c r="A46" i="9"/>
  <c r="E46" i="9"/>
  <c r="B46" i="9"/>
  <c r="F46" i="9"/>
  <c r="C46" i="9"/>
  <c r="G46" i="9"/>
  <c r="A50" i="9"/>
  <c r="E50" i="9"/>
  <c r="B50" i="9"/>
  <c r="F50" i="9"/>
  <c r="C50" i="9"/>
  <c r="G50" i="9"/>
  <c r="D50" i="9"/>
  <c r="H50" i="9"/>
  <c r="B54" i="9"/>
  <c r="F54" i="9"/>
  <c r="D54" i="9"/>
  <c r="H54" i="9"/>
  <c r="A54" i="9"/>
  <c r="C54" i="9"/>
  <c r="E54" i="9"/>
  <c r="G54" i="9"/>
  <c r="C58" i="9"/>
  <c r="G58" i="9"/>
  <c r="A58" i="9"/>
  <c r="E58" i="9"/>
  <c r="B58" i="9"/>
  <c r="D58" i="9"/>
  <c r="F58" i="9"/>
  <c r="H58" i="9"/>
  <c r="H12" i="9"/>
  <c r="D12" i="9"/>
  <c r="B12" i="9"/>
  <c r="F12" i="9"/>
  <c r="A12" i="9"/>
  <c r="C12" i="9"/>
  <c r="G12" i="9"/>
  <c r="E12" i="9"/>
  <c r="A16" i="9"/>
  <c r="C16" i="9"/>
  <c r="E16" i="9"/>
  <c r="H16" i="9"/>
  <c r="B16" i="9"/>
  <c r="F16" i="9"/>
  <c r="G16" i="9"/>
  <c r="D16" i="9"/>
  <c r="C28" i="9"/>
  <c r="G28" i="9"/>
  <c r="A28" i="9"/>
  <c r="H28" i="9"/>
  <c r="E28" i="9"/>
  <c r="B28" i="9"/>
  <c r="D28" i="9"/>
  <c r="F28" i="9"/>
  <c r="B32" i="9"/>
  <c r="F32" i="9"/>
  <c r="D32" i="9"/>
  <c r="G32" i="9"/>
  <c r="A32" i="9"/>
  <c r="C32" i="9"/>
  <c r="H32" i="9"/>
  <c r="E32" i="9"/>
  <c r="G36" i="9"/>
  <c r="F36" i="9"/>
  <c r="A36" i="9"/>
  <c r="H36" i="9"/>
  <c r="E36" i="9"/>
  <c r="B36" i="9"/>
  <c r="C36" i="9"/>
  <c r="D36" i="9"/>
  <c r="D40" i="9"/>
  <c r="E40" i="9"/>
  <c r="H40" i="9"/>
  <c r="B40" i="9"/>
  <c r="F40" i="9"/>
  <c r="G40" i="9"/>
  <c r="C40" i="9"/>
  <c r="A40" i="9"/>
  <c r="A48" i="9"/>
  <c r="C48" i="9"/>
  <c r="E48" i="9"/>
  <c r="H48" i="9"/>
  <c r="B48" i="9"/>
  <c r="F48" i="9"/>
  <c r="D48" i="9"/>
  <c r="G48" i="9"/>
  <c r="G52" i="9"/>
  <c r="E52" i="9"/>
  <c r="B52" i="9"/>
  <c r="C52" i="9"/>
  <c r="D52" i="9"/>
  <c r="F52" i="9"/>
  <c r="H52" i="9"/>
  <c r="A52" i="9"/>
  <c r="D56" i="9"/>
  <c r="G56" i="9"/>
  <c r="A56" i="9"/>
  <c r="C56" i="9"/>
  <c r="E56" i="9"/>
  <c r="H56" i="9"/>
  <c r="B56" i="9"/>
  <c r="F56" i="9"/>
  <c r="G9" i="9"/>
  <c r="B9" i="9"/>
  <c r="H9" i="9"/>
  <c r="C9" i="9"/>
  <c r="F9" i="9"/>
  <c r="A9" i="9"/>
  <c r="E9" i="9"/>
  <c r="D9" i="9"/>
  <c r="D13" i="9"/>
  <c r="F13" i="9"/>
  <c r="H13" i="9"/>
  <c r="C13" i="9"/>
  <c r="A13" i="9"/>
  <c r="G13" i="9"/>
  <c r="E13" i="9"/>
  <c r="B13" i="9"/>
  <c r="B17" i="9"/>
  <c r="G17" i="9"/>
  <c r="C17" i="9"/>
  <c r="H17" i="9"/>
  <c r="D17" i="9"/>
  <c r="F17" i="9"/>
  <c r="E17" i="9"/>
  <c r="A17" i="9"/>
  <c r="C21" i="9"/>
  <c r="H21" i="9"/>
  <c r="D21" i="9"/>
  <c r="F21" i="9"/>
  <c r="B21" i="9"/>
  <c r="G21" i="9"/>
  <c r="A21" i="9"/>
  <c r="E21" i="9"/>
  <c r="D25" i="9"/>
  <c r="F25" i="9"/>
  <c r="B25" i="9"/>
  <c r="G25" i="9"/>
  <c r="C25" i="9"/>
  <c r="H25" i="9"/>
  <c r="E25" i="9"/>
  <c r="A25" i="9"/>
  <c r="D29" i="9"/>
  <c r="F29" i="9"/>
  <c r="B29" i="9"/>
  <c r="G29" i="9"/>
  <c r="C29" i="9"/>
  <c r="H29" i="9"/>
  <c r="A29" i="9"/>
  <c r="E29" i="9"/>
  <c r="F33" i="9"/>
  <c r="B33" i="9"/>
  <c r="G33" i="9"/>
  <c r="C33" i="9"/>
  <c r="H33" i="9"/>
  <c r="D33" i="9"/>
  <c r="A33" i="9"/>
  <c r="E33" i="9"/>
  <c r="B37" i="9"/>
  <c r="G37" i="9"/>
  <c r="C37" i="9"/>
  <c r="H37" i="9"/>
  <c r="D37" i="9"/>
  <c r="F37" i="9"/>
  <c r="A37" i="9"/>
  <c r="E37" i="9"/>
  <c r="C41" i="9"/>
  <c r="H41" i="9"/>
  <c r="D41" i="9"/>
  <c r="F41" i="9"/>
  <c r="G41" i="9"/>
  <c r="B41" i="9"/>
  <c r="A41" i="9"/>
  <c r="E41" i="9"/>
  <c r="C45" i="9"/>
  <c r="H45" i="9"/>
  <c r="D45" i="9"/>
  <c r="F45" i="9"/>
  <c r="G45" i="9"/>
  <c r="B45" i="9"/>
  <c r="A45" i="9"/>
  <c r="E45" i="9"/>
  <c r="D49" i="9"/>
  <c r="F49" i="9"/>
  <c r="B49" i="9"/>
  <c r="G49" i="9"/>
  <c r="H49" i="9"/>
  <c r="C49" i="9"/>
  <c r="E49" i="9"/>
  <c r="A49" i="9"/>
  <c r="A53" i="9"/>
  <c r="F53" i="9"/>
  <c r="B53" i="9"/>
  <c r="G53" i="9"/>
  <c r="C53" i="9"/>
  <c r="H53" i="9"/>
  <c r="D53" i="9"/>
  <c r="E53" i="9"/>
  <c r="A57" i="9"/>
  <c r="B57" i="9"/>
  <c r="G57" i="9"/>
  <c r="D57" i="9"/>
  <c r="C57" i="9"/>
  <c r="F57" i="9"/>
  <c r="H57" i="9"/>
  <c r="E57" i="9"/>
  <c r="A3" i="9"/>
  <c r="C3" i="9"/>
  <c r="E3" i="9"/>
  <c r="H3" i="9"/>
  <c r="F3" i="9"/>
  <c r="B3" i="9"/>
  <c r="D3" i="9"/>
  <c r="G3" i="9"/>
  <c r="C7" i="9"/>
  <c r="A7" i="9"/>
  <c r="G7" i="9"/>
  <c r="F7" i="9"/>
  <c r="E7" i="9"/>
  <c r="H7" i="9"/>
  <c r="D7" i="9"/>
  <c r="B7" i="9"/>
  <c r="C4" i="9"/>
  <c r="E4" i="9"/>
  <c r="H4" i="9"/>
  <c r="D4" i="9"/>
  <c r="A4" i="9"/>
  <c r="F4" i="9"/>
  <c r="G4" i="9"/>
  <c r="B4" i="9"/>
  <c r="A6" i="9"/>
  <c r="E6" i="9"/>
  <c r="H6" i="9"/>
  <c r="B6" i="9"/>
  <c r="F6" i="9"/>
  <c r="D6" i="9"/>
  <c r="C6" i="9"/>
  <c r="G6" i="9"/>
  <c r="C5" i="9"/>
  <c r="H5" i="9"/>
  <c r="D5" i="9"/>
  <c r="F5" i="9"/>
  <c r="A5" i="9"/>
  <c r="B5" i="9"/>
  <c r="E5" i="9"/>
  <c r="G5" i="9"/>
  <c r="H2" i="9"/>
  <c r="D2" i="9"/>
  <c r="F2" i="9"/>
  <c r="E2" i="9"/>
  <c r="G2" i="9"/>
  <c r="C2" i="9"/>
  <c r="B2" i="9"/>
  <c r="A2" i="9"/>
  <c r="D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ssuzuki</author>
  </authors>
  <commentList>
    <comment ref="C9" authorId="0" shapeId="0" xr:uid="{00000000-0006-0000-0000-000001000000}">
      <text>
        <r>
          <rPr>
            <b/>
            <sz val="14"/>
            <color indexed="81"/>
            <rFont val="ＭＳ ゴシック"/>
            <family val="3"/>
            <charset val="128"/>
          </rPr>
          <t xml:space="preserve">氏名を入力する（全角５文字に統一）
例）
平　　一郎　（間に全角スペース２個）
磐城　二郎　（間に全角スペース１個）
</t>
        </r>
      </text>
    </comment>
    <comment ref="D9" authorId="0" shapeId="0" xr:uid="{00000000-0006-0000-00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半角ｶﾀｶﾅで，性と名の間は半角スペース一つ空ける
例）ｲﾜｷ ﾀﾛｳ</t>
        </r>
      </text>
    </comment>
    <comment ref="H9" authorId="0" shapeId="0" xr:uid="{00000000-0006-0000-0000-000005000000}">
      <text>
        <r>
          <rPr>
            <b/>
            <sz val="14"/>
            <color indexed="81"/>
            <rFont val="ＭＳ Ｐゴシック"/>
            <family val="3"/>
            <charset val="128"/>
          </rPr>
          <t>ドロップダウンリストから選択してください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onuma</author>
  </authors>
  <commentList>
    <comment ref="I4" authorId="0" shapeId="0" xr:uid="{52AAECFB-38D1-42D1-80D6-381604D2A7DD}">
      <text>
        <r>
          <rPr>
            <b/>
            <sz val="16"/>
            <color indexed="81"/>
            <rFont val="MS P ゴシック"/>
            <family val="3"/>
            <charset val="128"/>
          </rPr>
          <t>「①申込・選手データ」の番号を入力してください。</t>
        </r>
      </text>
    </comment>
  </commentList>
</comments>
</file>

<file path=xl/sharedStrings.xml><?xml version="1.0" encoding="utf-8"?>
<sst xmlns="http://schemas.openxmlformats.org/spreadsheetml/2006/main" count="403" uniqueCount="304">
  <si>
    <t>DB</t>
    <phoneticPr fontId="1"/>
  </si>
  <si>
    <t>N1</t>
    <phoneticPr fontId="1"/>
  </si>
  <si>
    <t>N2</t>
    <phoneticPr fontId="1"/>
  </si>
  <si>
    <t>KC</t>
    <phoneticPr fontId="1"/>
  </si>
  <si>
    <t>MC</t>
    <phoneticPr fontId="1"/>
  </si>
  <si>
    <t>ZK</t>
    <phoneticPr fontId="1"/>
  </si>
  <si>
    <t>S1</t>
    <phoneticPr fontId="1"/>
  </si>
  <si>
    <t>K1</t>
    <phoneticPr fontId="1"/>
  </si>
  <si>
    <t>名前</t>
    <rPh sb="0" eb="2">
      <t>ナマエ</t>
    </rPh>
    <phoneticPr fontId="1"/>
  </si>
  <si>
    <t>ﾌﾘｶﾞﾅ</t>
    <phoneticPr fontId="1"/>
  </si>
  <si>
    <t>性別</t>
    <rPh sb="0" eb="2">
      <t>セイベツ</t>
    </rPh>
    <phoneticPr fontId="1"/>
  </si>
  <si>
    <t>所属コード</t>
    <rPh sb="0" eb="2">
      <t>ショゾク</t>
    </rPh>
    <phoneticPr fontId="1"/>
  </si>
  <si>
    <t>所属</t>
    <rPh sb="0" eb="2">
      <t>ショゾク</t>
    </rPh>
    <phoneticPr fontId="1"/>
  </si>
  <si>
    <t>出場種目</t>
    <rPh sb="0" eb="2">
      <t>シュツジョウ</t>
    </rPh>
    <rPh sb="2" eb="4">
      <t>シュモク</t>
    </rPh>
    <phoneticPr fontId="1"/>
  </si>
  <si>
    <t>記録</t>
    <rPh sb="0" eb="2">
      <t>キロク</t>
    </rPh>
    <phoneticPr fontId="1"/>
  </si>
  <si>
    <t>種目コード</t>
    <rPh sb="0" eb="2">
      <t>シュモク</t>
    </rPh>
    <phoneticPr fontId="1"/>
  </si>
  <si>
    <t>種目</t>
    <rPh sb="0" eb="2">
      <t>シュモク</t>
    </rPh>
    <phoneticPr fontId="1"/>
  </si>
  <si>
    <t>S1</t>
    <phoneticPr fontId="1"/>
  </si>
  <si>
    <t>記録記入例</t>
    <rPh sb="0" eb="2">
      <t>キロク</t>
    </rPh>
    <rPh sb="2" eb="4">
      <t>キニュウ</t>
    </rPh>
    <rPh sb="4" eb="5">
      <t>レイ</t>
    </rPh>
    <phoneticPr fontId="1"/>
  </si>
  <si>
    <t>11秒23</t>
    <rPh sb="2" eb="3">
      <t>ビョウ</t>
    </rPh>
    <phoneticPr fontId="1"/>
  </si>
  <si>
    <t>0001123</t>
    <phoneticPr fontId="1"/>
  </si>
  <si>
    <t>15分37秒89</t>
    <rPh sb="2" eb="3">
      <t>フン</t>
    </rPh>
    <rPh sb="5" eb="6">
      <t>ビョウ</t>
    </rPh>
    <phoneticPr fontId="1"/>
  </si>
  <si>
    <t>0153789</t>
    <phoneticPr fontId="1"/>
  </si>
  <si>
    <t>00132</t>
    <phoneticPr fontId="1"/>
  </si>
  <si>
    <t>説明</t>
    <rPh sb="0" eb="2">
      <t>セツメイ</t>
    </rPh>
    <phoneticPr fontId="1"/>
  </si>
  <si>
    <t>時,分,分,秒,秒,1/10,1/100</t>
    <rPh sb="0" eb="1">
      <t>ジ</t>
    </rPh>
    <rPh sb="2" eb="3">
      <t>フン</t>
    </rPh>
    <rPh sb="4" eb="5">
      <t>フン</t>
    </rPh>
    <rPh sb="6" eb="7">
      <t>ビョウ</t>
    </rPh>
    <rPh sb="8" eb="9">
      <t>ビョウ</t>
    </rPh>
    <phoneticPr fontId="1"/>
  </si>
  <si>
    <t>リストから選択</t>
    <rPh sb="5" eb="7">
      <t>センタク</t>
    </rPh>
    <phoneticPr fontId="1"/>
  </si>
  <si>
    <t>記入方法</t>
    <rPh sb="0" eb="2">
      <t>キニュウ</t>
    </rPh>
    <rPh sb="2" eb="4">
      <t>ホウホウ</t>
    </rPh>
    <phoneticPr fontId="1"/>
  </si>
  <si>
    <t>　・１種目ごとに入力してください</t>
    <rPh sb="3" eb="5">
      <t>シュモク</t>
    </rPh>
    <rPh sb="8" eb="10">
      <t>ニュウリョク</t>
    </rPh>
    <phoneticPr fontId="1"/>
  </si>
  <si>
    <t>　・順番は問いません</t>
    <phoneticPr fontId="1"/>
  </si>
  <si>
    <t>名前</t>
    <rPh sb="0" eb="2">
      <t>ナマエ</t>
    </rPh>
    <phoneticPr fontId="3"/>
  </si>
  <si>
    <t>性別</t>
    <rPh sb="0" eb="2">
      <t>セイベツ</t>
    </rPh>
    <phoneticPr fontId="3"/>
  </si>
  <si>
    <t>所属</t>
    <rPh sb="0" eb="2">
      <t>ショゾク</t>
    </rPh>
    <phoneticPr fontId="3"/>
  </si>
  <si>
    <t>学年</t>
    <rPh sb="0" eb="2">
      <t>ガクネン</t>
    </rPh>
    <phoneticPr fontId="3"/>
  </si>
  <si>
    <t>入力</t>
    <rPh sb="0" eb="2">
      <t>ニュウリョク</t>
    </rPh>
    <phoneticPr fontId="1"/>
  </si>
  <si>
    <t>入力時の注意</t>
    <rPh sb="0" eb="2">
      <t>ニュウリョク</t>
    </rPh>
    <rPh sb="2" eb="3">
      <t>ジ</t>
    </rPh>
    <rPh sb="4" eb="6">
      <t>チュウイ</t>
    </rPh>
    <phoneticPr fontId="3"/>
  </si>
  <si>
    <t>名前は正確に入力してください</t>
    <rPh sb="0" eb="2">
      <t>ナマエ</t>
    </rPh>
    <rPh sb="3" eb="5">
      <t>セイカク</t>
    </rPh>
    <rPh sb="6" eb="8">
      <t>ニュウリョク</t>
    </rPh>
    <phoneticPr fontId="3"/>
  </si>
  <si>
    <t>性別，所属，学年は一つずつ選択するか</t>
    <rPh sb="0" eb="2">
      <t>セイベツ</t>
    </rPh>
    <rPh sb="3" eb="5">
      <t>ショゾク</t>
    </rPh>
    <rPh sb="6" eb="8">
      <t>ガクネン</t>
    </rPh>
    <rPh sb="9" eb="10">
      <t>ヒト</t>
    </rPh>
    <rPh sb="13" eb="15">
      <t>センタク</t>
    </rPh>
    <phoneticPr fontId="3"/>
  </si>
  <si>
    <t>コピー＆ペーストで入力してください</t>
    <rPh sb="9" eb="11">
      <t>ニュウリョク</t>
    </rPh>
    <phoneticPr fontId="3"/>
  </si>
  <si>
    <t>間違えた場合はキーボードのDELETEで消して下さい</t>
    <rPh sb="0" eb="2">
      <t>マチガ</t>
    </rPh>
    <rPh sb="4" eb="6">
      <t>バアイ</t>
    </rPh>
    <rPh sb="20" eb="21">
      <t>ケ</t>
    </rPh>
    <rPh sb="23" eb="24">
      <t>クダ</t>
    </rPh>
    <phoneticPr fontId="3"/>
  </si>
  <si>
    <t>入力できる場所以外は選択することができません</t>
    <rPh sb="0" eb="2">
      <t>ニュウリョク</t>
    </rPh>
    <rPh sb="5" eb="7">
      <t>バショ</t>
    </rPh>
    <rPh sb="7" eb="9">
      <t>イガイ</t>
    </rPh>
    <rPh sb="10" eb="12">
      <t>センタク</t>
    </rPh>
    <phoneticPr fontId="3"/>
  </si>
  <si>
    <t>SX</t>
    <phoneticPr fontId="1"/>
  </si>
  <si>
    <t>ﾌﾘｶﾞﾅ</t>
    <phoneticPr fontId="3"/>
  </si>
  <si>
    <t>漢字氏名の性と名の間は全角スペース１つ空けてください</t>
    <rPh sb="0" eb="2">
      <t>カンジ</t>
    </rPh>
    <rPh sb="2" eb="4">
      <t>シメイ</t>
    </rPh>
    <rPh sb="5" eb="6">
      <t>セイ</t>
    </rPh>
    <rPh sb="7" eb="8">
      <t>メイ</t>
    </rPh>
    <rPh sb="9" eb="10">
      <t>アイダ</t>
    </rPh>
    <rPh sb="11" eb="13">
      <t>ゼンカク</t>
    </rPh>
    <rPh sb="19" eb="20">
      <t>ア</t>
    </rPh>
    <phoneticPr fontId="3"/>
  </si>
  <si>
    <t>ﾌﾘｶﾞﾅの性と名の間は半角スペース１つ空けて下さい</t>
    <rPh sb="6" eb="7">
      <t>セイ</t>
    </rPh>
    <rPh sb="8" eb="9">
      <t>メイ</t>
    </rPh>
    <rPh sb="10" eb="11">
      <t>アイダ</t>
    </rPh>
    <rPh sb="12" eb="14">
      <t>ハンカク</t>
    </rPh>
    <rPh sb="20" eb="21">
      <t>ア</t>
    </rPh>
    <rPh sb="23" eb="24">
      <t>クダ</t>
    </rPh>
    <phoneticPr fontId="3"/>
  </si>
  <si>
    <t>番号</t>
    <rPh sb="0" eb="2">
      <t>バンゴウ</t>
    </rPh>
    <phoneticPr fontId="1"/>
  </si>
  <si>
    <t>KC</t>
    <phoneticPr fontId="1"/>
  </si>
  <si>
    <t>SX</t>
    <phoneticPr fontId="1"/>
  </si>
  <si>
    <t>N2</t>
    <phoneticPr fontId="15"/>
  </si>
  <si>
    <t>N3</t>
    <phoneticPr fontId="15"/>
  </si>
  <si>
    <t>MC</t>
    <phoneticPr fontId="15"/>
  </si>
  <si>
    <t>KC</t>
    <phoneticPr fontId="15"/>
  </si>
  <si>
    <t>平第一小学校</t>
  </si>
  <si>
    <t>平第二小学校</t>
  </si>
  <si>
    <t>平第三小学校</t>
  </si>
  <si>
    <t>平第四小学校</t>
  </si>
  <si>
    <t>平第五小学校</t>
  </si>
  <si>
    <t>平第六小学校</t>
  </si>
  <si>
    <t>郷ヶ丘小学校</t>
  </si>
  <si>
    <t>中央台北小学校</t>
  </si>
  <si>
    <t>中央台南小学校</t>
  </si>
  <si>
    <t>中央台東小学校</t>
  </si>
  <si>
    <t>豊間小学校</t>
  </si>
  <si>
    <t>高久小学校</t>
  </si>
  <si>
    <t>夏井小学校</t>
  </si>
  <si>
    <t>草野小学校</t>
  </si>
  <si>
    <t>赤井小学校</t>
    <rPh sb="0" eb="2">
      <t>アカイ</t>
    </rPh>
    <phoneticPr fontId="1"/>
  </si>
  <si>
    <t>四倉小学校</t>
  </si>
  <si>
    <t>大浦小学校</t>
  </si>
  <si>
    <t>久之浜第一小学校</t>
  </si>
  <si>
    <t>久之浜第二小学校</t>
  </si>
  <si>
    <t>小川小学校</t>
  </si>
  <si>
    <t>小玉小学校</t>
  </si>
  <si>
    <t>川前小学校</t>
  </si>
  <si>
    <t>桶売小学校</t>
  </si>
  <si>
    <t>小白井小学校</t>
  </si>
  <si>
    <t>内町小学校</t>
    <rPh sb="0" eb="2">
      <t>ウチマチ</t>
    </rPh>
    <phoneticPr fontId="1"/>
  </si>
  <si>
    <t>綴小学校</t>
  </si>
  <si>
    <t>御厩小学校</t>
  </si>
  <si>
    <t>高坂小学校</t>
  </si>
  <si>
    <t>宮小学校</t>
  </si>
  <si>
    <t>高野小学校</t>
  </si>
  <si>
    <t>好間第一小学校</t>
  </si>
  <si>
    <t>好間第二小学校</t>
  </si>
  <si>
    <t>好間第四小学校</t>
  </si>
  <si>
    <t>三和小学校</t>
  </si>
  <si>
    <t>小名浜第一小学校</t>
  </si>
  <si>
    <t>小名浜第二小学校</t>
  </si>
  <si>
    <t>小名浜第三小学校</t>
  </si>
  <si>
    <t>小名浜東小学校</t>
  </si>
  <si>
    <t>小名浜西小学校</t>
  </si>
  <si>
    <t>鹿島小学校</t>
  </si>
  <si>
    <t>江名小学校</t>
  </si>
  <si>
    <t>永崎小学校</t>
  </si>
  <si>
    <t>泉小学校</t>
    <rPh sb="0" eb="1">
      <t>イズミ</t>
    </rPh>
    <phoneticPr fontId="1"/>
  </si>
  <si>
    <t>泉北小学校</t>
    <rPh sb="0" eb="1">
      <t>イズミ</t>
    </rPh>
    <rPh sb="1" eb="2">
      <t>キタ</t>
    </rPh>
    <phoneticPr fontId="1"/>
  </si>
  <si>
    <t>渡辺小学校</t>
  </si>
  <si>
    <t>湯本第一小学校</t>
  </si>
  <si>
    <t>湯本第二小学校</t>
  </si>
  <si>
    <t>湯本第三小学校</t>
  </si>
  <si>
    <t>長倉小学校</t>
  </si>
  <si>
    <t>磐崎小学校</t>
  </si>
  <si>
    <t>藤原小学校</t>
  </si>
  <si>
    <t>植田小学校</t>
    <rPh sb="0" eb="2">
      <t>ウエダ</t>
    </rPh>
    <phoneticPr fontId="1"/>
  </si>
  <si>
    <t>汐見が丘小学校</t>
  </si>
  <si>
    <t>錦小学校</t>
  </si>
  <si>
    <t>錦東小学校</t>
  </si>
  <si>
    <t>菊田小学校</t>
  </si>
  <si>
    <t>勿来第一小学校</t>
  </si>
  <si>
    <t>勿来第二小学校</t>
  </si>
  <si>
    <t>勿来第三小学校</t>
  </si>
  <si>
    <t>川部小学校</t>
  </si>
  <si>
    <t>上遠野小学校</t>
  </si>
  <si>
    <t>入遠野小学校</t>
    <rPh sb="0" eb="1">
      <t>タチイリ</t>
    </rPh>
    <rPh sb="1" eb="3">
      <t>トオノ</t>
    </rPh>
    <phoneticPr fontId="1"/>
  </si>
  <si>
    <t>田人小学校</t>
  </si>
  <si>
    <t>泉陸上スポーツ少年団</t>
    <rPh sb="0" eb="1">
      <t>イズミ</t>
    </rPh>
    <rPh sb="1" eb="3">
      <t>リクジョウ</t>
    </rPh>
    <rPh sb="7" eb="10">
      <t>ショウネンダン</t>
    </rPh>
    <phoneticPr fontId="1"/>
  </si>
  <si>
    <t>勿来陸上クラブ</t>
    <rPh sb="0" eb="2">
      <t>ナコソ</t>
    </rPh>
    <rPh sb="2" eb="4">
      <t>リクジョウ</t>
    </rPh>
    <phoneticPr fontId="1"/>
  </si>
  <si>
    <t>ドリームキッズ</t>
  </si>
  <si>
    <t>平第一</t>
  </si>
  <si>
    <t>平第二</t>
  </si>
  <si>
    <t>平第三</t>
  </si>
  <si>
    <t>平第四</t>
  </si>
  <si>
    <t>平第五</t>
  </si>
  <si>
    <t>平第六</t>
  </si>
  <si>
    <t>郷ヶ丘</t>
  </si>
  <si>
    <t>中央台北</t>
  </si>
  <si>
    <t>中央台南</t>
  </si>
  <si>
    <t>中央台東</t>
  </si>
  <si>
    <t>豊間</t>
  </si>
  <si>
    <t>高久</t>
  </si>
  <si>
    <t>夏井</t>
  </si>
  <si>
    <t>草野</t>
  </si>
  <si>
    <t>赤井</t>
    <rPh sb="0" eb="2">
      <t>アカイ</t>
    </rPh>
    <phoneticPr fontId="1"/>
  </si>
  <si>
    <t>四倉</t>
  </si>
  <si>
    <t>大浦</t>
  </si>
  <si>
    <t>久之浜第一</t>
  </si>
  <si>
    <t>久之浜第二</t>
  </si>
  <si>
    <t>小川</t>
  </si>
  <si>
    <t>小玉</t>
  </si>
  <si>
    <t>川前</t>
  </si>
  <si>
    <t>桶売</t>
  </si>
  <si>
    <t>小白井</t>
  </si>
  <si>
    <t>内町</t>
    <rPh sb="0" eb="2">
      <t>ウチマチ</t>
    </rPh>
    <phoneticPr fontId="1"/>
  </si>
  <si>
    <t>綴</t>
  </si>
  <si>
    <t>御厩</t>
  </si>
  <si>
    <t>高坂</t>
  </si>
  <si>
    <t>宮</t>
  </si>
  <si>
    <t>高野</t>
  </si>
  <si>
    <t>好間第一</t>
  </si>
  <si>
    <t>好間第二</t>
  </si>
  <si>
    <t>好間第四</t>
  </si>
  <si>
    <t>三和</t>
  </si>
  <si>
    <t>小名浜第一</t>
  </si>
  <si>
    <t>小名浜第二</t>
  </si>
  <si>
    <t>小名浜第三</t>
  </si>
  <si>
    <t>小名浜東</t>
  </si>
  <si>
    <t>小名浜西</t>
  </si>
  <si>
    <t>鹿島</t>
  </si>
  <si>
    <t>江名</t>
  </si>
  <si>
    <t>永崎</t>
  </si>
  <si>
    <t>泉</t>
    <rPh sb="0" eb="1">
      <t>イズミ</t>
    </rPh>
    <phoneticPr fontId="1"/>
  </si>
  <si>
    <t>泉北</t>
    <rPh sb="0" eb="1">
      <t>イズミ</t>
    </rPh>
    <rPh sb="1" eb="2">
      <t>キタ</t>
    </rPh>
    <phoneticPr fontId="1"/>
  </si>
  <si>
    <t>渡辺</t>
  </si>
  <si>
    <t>湯本第一</t>
  </si>
  <si>
    <t>湯本第二</t>
  </si>
  <si>
    <t>湯本第三</t>
  </si>
  <si>
    <t>長倉</t>
  </si>
  <si>
    <t>磐崎</t>
  </si>
  <si>
    <t>藤原</t>
  </si>
  <si>
    <t>植田</t>
    <rPh sb="0" eb="2">
      <t>ウエダ</t>
    </rPh>
    <phoneticPr fontId="1"/>
  </si>
  <si>
    <t>汐見が丘</t>
  </si>
  <si>
    <t>錦</t>
  </si>
  <si>
    <t>錦東</t>
  </si>
  <si>
    <t>菊田</t>
  </si>
  <si>
    <t>勿来第一</t>
  </si>
  <si>
    <t>勿来第二</t>
  </si>
  <si>
    <t>勿来第三</t>
  </si>
  <si>
    <t>川部</t>
  </si>
  <si>
    <t>上遠野</t>
  </si>
  <si>
    <t>入遠野</t>
    <rPh sb="0" eb="1">
      <t>タチイリ</t>
    </rPh>
    <rPh sb="1" eb="3">
      <t>トオノ</t>
    </rPh>
    <phoneticPr fontId="1"/>
  </si>
  <si>
    <t>田人</t>
  </si>
  <si>
    <t>泉陸上</t>
    <rPh sb="0" eb="1">
      <t>イズミ</t>
    </rPh>
    <rPh sb="1" eb="3">
      <t>リクジョウ</t>
    </rPh>
    <phoneticPr fontId="1"/>
  </si>
  <si>
    <t>勿来陸上</t>
    <rPh sb="0" eb="2">
      <t>ナコソ</t>
    </rPh>
    <rPh sb="2" eb="4">
      <t>リクジョウ</t>
    </rPh>
    <phoneticPr fontId="1"/>
  </si>
  <si>
    <t>ｇ3play</t>
    <phoneticPr fontId="3"/>
  </si>
  <si>
    <t>ｇ3playクラブ</t>
    <phoneticPr fontId="3"/>
  </si>
  <si>
    <t>070001</t>
    <phoneticPr fontId="3"/>
  </si>
  <si>
    <t>070002</t>
  </si>
  <si>
    <t>070003</t>
  </si>
  <si>
    <t>070004</t>
  </si>
  <si>
    <t>070005</t>
  </si>
  <si>
    <t>070006</t>
  </si>
  <si>
    <t>070007</t>
  </si>
  <si>
    <t>070008</t>
  </si>
  <si>
    <t>070009</t>
  </si>
  <si>
    <t>070010</t>
  </si>
  <si>
    <t>070011</t>
  </si>
  <si>
    <t>070012</t>
  </si>
  <si>
    <t>070013</t>
  </si>
  <si>
    <t>070014</t>
  </si>
  <si>
    <t>070015</t>
  </si>
  <si>
    <t>070016</t>
  </si>
  <si>
    <t>070017</t>
  </si>
  <si>
    <t>070018</t>
  </si>
  <si>
    <t>070019</t>
  </si>
  <si>
    <t>070020</t>
  </si>
  <si>
    <t>070021</t>
  </si>
  <si>
    <t>070022</t>
  </si>
  <si>
    <t>070023</t>
  </si>
  <si>
    <t>070024</t>
  </si>
  <si>
    <t>070025</t>
  </si>
  <si>
    <t>070026</t>
  </si>
  <si>
    <t>070027</t>
  </si>
  <si>
    <t>070028</t>
  </si>
  <si>
    <t>070029</t>
  </si>
  <si>
    <t>070030</t>
  </si>
  <si>
    <t>070031</t>
  </si>
  <si>
    <t>070032</t>
  </si>
  <si>
    <t>070033</t>
  </si>
  <si>
    <t>070034</t>
  </si>
  <si>
    <t>070035</t>
  </si>
  <si>
    <t>070036</t>
  </si>
  <si>
    <t>070037</t>
  </si>
  <si>
    <t>070038</t>
  </si>
  <si>
    <t>070039</t>
  </si>
  <si>
    <t>070040</t>
  </si>
  <si>
    <t>070041</t>
  </si>
  <si>
    <t>070042</t>
  </si>
  <si>
    <t>070043</t>
  </si>
  <si>
    <t>070044</t>
  </si>
  <si>
    <t>070045</t>
  </si>
  <si>
    <t>070046</t>
  </si>
  <si>
    <t>070047</t>
  </si>
  <si>
    <t>070048</t>
  </si>
  <si>
    <t>070049</t>
  </si>
  <si>
    <t>070050</t>
  </si>
  <si>
    <t>070051</t>
  </si>
  <si>
    <t>070052</t>
  </si>
  <si>
    <t>070053</t>
  </si>
  <si>
    <t>070054</t>
  </si>
  <si>
    <t>070055</t>
  </si>
  <si>
    <t>070056</t>
  </si>
  <si>
    <t>070057</t>
  </si>
  <si>
    <t>070058</t>
  </si>
  <si>
    <t>070059</t>
  </si>
  <si>
    <t>070060</t>
  </si>
  <si>
    <t>070061</t>
  </si>
  <si>
    <t>070062</t>
  </si>
  <si>
    <t>070063</t>
  </si>
  <si>
    <t>070064</t>
  </si>
  <si>
    <t>070065</t>
  </si>
  <si>
    <t>070066</t>
  </si>
  <si>
    <t>070067</t>
  </si>
  <si>
    <t>07</t>
    <phoneticPr fontId="3"/>
  </si>
  <si>
    <t>男子</t>
    <rPh sb="0" eb="2">
      <t>ダンシ</t>
    </rPh>
    <phoneticPr fontId="1"/>
  </si>
  <si>
    <t>女子</t>
    <rPh sb="0" eb="2">
      <t>ジョシ</t>
    </rPh>
    <phoneticPr fontId="1"/>
  </si>
  <si>
    <t>競走種目
７桁</t>
    <rPh sb="0" eb="2">
      <t>キョウソウ</t>
    </rPh>
    <rPh sb="2" eb="4">
      <t>シュモク</t>
    </rPh>
    <rPh sb="6" eb="7">
      <t>ケタ</t>
    </rPh>
    <phoneticPr fontId="1"/>
  </si>
  <si>
    <t>1人目</t>
    <rPh sb="1" eb="2">
      <t>ニン</t>
    </rPh>
    <rPh sb="2" eb="3">
      <t>メ</t>
    </rPh>
    <phoneticPr fontId="1"/>
  </si>
  <si>
    <t>2人目</t>
    <rPh sb="1" eb="2">
      <t>ニン</t>
    </rPh>
    <rPh sb="2" eb="3">
      <t>メ</t>
    </rPh>
    <phoneticPr fontId="1"/>
  </si>
  <si>
    <t>3人目</t>
    <rPh sb="1" eb="2">
      <t>ニン</t>
    </rPh>
    <rPh sb="2" eb="3">
      <t>メ</t>
    </rPh>
    <phoneticPr fontId="1"/>
  </si>
  <si>
    <t>4人目</t>
    <rPh sb="1" eb="2">
      <t>ニン</t>
    </rPh>
    <rPh sb="2" eb="3">
      <t>メ</t>
    </rPh>
    <phoneticPr fontId="1"/>
  </si>
  <si>
    <t>5人目</t>
    <rPh sb="1" eb="2">
      <t>ニン</t>
    </rPh>
    <rPh sb="2" eb="3">
      <t>メ</t>
    </rPh>
    <phoneticPr fontId="1"/>
  </si>
  <si>
    <t>6人目</t>
    <rPh sb="1" eb="2">
      <t>ニン</t>
    </rPh>
    <rPh sb="2" eb="3">
      <t>メ</t>
    </rPh>
    <phoneticPr fontId="1"/>
  </si>
  <si>
    <t>混合リレー</t>
    <rPh sb="0" eb="2">
      <t>コンゴウ</t>
    </rPh>
    <phoneticPr fontId="1"/>
  </si>
  <si>
    <t>S1</t>
    <phoneticPr fontId="5"/>
  </si>
  <si>
    <t>S2</t>
    <phoneticPr fontId="5"/>
  </si>
  <si>
    <t>S3</t>
  </si>
  <si>
    <t>S4</t>
  </si>
  <si>
    <t>S5</t>
  </si>
  <si>
    <t>S6</t>
  </si>
  <si>
    <t>56秒12</t>
    <rPh sb="2" eb="3">
      <t>ビョウ</t>
    </rPh>
    <phoneticPr fontId="5"/>
  </si>
  <si>
    <t>1分23秒45</t>
    <rPh sb="1" eb="2">
      <t>フン</t>
    </rPh>
    <rPh sb="4" eb="5">
      <t>ビョウ</t>
    </rPh>
    <phoneticPr fontId="5"/>
  </si>
  <si>
    <t>05612</t>
    <phoneticPr fontId="5"/>
  </si>
  <si>
    <t>12345</t>
    <phoneticPr fontId="5"/>
  </si>
  <si>
    <t>記録入力例</t>
    <rPh sb="0" eb="2">
      <t>キロク</t>
    </rPh>
    <rPh sb="2" eb="4">
      <t>ニュウリョク</t>
    </rPh>
    <rPh sb="4" eb="5">
      <t>レイ</t>
    </rPh>
    <phoneticPr fontId="5"/>
  </si>
  <si>
    <t>番号</t>
    <rPh sb="0" eb="2">
      <t>バンゴウ</t>
    </rPh>
    <phoneticPr fontId="3"/>
  </si>
  <si>
    <t>00700</t>
  </si>
  <si>
    <t>00600</t>
  </si>
  <si>
    <t>07300</t>
  </si>
  <si>
    <t>22100</t>
  </si>
  <si>
    <t>60300</t>
  </si>
  <si>
    <t>男子1000m</t>
    <phoneticPr fontId="1"/>
  </si>
  <si>
    <t>男子走幅跳</t>
    <phoneticPr fontId="1"/>
  </si>
  <si>
    <t>男子ｼﾞｬﾍﾞﾘｯｸﾎﾞｰﾙ投</t>
    <phoneticPr fontId="1"/>
  </si>
  <si>
    <t>男子4×100mR</t>
    <phoneticPr fontId="1"/>
  </si>
  <si>
    <t>女子800m</t>
    <phoneticPr fontId="1"/>
  </si>
  <si>
    <t>女子走幅跳</t>
    <phoneticPr fontId="1"/>
  </si>
  <si>
    <t>女子ｼﾞｬﾍﾞﾘｯｸﾎﾞｰﾙ投</t>
    <phoneticPr fontId="1"/>
  </si>
  <si>
    <t>女子4×100mR</t>
    <phoneticPr fontId="1"/>
  </si>
  <si>
    <t>第33回 福島県小学生リレーカーニバル 参加申込</t>
    <phoneticPr fontId="3"/>
  </si>
  <si>
    <t>同上所在地</t>
    <rPh sb="0" eb="2">
      <t>ドウジョウ</t>
    </rPh>
    <rPh sb="2" eb="5">
      <t>ショザイチ</t>
    </rPh>
    <phoneticPr fontId="3"/>
  </si>
  <si>
    <t>申込責任者</t>
    <rPh sb="0" eb="2">
      <t>モウシコミ</t>
    </rPh>
    <rPh sb="2" eb="5">
      <t>セキニンシャ</t>
    </rPh>
    <phoneticPr fontId="3"/>
  </si>
  <si>
    <t>連絡電話番号</t>
    <rPh sb="0" eb="2">
      <t>レンラク</t>
    </rPh>
    <rPh sb="2" eb="4">
      <t>デンワ</t>
    </rPh>
    <rPh sb="4" eb="6">
      <t>バンゴウ</t>
    </rPh>
    <phoneticPr fontId="3"/>
  </si>
  <si>
    <t>所属団体名</t>
    <phoneticPr fontId="3"/>
  </si>
  <si>
    <t>所属団体名(半角ｶﾀｶﾅ)</t>
    <phoneticPr fontId="3"/>
  </si>
  <si>
    <t>参加者数</t>
    <rPh sb="0" eb="3">
      <t>サンカシャ</t>
    </rPh>
    <rPh sb="3" eb="4">
      <t>スウ</t>
    </rPh>
    <phoneticPr fontId="3"/>
  </si>
  <si>
    <t>参加料計</t>
    <rPh sb="0" eb="3">
      <t>サンカリョウ</t>
    </rPh>
    <rPh sb="3" eb="4">
      <t>ケイ</t>
    </rPh>
    <phoneticPr fontId="3"/>
  </si>
  <si>
    <t>■選択してください</t>
    <rPh sb="1" eb="3">
      <t>センタク</t>
    </rPh>
    <phoneticPr fontId="1"/>
  </si>
  <si>
    <t>　</t>
    <phoneticPr fontId="3"/>
  </si>
  <si>
    <t>フィールド種目
５桁</t>
    <rPh sb="5" eb="7">
      <t>シュモク</t>
    </rPh>
    <rPh sb="9" eb="10">
      <t>ケタ</t>
    </rPh>
    <phoneticPr fontId="1"/>
  </si>
  <si>
    <t>1m32</t>
    <phoneticPr fontId="1"/>
  </si>
  <si>
    <t>45m78</t>
    <phoneticPr fontId="1"/>
  </si>
  <si>
    <t>04578</t>
    <phoneticPr fontId="1"/>
  </si>
  <si>
    <t>　・番号，出場種目，記録欄以外は選択できません</t>
    <phoneticPr fontId="1"/>
  </si>
  <si>
    <t>　・出場種目をリストから選択し，記録を半角数字で入力してください</t>
    <rPh sb="2" eb="4">
      <t>シュツジョウ</t>
    </rPh>
    <rPh sb="4" eb="6">
      <t>シュモク</t>
    </rPh>
    <rPh sb="12" eb="14">
      <t>センタク</t>
    </rPh>
    <rPh sb="16" eb="18">
      <t>キロク</t>
    </rPh>
    <rPh sb="19" eb="21">
      <t>ハンカク</t>
    </rPh>
    <rPh sb="21" eb="23">
      <t>スウジ</t>
    </rPh>
    <rPh sb="24" eb="26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</si>
</sst>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80" formatCode="#,##0_ "/>
  </numFmts>
  <fonts count="2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4"/>
      <color indexed="81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6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 style="thin">
        <color rgb="FFFFFF00"/>
      </right>
      <top/>
      <bottom style="thin">
        <color rgb="FFFFFF00"/>
      </bottom>
      <diagonal/>
    </border>
    <border>
      <left style="thin">
        <color rgb="FFFFFF00"/>
      </left>
      <right/>
      <top style="thin">
        <color rgb="FFFFFF00"/>
      </top>
      <bottom/>
      <diagonal/>
    </border>
    <border>
      <left/>
      <right/>
      <top style="thin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16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9" fillId="2" borderId="1" xfId="0" applyFont="1" applyFill="1" applyBorder="1">
      <alignment vertical="center"/>
    </xf>
    <xf numFmtId="0" fontId="9" fillId="0" borderId="0" xfId="0" applyFont="1">
      <alignment vertical="center"/>
    </xf>
    <xf numFmtId="49" fontId="0" fillId="0" borderId="0" xfId="0" applyNumberFormat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0" xfId="0" applyFont="1" applyAlignment="1">
      <alignment horizontal="center" vertical="center"/>
    </xf>
    <xf numFmtId="49" fontId="9" fillId="3" borderId="0" xfId="0" applyNumberFormat="1" applyFont="1" applyFill="1" applyAlignment="1">
      <alignment horizontal="center" vertical="center"/>
    </xf>
    <xf numFmtId="0" fontId="9" fillId="0" borderId="5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49" fontId="8" fillId="0" borderId="7" xfId="0" applyNumberFormat="1" applyFont="1" applyBorder="1">
      <alignment vertical="center"/>
    </xf>
    <xf numFmtId="0" fontId="9" fillId="0" borderId="8" xfId="0" applyFont="1" applyBorder="1">
      <alignment vertical="center"/>
    </xf>
    <xf numFmtId="49" fontId="9" fillId="2" borderId="1" xfId="0" applyNumberFormat="1" applyFont="1" applyFill="1" applyBorder="1" applyProtection="1">
      <alignment vertical="center"/>
      <protection locked="0"/>
    </xf>
    <xf numFmtId="49" fontId="9" fillId="0" borderId="0" xfId="0" applyNumberFormat="1" applyFont="1">
      <alignment vertical="center"/>
    </xf>
    <xf numFmtId="0" fontId="12" fillId="2" borderId="1" xfId="0" applyFont="1" applyFill="1" applyBorder="1">
      <alignment vertical="center"/>
    </xf>
    <xf numFmtId="176" fontId="9" fillId="0" borderId="1" xfId="0" applyNumberFormat="1" applyFont="1" applyBorder="1">
      <alignment vertical="center"/>
    </xf>
    <xf numFmtId="0" fontId="9" fillId="0" borderId="1" xfId="0" applyFont="1" applyBorder="1" applyAlignment="1">
      <alignment horizontal="center" vertical="center" shrinkToFit="1"/>
    </xf>
    <xf numFmtId="49" fontId="9" fillId="0" borderId="1" xfId="0" applyNumberFormat="1" applyFont="1" applyBorder="1" applyAlignment="1">
      <alignment horizontal="center" vertical="center" shrinkToFit="1"/>
    </xf>
    <xf numFmtId="0" fontId="13" fillId="4" borderId="16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left" vertical="center"/>
    </xf>
    <xf numFmtId="0" fontId="13" fillId="0" borderId="20" xfId="0" applyFont="1" applyBorder="1">
      <alignment vertical="center"/>
    </xf>
    <xf numFmtId="49" fontId="13" fillId="0" borderId="20" xfId="0" applyNumberFormat="1" applyFont="1" applyBorder="1">
      <alignment vertical="center"/>
    </xf>
    <xf numFmtId="49" fontId="9" fillId="3" borderId="1" xfId="0" applyNumberFormat="1" applyFont="1" applyFill="1" applyBorder="1" applyAlignment="1">
      <alignment horizontal="center" vertical="center"/>
    </xf>
    <xf numFmtId="0" fontId="9" fillId="2" borderId="2" xfId="0" applyFont="1" applyFill="1" applyBorder="1">
      <alignment vertical="center"/>
    </xf>
    <xf numFmtId="0" fontId="9" fillId="2" borderId="3" xfId="0" applyFont="1" applyFill="1" applyBorder="1">
      <alignment vertical="center"/>
    </xf>
    <xf numFmtId="49" fontId="9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49" fontId="12" fillId="0" borderId="0" xfId="0" applyNumberFormat="1" applyFont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right" vertical="center"/>
    </xf>
    <xf numFmtId="0" fontId="9" fillId="3" borderId="1" xfId="0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  <protection locked="0"/>
    </xf>
    <xf numFmtId="49" fontId="9" fillId="3" borderId="1" xfId="0" applyNumberFormat="1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>
      <alignment horizontal="right" vertical="center"/>
    </xf>
    <xf numFmtId="49" fontId="9" fillId="5" borderId="1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left" vertical="center"/>
    </xf>
    <xf numFmtId="0" fontId="13" fillId="4" borderId="18" xfId="0" applyFont="1" applyFill="1" applyBorder="1" applyAlignment="1">
      <alignment horizontal="left" vertical="center"/>
    </xf>
    <xf numFmtId="0" fontId="13" fillId="4" borderId="16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3" borderId="1" xfId="0" applyFont="1" applyFill="1" applyBorder="1">
      <alignment vertical="center"/>
    </xf>
    <xf numFmtId="0" fontId="9" fillId="3" borderId="0" xfId="0" applyFont="1" applyFill="1">
      <alignment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 shrinkToFit="1"/>
    </xf>
    <xf numFmtId="0" fontId="11" fillId="3" borderId="1" xfId="0" applyFont="1" applyFill="1" applyBorder="1">
      <alignment vertical="center"/>
    </xf>
    <xf numFmtId="0" fontId="11" fillId="3" borderId="0" xfId="0" applyFont="1" applyFill="1">
      <alignment vertical="center"/>
    </xf>
    <xf numFmtId="0" fontId="9" fillId="0" borderId="0" xfId="0" applyFont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 applyProtection="1">
      <alignment vertical="center" shrinkToFit="1"/>
      <protection locked="0"/>
    </xf>
    <xf numFmtId="0" fontId="9" fillId="3" borderId="1" xfId="0" applyFont="1" applyFill="1" applyBorder="1" applyAlignment="1" applyProtection="1">
      <alignment vertical="center" shrinkToFit="1"/>
      <protection locked="0"/>
    </xf>
    <xf numFmtId="0" fontId="9" fillId="3" borderId="1" xfId="0" applyFont="1" applyFill="1" applyBorder="1" applyAlignment="1">
      <alignment vertical="center" shrinkToFit="1"/>
    </xf>
    <xf numFmtId="0" fontId="9" fillId="3" borderId="0" xfId="0" applyFont="1" applyFill="1" applyAlignment="1">
      <alignment vertical="center" shrinkToFit="1"/>
    </xf>
    <xf numFmtId="0" fontId="9" fillId="0" borderId="0" xfId="0" applyFont="1" applyFill="1" applyAlignment="1">
      <alignment horizontal="center" vertical="center" shrinkToFit="1"/>
    </xf>
    <xf numFmtId="0" fontId="9" fillId="0" borderId="1" xfId="0" applyFont="1" applyFill="1" applyBorder="1" applyAlignment="1" applyProtection="1">
      <alignment vertical="center" shrinkToFit="1"/>
      <protection locked="0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0" fontId="9" fillId="3" borderId="0" xfId="0" applyFont="1" applyFill="1" applyAlignment="1">
      <alignment horizontal="center" vertical="center" shrinkToFit="1"/>
    </xf>
    <xf numFmtId="0" fontId="9" fillId="3" borderId="1" xfId="0" applyFont="1" applyFill="1" applyBorder="1" applyAlignment="1" applyProtection="1">
      <alignment horizontal="center" vertical="center" shrinkToFit="1"/>
      <protection locked="0"/>
    </xf>
    <xf numFmtId="0" fontId="10" fillId="6" borderId="1" xfId="0" applyFont="1" applyFill="1" applyBorder="1" applyProtection="1">
      <alignment vertical="center"/>
      <protection locked="0"/>
    </xf>
    <xf numFmtId="176" fontId="9" fillId="6" borderId="1" xfId="0" applyNumberFormat="1" applyFont="1" applyFill="1" applyBorder="1" applyProtection="1">
      <alignment vertical="center"/>
      <protection locked="0"/>
    </xf>
    <xf numFmtId="0" fontId="11" fillId="6" borderId="10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shrinkToFit="1"/>
    </xf>
    <xf numFmtId="49" fontId="18" fillId="4" borderId="16" xfId="0" applyNumberFormat="1" applyFont="1" applyFill="1" applyBorder="1">
      <alignment vertical="center"/>
    </xf>
    <xf numFmtId="0" fontId="9" fillId="0" borderId="2" xfId="0" applyFont="1" applyFill="1" applyBorder="1" applyAlignment="1" applyProtection="1">
      <alignment horizontal="center" vertical="center" shrinkToFit="1"/>
      <protection locked="0"/>
    </xf>
    <xf numFmtId="0" fontId="9" fillId="0" borderId="2" xfId="0" applyFont="1" applyFill="1" applyBorder="1" applyAlignment="1" applyProtection="1">
      <alignment vertical="center" shrinkToFit="1"/>
      <protection locked="0"/>
    </xf>
    <xf numFmtId="0" fontId="9" fillId="0" borderId="1" xfId="0" applyFont="1" applyBorder="1" applyAlignment="1" applyProtection="1">
      <alignment vertical="center" shrinkToFit="1"/>
      <protection locked="0"/>
    </xf>
    <xf numFmtId="0" fontId="9" fillId="0" borderId="2" xfId="0" applyFont="1" applyBorder="1" applyAlignment="1" applyProtection="1">
      <alignment vertical="center" shrinkToFit="1"/>
      <protection locked="0"/>
    </xf>
    <xf numFmtId="0" fontId="9" fillId="0" borderId="1" xfId="0" applyFont="1" applyFill="1" applyBorder="1" applyAlignment="1" applyProtection="1">
      <alignment horizontal="center" vertical="center" shrinkToFit="1"/>
    </xf>
    <xf numFmtId="0" fontId="9" fillId="0" borderId="1" xfId="0" applyFont="1" applyFill="1" applyBorder="1" applyAlignment="1" applyProtection="1">
      <alignment horizontal="right" vertical="center" shrinkToFit="1"/>
    </xf>
    <xf numFmtId="180" fontId="9" fillId="0" borderId="2" xfId="0" applyNumberFormat="1" applyFont="1" applyFill="1" applyBorder="1" applyAlignment="1" applyProtection="1">
      <alignment horizontal="right" vertical="center" shrinkToFit="1"/>
    </xf>
    <xf numFmtId="0" fontId="9" fillId="3" borderId="2" xfId="0" applyFont="1" applyFill="1" applyBorder="1" applyAlignment="1" applyProtection="1">
      <alignment vertical="center" shrinkToFit="1"/>
      <protection locked="0"/>
    </xf>
    <xf numFmtId="38" fontId="9" fillId="3" borderId="1" xfId="2" applyFont="1" applyFill="1" applyBorder="1" applyAlignment="1" applyProtection="1">
      <alignment horizontal="left" vertical="center" shrinkToFit="1"/>
      <protection locked="0"/>
    </xf>
    <xf numFmtId="0" fontId="9" fillId="3" borderId="1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49" fontId="17" fillId="7" borderId="21" xfId="0" applyNumberFormat="1" applyFont="1" applyFill="1" applyBorder="1" applyAlignment="1">
      <alignment horizontal="center" vertical="center"/>
    </xf>
    <xf numFmtId="49" fontId="17" fillId="7" borderId="22" xfId="0" applyNumberFormat="1" applyFont="1" applyFill="1" applyBorder="1" applyAlignment="1">
      <alignment horizontal="center" vertical="center"/>
    </xf>
    <xf numFmtId="49" fontId="17" fillId="7" borderId="23" xfId="0" applyNumberFormat="1" applyFont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5" Type="http://schemas.openxmlformats.org/officeDocument/2006/relationships/worksheet" Target="worksheets/sheet5.xml" />
  <Relationship Id="rId10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152400</xdr:colOff>
      <xdr:row>37</xdr:row>
      <xdr:rowOff>112938</xdr:rowOff>
    </xdr:from>
    <xdr:to>
      <xdr:col>18</xdr:col>
      <xdr:colOff>340181</xdr:colOff>
      <xdr:row>62</xdr:row>
      <xdr:rowOff>53609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75DF6A8-7B2C-43CE-B764-BAF1789C0BE9}"/>
            </a:ext>
          </a:extLst>
        </xdr:cNvPr>
        <xdr:cNvSpPr/>
      </xdr:nvSpPr>
      <xdr:spPr bwMode="auto">
        <a:xfrm>
          <a:off x="6083300" y="6304188"/>
          <a:ext cx="8061781" cy="4068171"/>
        </a:xfrm>
        <a:prstGeom prst="rect">
          <a:avLst/>
        </a:prstGeom>
        <a:solidFill>
          <a:srgbClr val="FFFFE1"/>
        </a:solidFill>
        <a:ln w="762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180000" tIns="180000" rIns="180000" bIns="180000" rtlCol="0" anchor="ctr" anchorCtr="0" upright="1"/>
        <a:lstStyle/>
        <a:p>
          <a:pPr algn="l">
            <a:lnSpc>
              <a:spcPts val="3400"/>
            </a:lnSpc>
          </a:pPr>
          <a:r>
            <a:rPr kumimoji="1" lang="ja-JP" altLang="en-US" sz="2800">
              <a:solidFill>
                <a:srgbClr val="FF0000"/>
              </a:solidFill>
            </a:rPr>
            <a:t>・行の挿入は絶対にしないでください</a:t>
          </a:r>
          <a:endParaRPr kumimoji="1" lang="en-US" altLang="ja-JP" sz="2800">
            <a:solidFill>
              <a:srgbClr val="FF0000"/>
            </a:solidFill>
          </a:endParaRPr>
        </a:p>
        <a:p>
          <a:pPr algn="l">
            <a:lnSpc>
              <a:spcPts val="3400"/>
            </a:lnSpc>
          </a:pPr>
          <a:r>
            <a:rPr kumimoji="1" lang="ja-JP" altLang="en-US" sz="2800">
              <a:solidFill>
                <a:srgbClr val="FF0000"/>
              </a:solidFill>
            </a:rPr>
            <a:t>・黄色の部分は入力してください</a:t>
          </a:r>
          <a:endParaRPr kumimoji="1" lang="en-US" altLang="ja-JP" sz="2800">
            <a:solidFill>
              <a:srgbClr val="FF0000"/>
            </a:solidFill>
          </a:endParaRPr>
        </a:p>
        <a:p>
          <a:endParaRPr kumimoji="1" lang="en-US" altLang="ja-JP" sz="2800"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2800">
              <a:effectLst/>
              <a:latin typeface="+mn-lt"/>
              <a:ea typeface="+mn-ea"/>
              <a:cs typeface="+mn-cs"/>
            </a:rPr>
            <a:t>・ファイル名は</a:t>
          </a:r>
          <a:endParaRPr lang="ja-JP" altLang="ja-JP" sz="2800">
            <a:effectLst/>
          </a:endParaRPr>
        </a:p>
        <a:p>
          <a:r>
            <a:rPr kumimoji="1" lang="ja-JP" altLang="ja-JP" sz="2800"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20230916-</a:t>
          </a:r>
          <a:r>
            <a:rPr kumimoji="1" lang="ja-JP" altLang="en-US" sz="2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団体</a:t>
          </a:r>
          <a:r>
            <a:rPr kumimoji="1" lang="ja-JP" altLang="ja-JP" sz="2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名</a:t>
          </a:r>
          <a:r>
            <a:rPr kumimoji="1" lang="en-US" altLang="ja-JP" sz="2800">
              <a:effectLst/>
              <a:latin typeface="+mn-lt"/>
              <a:ea typeface="+mn-ea"/>
              <a:cs typeface="+mn-cs"/>
            </a:rPr>
            <a:t>.xlsx </a:t>
          </a:r>
          <a:r>
            <a:rPr kumimoji="1" lang="ja-JP" altLang="ja-JP" sz="2800">
              <a:effectLst/>
              <a:latin typeface="+mn-lt"/>
              <a:ea typeface="+mn-ea"/>
              <a:cs typeface="+mn-cs"/>
            </a:rPr>
            <a:t>にしてください</a:t>
          </a:r>
          <a:endParaRPr lang="ja-JP" altLang="ja-JP" sz="2800">
            <a:effectLst/>
          </a:endParaRPr>
        </a:p>
        <a:p>
          <a:r>
            <a:rPr kumimoji="1" lang="ja-JP" altLang="ja-JP" sz="2800">
              <a:effectLst/>
              <a:latin typeface="+mn-lt"/>
              <a:ea typeface="+mn-ea"/>
              <a:cs typeface="+mn-cs"/>
            </a:rPr>
            <a:t>・メール送信時の件名は</a:t>
          </a:r>
          <a:endParaRPr lang="ja-JP" altLang="ja-JP" sz="2800">
            <a:effectLst/>
          </a:endParaRPr>
        </a:p>
        <a:p>
          <a:r>
            <a:rPr kumimoji="1" lang="ja-JP" altLang="ja-JP" sz="2800"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0916</a:t>
          </a:r>
          <a:r>
            <a:rPr kumimoji="1" lang="ja-JP" altLang="en-US" sz="2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リレーカーニバル</a:t>
          </a:r>
          <a:r>
            <a:rPr kumimoji="1" lang="ja-JP" altLang="ja-JP" sz="2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申込（</a:t>
          </a:r>
          <a:r>
            <a:rPr kumimoji="1" lang="ja-JP" altLang="en-US" sz="2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団体</a:t>
          </a:r>
          <a:r>
            <a:rPr kumimoji="1" lang="ja-JP" altLang="ja-JP" sz="2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名）</a:t>
          </a:r>
          <a:r>
            <a:rPr kumimoji="1" lang="ja-JP" altLang="ja-JP" sz="2800">
              <a:effectLst/>
              <a:latin typeface="+mn-lt"/>
              <a:ea typeface="+mn-ea"/>
              <a:cs typeface="+mn-cs"/>
            </a:rPr>
            <a:t>としてください</a:t>
          </a:r>
          <a:r>
            <a:rPr kumimoji="1" lang="ja-JP" altLang="en-US" sz="2800">
              <a:effectLst/>
              <a:latin typeface="+mn-lt"/>
              <a:ea typeface="+mn-ea"/>
              <a:cs typeface="+mn-cs"/>
            </a:rPr>
            <a:t>。</a:t>
          </a:r>
          <a:endParaRPr kumimoji="1" lang="ja-JP" altLang="en-US" sz="24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78105</xdr:colOff>
      <xdr:row>14</xdr:row>
      <xdr:rowOff>123824</xdr:rowOff>
    </xdr:from>
    <xdr:to>
      <xdr:col>22</xdr:col>
      <xdr:colOff>537882</xdr:colOff>
      <xdr:row>36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6AB3DC3-5EEB-4EDB-9DD9-83480618364A}"/>
            </a:ext>
          </a:extLst>
        </xdr:cNvPr>
        <xdr:cNvSpPr/>
      </xdr:nvSpPr>
      <xdr:spPr bwMode="auto">
        <a:xfrm>
          <a:off x="7302164" y="3321236"/>
          <a:ext cx="9715836" cy="5540376"/>
        </a:xfrm>
        <a:prstGeom prst="rect">
          <a:avLst/>
        </a:prstGeom>
        <a:solidFill>
          <a:srgbClr val="FFFFE1"/>
        </a:solidFill>
        <a:ln w="762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180000" tIns="180000" rIns="180000" bIns="180000" rtlCol="0" anchor="ctr" anchorCtr="0" upright="1"/>
        <a:lstStyle/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・行の挿入・削除は絶対にしないでください</a:t>
          </a:r>
          <a:endParaRPr kumimoji="1" lang="en-US" altLang="ja-JP" sz="2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・黄色の部分は入力してください</a:t>
          </a:r>
          <a:endParaRPr kumimoji="1" lang="en-US" altLang="ja-JP" sz="2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400"/>
            </a:lnSpc>
          </a:pPr>
          <a:r>
            <a:rPr kumimoji="1" lang="ja-JP" altLang="en-US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・紫色の部分は選択してください</a:t>
          </a:r>
          <a:endParaRPr kumimoji="1" lang="en-US" altLang="ja-JP" sz="2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・保護を解除して名前とかを直接入力しないでください</a:t>
          </a:r>
          <a:endParaRPr kumimoji="1" lang="en-US" altLang="ja-JP" sz="2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300"/>
            </a:lnSpc>
          </a:pPr>
          <a:endParaRPr kumimoji="1" lang="en-US" altLang="ja-JP" sz="28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・ファイル名は</a:t>
          </a:r>
        </a:p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20230916-</a:t>
          </a: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団体名</a:t>
          </a:r>
          <a:r>
            <a:rPr kumimoji="1" lang="en-US" altLang="ja-JP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.xlsx </a:t>
          </a: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にしてください</a:t>
          </a:r>
        </a:p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・メール送信時の件名は</a:t>
          </a:r>
        </a:p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0916</a:t>
          </a: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リレーカーニバル申込（団体名）としてください。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4" Type="http://schemas.openxmlformats.org/officeDocument/2006/relationships/comments" Target="../comments1.xml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.vml" />
  <Relationship Id="rId2" Type="http://schemas.openxmlformats.org/officeDocument/2006/relationships/drawing" Target="../drawings/drawing2.xml" />
  <Relationship Id="rId4" Type="http://schemas.openxmlformats.org/officeDocument/2006/relationships/comments" Target="../comments2.xml" />
</Relationships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0000"/>
  </sheetPr>
  <dimension ref="A1:L258"/>
  <sheetViews>
    <sheetView showGridLines="0" showRowColHeaders="0" tabSelected="1" view="pageBreakPreview" topLeftCell="B1" zoomScale="115" zoomScaleNormal="70" zoomScaleSheetLayoutView="115" workbookViewId="0">
      <pane xSplit="1" ySplit="8" topLeftCell="C9" activePane="bottomRight" state="frozen"/>
      <selection activeCell="B1" sqref="B1"/>
      <selection pane="topRight" activeCell="C1" sqref="C1"/>
      <selection pane="bottomLeft" activeCell="B10" sqref="B10"/>
      <selection pane="bottomRight" activeCell="C6" sqref="C6"/>
    </sheetView>
  </sheetViews>
  <sheetFormatPr defaultColWidth="9" defaultRowHeight="13"/>
  <cols>
    <col min="1" max="1" width="5.26953125" style="4" hidden="1" customWidth="1"/>
    <col min="2" max="2" width="5.453125" style="66" customWidth="1"/>
    <col min="3" max="3" width="20.7265625" style="70" customWidth="1"/>
    <col min="4" max="4" width="18.26953125" style="70" customWidth="1"/>
    <col min="5" max="5" width="10.81640625" style="80" customWidth="1"/>
    <col min="6" max="6" width="16.36328125" style="80" customWidth="1"/>
    <col min="7" max="7" width="7.453125" style="76" hidden="1" customWidth="1"/>
    <col min="8" max="8" width="10.1796875" style="80" customWidth="1"/>
    <col min="9" max="9" width="3.08984375" style="4" customWidth="1"/>
    <col min="10" max="10" width="3" style="4" customWidth="1"/>
    <col min="11" max="11" width="2.453125" style="4" bestFit="1" customWidth="1"/>
    <col min="12" max="12" width="53.26953125" style="4" customWidth="1"/>
    <col min="13" max="13" width="9" style="4" customWidth="1"/>
    <col min="14" max="16384" width="9" style="4"/>
  </cols>
  <sheetData>
    <row r="1" spans="1:12" ht="19.5" customHeight="1" thickBot="1">
      <c r="B1" s="99" t="s">
        <v>288</v>
      </c>
      <c r="C1" s="100"/>
      <c r="D1" s="100"/>
      <c r="E1" s="100"/>
      <c r="F1" s="100"/>
      <c r="G1" s="100"/>
      <c r="H1" s="101"/>
    </row>
    <row r="2" spans="1:12">
      <c r="E2" s="77"/>
      <c r="F2" s="77"/>
      <c r="G2" s="71"/>
      <c r="H2" s="77"/>
    </row>
    <row r="3" spans="1:12">
      <c r="C3" s="89" t="s">
        <v>292</v>
      </c>
      <c r="D3" s="74" t="s">
        <v>297</v>
      </c>
      <c r="E3" s="97"/>
      <c r="F3" s="79" t="s">
        <v>294</v>
      </c>
      <c r="G3" s="78"/>
      <c r="H3" s="92">
        <f>COUNTA(C9:C258)</f>
        <v>0</v>
      </c>
    </row>
    <row r="4" spans="1:12">
      <c r="C4" s="90" t="s">
        <v>293</v>
      </c>
      <c r="D4" s="94"/>
      <c r="E4" s="97"/>
      <c r="F4" s="87" t="s">
        <v>295</v>
      </c>
      <c r="G4" s="88"/>
      <c r="H4" s="93">
        <f>H3*1000</f>
        <v>0</v>
      </c>
    </row>
    <row r="5" spans="1:12">
      <c r="C5" s="89" t="s">
        <v>289</v>
      </c>
      <c r="D5" s="95"/>
      <c r="E5" s="95"/>
      <c r="F5" s="95"/>
      <c r="G5" s="95"/>
      <c r="H5" s="95"/>
    </row>
    <row r="6" spans="1:12">
      <c r="C6" s="89" t="s">
        <v>290</v>
      </c>
      <c r="D6" s="74"/>
      <c r="E6" s="98" t="s">
        <v>291</v>
      </c>
      <c r="F6" s="96"/>
      <c r="G6" s="96"/>
      <c r="H6" s="96"/>
    </row>
    <row r="7" spans="1:12">
      <c r="E7" s="77"/>
      <c r="F7" s="77"/>
      <c r="G7" s="71"/>
      <c r="H7" s="77"/>
    </row>
    <row r="8" spans="1:12">
      <c r="A8" s="6"/>
      <c r="B8" s="63" t="s">
        <v>274</v>
      </c>
      <c r="C8" s="72" t="s">
        <v>30</v>
      </c>
      <c r="D8" s="72" t="s">
        <v>42</v>
      </c>
      <c r="E8" s="67" t="s">
        <v>31</v>
      </c>
      <c r="F8" s="91" t="s">
        <v>32</v>
      </c>
      <c r="G8" s="67"/>
      <c r="H8" s="67" t="s">
        <v>33</v>
      </c>
    </row>
    <row r="9" spans="1:12">
      <c r="A9" s="19">
        <v>1</v>
      </c>
      <c r="B9" s="64">
        <v>1</v>
      </c>
      <c r="C9" s="73"/>
      <c r="D9" s="73"/>
      <c r="E9" s="81"/>
      <c r="F9" s="91" t="str">
        <f>$D$3</f>
        <v>　</v>
      </c>
      <c r="G9" s="75" t="e">
        <f t="shared" ref="G9:G72" si="0">IF(F9="","",VLOOKUP(F9,学校番号,2,FALSE))</f>
        <v>#N/A</v>
      </c>
      <c r="H9" s="81"/>
    </row>
    <row r="10" spans="1:12">
      <c r="A10" s="19">
        <v>2</v>
      </c>
      <c r="B10" s="64">
        <v>2</v>
      </c>
      <c r="C10" s="73"/>
      <c r="D10" s="73"/>
      <c r="E10" s="81"/>
      <c r="F10" s="91" t="str">
        <f t="shared" ref="F10:F73" si="1">$D$3</f>
        <v>　</v>
      </c>
      <c r="G10" s="75" t="e">
        <f t="shared" si="0"/>
        <v>#N/A</v>
      </c>
      <c r="H10" s="81"/>
      <c r="K10" s="40" t="s">
        <v>35</v>
      </c>
      <c r="L10" s="41"/>
    </row>
    <row r="11" spans="1:12">
      <c r="A11" s="19">
        <v>3</v>
      </c>
      <c r="B11" s="65">
        <v>3</v>
      </c>
      <c r="C11" s="73"/>
      <c r="D11" s="73"/>
      <c r="E11" s="81"/>
      <c r="F11" s="91" t="str">
        <f t="shared" si="1"/>
        <v>　</v>
      </c>
      <c r="G11" s="75" t="e">
        <f t="shared" si="0"/>
        <v>#N/A</v>
      </c>
      <c r="H11" s="81"/>
      <c r="K11" s="3">
        <v>1</v>
      </c>
      <c r="L11" s="3" t="s">
        <v>36</v>
      </c>
    </row>
    <row r="12" spans="1:12">
      <c r="A12" s="19">
        <v>4</v>
      </c>
      <c r="B12" s="65">
        <v>4</v>
      </c>
      <c r="C12" s="73"/>
      <c r="D12" s="73"/>
      <c r="E12" s="81"/>
      <c r="F12" s="91" t="str">
        <f t="shared" si="1"/>
        <v>　</v>
      </c>
      <c r="G12" s="75" t="e">
        <f t="shared" si="0"/>
        <v>#N/A</v>
      </c>
      <c r="H12" s="81"/>
      <c r="K12" s="3">
        <v>2</v>
      </c>
      <c r="L12" s="3" t="s">
        <v>43</v>
      </c>
    </row>
    <row r="13" spans="1:12">
      <c r="A13" s="19">
        <v>5</v>
      </c>
      <c r="B13" s="65">
        <v>5</v>
      </c>
      <c r="C13" s="73"/>
      <c r="D13" s="73"/>
      <c r="E13" s="81"/>
      <c r="F13" s="91" t="str">
        <f t="shared" si="1"/>
        <v>　</v>
      </c>
      <c r="G13" s="75" t="e">
        <f t="shared" si="0"/>
        <v>#N/A</v>
      </c>
      <c r="H13" s="81"/>
      <c r="K13" s="27">
        <v>3</v>
      </c>
      <c r="L13" s="27" t="s">
        <v>44</v>
      </c>
    </row>
    <row r="14" spans="1:12">
      <c r="A14" s="19">
        <v>6</v>
      </c>
      <c r="B14" s="65">
        <v>6</v>
      </c>
      <c r="C14" s="73"/>
      <c r="D14" s="73"/>
      <c r="E14" s="81"/>
      <c r="F14" s="91" t="str">
        <f t="shared" si="1"/>
        <v>　</v>
      </c>
      <c r="G14" s="75" t="e">
        <f t="shared" si="0"/>
        <v>#N/A</v>
      </c>
      <c r="H14" s="81"/>
      <c r="K14" s="27">
        <v>4</v>
      </c>
      <c r="L14" s="27" t="s">
        <v>37</v>
      </c>
    </row>
    <row r="15" spans="1:12">
      <c r="A15" s="19">
        <v>7</v>
      </c>
      <c r="B15" s="65">
        <v>7</v>
      </c>
      <c r="C15" s="73"/>
      <c r="D15" s="73"/>
      <c r="E15" s="81"/>
      <c r="F15" s="91" t="str">
        <f t="shared" si="1"/>
        <v>　</v>
      </c>
      <c r="G15" s="75" t="e">
        <f t="shared" si="0"/>
        <v>#N/A</v>
      </c>
      <c r="H15" s="81"/>
      <c r="K15" s="28"/>
      <c r="L15" s="28" t="s">
        <v>38</v>
      </c>
    </row>
    <row r="16" spans="1:12">
      <c r="A16" s="19">
        <v>8</v>
      </c>
      <c r="B16" s="65">
        <v>8</v>
      </c>
      <c r="C16" s="73"/>
      <c r="D16" s="73"/>
      <c r="E16" s="81"/>
      <c r="F16" s="91" t="str">
        <f t="shared" si="1"/>
        <v>　</v>
      </c>
      <c r="G16" s="75" t="e">
        <f t="shared" si="0"/>
        <v>#N/A</v>
      </c>
      <c r="H16" s="81"/>
      <c r="K16" s="3">
        <v>5</v>
      </c>
      <c r="L16" s="3" t="s">
        <v>39</v>
      </c>
    </row>
    <row r="17" spans="1:12">
      <c r="A17" s="19">
        <v>9</v>
      </c>
      <c r="B17" s="65">
        <v>9</v>
      </c>
      <c r="C17" s="73"/>
      <c r="D17" s="73"/>
      <c r="E17" s="81"/>
      <c r="F17" s="91" t="str">
        <f t="shared" si="1"/>
        <v>　</v>
      </c>
      <c r="G17" s="75" t="e">
        <f t="shared" si="0"/>
        <v>#N/A</v>
      </c>
      <c r="H17" s="81"/>
      <c r="K17" s="3">
        <v>6</v>
      </c>
      <c r="L17" s="3" t="s">
        <v>40</v>
      </c>
    </row>
    <row r="18" spans="1:12">
      <c r="A18" s="19">
        <v>10</v>
      </c>
      <c r="B18" s="65">
        <v>10</v>
      </c>
      <c r="C18" s="73"/>
      <c r="D18" s="73"/>
      <c r="E18" s="81"/>
      <c r="F18" s="91" t="str">
        <f t="shared" si="1"/>
        <v>　</v>
      </c>
      <c r="G18" s="75" t="e">
        <f t="shared" si="0"/>
        <v>#N/A</v>
      </c>
      <c r="H18" s="81"/>
      <c r="K18" s="6"/>
      <c r="L18" s="6"/>
    </row>
    <row r="19" spans="1:12">
      <c r="A19" s="19">
        <v>11</v>
      </c>
      <c r="B19" s="65">
        <v>11</v>
      </c>
      <c r="C19" s="73"/>
      <c r="D19" s="73"/>
      <c r="E19" s="81"/>
      <c r="F19" s="91" t="str">
        <f t="shared" si="1"/>
        <v>　</v>
      </c>
      <c r="G19" s="75" t="e">
        <f t="shared" si="0"/>
        <v>#N/A</v>
      </c>
      <c r="H19" s="81"/>
    </row>
    <row r="20" spans="1:12">
      <c r="A20" s="19">
        <v>12</v>
      </c>
      <c r="B20" s="65">
        <v>12</v>
      </c>
      <c r="C20" s="73"/>
      <c r="D20" s="73"/>
      <c r="E20" s="81"/>
      <c r="F20" s="91" t="str">
        <f t="shared" si="1"/>
        <v>　</v>
      </c>
      <c r="G20" s="75" t="e">
        <f t="shared" si="0"/>
        <v>#N/A</v>
      </c>
      <c r="H20" s="81"/>
    </row>
    <row r="21" spans="1:12">
      <c r="A21" s="19">
        <v>13</v>
      </c>
      <c r="B21" s="65">
        <v>13</v>
      </c>
      <c r="C21" s="73"/>
      <c r="D21" s="73"/>
      <c r="E21" s="81"/>
      <c r="F21" s="91" t="str">
        <f t="shared" si="1"/>
        <v>　</v>
      </c>
      <c r="G21" s="75" t="e">
        <f t="shared" si="0"/>
        <v>#N/A</v>
      </c>
      <c r="H21" s="81"/>
    </row>
    <row r="22" spans="1:12">
      <c r="A22" s="19">
        <v>14</v>
      </c>
      <c r="B22" s="65">
        <v>14</v>
      </c>
      <c r="C22" s="73"/>
      <c r="D22" s="73"/>
      <c r="E22" s="81"/>
      <c r="F22" s="91" t="str">
        <f t="shared" si="1"/>
        <v>　</v>
      </c>
      <c r="G22" s="75" t="e">
        <f t="shared" si="0"/>
        <v>#N/A</v>
      </c>
      <c r="H22" s="81"/>
    </row>
    <row r="23" spans="1:12">
      <c r="A23" s="19">
        <v>15</v>
      </c>
      <c r="B23" s="65">
        <v>15</v>
      </c>
      <c r="C23" s="73"/>
      <c r="D23" s="73"/>
      <c r="E23" s="81"/>
      <c r="F23" s="91" t="str">
        <f t="shared" si="1"/>
        <v>　</v>
      </c>
      <c r="G23" s="75" t="e">
        <f t="shared" si="0"/>
        <v>#N/A</v>
      </c>
      <c r="H23" s="81"/>
    </row>
    <row r="24" spans="1:12">
      <c r="A24" s="19">
        <v>16</v>
      </c>
      <c r="B24" s="65">
        <v>16</v>
      </c>
      <c r="C24" s="73"/>
      <c r="D24" s="73"/>
      <c r="E24" s="81"/>
      <c r="F24" s="91" t="str">
        <f t="shared" si="1"/>
        <v>　</v>
      </c>
      <c r="G24" s="75" t="e">
        <f t="shared" si="0"/>
        <v>#N/A</v>
      </c>
      <c r="H24" s="81"/>
    </row>
    <row r="25" spans="1:12">
      <c r="A25" s="19">
        <v>17</v>
      </c>
      <c r="B25" s="65">
        <v>17</v>
      </c>
      <c r="C25" s="73"/>
      <c r="D25" s="73"/>
      <c r="E25" s="81"/>
      <c r="F25" s="91" t="str">
        <f t="shared" si="1"/>
        <v>　</v>
      </c>
      <c r="G25" s="75" t="e">
        <f t="shared" si="0"/>
        <v>#N/A</v>
      </c>
      <c r="H25" s="81"/>
    </row>
    <row r="26" spans="1:12">
      <c r="A26" s="19">
        <v>18</v>
      </c>
      <c r="B26" s="65">
        <v>18</v>
      </c>
      <c r="C26" s="73"/>
      <c r="D26" s="73"/>
      <c r="E26" s="81"/>
      <c r="F26" s="91" t="str">
        <f t="shared" si="1"/>
        <v>　</v>
      </c>
      <c r="G26" s="75" t="e">
        <f t="shared" si="0"/>
        <v>#N/A</v>
      </c>
      <c r="H26" s="81"/>
    </row>
    <row r="27" spans="1:12">
      <c r="A27" s="19">
        <v>19</v>
      </c>
      <c r="B27" s="65">
        <v>19</v>
      </c>
      <c r="C27" s="73"/>
      <c r="D27" s="73"/>
      <c r="E27" s="81"/>
      <c r="F27" s="91" t="str">
        <f t="shared" si="1"/>
        <v>　</v>
      </c>
      <c r="G27" s="75" t="e">
        <f t="shared" si="0"/>
        <v>#N/A</v>
      </c>
      <c r="H27" s="81"/>
    </row>
    <row r="28" spans="1:12">
      <c r="A28" s="19">
        <v>20</v>
      </c>
      <c r="B28" s="65">
        <v>20</v>
      </c>
      <c r="C28" s="73"/>
      <c r="D28" s="73"/>
      <c r="E28" s="81"/>
      <c r="F28" s="91" t="str">
        <f t="shared" si="1"/>
        <v>　</v>
      </c>
      <c r="G28" s="75" t="e">
        <f t="shared" si="0"/>
        <v>#N/A</v>
      </c>
      <c r="H28" s="81"/>
    </row>
    <row r="29" spans="1:12">
      <c r="A29" s="19">
        <v>21</v>
      </c>
      <c r="B29" s="65">
        <v>21</v>
      </c>
      <c r="C29" s="73"/>
      <c r="D29" s="73"/>
      <c r="E29" s="81"/>
      <c r="F29" s="91" t="str">
        <f t="shared" si="1"/>
        <v>　</v>
      </c>
      <c r="G29" s="75" t="e">
        <f t="shared" si="0"/>
        <v>#N/A</v>
      </c>
      <c r="H29" s="81"/>
    </row>
    <row r="30" spans="1:12">
      <c r="A30" s="19">
        <v>22</v>
      </c>
      <c r="B30" s="65">
        <v>22</v>
      </c>
      <c r="C30" s="73"/>
      <c r="D30" s="73"/>
      <c r="E30" s="81"/>
      <c r="F30" s="91" t="str">
        <f t="shared" si="1"/>
        <v>　</v>
      </c>
      <c r="G30" s="75" t="e">
        <f t="shared" si="0"/>
        <v>#N/A</v>
      </c>
      <c r="H30" s="81"/>
    </row>
    <row r="31" spans="1:12">
      <c r="A31" s="19">
        <v>23</v>
      </c>
      <c r="B31" s="65">
        <v>23</v>
      </c>
      <c r="C31" s="73"/>
      <c r="D31" s="73"/>
      <c r="E31" s="81"/>
      <c r="F31" s="91" t="str">
        <f t="shared" si="1"/>
        <v>　</v>
      </c>
      <c r="G31" s="75" t="e">
        <f t="shared" si="0"/>
        <v>#N/A</v>
      </c>
      <c r="H31" s="81"/>
    </row>
    <row r="32" spans="1:12">
      <c r="A32" s="19">
        <v>24</v>
      </c>
      <c r="B32" s="65">
        <v>24</v>
      </c>
      <c r="C32" s="73"/>
      <c r="D32" s="73"/>
      <c r="E32" s="81"/>
      <c r="F32" s="91" t="str">
        <f t="shared" si="1"/>
        <v>　</v>
      </c>
      <c r="G32" s="75" t="e">
        <f t="shared" si="0"/>
        <v>#N/A</v>
      </c>
      <c r="H32" s="81"/>
    </row>
    <row r="33" spans="1:8">
      <c r="A33" s="19">
        <v>25</v>
      </c>
      <c r="B33" s="65">
        <v>25</v>
      </c>
      <c r="C33" s="73"/>
      <c r="D33" s="73"/>
      <c r="E33" s="81"/>
      <c r="F33" s="91" t="str">
        <f t="shared" si="1"/>
        <v>　</v>
      </c>
      <c r="G33" s="75" t="e">
        <f t="shared" si="0"/>
        <v>#N/A</v>
      </c>
      <c r="H33" s="81"/>
    </row>
    <row r="34" spans="1:8">
      <c r="A34" s="19">
        <v>26</v>
      </c>
      <c r="B34" s="65">
        <v>26</v>
      </c>
      <c r="C34" s="73"/>
      <c r="D34" s="73"/>
      <c r="E34" s="81"/>
      <c r="F34" s="91" t="str">
        <f t="shared" si="1"/>
        <v>　</v>
      </c>
      <c r="G34" s="75" t="e">
        <f t="shared" si="0"/>
        <v>#N/A</v>
      </c>
      <c r="H34" s="81"/>
    </row>
    <row r="35" spans="1:8">
      <c r="A35" s="19">
        <v>27</v>
      </c>
      <c r="B35" s="65">
        <v>27</v>
      </c>
      <c r="C35" s="73"/>
      <c r="D35" s="73"/>
      <c r="E35" s="81"/>
      <c r="F35" s="91" t="str">
        <f t="shared" si="1"/>
        <v>　</v>
      </c>
      <c r="G35" s="75" t="e">
        <f t="shared" si="0"/>
        <v>#N/A</v>
      </c>
      <c r="H35" s="81"/>
    </row>
    <row r="36" spans="1:8">
      <c r="A36" s="19">
        <v>28</v>
      </c>
      <c r="B36" s="65">
        <v>28</v>
      </c>
      <c r="C36" s="73"/>
      <c r="D36" s="73"/>
      <c r="E36" s="81"/>
      <c r="F36" s="91" t="str">
        <f t="shared" si="1"/>
        <v>　</v>
      </c>
      <c r="G36" s="75" t="e">
        <f t="shared" si="0"/>
        <v>#N/A</v>
      </c>
      <c r="H36" s="81"/>
    </row>
    <row r="37" spans="1:8">
      <c r="A37" s="19">
        <v>29</v>
      </c>
      <c r="B37" s="65">
        <v>29</v>
      </c>
      <c r="C37" s="73"/>
      <c r="D37" s="73"/>
      <c r="E37" s="81"/>
      <c r="F37" s="91" t="str">
        <f t="shared" si="1"/>
        <v>　</v>
      </c>
      <c r="G37" s="75" t="e">
        <f t="shared" si="0"/>
        <v>#N/A</v>
      </c>
      <c r="H37" s="81"/>
    </row>
    <row r="38" spans="1:8">
      <c r="A38" s="19">
        <v>30</v>
      </c>
      <c r="B38" s="65">
        <v>30</v>
      </c>
      <c r="C38" s="73"/>
      <c r="D38" s="73"/>
      <c r="E38" s="81"/>
      <c r="F38" s="91" t="str">
        <f t="shared" si="1"/>
        <v>　</v>
      </c>
      <c r="G38" s="75" t="e">
        <f t="shared" si="0"/>
        <v>#N/A</v>
      </c>
      <c r="H38" s="81"/>
    </row>
    <row r="39" spans="1:8">
      <c r="A39" s="19">
        <v>31</v>
      </c>
      <c r="B39" s="65">
        <v>31</v>
      </c>
      <c r="C39" s="73"/>
      <c r="D39" s="73"/>
      <c r="E39" s="81"/>
      <c r="F39" s="91" t="str">
        <f t="shared" si="1"/>
        <v>　</v>
      </c>
      <c r="G39" s="75" t="e">
        <f t="shared" si="0"/>
        <v>#N/A</v>
      </c>
      <c r="H39" s="81"/>
    </row>
    <row r="40" spans="1:8">
      <c r="A40" s="19">
        <v>32</v>
      </c>
      <c r="B40" s="65">
        <v>32</v>
      </c>
      <c r="C40" s="73"/>
      <c r="D40" s="73"/>
      <c r="E40" s="81"/>
      <c r="F40" s="91" t="str">
        <f t="shared" si="1"/>
        <v>　</v>
      </c>
      <c r="G40" s="75" t="e">
        <f t="shared" si="0"/>
        <v>#N/A</v>
      </c>
      <c r="H40" s="81"/>
    </row>
    <row r="41" spans="1:8">
      <c r="A41" s="19">
        <v>33</v>
      </c>
      <c r="B41" s="65">
        <v>33</v>
      </c>
      <c r="C41" s="73"/>
      <c r="D41" s="73"/>
      <c r="E41" s="81"/>
      <c r="F41" s="91" t="str">
        <f t="shared" si="1"/>
        <v>　</v>
      </c>
      <c r="G41" s="75" t="e">
        <f t="shared" si="0"/>
        <v>#N/A</v>
      </c>
      <c r="H41" s="81"/>
    </row>
    <row r="42" spans="1:8">
      <c r="A42" s="19">
        <v>34</v>
      </c>
      <c r="B42" s="65">
        <v>34</v>
      </c>
      <c r="C42" s="73"/>
      <c r="D42" s="73"/>
      <c r="E42" s="81"/>
      <c r="F42" s="91" t="str">
        <f t="shared" si="1"/>
        <v>　</v>
      </c>
      <c r="G42" s="75" t="e">
        <f t="shared" si="0"/>
        <v>#N/A</v>
      </c>
      <c r="H42" s="81"/>
    </row>
    <row r="43" spans="1:8">
      <c r="A43" s="19">
        <v>35</v>
      </c>
      <c r="B43" s="65">
        <v>35</v>
      </c>
      <c r="C43" s="73"/>
      <c r="D43" s="73"/>
      <c r="E43" s="81"/>
      <c r="F43" s="91" t="str">
        <f t="shared" si="1"/>
        <v>　</v>
      </c>
      <c r="G43" s="75" t="e">
        <f t="shared" si="0"/>
        <v>#N/A</v>
      </c>
      <c r="H43" s="81"/>
    </row>
    <row r="44" spans="1:8">
      <c r="A44" s="19">
        <v>36</v>
      </c>
      <c r="B44" s="65">
        <v>36</v>
      </c>
      <c r="C44" s="73"/>
      <c r="D44" s="73"/>
      <c r="E44" s="81"/>
      <c r="F44" s="91" t="str">
        <f t="shared" si="1"/>
        <v>　</v>
      </c>
      <c r="G44" s="75" t="e">
        <f t="shared" si="0"/>
        <v>#N/A</v>
      </c>
      <c r="H44" s="81"/>
    </row>
    <row r="45" spans="1:8">
      <c r="A45" s="19">
        <v>37</v>
      </c>
      <c r="B45" s="65">
        <v>37</v>
      </c>
      <c r="C45" s="73"/>
      <c r="D45" s="73"/>
      <c r="E45" s="81"/>
      <c r="F45" s="91" t="str">
        <f t="shared" si="1"/>
        <v>　</v>
      </c>
      <c r="G45" s="75" t="e">
        <f t="shared" si="0"/>
        <v>#N/A</v>
      </c>
      <c r="H45" s="81"/>
    </row>
    <row r="46" spans="1:8">
      <c r="A46" s="19">
        <v>38</v>
      </c>
      <c r="B46" s="65">
        <v>38</v>
      </c>
      <c r="C46" s="73"/>
      <c r="D46" s="73"/>
      <c r="E46" s="81"/>
      <c r="F46" s="91" t="str">
        <f t="shared" si="1"/>
        <v>　</v>
      </c>
      <c r="G46" s="75" t="e">
        <f t="shared" si="0"/>
        <v>#N/A</v>
      </c>
      <c r="H46" s="81"/>
    </row>
    <row r="47" spans="1:8">
      <c r="A47" s="19">
        <v>39</v>
      </c>
      <c r="B47" s="65">
        <v>39</v>
      </c>
      <c r="C47" s="73"/>
      <c r="D47" s="73"/>
      <c r="E47" s="81"/>
      <c r="F47" s="91" t="str">
        <f t="shared" si="1"/>
        <v>　</v>
      </c>
      <c r="G47" s="75" t="e">
        <f t="shared" si="0"/>
        <v>#N/A</v>
      </c>
      <c r="H47" s="81"/>
    </row>
    <row r="48" spans="1:8">
      <c r="A48" s="19">
        <v>40</v>
      </c>
      <c r="B48" s="65">
        <v>40</v>
      </c>
      <c r="C48" s="73"/>
      <c r="D48" s="73"/>
      <c r="E48" s="81"/>
      <c r="F48" s="91" t="str">
        <f t="shared" si="1"/>
        <v>　</v>
      </c>
      <c r="G48" s="75" t="e">
        <f t="shared" si="0"/>
        <v>#N/A</v>
      </c>
      <c r="H48" s="81"/>
    </row>
    <row r="49" spans="1:8">
      <c r="A49" s="19">
        <v>41</v>
      </c>
      <c r="B49" s="65">
        <v>41</v>
      </c>
      <c r="C49" s="73"/>
      <c r="D49" s="73"/>
      <c r="E49" s="81"/>
      <c r="F49" s="91" t="str">
        <f t="shared" si="1"/>
        <v>　</v>
      </c>
      <c r="G49" s="75" t="e">
        <f t="shared" si="0"/>
        <v>#N/A</v>
      </c>
      <c r="H49" s="81"/>
    </row>
    <row r="50" spans="1:8">
      <c r="A50" s="19">
        <v>42</v>
      </c>
      <c r="B50" s="65">
        <v>42</v>
      </c>
      <c r="C50" s="73"/>
      <c r="D50" s="73"/>
      <c r="E50" s="81"/>
      <c r="F50" s="91" t="str">
        <f t="shared" si="1"/>
        <v>　</v>
      </c>
      <c r="G50" s="75" t="e">
        <f t="shared" si="0"/>
        <v>#N/A</v>
      </c>
      <c r="H50" s="81"/>
    </row>
    <row r="51" spans="1:8">
      <c r="A51" s="19">
        <v>43</v>
      </c>
      <c r="B51" s="65">
        <v>43</v>
      </c>
      <c r="C51" s="73"/>
      <c r="D51" s="73"/>
      <c r="E51" s="81"/>
      <c r="F51" s="91" t="str">
        <f t="shared" si="1"/>
        <v>　</v>
      </c>
      <c r="G51" s="75" t="e">
        <f t="shared" si="0"/>
        <v>#N/A</v>
      </c>
      <c r="H51" s="81"/>
    </row>
    <row r="52" spans="1:8">
      <c r="A52" s="19">
        <v>44</v>
      </c>
      <c r="B52" s="65">
        <v>44</v>
      </c>
      <c r="C52" s="73"/>
      <c r="D52" s="73"/>
      <c r="E52" s="81"/>
      <c r="F52" s="91" t="str">
        <f t="shared" si="1"/>
        <v>　</v>
      </c>
      <c r="G52" s="75" t="e">
        <f t="shared" si="0"/>
        <v>#N/A</v>
      </c>
      <c r="H52" s="81"/>
    </row>
    <row r="53" spans="1:8">
      <c r="A53" s="19">
        <v>45</v>
      </c>
      <c r="B53" s="65">
        <v>45</v>
      </c>
      <c r="C53" s="73"/>
      <c r="D53" s="73"/>
      <c r="E53" s="81"/>
      <c r="F53" s="91" t="str">
        <f t="shared" si="1"/>
        <v>　</v>
      </c>
      <c r="G53" s="75" t="e">
        <f t="shared" si="0"/>
        <v>#N/A</v>
      </c>
      <c r="H53" s="81"/>
    </row>
    <row r="54" spans="1:8">
      <c r="A54" s="19">
        <v>46</v>
      </c>
      <c r="B54" s="65">
        <v>46</v>
      </c>
      <c r="C54" s="73"/>
      <c r="D54" s="73"/>
      <c r="E54" s="81"/>
      <c r="F54" s="91" t="str">
        <f t="shared" si="1"/>
        <v>　</v>
      </c>
      <c r="G54" s="75" t="e">
        <f t="shared" si="0"/>
        <v>#N/A</v>
      </c>
      <c r="H54" s="81"/>
    </row>
    <row r="55" spans="1:8">
      <c r="A55" s="19">
        <v>47</v>
      </c>
      <c r="B55" s="65">
        <v>47</v>
      </c>
      <c r="C55" s="73"/>
      <c r="D55" s="73"/>
      <c r="E55" s="81"/>
      <c r="F55" s="91" t="str">
        <f t="shared" si="1"/>
        <v>　</v>
      </c>
      <c r="G55" s="75" t="e">
        <f t="shared" si="0"/>
        <v>#N/A</v>
      </c>
      <c r="H55" s="81"/>
    </row>
    <row r="56" spans="1:8">
      <c r="A56" s="19">
        <v>48</v>
      </c>
      <c r="B56" s="65">
        <v>48</v>
      </c>
      <c r="C56" s="73"/>
      <c r="D56" s="73"/>
      <c r="E56" s="81"/>
      <c r="F56" s="91" t="str">
        <f t="shared" si="1"/>
        <v>　</v>
      </c>
      <c r="G56" s="75" t="e">
        <f t="shared" si="0"/>
        <v>#N/A</v>
      </c>
      <c r="H56" s="81"/>
    </row>
    <row r="57" spans="1:8">
      <c r="A57" s="19">
        <v>49</v>
      </c>
      <c r="B57" s="65">
        <v>49</v>
      </c>
      <c r="C57" s="73"/>
      <c r="D57" s="73"/>
      <c r="E57" s="81"/>
      <c r="F57" s="91" t="str">
        <f t="shared" si="1"/>
        <v>　</v>
      </c>
      <c r="G57" s="75" t="e">
        <f t="shared" si="0"/>
        <v>#N/A</v>
      </c>
      <c r="H57" s="81"/>
    </row>
    <row r="58" spans="1:8">
      <c r="A58" s="19">
        <v>50</v>
      </c>
      <c r="B58" s="65">
        <v>50</v>
      </c>
      <c r="C58" s="73"/>
      <c r="D58" s="73"/>
      <c r="E58" s="81"/>
      <c r="F58" s="91" t="str">
        <f t="shared" si="1"/>
        <v>　</v>
      </c>
      <c r="G58" s="75" t="e">
        <f t="shared" si="0"/>
        <v>#N/A</v>
      </c>
      <c r="H58" s="81"/>
    </row>
    <row r="59" spans="1:8">
      <c r="A59" s="19">
        <v>51</v>
      </c>
      <c r="B59" s="65">
        <v>51</v>
      </c>
      <c r="C59" s="73"/>
      <c r="D59" s="73"/>
      <c r="E59" s="81"/>
      <c r="F59" s="91" t="str">
        <f t="shared" si="1"/>
        <v>　</v>
      </c>
      <c r="G59" s="75" t="e">
        <f t="shared" si="0"/>
        <v>#N/A</v>
      </c>
      <c r="H59" s="81"/>
    </row>
    <row r="60" spans="1:8">
      <c r="A60" s="19">
        <v>52</v>
      </c>
      <c r="B60" s="65">
        <v>52</v>
      </c>
      <c r="C60" s="73"/>
      <c r="D60" s="73"/>
      <c r="E60" s="81"/>
      <c r="F60" s="91" t="str">
        <f t="shared" si="1"/>
        <v>　</v>
      </c>
      <c r="G60" s="75" t="e">
        <f t="shared" si="0"/>
        <v>#N/A</v>
      </c>
      <c r="H60" s="81"/>
    </row>
    <row r="61" spans="1:8">
      <c r="A61" s="19">
        <v>53</v>
      </c>
      <c r="B61" s="65">
        <v>53</v>
      </c>
      <c r="C61" s="73"/>
      <c r="D61" s="73"/>
      <c r="E61" s="81"/>
      <c r="F61" s="91" t="str">
        <f t="shared" si="1"/>
        <v>　</v>
      </c>
      <c r="G61" s="75" t="e">
        <f t="shared" si="0"/>
        <v>#N/A</v>
      </c>
      <c r="H61" s="81"/>
    </row>
    <row r="62" spans="1:8">
      <c r="A62" s="19">
        <v>54</v>
      </c>
      <c r="B62" s="65">
        <v>54</v>
      </c>
      <c r="C62" s="73"/>
      <c r="D62" s="73"/>
      <c r="E62" s="81"/>
      <c r="F62" s="91" t="str">
        <f t="shared" si="1"/>
        <v>　</v>
      </c>
      <c r="G62" s="75" t="e">
        <f t="shared" si="0"/>
        <v>#N/A</v>
      </c>
      <c r="H62" s="81"/>
    </row>
    <row r="63" spans="1:8">
      <c r="A63" s="19">
        <v>55</v>
      </c>
      <c r="B63" s="65">
        <v>55</v>
      </c>
      <c r="C63" s="73"/>
      <c r="D63" s="73"/>
      <c r="E63" s="81"/>
      <c r="F63" s="91" t="str">
        <f t="shared" si="1"/>
        <v>　</v>
      </c>
      <c r="G63" s="75" t="e">
        <f t="shared" si="0"/>
        <v>#N/A</v>
      </c>
      <c r="H63" s="81"/>
    </row>
    <row r="64" spans="1:8">
      <c r="A64" s="19">
        <v>56</v>
      </c>
      <c r="B64" s="65">
        <v>56</v>
      </c>
      <c r="C64" s="73"/>
      <c r="D64" s="73"/>
      <c r="E64" s="81"/>
      <c r="F64" s="91" t="str">
        <f t="shared" si="1"/>
        <v>　</v>
      </c>
      <c r="G64" s="75" t="e">
        <f t="shared" si="0"/>
        <v>#N/A</v>
      </c>
      <c r="H64" s="81"/>
    </row>
    <row r="65" spans="1:8">
      <c r="A65" s="19">
        <v>57</v>
      </c>
      <c r="B65" s="65">
        <v>57</v>
      </c>
      <c r="C65" s="73"/>
      <c r="D65" s="73"/>
      <c r="E65" s="81"/>
      <c r="F65" s="91" t="str">
        <f t="shared" si="1"/>
        <v>　</v>
      </c>
      <c r="G65" s="75" t="e">
        <f t="shared" si="0"/>
        <v>#N/A</v>
      </c>
      <c r="H65" s="81"/>
    </row>
    <row r="66" spans="1:8">
      <c r="A66" s="19">
        <v>58</v>
      </c>
      <c r="B66" s="65">
        <v>58</v>
      </c>
      <c r="C66" s="73"/>
      <c r="D66" s="73"/>
      <c r="E66" s="81"/>
      <c r="F66" s="91" t="str">
        <f t="shared" si="1"/>
        <v>　</v>
      </c>
      <c r="G66" s="75" t="e">
        <f t="shared" si="0"/>
        <v>#N/A</v>
      </c>
      <c r="H66" s="81"/>
    </row>
    <row r="67" spans="1:8">
      <c r="A67" s="19">
        <v>59</v>
      </c>
      <c r="B67" s="65">
        <v>59</v>
      </c>
      <c r="C67" s="73"/>
      <c r="D67" s="73"/>
      <c r="E67" s="81"/>
      <c r="F67" s="91" t="str">
        <f t="shared" si="1"/>
        <v>　</v>
      </c>
      <c r="G67" s="75" t="e">
        <f t="shared" si="0"/>
        <v>#N/A</v>
      </c>
      <c r="H67" s="81"/>
    </row>
    <row r="68" spans="1:8">
      <c r="A68" s="19">
        <v>60</v>
      </c>
      <c r="B68" s="65">
        <v>60</v>
      </c>
      <c r="C68" s="73"/>
      <c r="D68" s="73"/>
      <c r="E68" s="81"/>
      <c r="F68" s="91" t="str">
        <f t="shared" si="1"/>
        <v>　</v>
      </c>
      <c r="G68" s="75" t="e">
        <f t="shared" si="0"/>
        <v>#N/A</v>
      </c>
      <c r="H68" s="81"/>
    </row>
    <row r="69" spans="1:8">
      <c r="A69" s="19">
        <v>61</v>
      </c>
      <c r="B69" s="65">
        <v>61</v>
      </c>
      <c r="C69" s="73"/>
      <c r="D69" s="73"/>
      <c r="E69" s="81"/>
      <c r="F69" s="91" t="str">
        <f t="shared" si="1"/>
        <v>　</v>
      </c>
      <c r="G69" s="75" t="e">
        <f t="shared" si="0"/>
        <v>#N/A</v>
      </c>
      <c r="H69" s="81"/>
    </row>
    <row r="70" spans="1:8">
      <c r="A70" s="19">
        <v>62</v>
      </c>
      <c r="B70" s="65">
        <v>62</v>
      </c>
      <c r="C70" s="73"/>
      <c r="D70" s="73"/>
      <c r="E70" s="81"/>
      <c r="F70" s="91" t="str">
        <f t="shared" si="1"/>
        <v>　</v>
      </c>
      <c r="G70" s="75" t="e">
        <f t="shared" si="0"/>
        <v>#N/A</v>
      </c>
      <c r="H70" s="81"/>
    </row>
    <row r="71" spans="1:8">
      <c r="A71" s="19">
        <v>63</v>
      </c>
      <c r="B71" s="65">
        <v>63</v>
      </c>
      <c r="C71" s="73"/>
      <c r="D71" s="73"/>
      <c r="E71" s="81"/>
      <c r="F71" s="91" t="str">
        <f t="shared" si="1"/>
        <v>　</v>
      </c>
      <c r="G71" s="75" t="e">
        <f t="shared" si="0"/>
        <v>#N/A</v>
      </c>
      <c r="H71" s="81"/>
    </row>
    <row r="72" spans="1:8">
      <c r="A72" s="19">
        <v>64</v>
      </c>
      <c r="B72" s="65">
        <v>64</v>
      </c>
      <c r="C72" s="73"/>
      <c r="D72" s="73"/>
      <c r="E72" s="81"/>
      <c r="F72" s="91" t="str">
        <f t="shared" si="1"/>
        <v>　</v>
      </c>
      <c r="G72" s="75" t="e">
        <f t="shared" si="0"/>
        <v>#N/A</v>
      </c>
      <c r="H72" s="81"/>
    </row>
    <row r="73" spans="1:8">
      <c r="A73" s="19">
        <v>65</v>
      </c>
      <c r="B73" s="65">
        <v>65</v>
      </c>
      <c r="C73" s="73"/>
      <c r="D73" s="73"/>
      <c r="E73" s="81"/>
      <c r="F73" s="91" t="str">
        <f t="shared" si="1"/>
        <v>　</v>
      </c>
      <c r="G73" s="75" t="e">
        <f t="shared" ref="G73:G136" si="2">IF(F73="","",VLOOKUP(F73,学校番号,2,FALSE))</f>
        <v>#N/A</v>
      </c>
      <c r="H73" s="81"/>
    </row>
    <row r="74" spans="1:8">
      <c r="A74" s="19">
        <v>66</v>
      </c>
      <c r="B74" s="65">
        <v>66</v>
      </c>
      <c r="C74" s="73"/>
      <c r="D74" s="73"/>
      <c r="E74" s="81"/>
      <c r="F74" s="91" t="str">
        <f t="shared" ref="F74:F137" si="3">$D$3</f>
        <v>　</v>
      </c>
      <c r="G74" s="75" t="e">
        <f t="shared" si="2"/>
        <v>#N/A</v>
      </c>
      <c r="H74" s="81"/>
    </row>
    <row r="75" spans="1:8">
      <c r="A75" s="19">
        <v>67</v>
      </c>
      <c r="B75" s="65">
        <v>67</v>
      </c>
      <c r="C75" s="73"/>
      <c r="D75" s="73"/>
      <c r="E75" s="81"/>
      <c r="F75" s="91" t="str">
        <f t="shared" si="3"/>
        <v>　</v>
      </c>
      <c r="G75" s="75" t="e">
        <f t="shared" si="2"/>
        <v>#N/A</v>
      </c>
      <c r="H75" s="81"/>
    </row>
    <row r="76" spans="1:8">
      <c r="A76" s="19">
        <v>68</v>
      </c>
      <c r="B76" s="65">
        <v>68</v>
      </c>
      <c r="C76" s="73"/>
      <c r="D76" s="73"/>
      <c r="E76" s="81"/>
      <c r="F76" s="91" t="str">
        <f t="shared" si="3"/>
        <v>　</v>
      </c>
      <c r="G76" s="75" t="e">
        <f t="shared" si="2"/>
        <v>#N/A</v>
      </c>
      <c r="H76" s="81"/>
    </row>
    <row r="77" spans="1:8">
      <c r="A77" s="19">
        <v>69</v>
      </c>
      <c r="B77" s="65">
        <v>69</v>
      </c>
      <c r="C77" s="73"/>
      <c r="D77" s="73"/>
      <c r="E77" s="81"/>
      <c r="F77" s="91" t="str">
        <f t="shared" si="3"/>
        <v>　</v>
      </c>
      <c r="G77" s="75" t="e">
        <f t="shared" si="2"/>
        <v>#N/A</v>
      </c>
      <c r="H77" s="81"/>
    </row>
    <row r="78" spans="1:8">
      <c r="A78" s="19">
        <v>70</v>
      </c>
      <c r="B78" s="65">
        <v>70</v>
      </c>
      <c r="C78" s="73"/>
      <c r="D78" s="73"/>
      <c r="E78" s="81"/>
      <c r="F78" s="91" t="str">
        <f t="shared" si="3"/>
        <v>　</v>
      </c>
      <c r="G78" s="75" t="e">
        <f t="shared" si="2"/>
        <v>#N/A</v>
      </c>
      <c r="H78" s="81"/>
    </row>
    <row r="79" spans="1:8">
      <c r="A79" s="19">
        <v>71</v>
      </c>
      <c r="B79" s="65">
        <v>71</v>
      </c>
      <c r="C79" s="73"/>
      <c r="D79" s="73"/>
      <c r="E79" s="81"/>
      <c r="F79" s="91" t="str">
        <f t="shared" si="3"/>
        <v>　</v>
      </c>
      <c r="G79" s="75" t="e">
        <f t="shared" si="2"/>
        <v>#N/A</v>
      </c>
      <c r="H79" s="81"/>
    </row>
    <row r="80" spans="1:8">
      <c r="A80" s="19">
        <v>72</v>
      </c>
      <c r="B80" s="65">
        <v>72</v>
      </c>
      <c r="C80" s="73"/>
      <c r="D80" s="73"/>
      <c r="E80" s="81"/>
      <c r="F80" s="91" t="str">
        <f t="shared" si="3"/>
        <v>　</v>
      </c>
      <c r="G80" s="75" t="e">
        <f t="shared" si="2"/>
        <v>#N/A</v>
      </c>
      <c r="H80" s="81"/>
    </row>
    <row r="81" spans="1:8">
      <c r="A81" s="19">
        <v>73</v>
      </c>
      <c r="B81" s="65">
        <v>73</v>
      </c>
      <c r="C81" s="73"/>
      <c r="D81" s="73"/>
      <c r="E81" s="81"/>
      <c r="F81" s="91" t="str">
        <f t="shared" si="3"/>
        <v>　</v>
      </c>
      <c r="G81" s="75" t="e">
        <f t="shared" si="2"/>
        <v>#N/A</v>
      </c>
      <c r="H81" s="81"/>
    </row>
    <row r="82" spans="1:8">
      <c r="A82" s="19">
        <v>74</v>
      </c>
      <c r="B82" s="65">
        <v>74</v>
      </c>
      <c r="C82" s="73"/>
      <c r="D82" s="73"/>
      <c r="E82" s="81"/>
      <c r="F82" s="91" t="str">
        <f t="shared" si="3"/>
        <v>　</v>
      </c>
      <c r="G82" s="75" t="e">
        <f t="shared" si="2"/>
        <v>#N/A</v>
      </c>
      <c r="H82" s="81"/>
    </row>
    <row r="83" spans="1:8">
      <c r="A83" s="19">
        <v>75</v>
      </c>
      <c r="B83" s="65">
        <v>75</v>
      </c>
      <c r="C83" s="73"/>
      <c r="D83" s="73"/>
      <c r="E83" s="81"/>
      <c r="F83" s="91" t="str">
        <f t="shared" si="3"/>
        <v>　</v>
      </c>
      <c r="G83" s="75" t="e">
        <f t="shared" si="2"/>
        <v>#N/A</v>
      </c>
      <c r="H83" s="81"/>
    </row>
    <row r="84" spans="1:8">
      <c r="A84" s="19">
        <v>76</v>
      </c>
      <c r="B84" s="65">
        <v>76</v>
      </c>
      <c r="C84" s="73"/>
      <c r="D84" s="73"/>
      <c r="E84" s="81"/>
      <c r="F84" s="91" t="str">
        <f t="shared" si="3"/>
        <v>　</v>
      </c>
      <c r="G84" s="75" t="e">
        <f t="shared" si="2"/>
        <v>#N/A</v>
      </c>
      <c r="H84" s="81"/>
    </row>
    <row r="85" spans="1:8">
      <c r="A85" s="19">
        <v>77</v>
      </c>
      <c r="B85" s="65">
        <v>77</v>
      </c>
      <c r="C85" s="73"/>
      <c r="D85" s="73"/>
      <c r="E85" s="81"/>
      <c r="F85" s="91" t="str">
        <f t="shared" si="3"/>
        <v>　</v>
      </c>
      <c r="G85" s="75" t="e">
        <f t="shared" si="2"/>
        <v>#N/A</v>
      </c>
      <c r="H85" s="81"/>
    </row>
    <row r="86" spans="1:8">
      <c r="A86" s="19">
        <v>78</v>
      </c>
      <c r="B86" s="65">
        <v>78</v>
      </c>
      <c r="C86" s="73"/>
      <c r="D86" s="73"/>
      <c r="E86" s="81"/>
      <c r="F86" s="91" t="str">
        <f t="shared" si="3"/>
        <v>　</v>
      </c>
      <c r="G86" s="75" t="e">
        <f t="shared" si="2"/>
        <v>#N/A</v>
      </c>
      <c r="H86" s="81"/>
    </row>
    <row r="87" spans="1:8">
      <c r="A87" s="19">
        <v>79</v>
      </c>
      <c r="B87" s="65">
        <v>79</v>
      </c>
      <c r="C87" s="73"/>
      <c r="D87" s="73"/>
      <c r="E87" s="81"/>
      <c r="F87" s="91" t="str">
        <f t="shared" si="3"/>
        <v>　</v>
      </c>
      <c r="G87" s="75" t="e">
        <f t="shared" si="2"/>
        <v>#N/A</v>
      </c>
      <c r="H87" s="81"/>
    </row>
    <row r="88" spans="1:8">
      <c r="A88" s="19">
        <v>80</v>
      </c>
      <c r="B88" s="65">
        <v>80</v>
      </c>
      <c r="C88" s="73"/>
      <c r="D88" s="73"/>
      <c r="E88" s="81"/>
      <c r="F88" s="91" t="str">
        <f t="shared" si="3"/>
        <v>　</v>
      </c>
      <c r="G88" s="75" t="e">
        <f t="shared" si="2"/>
        <v>#N/A</v>
      </c>
      <c r="H88" s="81"/>
    </row>
    <row r="89" spans="1:8">
      <c r="A89" s="19">
        <v>81</v>
      </c>
      <c r="B89" s="65">
        <v>81</v>
      </c>
      <c r="C89" s="73"/>
      <c r="D89" s="73"/>
      <c r="E89" s="81"/>
      <c r="F89" s="91" t="str">
        <f t="shared" si="3"/>
        <v>　</v>
      </c>
      <c r="G89" s="75" t="e">
        <f t="shared" si="2"/>
        <v>#N/A</v>
      </c>
      <c r="H89" s="81"/>
    </row>
    <row r="90" spans="1:8">
      <c r="A90" s="19">
        <v>82</v>
      </c>
      <c r="B90" s="65">
        <v>82</v>
      </c>
      <c r="C90" s="73"/>
      <c r="D90" s="73"/>
      <c r="E90" s="81"/>
      <c r="F90" s="91" t="str">
        <f t="shared" si="3"/>
        <v>　</v>
      </c>
      <c r="G90" s="75" t="e">
        <f t="shared" si="2"/>
        <v>#N/A</v>
      </c>
      <c r="H90" s="81"/>
    </row>
    <row r="91" spans="1:8">
      <c r="A91" s="19">
        <v>83</v>
      </c>
      <c r="B91" s="65">
        <v>83</v>
      </c>
      <c r="C91" s="73"/>
      <c r="D91" s="73"/>
      <c r="E91" s="81"/>
      <c r="F91" s="91" t="str">
        <f t="shared" si="3"/>
        <v>　</v>
      </c>
      <c r="G91" s="75" t="e">
        <f t="shared" si="2"/>
        <v>#N/A</v>
      </c>
      <c r="H91" s="81"/>
    </row>
    <row r="92" spans="1:8">
      <c r="A92" s="19">
        <v>84</v>
      </c>
      <c r="B92" s="65">
        <v>84</v>
      </c>
      <c r="C92" s="73"/>
      <c r="D92" s="73"/>
      <c r="E92" s="81"/>
      <c r="F92" s="91" t="str">
        <f t="shared" si="3"/>
        <v>　</v>
      </c>
      <c r="G92" s="75" t="e">
        <f t="shared" si="2"/>
        <v>#N/A</v>
      </c>
      <c r="H92" s="81"/>
    </row>
    <row r="93" spans="1:8">
      <c r="A93" s="19">
        <v>85</v>
      </c>
      <c r="B93" s="65">
        <v>85</v>
      </c>
      <c r="C93" s="73"/>
      <c r="D93" s="73"/>
      <c r="E93" s="81"/>
      <c r="F93" s="91" t="str">
        <f t="shared" si="3"/>
        <v>　</v>
      </c>
      <c r="G93" s="75" t="e">
        <f t="shared" si="2"/>
        <v>#N/A</v>
      </c>
      <c r="H93" s="81"/>
    </row>
    <row r="94" spans="1:8">
      <c r="A94" s="19">
        <v>86</v>
      </c>
      <c r="B94" s="65">
        <v>86</v>
      </c>
      <c r="C94" s="73"/>
      <c r="D94" s="73"/>
      <c r="E94" s="81"/>
      <c r="F94" s="91" t="str">
        <f t="shared" si="3"/>
        <v>　</v>
      </c>
      <c r="G94" s="75" t="e">
        <f t="shared" si="2"/>
        <v>#N/A</v>
      </c>
      <c r="H94" s="81"/>
    </row>
    <row r="95" spans="1:8">
      <c r="A95" s="19">
        <v>87</v>
      </c>
      <c r="B95" s="65">
        <v>87</v>
      </c>
      <c r="C95" s="73"/>
      <c r="D95" s="73"/>
      <c r="E95" s="81"/>
      <c r="F95" s="91" t="str">
        <f t="shared" si="3"/>
        <v>　</v>
      </c>
      <c r="G95" s="75" t="e">
        <f t="shared" si="2"/>
        <v>#N/A</v>
      </c>
      <c r="H95" s="81"/>
    </row>
    <row r="96" spans="1:8">
      <c r="A96" s="19">
        <v>88</v>
      </c>
      <c r="B96" s="65">
        <v>88</v>
      </c>
      <c r="C96" s="73"/>
      <c r="D96" s="73"/>
      <c r="E96" s="81"/>
      <c r="F96" s="91" t="str">
        <f t="shared" si="3"/>
        <v>　</v>
      </c>
      <c r="G96" s="75" t="e">
        <f t="shared" si="2"/>
        <v>#N/A</v>
      </c>
      <c r="H96" s="81"/>
    </row>
    <row r="97" spans="1:8">
      <c r="A97" s="19">
        <v>89</v>
      </c>
      <c r="B97" s="65">
        <v>89</v>
      </c>
      <c r="C97" s="73"/>
      <c r="D97" s="73"/>
      <c r="E97" s="81"/>
      <c r="F97" s="91" t="str">
        <f t="shared" si="3"/>
        <v>　</v>
      </c>
      <c r="G97" s="75" t="e">
        <f t="shared" si="2"/>
        <v>#N/A</v>
      </c>
      <c r="H97" s="81"/>
    </row>
    <row r="98" spans="1:8">
      <c r="A98" s="19">
        <v>90</v>
      </c>
      <c r="B98" s="65">
        <v>90</v>
      </c>
      <c r="C98" s="73"/>
      <c r="D98" s="73"/>
      <c r="E98" s="81"/>
      <c r="F98" s="91" t="str">
        <f t="shared" si="3"/>
        <v>　</v>
      </c>
      <c r="G98" s="75" t="e">
        <f t="shared" si="2"/>
        <v>#N/A</v>
      </c>
      <c r="H98" s="81"/>
    </row>
    <row r="99" spans="1:8">
      <c r="A99" s="19">
        <v>91</v>
      </c>
      <c r="B99" s="65">
        <v>91</v>
      </c>
      <c r="C99" s="73"/>
      <c r="D99" s="73"/>
      <c r="E99" s="81"/>
      <c r="F99" s="91" t="str">
        <f t="shared" si="3"/>
        <v>　</v>
      </c>
      <c r="G99" s="75" t="e">
        <f t="shared" si="2"/>
        <v>#N/A</v>
      </c>
      <c r="H99" s="81"/>
    </row>
    <row r="100" spans="1:8">
      <c r="A100" s="19">
        <v>92</v>
      </c>
      <c r="B100" s="65">
        <v>92</v>
      </c>
      <c r="C100" s="73"/>
      <c r="D100" s="73"/>
      <c r="E100" s="81"/>
      <c r="F100" s="91" t="str">
        <f t="shared" si="3"/>
        <v>　</v>
      </c>
      <c r="G100" s="75" t="e">
        <f t="shared" si="2"/>
        <v>#N/A</v>
      </c>
      <c r="H100" s="81"/>
    </row>
    <row r="101" spans="1:8">
      <c r="A101" s="19">
        <v>93</v>
      </c>
      <c r="B101" s="65">
        <v>93</v>
      </c>
      <c r="C101" s="73"/>
      <c r="D101" s="73"/>
      <c r="E101" s="81"/>
      <c r="F101" s="91" t="str">
        <f t="shared" si="3"/>
        <v>　</v>
      </c>
      <c r="G101" s="75" t="e">
        <f t="shared" si="2"/>
        <v>#N/A</v>
      </c>
      <c r="H101" s="81"/>
    </row>
    <row r="102" spans="1:8">
      <c r="A102" s="19">
        <v>94</v>
      </c>
      <c r="B102" s="65">
        <v>94</v>
      </c>
      <c r="C102" s="73"/>
      <c r="D102" s="73"/>
      <c r="E102" s="81"/>
      <c r="F102" s="91" t="str">
        <f t="shared" si="3"/>
        <v>　</v>
      </c>
      <c r="G102" s="75" t="e">
        <f t="shared" si="2"/>
        <v>#N/A</v>
      </c>
      <c r="H102" s="81"/>
    </row>
    <row r="103" spans="1:8">
      <c r="A103" s="19">
        <v>95</v>
      </c>
      <c r="B103" s="65">
        <v>95</v>
      </c>
      <c r="C103" s="73"/>
      <c r="D103" s="73"/>
      <c r="E103" s="81"/>
      <c r="F103" s="91" t="str">
        <f t="shared" si="3"/>
        <v>　</v>
      </c>
      <c r="G103" s="75" t="e">
        <f t="shared" si="2"/>
        <v>#N/A</v>
      </c>
      <c r="H103" s="81"/>
    </row>
    <row r="104" spans="1:8">
      <c r="A104" s="19">
        <v>96</v>
      </c>
      <c r="B104" s="65">
        <v>96</v>
      </c>
      <c r="C104" s="73"/>
      <c r="D104" s="73"/>
      <c r="E104" s="81"/>
      <c r="F104" s="91" t="str">
        <f t="shared" si="3"/>
        <v>　</v>
      </c>
      <c r="G104" s="75" t="e">
        <f t="shared" si="2"/>
        <v>#N/A</v>
      </c>
      <c r="H104" s="81"/>
    </row>
    <row r="105" spans="1:8">
      <c r="A105" s="19">
        <v>97</v>
      </c>
      <c r="B105" s="65">
        <v>97</v>
      </c>
      <c r="C105" s="73"/>
      <c r="D105" s="73"/>
      <c r="E105" s="81"/>
      <c r="F105" s="91" t="str">
        <f t="shared" si="3"/>
        <v>　</v>
      </c>
      <c r="G105" s="75" t="e">
        <f t="shared" si="2"/>
        <v>#N/A</v>
      </c>
      <c r="H105" s="81"/>
    </row>
    <row r="106" spans="1:8">
      <c r="A106" s="19">
        <v>98</v>
      </c>
      <c r="B106" s="65">
        <v>98</v>
      </c>
      <c r="C106" s="73"/>
      <c r="D106" s="73"/>
      <c r="E106" s="81"/>
      <c r="F106" s="91" t="str">
        <f t="shared" si="3"/>
        <v>　</v>
      </c>
      <c r="G106" s="75" t="e">
        <f t="shared" si="2"/>
        <v>#N/A</v>
      </c>
      <c r="H106" s="81"/>
    </row>
    <row r="107" spans="1:8">
      <c r="A107" s="19">
        <v>99</v>
      </c>
      <c r="B107" s="65">
        <v>99</v>
      </c>
      <c r="C107" s="73"/>
      <c r="D107" s="73"/>
      <c r="E107" s="81"/>
      <c r="F107" s="91" t="str">
        <f t="shared" si="3"/>
        <v>　</v>
      </c>
      <c r="G107" s="75" t="e">
        <f t="shared" si="2"/>
        <v>#N/A</v>
      </c>
      <c r="H107" s="81"/>
    </row>
    <row r="108" spans="1:8">
      <c r="A108" s="19">
        <v>100</v>
      </c>
      <c r="B108" s="65">
        <v>100</v>
      </c>
      <c r="C108" s="73"/>
      <c r="D108" s="73"/>
      <c r="E108" s="81"/>
      <c r="F108" s="91" t="str">
        <f t="shared" si="3"/>
        <v>　</v>
      </c>
      <c r="G108" s="75" t="e">
        <f t="shared" si="2"/>
        <v>#N/A</v>
      </c>
      <c r="H108" s="81"/>
    </row>
    <row r="109" spans="1:8">
      <c r="A109" s="19">
        <v>101</v>
      </c>
      <c r="B109" s="65">
        <v>101</v>
      </c>
      <c r="C109" s="73"/>
      <c r="D109" s="73"/>
      <c r="E109" s="81"/>
      <c r="F109" s="91" t="str">
        <f t="shared" si="3"/>
        <v>　</v>
      </c>
      <c r="G109" s="75" t="e">
        <f t="shared" si="2"/>
        <v>#N/A</v>
      </c>
      <c r="H109" s="81"/>
    </row>
    <row r="110" spans="1:8">
      <c r="A110" s="19">
        <v>102</v>
      </c>
      <c r="B110" s="65">
        <v>102</v>
      </c>
      <c r="C110" s="73"/>
      <c r="D110" s="73"/>
      <c r="E110" s="81"/>
      <c r="F110" s="91" t="str">
        <f t="shared" si="3"/>
        <v>　</v>
      </c>
      <c r="G110" s="75" t="e">
        <f t="shared" si="2"/>
        <v>#N/A</v>
      </c>
      <c r="H110" s="81"/>
    </row>
    <row r="111" spans="1:8">
      <c r="A111" s="19">
        <v>103</v>
      </c>
      <c r="B111" s="65">
        <v>103</v>
      </c>
      <c r="C111" s="73"/>
      <c r="D111" s="73"/>
      <c r="E111" s="81"/>
      <c r="F111" s="91" t="str">
        <f t="shared" si="3"/>
        <v>　</v>
      </c>
      <c r="G111" s="75" t="e">
        <f t="shared" si="2"/>
        <v>#N/A</v>
      </c>
      <c r="H111" s="81"/>
    </row>
    <row r="112" spans="1:8">
      <c r="A112" s="19">
        <v>104</v>
      </c>
      <c r="B112" s="65">
        <v>104</v>
      </c>
      <c r="C112" s="73"/>
      <c r="D112" s="73"/>
      <c r="E112" s="81"/>
      <c r="F112" s="91" t="str">
        <f t="shared" si="3"/>
        <v>　</v>
      </c>
      <c r="G112" s="75" t="e">
        <f t="shared" si="2"/>
        <v>#N/A</v>
      </c>
      <c r="H112" s="81"/>
    </row>
    <row r="113" spans="1:8">
      <c r="A113" s="19">
        <v>105</v>
      </c>
      <c r="B113" s="65">
        <v>105</v>
      </c>
      <c r="C113" s="73"/>
      <c r="D113" s="73"/>
      <c r="E113" s="81"/>
      <c r="F113" s="91" t="str">
        <f t="shared" si="3"/>
        <v>　</v>
      </c>
      <c r="G113" s="75" t="e">
        <f t="shared" si="2"/>
        <v>#N/A</v>
      </c>
      <c r="H113" s="81"/>
    </row>
    <row r="114" spans="1:8">
      <c r="A114" s="19">
        <v>106</v>
      </c>
      <c r="B114" s="65">
        <v>106</v>
      </c>
      <c r="C114" s="73"/>
      <c r="D114" s="73"/>
      <c r="E114" s="81"/>
      <c r="F114" s="91" t="str">
        <f t="shared" si="3"/>
        <v>　</v>
      </c>
      <c r="G114" s="75" t="e">
        <f t="shared" si="2"/>
        <v>#N/A</v>
      </c>
      <c r="H114" s="81"/>
    </row>
    <row r="115" spans="1:8">
      <c r="A115" s="19">
        <v>107</v>
      </c>
      <c r="B115" s="65">
        <v>107</v>
      </c>
      <c r="C115" s="73"/>
      <c r="D115" s="73"/>
      <c r="E115" s="81"/>
      <c r="F115" s="91" t="str">
        <f t="shared" si="3"/>
        <v>　</v>
      </c>
      <c r="G115" s="75" t="e">
        <f t="shared" si="2"/>
        <v>#N/A</v>
      </c>
      <c r="H115" s="81"/>
    </row>
    <row r="116" spans="1:8">
      <c r="A116" s="19">
        <v>108</v>
      </c>
      <c r="B116" s="65">
        <v>108</v>
      </c>
      <c r="C116" s="73"/>
      <c r="D116" s="73"/>
      <c r="E116" s="81"/>
      <c r="F116" s="91" t="str">
        <f t="shared" si="3"/>
        <v>　</v>
      </c>
      <c r="G116" s="75" t="e">
        <f t="shared" si="2"/>
        <v>#N/A</v>
      </c>
      <c r="H116" s="81"/>
    </row>
    <row r="117" spans="1:8">
      <c r="A117" s="19">
        <v>109</v>
      </c>
      <c r="B117" s="65">
        <v>109</v>
      </c>
      <c r="C117" s="73"/>
      <c r="D117" s="73"/>
      <c r="E117" s="81"/>
      <c r="F117" s="91" t="str">
        <f t="shared" si="3"/>
        <v>　</v>
      </c>
      <c r="G117" s="75" t="e">
        <f t="shared" si="2"/>
        <v>#N/A</v>
      </c>
      <c r="H117" s="81"/>
    </row>
    <row r="118" spans="1:8">
      <c r="A118" s="19">
        <v>110</v>
      </c>
      <c r="B118" s="65">
        <v>110</v>
      </c>
      <c r="C118" s="73"/>
      <c r="D118" s="73"/>
      <c r="E118" s="81"/>
      <c r="F118" s="91" t="str">
        <f t="shared" si="3"/>
        <v>　</v>
      </c>
      <c r="G118" s="75" t="e">
        <f t="shared" si="2"/>
        <v>#N/A</v>
      </c>
      <c r="H118" s="81"/>
    </row>
    <row r="119" spans="1:8">
      <c r="A119" s="19">
        <v>111</v>
      </c>
      <c r="B119" s="65">
        <v>111</v>
      </c>
      <c r="C119" s="73"/>
      <c r="D119" s="73"/>
      <c r="E119" s="81"/>
      <c r="F119" s="91" t="str">
        <f t="shared" si="3"/>
        <v>　</v>
      </c>
      <c r="G119" s="75" t="e">
        <f t="shared" si="2"/>
        <v>#N/A</v>
      </c>
      <c r="H119" s="81"/>
    </row>
    <row r="120" spans="1:8">
      <c r="A120" s="19">
        <v>112</v>
      </c>
      <c r="B120" s="65">
        <v>112</v>
      </c>
      <c r="C120" s="73"/>
      <c r="D120" s="73"/>
      <c r="E120" s="81"/>
      <c r="F120" s="91" t="str">
        <f t="shared" si="3"/>
        <v>　</v>
      </c>
      <c r="G120" s="75" t="e">
        <f t="shared" si="2"/>
        <v>#N/A</v>
      </c>
      <c r="H120" s="81"/>
    </row>
    <row r="121" spans="1:8">
      <c r="A121" s="19">
        <v>113</v>
      </c>
      <c r="B121" s="65">
        <v>113</v>
      </c>
      <c r="C121" s="73"/>
      <c r="D121" s="73"/>
      <c r="E121" s="81"/>
      <c r="F121" s="91" t="str">
        <f t="shared" si="3"/>
        <v>　</v>
      </c>
      <c r="G121" s="75" t="e">
        <f t="shared" si="2"/>
        <v>#N/A</v>
      </c>
      <c r="H121" s="81"/>
    </row>
    <row r="122" spans="1:8">
      <c r="A122" s="19">
        <v>114</v>
      </c>
      <c r="B122" s="65">
        <v>114</v>
      </c>
      <c r="C122" s="73"/>
      <c r="D122" s="73"/>
      <c r="E122" s="81"/>
      <c r="F122" s="91" t="str">
        <f t="shared" si="3"/>
        <v>　</v>
      </c>
      <c r="G122" s="75" t="e">
        <f t="shared" si="2"/>
        <v>#N/A</v>
      </c>
      <c r="H122" s="81"/>
    </row>
    <row r="123" spans="1:8">
      <c r="A123" s="19">
        <v>115</v>
      </c>
      <c r="B123" s="65">
        <v>115</v>
      </c>
      <c r="C123" s="73"/>
      <c r="D123" s="73"/>
      <c r="E123" s="81"/>
      <c r="F123" s="91" t="str">
        <f t="shared" si="3"/>
        <v>　</v>
      </c>
      <c r="G123" s="75" t="e">
        <f t="shared" si="2"/>
        <v>#N/A</v>
      </c>
      <c r="H123" s="81"/>
    </row>
    <row r="124" spans="1:8">
      <c r="A124" s="19">
        <v>116</v>
      </c>
      <c r="B124" s="65">
        <v>116</v>
      </c>
      <c r="C124" s="73"/>
      <c r="D124" s="73"/>
      <c r="E124" s="81"/>
      <c r="F124" s="91" t="str">
        <f t="shared" si="3"/>
        <v>　</v>
      </c>
      <c r="G124" s="75" t="e">
        <f t="shared" si="2"/>
        <v>#N/A</v>
      </c>
      <c r="H124" s="81"/>
    </row>
    <row r="125" spans="1:8">
      <c r="A125" s="19">
        <v>117</v>
      </c>
      <c r="B125" s="65">
        <v>117</v>
      </c>
      <c r="C125" s="73"/>
      <c r="D125" s="73"/>
      <c r="E125" s="81"/>
      <c r="F125" s="91" t="str">
        <f t="shared" si="3"/>
        <v>　</v>
      </c>
      <c r="G125" s="75" t="e">
        <f t="shared" si="2"/>
        <v>#N/A</v>
      </c>
      <c r="H125" s="81"/>
    </row>
    <row r="126" spans="1:8">
      <c r="A126" s="19">
        <v>118</v>
      </c>
      <c r="B126" s="65">
        <v>118</v>
      </c>
      <c r="C126" s="73"/>
      <c r="D126" s="73"/>
      <c r="E126" s="81"/>
      <c r="F126" s="91" t="str">
        <f t="shared" si="3"/>
        <v>　</v>
      </c>
      <c r="G126" s="75" t="e">
        <f t="shared" si="2"/>
        <v>#N/A</v>
      </c>
      <c r="H126" s="81"/>
    </row>
    <row r="127" spans="1:8">
      <c r="A127" s="19">
        <v>119</v>
      </c>
      <c r="B127" s="65">
        <v>119</v>
      </c>
      <c r="C127" s="73"/>
      <c r="D127" s="73"/>
      <c r="E127" s="81"/>
      <c r="F127" s="91" t="str">
        <f t="shared" si="3"/>
        <v>　</v>
      </c>
      <c r="G127" s="75" t="e">
        <f t="shared" si="2"/>
        <v>#N/A</v>
      </c>
      <c r="H127" s="81"/>
    </row>
    <row r="128" spans="1:8">
      <c r="A128" s="19">
        <v>120</v>
      </c>
      <c r="B128" s="65">
        <v>120</v>
      </c>
      <c r="C128" s="73"/>
      <c r="D128" s="73"/>
      <c r="E128" s="81"/>
      <c r="F128" s="91" t="str">
        <f t="shared" si="3"/>
        <v>　</v>
      </c>
      <c r="G128" s="75" t="e">
        <f t="shared" si="2"/>
        <v>#N/A</v>
      </c>
      <c r="H128" s="81"/>
    </row>
    <row r="129" spans="1:8">
      <c r="A129" s="19">
        <v>121</v>
      </c>
      <c r="B129" s="65">
        <v>121</v>
      </c>
      <c r="C129" s="73"/>
      <c r="D129" s="73"/>
      <c r="E129" s="81"/>
      <c r="F129" s="91" t="str">
        <f t="shared" si="3"/>
        <v>　</v>
      </c>
      <c r="G129" s="75" t="e">
        <f t="shared" si="2"/>
        <v>#N/A</v>
      </c>
      <c r="H129" s="81"/>
    </row>
    <row r="130" spans="1:8">
      <c r="A130" s="19">
        <v>122</v>
      </c>
      <c r="B130" s="65">
        <v>122</v>
      </c>
      <c r="C130" s="73"/>
      <c r="D130" s="73"/>
      <c r="E130" s="81"/>
      <c r="F130" s="91" t="str">
        <f t="shared" si="3"/>
        <v>　</v>
      </c>
      <c r="G130" s="75" t="e">
        <f t="shared" si="2"/>
        <v>#N/A</v>
      </c>
      <c r="H130" s="81"/>
    </row>
    <row r="131" spans="1:8">
      <c r="A131" s="19">
        <v>123</v>
      </c>
      <c r="B131" s="65">
        <v>123</v>
      </c>
      <c r="C131" s="73"/>
      <c r="D131" s="73"/>
      <c r="E131" s="81"/>
      <c r="F131" s="91" t="str">
        <f t="shared" si="3"/>
        <v>　</v>
      </c>
      <c r="G131" s="75" t="e">
        <f t="shared" si="2"/>
        <v>#N/A</v>
      </c>
      <c r="H131" s="81"/>
    </row>
    <row r="132" spans="1:8">
      <c r="A132" s="19">
        <v>124</v>
      </c>
      <c r="B132" s="65">
        <v>124</v>
      </c>
      <c r="C132" s="73"/>
      <c r="D132" s="73"/>
      <c r="E132" s="81"/>
      <c r="F132" s="91" t="str">
        <f t="shared" si="3"/>
        <v>　</v>
      </c>
      <c r="G132" s="75" t="e">
        <f t="shared" si="2"/>
        <v>#N/A</v>
      </c>
      <c r="H132" s="81"/>
    </row>
    <row r="133" spans="1:8">
      <c r="A133" s="19">
        <v>125</v>
      </c>
      <c r="B133" s="65">
        <v>125</v>
      </c>
      <c r="C133" s="73"/>
      <c r="D133" s="73"/>
      <c r="E133" s="81"/>
      <c r="F133" s="91" t="str">
        <f t="shared" si="3"/>
        <v>　</v>
      </c>
      <c r="G133" s="75" t="e">
        <f t="shared" si="2"/>
        <v>#N/A</v>
      </c>
      <c r="H133" s="81"/>
    </row>
    <row r="134" spans="1:8">
      <c r="A134" s="19">
        <v>126</v>
      </c>
      <c r="B134" s="65">
        <v>126</v>
      </c>
      <c r="C134" s="73"/>
      <c r="D134" s="73"/>
      <c r="E134" s="81"/>
      <c r="F134" s="91" t="str">
        <f t="shared" si="3"/>
        <v>　</v>
      </c>
      <c r="G134" s="75" t="e">
        <f t="shared" si="2"/>
        <v>#N/A</v>
      </c>
      <c r="H134" s="81"/>
    </row>
    <row r="135" spans="1:8">
      <c r="A135" s="19">
        <v>127</v>
      </c>
      <c r="B135" s="65">
        <v>127</v>
      </c>
      <c r="C135" s="73"/>
      <c r="D135" s="73"/>
      <c r="E135" s="81"/>
      <c r="F135" s="91" t="str">
        <f t="shared" si="3"/>
        <v>　</v>
      </c>
      <c r="G135" s="75" t="e">
        <f t="shared" si="2"/>
        <v>#N/A</v>
      </c>
      <c r="H135" s="81"/>
    </row>
    <row r="136" spans="1:8">
      <c r="A136" s="19">
        <v>128</v>
      </c>
      <c r="B136" s="65">
        <v>128</v>
      </c>
      <c r="C136" s="73"/>
      <c r="D136" s="73"/>
      <c r="E136" s="81"/>
      <c r="F136" s="91" t="str">
        <f t="shared" si="3"/>
        <v>　</v>
      </c>
      <c r="G136" s="75" t="e">
        <f t="shared" si="2"/>
        <v>#N/A</v>
      </c>
      <c r="H136" s="81"/>
    </row>
    <row r="137" spans="1:8">
      <c r="A137" s="19">
        <v>129</v>
      </c>
      <c r="B137" s="65">
        <v>129</v>
      </c>
      <c r="C137" s="73"/>
      <c r="D137" s="73"/>
      <c r="E137" s="81"/>
      <c r="F137" s="91" t="str">
        <f t="shared" si="3"/>
        <v>　</v>
      </c>
      <c r="G137" s="75" t="e">
        <f t="shared" ref="G137:G200" si="4">IF(F137="","",VLOOKUP(F137,学校番号,2,FALSE))</f>
        <v>#N/A</v>
      </c>
      <c r="H137" s="81"/>
    </row>
    <row r="138" spans="1:8">
      <c r="A138" s="19">
        <v>130</v>
      </c>
      <c r="B138" s="65">
        <v>130</v>
      </c>
      <c r="C138" s="73"/>
      <c r="D138" s="73"/>
      <c r="E138" s="81"/>
      <c r="F138" s="91" t="str">
        <f t="shared" ref="F138:F201" si="5">$D$3</f>
        <v>　</v>
      </c>
      <c r="G138" s="75" t="e">
        <f t="shared" si="4"/>
        <v>#N/A</v>
      </c>
      <c r="H138" s="81"/>
    </row>
    <row r="139" spans="1:8">
      <c r="A139" s="19">
        <v>131</v>
      </c>
      <c r="B139" s="65">
        <v>131</v>
      </c>
      <c r="C139" s="73"/>
      <c r="D139" s="73"/>
      <c r="E139" s="81"/>
      <c r="F139" s="91" t="str">
        <f t="shared" si="5"/>
        <v>　</v>
      </c>
      <c r="G139" s="75" t="e">
        <f t="shared" si="4"/>
        <v>#N/A</v>
      </c>
      <c r="H139" s="81"/>
    </row>
    <row r="140" spans="1:8">
      <c r="A140" s="19">
        <v>132</v>
      </c>
      <c r="B140" s="65">
        <v>132</v>
      </c>
      <c r="C140" s="73"/>
      <c r="D140" s="73"/>
      <c r="E140" s="81"/>
      <c r="F140" s="91" t="str">
        <f t="shared" si="5"/>
        <v>　</v>
      </c>
      <c r="G140" s="75" t="e">
        <f t="shared" si="4"/>
        <v>#N/A</v>
      </c>
      <c r="H140" s="81"/>
    </row>
    <row r="141" spans="1:8">
      <c r="A141" s="19">
        <v>133</v>
      </c>
      <c r="B141" s="65">
        <v>133</v>
      </c>
      <c r="C141" s="73"/>
      <c r="D141" s="73"/>
      <c r="E141" s="81"/>
      <c r="F141" s="91" t="str">
        <f t="shared" si="5"/>
        <v>　</v>
      </c>
      <c r="G141" s="75" t="e">
        <f t="shared" si="4"/>
        <v>#N/A</v>
      </c>
      <c r="H141" s="81"/>
    </row>
    <row r="142" spans="1:8">
      <c r="A142" s="19">
        <v>134</v>
      </c>
      <c r="B142" s="65">
        <v>134</v>
      </c>
      <c r="C142" s="73"/>
      <c r="D142" s="73"/>
      <c r="E142" s="81"/>
      <c r="F142" s="91" t="str">
        <f t="shared" si="5"/>
        <v>　</v>
      </c>
      <c r="G142" s="75" t="e">
        <f t="shared" si="4"/>
        <v>#N/A</v>
      </c>
      <c r="H142" s="81"/>
    </row>
    <row r="143" spans="1:8">
      <c r="A143" s="19">
        <v>135</v>
      </c>
      <c r="B143" s="65">
        <v>135</v>
      </c>
      <c r="C143" s="73"/>
      <c r="D143" s="73"/>
      <c r="E143" s="81"/>
      <c r="F143" s="91" t="str">
        <f t="shared" si="5"/>
        <v>　</v>
      </c>
      <c r="G143" s="75" t="e">
        <f t="shared" si="4"/>
        <v>#N/A</v>
      </c>
      <c r="H143" s="81"/>
    </row>
    <row r="144" spans="1:8">
      <c r="A144" s="19">
        <v>136</v>
      </c>
      <c r="B144" s="65">
        <v>136</v>
      </c>
      <c r="C144" s="73"/>
      <c r="D144" s="73"/>
      <c r="E144" s="81"/>
      <c r="F144" s="91" t="str">
        <f t="shared" si="5"/>
        <v>　</v>
      </c>
      <c r="G144" s="75" t="e">
        <f t="shared" si="4"/>
        <v>#N/A</v>
      </c>
      <c r="H144" s="81"/>
    </row>
    <row r="145" spans="1:8">
      <c r="A145" s="19">
        <v>137</v>
      </c>
      <c r="B145" s="65">
        <v>137</v>
      </c>
      <c r="C145" s="73"/>
      <c r="D145" s="73"/>
      <c r="E145" s="81"/>
      <c r="F145" s="91" t="str">
        <f t="shared" si="5"/>
        <v>　</v>
      </c>
      <c r="G145" s="75" t="e">
        <f t="shared" si="4"/>
        <v>#N/A</v>
      </c>
      <c r="H145" s="81"/>
    </row>
    <row r="146" spans="1:8">
      <c r="A146" s="19">
        <v>138</v>
      </c>
      <c r="B146" s="65">
        <v>138</v>
      </c>
      <c r="C146" s="73"/>
      <c r="D146" s="73"/>
      <c r="E146" s="81"/>
      <c r="F146" s="91" t="str">
        <f t="shared" si="5"/>
        <v>　</v>
      </c>
      <c r="G146" s="75" t="e">
        <f t="shared" si="4"/>
        <v>#N/A</v>
      </c>
      <c r="H146" s="81"/>
    </row>
    <row r="147" spans="1:8">
      <c r="A147" s="19">
        <v>139</v>
      </c>
      <c r="B147" s="65">
        <v>139</v>
      </c>
      <c r="C147" s="73"/>
      <c r="D147" s="73"/>
      <c r="E147" s="81"/>
      <c r="F147" s="91" t="str">
        <f t="shared" si="5"/>
        <v>　</v>
      </c>
      <c r="G147" s="75" t="e">
        <f t="shared" si="4"/>
        <v>#N/A</v>
      </c>
      <c r="H147" s="81"/>
    </row>
    <row r="148" spans="1:8">
      <c r="A148" s="19">
        <v>140</v>
      </c>
      <c r="B148" s="65">
        <v>140</v>
      </c>
      <c r="C148" s="73"/>
      <c r="D148" s="73"/>
      <c r="E148" s="81"/>
      <c r="F148" s="91" t="str">
        <f t="shared" si="5"/>
        <v>　</v>
      </c>
      <c r="G148" s="75" t="e">
        <f t="shared" si="4"/>
        <v>#N/A</v>
      </c>
      <c r="H148" s="81"/>
    </row>
    <row r="149" spans="1:8">
      <c r="A149" s="19">
        <v>141</v>
      </c>
      <c r="B149" s="65">
        <v>141</v>
      </c>
      <c r="C149" s="73"/>
      <c r="D149" s="73"/>
      <c r="E149" s="81"/>
      <c r="F149" s="91" t="str">
        <f t="shared" si="5"/>
        <v>　</v>
      </c>
      <c r="G149" s="75" t="e">
        <f t="shared" si="4"/>
        <v>#N/A</v>
      </c>
      <c r="H149" s="81"/>
    </row>
    <row r="150" spans="1:8">
      <c r="A150" s="19">
        <v>142</v>
      </c>
      <c r="B150" s="65">
        <v>142</v>
      </c>
      <c r="C150" s="73"/>
      <c r="D150" s="73"/>
      <c r="E150" s="81"/>
      <c r="F150" s="91" t="str">
        <f t="shared" si="5"/>
        <v>　</v>
      </c>
      <c r="G150" s="75" t="e">
        <f t="shared" si="4"/>
        <v>#N/A</v>
      </c>
      <c r="H150" s="81"/>
    </row>
    <row r="151" spans="1:8">
      <c r="A151" s="19">
        <v>143</v>
      </c>
      <c r="B151" s="65">
        <v>143</v>
      </c>
      <c r="C151" s="73"/>
      <c r="D151" s="73"/>
      <c r="E151" s="81"/>
      <c r="F151" s="91" t="str">
        <f t="shared" si="5"/>
        <v>　</v>
      </c>
      <c r="G151" s="75" t="e">
        <f t="shared" si="4"/>
        <v>#N/A</v>
      </c>
      <c r="H151" s="81"/>
    </row>
    <row r="152" spans="1:8">
      <c r="A152" s="19">
        <v>144</v>
      </c>
      <c r="B152" s="65">
        <v>144</v>
      </c>
      <c r="C152" s="73"/>
      <c r="D152" s="73"/>
      <c r="E152" s="81"/>
      <c r="F152" s="91" t="str">
        <f t="shared" si="5"/>
        <v>　</v>
      </c>
      <c r="G152" s="75" t="e">
        <f t="shared" si="4"/>
        <v>#N/A</v>
      </c>
      <c r="H152" s="81"/>
    </row>
    <row r="153" spans="1:8">
      <c r="A153" s="19">
        <v>145</v>
      </c>
      <c r="B153" s="65">
        <v>145</v>
      </c>
      <c r="C153" s="73"/>
      <c r="D153" s="73"/>
      <c r="E153" s="81"/>
      <c r="F153" s="91" t="str">
        <f t="shared" si="5"/>
        <v>　</v>
      </c>
      <c r="G153" s="75" t="e">
        <f t="shared" si="4"/>
        <v>#N/A</v>
      </c>
      <c r="H153" s="81"/>
    </row>
    <row r="154" spans="1:8">
      <c r="A154" s="19">
        <v>146</v>
      </c>
      <c r="B154" s="65">
        <v>146</v>
      </c>
      <c r="C154" s="73"/>
      <c r="D154" s="73"/>
      <c r="E154" s="81"/>
      <c r="F154" s="91" t="str">
        <f t="shared" si="5"/>
        <v>　</v>
      </c>
      <c r="G154" s="75" t="e">
        <f t="shared" si="4"/>
        <v>#N/A</v>
      </c>
      <c r="H154" s="81"/>
    </row>
    <row r="155" spans="1:8">
      <c r="A155" s="19">
        <v>147</v>
      </c>
      <c r="B155" s="65">
        <v>147</v>
      </c>
      <c r="C155" s="73"/>
      <c r="D155" s="73"/>
      <c r="E155" s="81"/>
      <c r="F155" s="91" t="str">
        <f t="shared" si="5"/>
        <v>　</v>
      </c>
      <c r="G155" s="75" t="e">
        <f t="shared" si="4"/>
        <v>#N/A</v>
      </c>
      <c r="H155" s="81"/>
    </row>
    <row r="156" spans="1:8">
      <c r="A156" s="19">
        <v>148</v>
      </c>
      <c r="B156" s="65">
        <v>148</v>
      </c>
      <c r="C156" s="73"/>
      <c r="D156" s="73"/>
      <c r="E156" s="81"/>
      <c r="F156" s="91" t="str">
        <f t="shared" si="5"/>
        <v>　</v>
      </c>
      <c r="G156" s="75" t="e">
        <f t="shared" si="4"/>
        <v>#N/A</v>
      </c>
      <c r="H156" s="81"/>
    </row>
    <row r="157" spans="1:8">
      <c r="A157" s="19">
        <v>149</v>
      </c>
      <c r="B157" s="65">
        <v>149</v>
      </c>
      <c r="C157" s="73"/>
      <c r="D157" s="73"/>
      <c r="E157" s="81"/>
      <c r="F157" s="91" t="str">
        <f t="shared" si="5"/>
        <v>　</v>
      </c>
      <c r="G157" s="75" t="e">
        <f t="shared" si="4"/>
        <v>#N/A</v>
      </c>
      <c r="H157" s="81"/>
    </row>
    <row r="158" spans="1:8">
      <c r="A158" s="19">
        <v>150</v>
      </c>
      <c r="B158" s="65">
        <v>150</v>
      </c>
      <c r="C158" s="73"/>
      <c r="D158" s="73"/>
      <c r="E158" s="81"/>
      <c r="F158" s="91" t="str">
        <f t="shared" si="5"/>
        <v>　</v>
      </c>
      <c r="G158" s="75" t="e">
        <f t="shared" si="4"/>
        <v>#N/A</v>
      </c>
      <c r="H158" s="81"/>
    </row>
    <row r="159" spans="1:8">
      <c r="A159" s="19">
        <v>151</v>
      </c>
      <c r="B159" s="65">
        <v>151</v>
      </c>
      <c r="C159" s="73"/>
      <c r="D159" s="73"/>
      <c r="E159" s="81"/>
      <c r="F159" s="91" t="str">
        <f t="shared" si="5"/>
        <v>　</v>
      </c>
      <c r="G159" s="75" t="e">
        <f t="shared" si="4"/>
        <v>#N/A</v>
      </c>
      <c r="H159" s="81"/>
    </row>
    <row r="160" spans="1:8">
      <c r="A160" s="19">
        <v>152</v>
      </c>
      <c r="B160" s="65">
        <v>152</v>
      </c>
      <c r="C160" s="73"/>
      <c r="D160" s="73"/>
      <c r="E160" s="81"/>
      <c r="F160" s="91" t="str">
        <f t="shared" si="5"/>
        <v>　</v>
      </c>
      <c r="G160" s="75" t="e">
        <f t="shared" si="4"/>
        <v>#N/A</v>
      </c>
      <c r="H160" s="81"/>
    </row>
    <row r="161" spans="1:8">
      <c r="A161" s="19">
        <v>153</v>
      </c>
      <c r="B161" s="65">
        <v>153</v>
      </c>
      <c r="C161" s="73"/>
      <c r="D161" s="73"/>
      <c r="E161" s="81"/>
      <c r="F161" s="91" t="str">
        <f t="shared" si="5"/>
        <v>　</v>
      </c>
      <c r="G161" s="75" t="e">
        <f t="shared" si="4"/>
        <v>#N/A</v>
      </c>
      <c r="H161" s="81"/>
    </row>
    <row r="162" spans="1:8">
      <c r="A162" s="19">
        <v>154</v>
      </c>
      <c r="B162" s="65">
        <v>154</v>
      </c>
      <c r="C162" s="73"/>
      <c r="D162" s="73"/>
      <c r="E162" s="81"/>
      <c r="F162" s="91" t="str">
        <f t="shared" si="5"/>
        <v>　</v>
      </c>
      <c r="G162" s="75" t="e">
        <f t="shared" si="4"/>
        <v>#N/A</v>
      </c>
      <c r="H162" s="81"/>
    </row>
    <row r="163" spans="1:8">
      <c r="A163" s="19">
        <v>155</v>
      </c>
      <c r="B163" s="65">
        <v>155</v>
      </c>
      <c r="C163" s="73"/>
      <c r="D163" s="73"/>
      <c r="E163" s="81"/>
      <c r="F163" s="91" t="str">
        <f t="shared" si="5"/>
        <v>　</v>
      </c>
      <c r="G163" s="75" t="e">
        <f t="shared" si="4"/>
        <v>#N/A</v>
      </c>
      <c r="H163" s="81"/>
    </row>
    <row r="164" spans="1:8">
      <c r="A164" s="19">
        <v>156</v>
      </c>
      <c r="B164" s="65">
        <v>156</v>
      </c>
      <c r="C164" s="73"/>
      <c r="D164" s="73"/>
      <c r="E164" s="81"/>
      <c r="F164" s="91" t="str">
        <f t="shared" si="5"/>
        <v>　</v>
      </c>
      <c r="G164" s="75" t="e">
        <f t="shared" si="4"/>
        <v>#N/A</v>
      </c>
      <c r="H164" s="81"/>
    </row>
    <row r="165" spans="1:8">
      <c r="A165" s="19">
        <v>157</v>
      </c>
      <c r="B165" s="65">
        <v>157</v>
      </c>
      <c r="C165" s="73"/>
      <c r="D165" s="73"/>
      <c r="E165" s="81"/>
      <c r="F165" s="91" t="str">
        <f t="shared" si="5"/>
        <v>　</v>
      </c>
      <c r="G165" s="75" t="e">
        <f t="shared" si="4"/>
        <v>#N/A</v>
      </c>
      <c r="H165" s="81"/>
    </row>
    <row r="166" spans="1:8">
      <c r="A166" s="19">
        <v>158</v>
      </c>
      <c r="B166" s="65">
        <v>158</v>
      </c>
      <c r="C166" s="73"/>
      <c r="D166" s="73"/>
      <c r="E166" s="81"/>
      <c r="F166" s="91" t="str">
        <f t="shared" si="5"/>
        <v>　</v>
      </c>
      <c r="G166" s="75" t="e">
        <f t="shared" si="4"/>
        <v>#N/A</v>
      </c>
      <c r="H166" s="81"/>
    </row>
    <row r="167" spans="1:8">
      <c r="A167" s="19">
        <v>159</v>
      </c>
      <c r="B167" s="65">
        <v>159</v>
      </c>
      <c r="C167" s="73"/>
      <c r="D167" s="73"/>
      <c r="E167" s="81"/>
      <c r="F167" s="91" t="str">
        <f t="shared" si="5"/>
        <v>　</v>
      </c>
      <c r="G167" s="75" t="e">
        <f t="shared" si="4"/>
        <v>#N/A</v>
      </c>
      <c r="H167" s="81"/>
    </row>
    <row r="168" spans="1:8">
      <c r="A168" s="19">
        <v>160</v>
      </c>
      <c r="B168" s="65">
        <v>160</v>
      </c>
      <c r="C168" s="73"/>
      <c r="D168" s="73"/>
      <c r="E168" s="81"/>
      <c r="F168" s="91" t="str">
        <f t="shared" si="5"/>
        <v>　</v>
      </c>
      <c r="G168" s="75" t="e">
        <f t="shared" si="4"/>
        <v>#N/A</v>
      </c>
      <c r="H168" s="81"/>
    </row>
    <row r="169" spans="1:8">
      <c r="A169" s="19">
        <v>161</v>
      </c>
      <c r="B169" s="65">
        <v>161</v>
      </c>
      <c r="C169" s="73"/>
      <c r="D169" s="73"/>
      <c r="E169" s="81"/>
      <c r="F169" s="91" t="str">
        <f t="shared" si="5"/>
        <v>　</v>
      </c>
      <c r="G169" s="75" t="e">
        <f t="shared" si="4"/>
        <v>#N/A</v>
      </c>
      <c r="H169" s="81"/>
    </row>
    <row r="170" spans="1:8">
      <c r="A170" s="19">
        <v>162</v>
      </c>
      <c r="B170" s="65">
        <v>162</v>
      </c>
      <c r="C170" s="73"/>
      <c r="D170" s="73"/>
      <c r="E170" s="81"/>
      <c r="F170" s="91" t="str">
        <f t="shared" si="5"/>
        <v>　</v>
      </c>
      <c r="G170" s="75" t="e">
        <f t="shared" si="4"/>
        <v>#N/A</v>
      </c>
      <c r="H170" s="81"/>
    </row>
    <row r="171" spans="1:8">
      <c r="A171" s="19">
        <v>163</v>
      </c>
      <c r="B171" s="65">
        <v>163</v>
      </c>
      <c r="C171" s="73"/>
      <c r="D171" s="73"/>
      <c r="E171" s="81"/>
      <c r="F171" s="91" t="str">
        <f t="shared" si="5"/>
        <v>　</v>
      </c>
      <c r="G171" s="75" t="e">
        <f t="shared" si="4"/>
        <v>#N/A</v>
      </c>
      <c r="H171" s="81"/>
    </row>
    <row r="172" spans="1:8">
      <c r="A172" s="19">
        <v>164</v>
      </c>
      <c r="B172" s="65">
        <v>164</v>
      </c>
      <c r="C172" s="73"/>
      <c r="D172" s="73"/>
      <c r="E172" s="81"/>
      <c r="F172" s="91" t="str">
        <f t="shared" si="5"/>
        <v>　</v>
      </c>
      <c r="G172" s="75" t="e">
        <f t="shared" si="4"/>
        <v>#N/A</v>
      </c>
      <c r="H172" s="81"/>
    </row>
    <row r="173" spans="1:8">
      <c r="A173" s="19">
        <v>165</v>
      </c>
      <c r="B173" s="65">
        <v>165</v>
      </c>
      <c r="C173" s="73"/>
      <c r="D173" s="73"/>
      <c r="E173" s="81"/>
      <c r="F173" s="91" t="str">
        <f t="shared" si="5"/>
        <v>　</v>
      </c>
      <c r="G173" s="75" t="e">
        <f t="shared" si="4"/>
        <v>#N/A</v>
      </c>
      <c r="H173" s="81"/>
    </row>
    <row r="174" spans="1:8">
      <c r="A174" s="19">
        <v>166</v>
      </c>
      <c r="B174" s="65">
        <v>166</v>
      </c>
      <c r="C174" s="73"/>
      <c r="D174" s="73"/>
      <c r="E174" s="81"/>
      <c r="F174" s="91" t="str">
        <f t="shared" si="5"/>
        <v>　</v>
      </c>
      <c r="G174" s="75" t="e">
        <f t="shared" si="4"/>
        <v>#N/A</v>
      </c>
      <c r="H174" s="81"/>
    </row>
    <row r="175" spans="1:8">
      <c r="A175" s="19">
        <v>167</v>
      </c>
      <c r="B175" s="65">
        <v>167</v>
      </c>
      <c r="C175" s="73"/>
      <c r="D175" s="73"/>
      <c r="E175" s="81"/>
      <c r="F175" s="91" t="str">
        <f t="shared" si="5"/>
        <v>　</v>
      </c>
      <c r="G175" s="75" t="e">
        <f t="shared" si="4"/>
        <v>#N/A</v>
      </c>
      <c r="H175" s="81"/>
    </row>
    <row r="176" spans="1:8">
      <c r="A176" s="19">
        <v>168</v>
      </c>
      <c r="B176" s="65">
        <v>168</v>
      </c>
      <c r="C176" s="73"/>
      <c r="D176" s="73"/>
      <c r="E176" s="81"/>
      <c r="F176" s="91" t="str">
        <f t="shared" si="5"/>
        <v>　</v>
      </c>
      <c r="G176" s="75" t="e">
        <f t="shared" si="4"/>
        <v>#N/A</v>
      </c>
      <c r="H176" s="81"/>
    </row>
    <row r="177" spans="1:8">
      <c r="A177" s="19">
        <v>169</v>
      </c>
      <c r="B177" s="65">
        <v>169</v>
      </c>
      <c r="C177" s="73"/>
      <c r="D177" s="73"/>
      <c r="E177" s="81"/>
      <c r="F177" s="91" t="str">
        <f t="shared" si="5"/>
        <v>　</v>
      </c>
      <c r="G177" s="75" t="e">
        <f t="shared" si="4"/>
        <v>#N/A</v>
      </c>
      <c r="H177" s="81"/>
    </row>
    <row r="178" spans="1:8">
      <c r="A178" s="19">
        <v>170</v>
      </c>
      <c r="B178" s="65">
        <v>170</v>
      </c>
      <c r="C178" s="73"/>
      <c r="D178" s="73"/>
      <c r="E178" s="81"/>
      <c r="F178" s="91" t="str">
        <f t="shared" si="5"/>
        <v>　</v>
      </c>
      <c r="G178" s="75" t="e">
        <f t="shared" si="4"/>
        <v>#N/A</v>
      </c>
      <c r="H178" s="81"/>
    </row>
    <row r="179" spans="1:8">
      <c r="A179" s="19">
        <v>171</v>
      </c>
      <c r="B179" s="65">
        <v>171</v>
      </c>
      <c r="C179" s="73"/>
      <c r="D179" s="73"/>
      <c r="E179" s="81"/>
      <c r="F179" s="91" t="str">
        <f t="shared" si="5"/>
        <v>　</v>
      </c>
      <c r="G179" s="75" t="e">
        <f t="shared" si="4"/>
        <v>#N/A</v>
      </c>
      <c r="H179" s="81"/>
    </row>
    <row r="180" spans="1:8">
      <c r="A180" s="19">
        <v>172</v>
      </c>
      <c r="B180" s="65">
        <v>172</v>
      </c>
      <c r="C180" s="73"/>
      <c r="D180" s="73"/>
      <c r="E180" s="81"/>
      <c r="F180" s="91" t="str">
        <f t="shared" si="5"/>
        <v>　</v>
      </c>
      <c r="G180" s="75" t="e">
        <f t="shared" si="4"/>
        <v>#N/A</v>
      </c>
      <c r="H180" s="81"/>
    </row>
    <row r="181" spans="1:8">
      <c r="A181" s="19">
        <v>173</v>
      </c>
      <c r="B181" s="65">
        <v>173</v>
      </c>
      <c r="C181" s="73"/>
      <c r="D181" s="73"/>
      <c r="E181" s="81"/>
      <c r="F181" s="91" t="str">
        <f t="shared" si="5"/>
        <v>　</v>
      </c>
      <c r="G181" s="75" t="e">
        <f t="shared" si="4"/>
        <v>#N/A</v>
      </c>
      <c r="H181" s="81"/>
    </row>
    <row r="182" spans="1:8">
      <c r="A182" s="19">
        <v>174</v>
      </c>
      <c r="B182" s="65">
        <v>174</v>
      </c>
      <c r="C182" s="73"/>
      <c r="D182" s="73"/>
      <c r="E182" s="81"/>
      <c r="F182" s="91" t="str">
        <f t="shared" si="5"/>
        <v>　</v>
      </c>
      <c r="G182" s="75" t="e">
        <f t="shared" si="4"/>
        <v>#N/A</v>
      </c>
      <c r="H182" s="81"/>
    </row>
    <row r="183" spans="1:8">
      <c r="A183" s="19">
        <v>175</v>
      </c>
      <c r="B183" s="65">
        <v>175</v>
      </c>
      <c r="C183" s="73"/>
      <c r="D183" s="73"/>
      <c r="E183" s="81"/>
      <c r="F183" s="91" t="str">
        <f t="shared" si="5"/>
        <v>　</v>
      </c>
      <c r="G183" s="75" t="e">
        <f t="shared" si="4"/>
        <v>#N/A</v>
      </c>
      <c r="H183" s="81"/>
    </row>
    <row r="184" spans="1:8">
      <c r="A184" s="19">
        <v>176</v>
      </c>
      <c r="B184" s="65">
        <v>176</v>
      </c>
      <c r="C184" s="73"/>
      <c r="D184" s="73"/>
      <c r="E184" s="81"/>
      <c r="F184" s="91" t="str">
        <f t="shared" si="5"/>
        <v>　</v>
      </c>
      <c r="G184" s="75" t="e">
        <f t="shared" si="4"/>
        <v>#N/A</v>
      </c>
      <c r="H184" s="81"/>
    </row>
    <row r="185" spans="1:8">
      <c r="A185" s="19">
        <v>177</v>
      </c>
      <c r="B185" s="65">
        <v>177</v>
      </c>
      <c r="C185" s="73"/>
      <c r="D185" s="73"/>
      <c r="E185" s="81"/>
      <c r="F185" s="91" t="str">
        <f t="shared" si="5"/>
        <v>　</v>
      </c>
      <c r="G185" s="75" t="e">
        <f t="shared" si="4"/>
        <v>#N/A</v>
      </c>
      <c r="H185" s="81"/>
    </row>
    <row r="186" spans="1:8">
      <c r="A186" s="19">
        <v>178</v>
      </c>
      <c r="B186" s="65">
        <v>178</v>
      </c>
      <c r="C186" s="73"/>
      <c r="D186" s="73"/>
      <c r="E186" s="81"/>
      <c r="F186" s="91" t="str">
        <f t="shared" si="5"/>
        <v>　</v>
      </c>
      <c r="G186" s="75" t="e">
        <f t="shared" si="4"/>
        <v>#N/A</v>
      </c>
      <c r="H186" s="81"/>
    </row>
    <row r="187" spans="1:8">
      <c r="A187" s="19">
        <v>179</v>
      </c>
      <c r="B187" s="65">
        <v>179</v>
      </c>
      <c r="C187" s="73"/>
      <c r="D187" s="73"/>
      <c r="E187" s="81"/>
      <c r="F187" s="91" t="str">
        <f t="shared" si="5"/>
        <v>　</v>
      </c>
      <c r="G187" s="75" t="e">
        <f t="shared" si="4"/>
        <v>#N/A</v>
      </c>
      <c r="H187" s="81"/>
    </row>
    <row r="188" spans="1:8">
      <c r="A188" s="19">
        <v>180</v>
      </c>
      <c r="B188" s="65">
        <v>180</v>
      </c>
      <c r="C188" s="73"/>
      <c r="D188" s="73"/>
      <c r="E188" s="81"/>
      <c r="F188" s="91" t="str">
        <f t="shared" si="5"/>
        <v>　</v>
      </c>
      <c r="G188" s="75" t="e">
        <f t="shared" si="4"/>
        <v>#N/A</v>
      </c>
      <c r="H188" s="81"/>
    </row>
    <row r="189" spans="1:8">
      <c r="A189" s="19">
        <v>181</v>
      </c>
      <c r="B189" s="65">
        <v>181</v>
      </c>
      <c r="C189" s="73"/>
      <c r="D189" s="73"/>
      <c r="E189" s="81"/>
      <c r="F189" s="91" t="str">
        <f t="shared" si="5"/>
        <v>　</v>
      </c>
      <c r="G189" s="75" t="e">
        <f t="shared" si="4"/>
        <v>#N/A</v>
      </c>
      <c r="H189" s="81"/>
    </row>
    <row r="190" spans="1:8">
      <c r="A190" s="19">
        <v>182</v>
      </c>
      <c r="B190" s="65">
        <v>182</v>
      </c>
      <c r="C190" s="73"/>
      <c r="D190" s="73"/>
      <c r="E190" s="81"/>
      <c r="F190" s="91" t="str">
        <f t="shared" si="5"/>
        <v>　</v>
      </c>
      <c r="G190" s="75" t="e">
        <f t="shared" si="4"/>
        <v>#N/A</v>
      </c>
      <c r="H190" s="81"/>
    </row>
    <row r="191" spans="1:8">
      <c r="A191" s="19">
        <v>183</v>
      </c>
      <c r="B191" s="65">
        <v>183</v>
      </c>
      <c r="C191" s="73"/>
      <c r="D191" s="73"/>
      <c r="E191" s="81"/>
      <c r="F191" s="91" t="str">
        <f t="shared" si="5"/>
        <v>　</v>
      </c>
      <c r="G191" s="75" t="e">
        <f t="shared" si="4"/>
        <v>#N/A</v>
      </c>
      <c r="H191" s="81"/>
    </row>
    <row r="192" spans="1:8">
      <c r="A192" s="19">
        <v>184</v>
      </c>
      <c r="B192" s="65">
        <v>184</v>
      </c>
      <c r="C192" s="73"/>
      <c r="D192" s="73"/>
      <c r="E192" s="81"/>
      <c r="F192" s="91" t="str">
        <f t="shared" si="5"/>
        <v>　</v>
      </c>
      <c r="G192" s="75" t="e">
        <f t="shared" si="4"/>
        <v>#N/A</v>
      </c>
      <c r="H192" s="81"/>
    </row>
    <row r="193" spans="1:8">
      <c r="A193" s="19">
        <v>185</v>
      </c>
      <c r="B193" s="65">
        <v>185</v>
      </c>
      <c r="C193" s="73"/>
      <c r="D193" s="73"/>
      <c r="E193" s="81"/>
      <c r="F193" s="91" t="str">
        <f t="shared" si="5"/>
        <v>　</v>
      </c>
      <c r="G193" s="75" t="e">
        <f t="shared" si="4"/>
        <v>#N/A</v>
      </c>
      <c r="H193" s="81"/>
    </row>
    <row r="194" spans="1:8">
      <c r="A194" s="19">
        <v>186</v>
      </c>
      <c r="B194" s="65">
        <v>186</v>
      </c>
      <c r="C194" s="73"/>
      <c r="D194" s="73"/>
      <c r="E194" s="81"/>
      <c r="F194" s="91" t="str">
        <f t="shared" si="5"/>
        <v>　</v>
      </c>
      <c r="G194" s="75" t="e">
        <f t="shared" si="4"/>
        <v>#N/A</v>
      </c>
      <c r="H194" s="81"/>
    </row>
    <row r="195" spans="1:8">
      <c r="A195" s="19">
        <v>187</v>
      </c>
      <c r="B195" s="65">
        <v>187</v>
      </c>
      <c r="C195" s="73"/>
      <c r="D195" s="73"/>
      <c r="E195" s="81"/>
      <c r="F195" s="91" t="str">
        <f t="shared" si="5"/>
        <v>　</v>
      </c>
      <c r="G195" s="75" t="e">
        <f t="shared" si="4"/>
        <v>#N/A</v>
      </c>
      <c r="H195" s="81"/>
    </row>
    <row r="196" spans="1:8">
      <c r="A196" s="19">
        <v>188</v>
      </c>
      <c r="B196" s="65">
        <v>188</v>
      </c>
      <c r="C196" s="73"/>
      <c r="D196" s="73"/>
      <c r="E196" s="81"/>
      <c r="F196" s="91" t="str">
        <f t="shared" si="5"/>
        <v>　</v>
      </c>
      <c r="G196" s="75" t="e">
        <f t="shared" si="4"/>
        <v>#N/A</v>
      </c>
      <c r="H196" s="81"/>
    </row>
    <row r="197" spans="1:8">
      <c r="A197" s="19">
        <v>189</v>
      </c>
      <c r="B197" s="65">
        <v>189</v>
      </c>
      <c r="C197" s="73"/>
      <c r="D197" s="73"/>
      <c r="E197" s="81"/>
      <c r="F197" s="91" t="str">
        <f t="shared" si="5"/>
        <v>　</v>
      </c>
      <c r="G197" s="75" t="e">
        <f t="shared" si="4"/>
        <v>#N/A</v>
      </c>
      <c r="H197" s="81"/>
    </row>
    <row r="198" spans="1:8">
      <c r="A198" s="19">
        <v>190</v>
      </c>
      <c r="B198" s="65">
        <v>190</v>
      </c>
      <c r="C198" s="73"/>
      <c r="D198" s="73"/>
      <c r="E198" s="81"/>
      <c r="F198" s="91" t="str">
        <f t="shared" si="5"/>
        <v>　</v>
      </c>
      <c r="G198" s="75" t="e">
        <f t="shared" si="4"/>
        <v>#N/A</v>
      </c>
      <c r="H198" s="81"/>
    </row>
    <row r="199" spans="1:8">
      <c r="A199" s="19">
        <v>191</v>
      </c>
      <c r="B199" s="65">
        <v>191</v>
      </c>
      <c r="C199" s="73"/>
      <c r="D199" s="73"/>
      <c r="E199" s="81"/>
      <c r="F199" s="91" t="str">
        <f t="shared" si="5"/>
        <v>　</v>
      </c>
      <c r="G199" s="75" t="e">
        <f t="shared" si="4"/>
        <v>#N/A</v>
      </c>
      <c r="H199" s="81"/>
    </row>
    <row r="200" spans="1:8">
      <c r="A200" s="19">
        <v>192</v>
      </c>
      <c r="B200" s="65">
        <v>192</v>
      </c>
      <c r="C200" s="73"/>
      <c r="D200" s="73"/>
      <c r="E200" s="81"/>
      <c r="F200" s="91" t="str">
        <f t="shared" si="5"/>
        <v>　</v>
      </c>
      <c r="G200" s="75" t="e">
        <f t="shared" si="4"/>
        <v>#N/A</v>
      </c>
      <c r="H200" s="81"/>
    </row>
    <row r="201" spans="1:8">
      <c r="A201" s="19">
        <v>193</v>
      </c>
      <c r="B201" s="65">
        <v>193</v>
      </c>
      <c r="C201" s="73"/>
      <c r="D201" s="73"/>
      <c r="E201" s="81"/>
      <c r="F201" s="91" t="str">
        <f t="shared" si="5"/>
        <v>　</v>
      </c>
      <c r="G201" s="75" t="e">
        <f t="shared" ref="G201:G264" si="6">IF(F201="","",VLOOKUP(F201,学校番号,2,FALSE))</f>
        <v>#N/A</v>
      </c>
      <c r="H201" s="81"/>
    </row>
    <row r="202" spans="1:8">
      <c r="A202" s="19">
        <v>194</v>
      </c>
      <c r="B202" s="65">
        <v>194</v>
      </c>
      <c r="C202" s="73"/>
      <c r="D202" s="73"/>
      <c r="E202" s="81"/>
      <c r="F202" s="91" t="str">
        <f t="shared" ref="F202:F258" si="7">$D$3</f>
        <v>　</v>
      </c>
      <c r="G202" s="75" t="e">
        <f t="shared" si="6"/>
        <v>#N/A</v>
      </c>
      <c r="H202" s="81"/>
    </row>
    <row r="203" spans="1:8">
      <c r="A203" s="19">
        <v>195</v>
      </c>
      <c r="B203" s="65">
        <v>195</v>
      </c>
      <c r="C203" s="73"/>
      <c r="D203" s="73"/>
      <c r="E203" s="81"/>
      <c r="F203" s="91" t="str">
        <f t="shared" si="7"/>
        <v>　</v>
      </c>
      <c r="G203" s="75" t="e">
        <f t="shared" si="6"/>
        <v>#N/A</v>
      </c>
      <c r="H203" s="81"/>
    </row>
    <row r="204" spans="1:8">
      <c r="A204" s="19">
        <v>196</v>
      </c>
      <c r="B204" s="65">
        <v>196</v>
      </c>
      <c r="C204" s="73"/>
      <c r="D204" s="73"/>
      <c r="E204" s="81"/>
      <c r="F204" s="91" t="str">
        <f t="shared" si="7"/>
        <v>　</v>
      </c>
      <c r="G204" s="75" t="e">
        <f t="shared" si="6"/>
        <v>#N/A</v>
      </c>
      <c r="H204" s="81"/>
    </row>
    <row r="205" spans="1:8">
      <c r="A205" s="19">
        <v>197</v>
      </c>
      <c r="B205" s="65">
        <v>197</v>
      </c>
      <c r="C205" s="73"/>
      <c r="D205" s="73"/>
      <c r="E205" s="81"/>
      <c r="F205" s="91" t="str">
        <f t="shared" si="7"/>
        <v>　</v>
      </c>
      <c r="G205" s="75" t="e">
        <f t="shared" si="6"/>
        <v>#N/A</v>
      </c>
      <c r="H205" s="81"/>
    </row>
    <row r="206" spans="1:8">
      <c r="A206" s="19">
        <v>198</v>
      </c>
      <c r="B206" s="65">
        <v>198</v>
      </c>
      <c r="C206" s="73"/>
      <c r="D206" s="73"/>
      <c r="E206" s="81"/>
      <c r="F206" s="91" t="str">
        <f t="shared" si="7"/>
        <v>　</v>
      </c>
      <c r="G206" s="75" t="e">
        <f t="shared" si="6"/>
        <v>#N/A</v>
      </c>
      <c r="H206" s="81"/>
    </row>
    <row r="207" spans="1:8">
      <c r="A207" s="19">
        <v>199</v>
      </c>
      <c r="B207" s="65">
        <v>199</v>
      </c>
      <c r="C207" s="73"/>
      <c r="D207" s="73"/>
      <c r="E207" s="81"/>
      <c r="F207" s="91" t="str">
        <f t="shared" si="7"/>
        <v>　</v>
      </c>
      <c r="G207" s="75" t="e">
        <f t="shared" si="6"/>
        <v>#N/A</v>
      </c>
      <c r="H207" s="81"/>
    </row>
    <row r="208" spans="1:8">
      <c r="A208" s="19">
        <v>200</v>
      </c>
      <c r="B208" s="65">
        <v>200</v>
      </c>
      <c r="C208" s="73"/>
      <c r="D208" s="73"/>
      <c r="E208" s="81"/>
      <c r="F208" s="91" t="str">
        <f t="shared" si="7"/>
        <v>　</v>
      </c>
      <c r="G208" s="75" t="e">
        <f t="shared" si="6"/>
        <v>#N/A</v>
      </c>
      <c r="H208" s="81"/>
    </row>
    <row r="209" spans="1:8">
      <c r="A209" s="19">
        <v>201</v>
      </c>
      <c r="B209" s="65">
        <v>201</v>
      </c>
      <c r="C209" s="73"/>
      <c r="D209" s="73"/>
      <c r="E209" s="81"/>
      <c r="F209" s="91" t="str">
        <f t="shared" si="7"/>
        <v>　</v>
      </c>
      <c r="G209" s="75" t="e">
        <f t="shared" si="6"/>
        <v>#N/A</v>
      </c>
      <c r="H209" s="81"/>
    </row>
    <row r="210" spans="1:8">
      <c r="A210" s="19">
        <v>202</v>
      </c>
      <c r="B210" s="65">
        <v>202</v>
      </c>
      <c r="C210" s="73"/>
      <c r="D210" s="73"/>
      <c r="E210" s="81"/>
      <c r="F210" s="91" t="str">
        <f t="shared" si="7"/>
        <v>　</v>
      </c>
      <c r="G210" s="75" t="e">
        <f t="shared" si="6"/>
        <v>#N/A</v>
      </c>
      <c r="H210" s="81"/>
    </row>
    <row r="211" spans="1:8">
      <c r="A211" s="19">
        <v>203</v>
      </c>
      <c r="B211" s="65">
        <v>203</v>
      </c>
      <c r="C211" s="73"/>
      <c r="D211" s="73"/>
      <c r="E211" s="81"/>
      <c r="F211" s="91" t="str">
        <f t="shared" si="7"/>
        <v>　</v>
      </c>
      <c r="G211" s="75" t="e">
        <f t="shared" si="6"/>
        <v>#N/A</v>
      </c>
      <c r="H211" s="81"/>
    </row>
    <row r="212" spans="1:8">
      <c r="A212" s="19">
        <v>204</v>
      </c>
      <c r="B212" s="65">
        <v>204</v>
      </c>
      <c r="C212" s="73"/>
      <c r="D212" s="73"/>
      <c r="E212" s="81"/>
      <c r="F212" s="91" t="str">
        <f t="shared" si="7"/>
        <v>　</v>
      </c>
      <c r="G212" s="75" t="e">
        <f t="shared" si="6"/>
        <v>#N/A</v>
      </c>
      <c r="H212" s="81"/>
    </row>
    <row r="213" spans="1:8">
      <c r="A213" s="19">
        <v>205</v>
      </c>
      <c r="B213" s="65">
        <v>205</v>
      </c>
      <c r="C213" s="73"/>
      <c r="D213" s="73"/>
      <c r="E213" s="81"/>
      <c r="F213" s="91" t="str">
        <f t="shared" si="7"/>
        <v>　</v>
      </c>
      <c r="G213" s="75" t="e">
        <f t="shared" si="6"/>
        <v>#N/A</v>
      </c>
      <c r="H213" s="81"/>
    </row>
    <row r="214" spans="1:8">
      <c r="A214" s="19">
        <v>206</v>
      </c>
      <c r="B214" s="65">
        <v>206</v>
      </c>
      <c r="C214" s="73"/>
      <c r="D214" s="73"/>
      <c r="E214" s="81"/>
      <c r="F214" s="91" t="str">
        <f t="shared" si="7"/>
        <v>　</v>
      </c>
      <c r="G214" s="75" t="e">
        <f t="shared" si="6"/>
        <v>#N/A</v>
      </c>
      <c r="H214" s="81"/>
    </row>
    <row r="215" spans="1:8">
      <c r="A215" s="19">
        <v>207</v>
      </c>
      <c r="B215" s="65">
        <v>207</v>
      </c>
      <c r="C215" s="73"/>
      <c r="D215" s="73"/>
      <c r="E215" s="81"/>
      <c r="F215" s="91" t="str">
        <f t="shared" si="7"/>
        <v>　</v>
      </c>
      <c r="G215" s="75" t="e">
        <f t="shared" si="6"/>
        <v>#N/A</v>
      </c>
      <c r="H215" s="81"/>
    </row>
    <row r="216" spans="1:8">
      <c r="A216" s="19">
        <v>208</v>
      </c>
      <c r="B216" s="65">
        <v>208</v>
      </c>
      <c r="C216" s="73"/>
      <c r="D216" s="73"/>
      <c r="E216" s="81"/>
      <c r="F216" s="91" t="str">
        <f t="shared" si="7"/>
        <v>　</v>
      </c>
      <c r="G216" s="75" t="e">
        <f t="shared" si="6"/>
        <v>#N/A</v>
      </c>
      <c r="H216" s="81"/>
    </row>
    <row r="217" spans="1:8">
      <c r="A217" s="19">
        <v>209</v>
      </c>
      <c r="B217" s="65">
        <v>209</v>
      </c>
      <c r="C217" s="73"/>
      <c r="D217" s="73"/>
      <c r="E217" s="81"/>
      <c r="F217" s="91" t="str">
        <f t="shared" si="7"/>
        <v>　</v>
      </c>
      <c r="G217" s="75" t="e">
        <f t="shared" si="6"/>
        <v>#N/A</v>
      </c>
      <c r="H217" s="81"/>
    </row>
    <row r="218" spans="1:8">
      <c r="A218" s="19">
        <v>210</v>
      </c>
      <c r="B218" s="65">
        <v>210</v>
      </c>
      <c r="C218" s="73"/>
      <c r="D218" s="73"/>
      <c r="E218" s="81"/>
      <c r="F218" s="91" t="str">
        <f t="shared" si="7"/>
        <v>　</v>
      </c>
      <c r="G218" s="75" t="e">
        <f t="shared" si="6"/>
        <v>#N/A</v>
      </c>
      <c r="H218" s="81"/>
    </row>
    <row r="219" spans="1:8">
      <c r="A219" s="19">
        <v>211</v>
      </c>
      <c r="B219" s="65">
        <v>211</v>
      </c>
      <c r="C219" s="73"/>
      <c r="D219" s="73"/>
      <c r="E219" s="81"/>
      <c r="F219" s="91" t="str">
        <f t="shared" si="7"/>
        <v>　</v>
      </c>
      <c r="G219" s="75" t="e">
        <f t="shared" si="6"/>
        <v>#N/A</v>
      </c>
      <c r="H219" s="81"/>
    </row>
    <row r="220" spans="1:8">
      <c r="A220" s="19">
        <v>212</v>
      </c>
      <c r="B220" s="65">
        <v>212</v>
      </c>
      <c r="C220" s="73"/>
      <c r="D220" s="73"/>
      <c r="E220" s="81"/>
      <c r="F220" s="91" t="str">
        <f t="shared" si="7"/>
        <v>　</v>
      </c>
      <c r="G220" s="75" t="e">
        <f t="shared" si="6"/>
        <v>#N/A</v>
      </c>
      <c r="H220" s="81"/>
    </row>
    <row r="221" spans="1:8">
      <c r="A221" s="19">
        <v>213</v>
      </c>
      <c r="B221" s="65">
        <v>213</v>
      </c>
      <c r="C221" s="73"/>
      <c r="D221" s="73"/>
      <c r="E221" s="81"/>
      <c r="F221" s="91" t="str">
        <f t="shared" si="7"/>
        <v>　</v>
      </c>
      <c r="G221" s="75" t="e">
        <f t="shared" si="6"/>
        <v>#N/A</v>
      </c>
      <c r="H221" s="81"/>
    </row>
    <row r="222" spans="1:8">
      <c r="A222" s="19">
        <v>214</v>
      </c>
      <c r="B222" s="65">
        <v>214</v>
      </c>
      <c r="C222" s="73"/>
      <c r="D222" s="73"/>
      <c r="E222" s="81"/>
      <c r="F222" s="91" t="str">
        <f t="shared" si="7"/>
        <v>　</v>
      </c>
      <c r="G222" s="75" t="e">
        <f t="shared" si="6"/>
        <v>#N/A</v>
      </c>
      <c r="H222" s="81"/>
    </row>
    <row r="223" spans="1:8">
      <c r="A223" s="19">
        <v>215</v>
      </c>
      <c r="B223" s="65">
        <v>215</v>
      </c>
      <c r="C223" s="73"/>
      <c r="D223" s="73"/>
      <c r="E223" s="81"/>
      <c r="F223" s="91" t="str">
        <f t="shared" si="7"/>
        <v>　</v>
      </c>
      <c r="G223" s="75" t="e">
        <f t="shared" si="6"/>
        <v>#N/A</v>
      </c>
      <c r="H223" s="81"/>
    </row>
    <row r="224" spans="1:8">
      <c r="A224" s="19">
        <v>216</v>
      </c>
      <c r="B224" s="65">
        <v>216</v>
      </c>
      <c r="C224" s="73"/>
      <c r="D224" s="73"/>
      <c r="E224" s="81"/>
      <c r="F224" s="91" t="str">
        <f t="shared" si="7"/>
        <v>　</v>
      </c>
      <c r="G224" s="75" t="e">
        <f t="shared" si="6"/>
        <v>#N/A</v>
      </c>
      <c r="H224" s="81"/>
    </row>
    <row r="225" spans="1:8">
      <c r="A225" s="19">
        <v>217</v>
      </c>
      <c r="B225" s="65">
        <v>217</v>
      </c>
      <c r="C225" s="73"/>
      <c r="D225" s="73"/>
      <c r="E225" s="81"/>
      <c r="F225" s="91" t="str">
        <f t="shared" si="7"/>
        <v>　</v>
      </c>
      <c r="G225" s="75" t="e">
        <f t="shared" si="6"/>
        <v>#N/A</v>
      </c>
      <c r="H225" s="81"/>
    </row>
    <row r="226" spans="1:8">
      <c r="A226" s="19">
        <v>218</v>
      </c>
      <c r="B226" s="65">
        <v>218</v>
      </c>
      <c r="C226" s="73"/>
      <c r="D226" s="73"/>
      <c r="E226" s="81"/>
      <c r="F226" s="91" t="str">
        <f t="shared" si="7"/>
        <v>　</v>
      </c>
      <c r="G226" s="75" t="e">
        <f t="shared" si="6"/>
        <v>#N/A</v>
      </c>
      <c r="H226" s="81"/>
    </row>
    <row r="227" spans="1:8">
      <c r="A227" s="19">
        <v>219</v>
      </c>
      <c r="B227" s="65">
        <v>219</v>
      </c>
      <c r="C227" s="73"/>
      <c r="D227" s="73"/>
      <c r="E227" s="81"/>
      <c r="F227" s="91" t="str">
        <f t="shared" si="7"/>
        <v>　</v>
      </c>
      <c r="G227" s="75" t="e">
        <f t="shared" si="6"/>
        <v>#N/A</v>
      </c>
      <c r="H227" s="81"/>
    </row>
    <row r="228" spans="1:8">
      <c r="A228" s="19">
        <v>220</v>
      </c>
      <c r="B228" s="65">
        <v>220</v>
      </c>
      <c r="C228" s="73"/>
      <c r="D228" s="73"/>
      <c r="E228" s="81"/>
      <c r="F228" s="91" t="str">
        <f t="shared" si="7"/>
        <v>　</v>
      </c>
      <c r="G228" s="75" t="e">
        <f t="shared" si="6"/>
        <v>#N/A</v>
      </c>
      <c r="H228" s="81"/>
    </row>
    <row r="229" spans="1:8">
      <c r="A229" s="19">
        <v>221</v>
      </c>
      <c r="B229" s="65">
        <v>221</v>
      </c>
      <c r="C229" s="73"/>
      <c r="D229" s="73"/>
      <c r="E229" s="81"/>
      <c r="F229" s="91" t="str">
        <f t="shared" si="7"/>
        <v>　</v>
      </c>
      <c r="G229" s="75" t="e">
        <f t="shared" si="6"/>
        <v>#N/A</v>
      </c>
      <c r="H229" s="81"/>
    </row>
    <row r="230" spans="1:8">
      <c r="A230" s="19">
        <v>222</v>
      </c>
      <c r="B230" s="65">
        <v>222</v>
      </c>
      <c r="C230" s="73"/>
      <c r="D230" s="73"/>
      <c r="E230" s="81"/>
      <c r="F230" s="91" t="str">
        <f t="shared" si="7"/>
        <v>　</v>
      </c>
      <c r="G230" s="75" t="e">
        <f t="shared" si="6"/>
        <v>#N/A</v>
      </c>
      <c r="H230" s="81"/>
    </row>
    <row r="231" spans="1:8">
      <c r="A231" s="19">
        <v>223</v>
      </c>
      <c r="B231" s="65">
        <v>223</v>
      </c>
      <c r="C231" s="73"/>
      <c r="D231" s="73"/>
      <c r="E231" s="81"/>
      <c r="F231" s="91" t="str">
        <f t="shared" si="7"/>
        <v>　</v>
      </c>
      <c r="G231" s="75" t="e">
        <f t="shared" si="6"/>
        <v>#N/A</v>
      </c>
      <c r="H231" s="81"/>
    </row>
    <row r="232" spans="1:8">
      <c r="A232" s="19">
        <v>224</v>
      </c>
      <c r="B232" s="65">
        <v>224</v>
      </c>
      <c r="C232" s="73"/>
      <c r="D232" s="73"/>
      <c r="E232" s="81"/>
      <c r="F232" s="91" t="str">
        <f t="shared" si="7"/>
        <v>　</v>
      </c>
      <c r="G232" s="75" t="e">
        <f t="shared" si="6"/>
        <v>#N/A</v>
      </c>
      <c r="H232" s="81"/>
    </row>
    <row r="233" spans="1:8">
      <c r="A233" s="19">
        <v>225</v>
      </c>
      <c r="B233" s="65">
        <v>225</v>
      </c>
      <c r="C233" s="73"/>
      <c r="D233" s="73"/>
      <c r="E233" s="81"/>
      <c r="F233" s="91" t="str">
        <f t="shared" si="7"/>
        <v>　</v>
      </c>
      <c r="G233" s="75" t="e">
        <f t="shared" si="6"/>
        <v>#N/A</v>
      </c>
      <c r="H233" s="81"/>
    </row>
    <row r="234" spans="1:8">
      <c r="A234" s="19">
        <v>226</v>
      </c>
      <c r="B234" s="65">
        <v>226</v>
      </c>
      <c r="C234" s="73"/>
      <c r="D234" s="73"/>
      <c r="E234" s="81"/>
      <c r="F234" s="91" t="str">
        <f t="shared" si="7"/>
        <v>　</v>
      </c>
      <c r="G234" s="75" t="e">
        <f t="shared" si="6"/>
        <v>#N/A</v>
      </c>
      <c r="H234" s="81"/>
    </row>
    <row r="235" spans="1:8">
      <c r="A235" s="19">
        <v>227</v>
      </c>
      <c r="B235" s="65">
        <v>227</v>
      </c>
      <c r="C235" s="73"/>
      <c r="D235" s="73"/>
      <c r="E235" s="81"/>
      <c r="F235" s="91" t="str">
        <f t="shared" si="7"/>
        <v>　</v>
      </c>
      <c r="G235" s="75" t="e">
        <f t="shared" si="6"/>
        <v>#N/A</v>
      </c>
      <c r="H235" s="81"/>
    </row>
    <row r="236" spans="1:8">
      <c r="A236" s="19">
        <v>228</v>
      </c>
      <c r="B236" s="65">
        <v>228</v>
      </c>
      <c r="C236" s="73"/>
      <c r="D236" s="73"/>
      <c r="E236" s="81"/>
      <c r="F236" s="91" t="str">
        <f t="shared" si="7"/>
        <v>　</v>
      </c>
      <c r="G236" s="75" t="e">
        <f t="shared" si="6"/>
        <v>#N/A</v>
      </c>
      <c r="H236" s="81"/>
    </row>
    <row r="237" spans="1:8">
      <c r="A237" s="19">
        <v>229</v>
      </c>
      <c r="B237" s="65">
        <v>229</v>
      </c>
      <c r="C237" s="73"/>
      <c r="D237" s="73"/>
      <c r="E237" s="81"/>
      <c r="F237" s="91" t="str">
        <f t="shared" si="7"/>
        <v>　</v>
      </c>
      <c r="G237" s="75" t="e">
        <f t="shared" si="6"/>
        <v>#N/A</v>
      </c>
      <c r="H237" s="81"/>
    </row>
    <row r="238" spans="1:8">
      <c r="A238" s="19">
        <v>230</v>
      </c>
      <c r="B238" s="65">
        <v>230</v>
      </c>
      <c r="C238" s="73"/>
      <c r="D238" s="73"/>
      <c r="E238" s="81"/>
      <c r="F238" s="91" t="str">
        <f t="shared" si="7"/>
        <v>　</v>
      </c>
      <c r="G238" s="75" t="e">
        <f t="shared" si="6"/>
        <v>#N/A</v>
      </c>
      <c r="H238" s="81"/>
    </row>
    <row r="239" spans="1:8">
      <c r="A239" s="19">
        <v>231</v>
      </c>
      <c r="B239" s="65">
        <v>231</v>
      </c>
      <c r="C239" s="73"/>
      <c r="D239" s="73"/>
      <c r="E239" s="81"/>
      <c r="F239" s="91" t="str">
        <f t="shared" si="7"/>
        <v>　</v>
      </c>
      <c r="G239" s="75" t="e">
        <f t="shared" si="6"/>
        <v>#N/A</v>
      </c>
      <c r="H239" s="81"/>
    </row>
    <row r="240" spans="1:8">
      <c r="A240" s="19">
        <v>232</v>
      </c>
      <c r="B240" s="65">
        <v>232</v>
      </c>
      <c r="C240" s="73"/>
      <c r="D240" s="73"/>
      <c r="E240" s="81"/>
      <c r="F240" s="91" t="str">
        <f t="shared" si="7"/>
        <v>　</v>
      </c>
      <c r="G240" s="75" t="e">
        <f t="shared" si="6"/>
        <v>#N/A</v>
      </c>
      <c r="H240" s="81"/>
    </row>
    <row r="241" spans="1:8">
      <c r="A241" s="19">
        <v>233</v>
      </c>
      <c r="B241" s="65">
        <v>233</v>
      </c>
      <c r="C241" s="73"/>
      <c r="D241" s="73"/>
      <c r="E241" s="81"/>
      <c r="F241" s="91" t="str">
        <f t="shared" si="7"/>
        <v>　</v>
      </c>
      <c r="G241" s="75" t="e">
        <f t="shared" si="6"/>
        <v>#N/A</v>
      </c>
      <c r="H241" s="81"/>
    </row>
    <row r="242" spans="1:8">
      <c r="A242" s="19">
        <v>234</v>
      </c>
      <c r="B242" s="65">
        <v>234</v>
      </c>
      <c r="C242" s="73"/>
      <c r="D242" s="73"/>
      <c r="E242" s="81"/>
      <c r="F242" s="91" t="str">
        <f t="shared" si="7"/>
        <v>　</v>
      </c>
      <c r="G242" s="75" t="e">
        <f t="shared" si="6"/>
        <v>#N/A</v>
      </c>
      <c r="H242" s="81"/>
    </row>
    <row r="243" spans="1:8">
      <c r="A243" s="19">
        <v>235</v>
      </c>
      <c r="B243" s="65">
        <v>235</v>
      </c>
      <c r="C243" s="73"/>
      <c r="D243" s="73"/>
      <c r="E243" s="81"/>
      <c r="F243" s="91" t="str">
        <f t="shared" si="7"/>
        <v>　</v>
      </c>
      <c r="G243" s="75" t="e">
        <f t="shared" si="6"/>
        <v>#N/A</v>
      </c>
      <c r="H243" s="81"/>
    </row>
    <row r="244" spans="1:8">
      <c r="A244" s="19">
        <v>236</v>
      </c>
      <c r="B244" s="65">
        <v>236</v>
      </c>
      <c r="C244" s="73"/>
      <c r="D244" s="73"/>
      <c r="E244" s="81"/>
      <c r="F244" s="91" t="str">
        <f t="shared" si="7"/>
        <v>　</v>
      </c>
      <c r="G244" s="75" t="e">
        <f t="shared" si="6"/>
        <v>#N/A</v>
      </c>
      <c r="H244" s="81"/>
    </row>
    <row r="245" spans="1:8">
      <c r="A245" s="19">
        <v>237</v>
      </c>
      <c r="B245" s="65">
        <v>237</v>
      </c>
      <c r="C245" s="73"/>
      <c r="D245" s="73"/>
      <c r="E245" s="81"/>
      <c r="F245" s="91" t="str">
        <f t="shared" si="7"/>
        <v>　</v>
      </c>
      <c r="G245" s="75" t="e">
        <f t="shared" si="6"/>
        <v>#N/A</v>
      </c>
      <c r="H245" s="81"/>
    </row>
    <row r="246" spans="1:8">
      <c r="A246" s="19">
        <v>238</v>
      </c>
      <c r="B246" s="65">
        <v>238</v>
      </c>
      <c r="C246" s="73"/>
      <c r="D246" s="73"/>
      <c r="E246" s="81"/>
      <c r="F246" s="91" t="str">
        <f t="shared" si="7"/>
        <v>　</v>
      </c>
      <c r="G246" s="75" t="e">
        <f t="shared" si="6"/>
        <v>#N/A</v>
      </c>
      <c r="H246" s="81"/>
    </row>
    <row r="247" spans="1:8">
      <c r="A247" s="19">
        <v>239</v>
      </c>
      <c r="B247" s="65">
        <v>239</v>
      </c>
      <c r="C247" s="73"/>
      <c r="D247" s="73"/>
      <c r="E247" s="81"/>
      <c r="F247" s="91" t="str">
        <f t="shared" si="7"/>
        <v>　</v>
      </c>
      <c r="G247" s="75" t="e">
        <f t="shared" si="6"/>
        <v>#N/A</v>
      </c>
      <c r="H247" s="81"/>
    </row>
    <row r="248" spans="1:8">
      <c r="A248" s="19">
        <v>240</v>
      </c>
      <c r="B248" s="65">
        <v>240</v>
      </c>
      <c r="C248" s="73"/>
      <c r="D248" s="73"/>
      <c r="E248" s="81"/>
      <c r="F248" s="91" t="str">
        <f t="shared" si="7"/>
        <v>　</v>
      </c>
      <c r="G248" s="75" t="e">
        <f t="shared" si="6"/>
        <v>#N/A</v>
      </c>
      <c r="H248" s="81"/>
    </row>
    <row r="249" spans="1:8">
      <c r="A249" s="19">
        <v>241</v>
      </c>
      <c r="B249" s="65">
        <v>241</v>
      </c>
      <c r="C249" s="73"/>
      <c r="D249" s="73"/>
      <c r="E249" s="81"/>
      <c r="F249" s="91" t="str">
        <f t="shared" si="7"/>
        <v>　</v>
      </c>
      <c r="G249" s="75" t="e">
        <f t="shared" si="6"/>
        <v>#N/A</v>
      </c>
      <c r="H249" s="81"/>
    </row>
    <row r="250" spans="1:8">
      <c r="A250" s="19">
        <v>242</v>
      </c>
      <c r="B250" s="65">
        <v>242</v>
      </c>
      <c r="C250" s="73"/>
      <c r="D250" s="73"/>
      <c r="E250" s="81"/>
      <c r="F250" s="91" t="str">
        <f t="shared" si="7"/>
        <v>　</v>
      </c>
      <c r="G250" s="75" t="e">
        <f t="shared" si="6"/>
        <v>#N/A</v>
      </c>
      <c r="H250" s="81"/>
    </row>
    <row r="251" spans="1:8">
      <c r="A251" s="19">
        <v>243</v>
      </c>
      <c r="B251" s="65">
        <v>243</v>
      </c>
      <c r="C251" s="73"/>
      <c r="D251" s="73"/>
      <c r="E251" s="81"/>
      <c r="F251" s="91" t="str">
        <f t="shared" si="7"/>
        <v>　</v>
      </c>
      <c r="G251" s="75" t="e">
        <f t="shared" si="6"/>
        <v>#N/A</v>
      </c>
      <c r="H251" s="81"/>
    </row>
    <row r="252" spans="1:8">
      <c r="A252" s="19">
        <v>244</v>
      </c>
      <c r="B252" s="65">
        <v>244</v>
      </c>
      <c r="C252" s="73"/>
      <c r="D252" s="73"/>
      <c r="E252" s="81"/>
      <c r="F252" s="91" t="str">
        <f t="shared" si="7"/>
        <v>　</v>
      </c>
      <c r="G252" s="75" t="e">
        <f t="shared" si="6"/>
        <v>#N/A</v>
      </c>
      <c r="H252" s="81"/>
    </row>
    <row r="253" spans="1:8">
      <c r="A253" s="19">
        <v>245</v>
      </c>
      <c r="B253" s="65">
        <v>245</v>
      </c>
      <c r="C253" s="73"/>
      <c r="D253" s="73"/>
      <c r="E253" s="81"/>
      <c r="F253" s="91" t="str">
        <f t="shared" si="7"/>
        <v>　</v>
      </c>
      <c r="G253" s="75" t="e">
        <f t="shared" si="6"/>
        <v>#N/A</v>
      </c>
      <c r="H253" s="81"/>
    </row>
    <row r="254" spans="1:8">
      <c r="A254" s="19">
        <v>246</v>
      </c>
      <c r="B254" s="65">
        <v>246</v>
      </c>
      <c r="C254" s="73"/>
      <c r="D254" s="73"/>
      <c r="E254" s="81"/>
      <c r="F254" s="91" t="str">
        <f t="shared" si="7"/>
        <v>　</v>
      </c>
      <c r="G254" s="75" t="e">
        <f t="shared" si="6"/>
        <v>#N/A</v>
      </c>
      <c r="H254" s="81"/>
    </row>
    <row r="255" spans="1:8">
      <c r="A255" s="19">
        <v>247</v>
      </c>
      <c r="B255" s="65">
        <v>247</v>
      </c>
      <c r="C255" s="73"/>
      <c r="D255" s="73"/>
      <c r="E255" s="81"/>
      <c r="F255" s="91" t="str">
        <f t="shared" si="7"/>
        <v>　</v>
      </c>
      <c r="G255" s="75" t="e">
        <f t="shared" si="6"/>
        <v>#N/A</v>
      </c>
      <c r="H255" s="81"/>
    </row>
    <row r="256" spans="1:8">
      <c r="A256" s="19">
        <v>248</v>
      </c>
      <c r="B256" s="65">
        <v>248</v>
      </c>
      <c r="C256" s="73"/>
      <c r="D256" s="73"/>
      <c r="E256" s="81"/>
      <c r="F256" s="91" t="str">
        <f t="shared" si="7"/>
        <v>　</v>
      </c>
      <c r="G256" s="75" t="e">
        <f t="shared" si="6"/>
        <v>#N/A</v>
      </c>
      <c r="H256" s="81"/>
    </row>
    <row r="257" spans="1:8">
      <c r="A257" s="19">
        <v>249</v>
      </c>
      <c r="B257" s="65">
        <v>249</v>
      </c>
      <c r="C257" s="73"/>
      <c r="D257" s="73"/>
      <c r="E257" s="81"/>
      <c r="F257" s="91" t="str">
        <f t="shared" si="7"/>
        <v>　</v>
      </c>
      <c r="G257" s="75" t="e">
        <f t="shared" si="6"/>
        <v>#N/A</v>
      </c>
      <c r="H257" s="81"/>
    </row>
    <row r="258" spans="1:8">
      <c r="A258" s="19">
        <v>250</v>
      </c>
      <c r="B258" s="65">
        <v>250</v>
      </c>
      <c r="C258" s="73"/>
      <c r="D258" s="73"/>
      <c r="E258" s="81"/>
      <c r="F258" s="91" t="str">
        <f t="shared" si="7"/>
        <v>　</v>
      </c>
      <c r="G258" s="75" t="e">
        <f t="shared" si="6"/>
        <v>#N/A</v>
      </c>
      <c r="H258" s="81"/>
    </row>
  </sheetData>
  <sheetProtection sheet="1" selectLockedCells="1"/>
  <mergeCells count="4">
    <mergeCell ref="K10:L10"/>
    <mergeCell ref="B1:H1"/>
    <mergeCell ref="D5:H5"/>
    <mergeCell ref="F6:H6"/>
  </mergeCells>
  <phoneticPr fontId="3"/>
  <dataValidations count="5">
    <dataValidation type="list" allowBlank="1" showInputMessage="1" showErrorMessage="1" sqref="H9:H258" xr:uid="{00000000-0002-0000-0000-000001000000}">
      <formula1>"5,6"</formula1>
    </dataValidation>
    <dataValidation imeMode="disabled" allowBlank="1" showInputMessage="1" showErrorMessage="1" sqref="B9:B258" xr:uid="{BC3D0FD9-509A-471D-9140-1F6D4FF09E8A}"/>
    <dataValidation type="list" allowBlank="1" showInputMessage="1" showErrorMessage="1" sqref="E9:E258" xr:uid="{FF3E066E-3186-4002-9860-4A12B674CDDE}">
      <formula1>SX</formula1>
    </dataValidation>
    <dataValidation imeMode="halfKatakana" allowBlank="1" showInputMessage="1" showErrorMessage="1" sqref="D9:D258 D4" xr:uid="{C7D2CAD6-9917-4F22-858E-D02649CD9B24}"/>
    <dataValidation imeMode="halfAlpha" allowBlank="1" showInputMessage="1" showErrorMessage="1" sqref="F6:H6" xr:uid="{F1F6CB25-D63E-4EE2-B649-6F69266419B1}"/>
  </dataValidations>
  <pageMargins left="0.7" right="0.7" top="0.75" bottom="0.75" header="0.3" footer="0.3"/>
  <colBreaks count="1" manualBreakCount="1">
    <brk id="11" max="25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rgb="FFFF0000"/>
  </sheetPr>
  <dimension ref="A1:T400"/>
  <sheetViews>
    <sheetView showGridLines="0" showRowColHeaders="0" view="pageBreakPreview" topLeftCell="B1" zoomScale="85" zoomScaleNormal="70" zoomScaleSheetLayoutView="85" workbookViewId="0">
      <pane ySplit="3" topLeftCell="A4" activePane="bottomLeft" state="frozen"/>
      <selection activeCell="B1" sqref="B1"/>
      <selection pane="bottomLeft" activeCell="J6" sqref="J6"/>
    </sheetView>
  </sheetViews>
  <sheetFormatPr defaultColWidth="9" defaultRowHeight="19"/>
  <cols>
    <col min="1" max="1" width="12.453125" style="4" hidden="1" customWidth="1"/>
    <col min="2" max="2" width="18.453125" style="4" customWidth="1"/>
    <col min="3" max="3" width="15.6328125" style="4" customWidth="1"/>
    <col min="4" max="4" width="5.26953125" style="7" bestFit="1" customWidth="1"/>
    <col min="5" max="5" width="3.453125" style="7" hidden="1" customWidth="1"/>
    <col min="6" max="6" width="2.6328125" style="4" hidden="1" customWidth="1"/>
    <col min="7" max="7" width="15.90625" style="4" customWidth="1"/>
    <col min="8" max="8" width="9.90625" style="4" hidden="1" customWidth="1"/>
    <col min="9" max="9" width="6.90625" style="62" customWidth="1"/>
    <col min="10" max="10" width="28.26953125" style="69" customWidth="1"/>
    <col min="11" max="11" width="7.453125" style="4" hidden="1" customWidth="1"/>
    <col min="12" max="12" width="10.453125" style="17" customWidth="1"/>
    <col min="13" max="13" width="2.453125" style="4" customWidth="1"/>
    <col min="14" max="14" width="18.7265625" style="4" customWidth="1"/>
    <col min="15" max="15" width="13.08984375" style="4" customWidth="1"/>
    <col min="16" max="16" width="11.36328125" style="17" customWidth="1"/>
    <col min="17" max="17" width="44.453125" style="4" customWidth="1"/>
    <col min="18" max="16384" width="9" style="4"/>
  </cols>
  <sheetData>
    <row r="1" spans="1:20">
      <c r="I1" s="84" t="s">
        <v>26</v>
      </c>
      <c r="J1" s="84"/>
      <c r="K1" s="7"/>
      <c r="L1" s="8" t="s">
        <v>34</v>
      </c>
      <c r="N1" s="48" t="s">
        <v>27</v>
      </c>
      <c r="O1" s="49"/>
      <c r="P1" s="49"/>
      <c r="Q1" s="49"/>
      <c r="R1" s="49"/>
      <c r="S1" s="49"/>
      <c r="T1" s="9"/>
    </row>
    <row r="2" spans="1:20" ht="13">
      <c r="A2" s="20"/>
      <c r="B2" s="20" t="s">
        <v>8</v>
      </c>
      <c r="C2" s="20" t="s">
        <v>9</v>
      </c>
      <c r="D2" s="20" t="s">
        <v>10</v>
      </c>
      <c r="E2" s="20" t="s">
        <v>47</v>
      </c>
      <c r="F2" s="20" t="s">
        <v>46</v>
      </c>
      <c r="G2" s="20" t="s">
        <v>12</v>
      </c>
      <c r="H2" s="20" t="s">
        <v>11</v>
      </c>
      <c r="I2" s="85" t="s">
        <v>45</v>
      </c>
      <c r="J2" s="85" t="s">
        <v>13</v>
      </c>
      <c r="K2" s="20"/>
      <c r="L2" s="21" t="s">
        <v>14</v>
      </c>
      <c r="N2" s="50" t="s">
        <v>303</v>
      </c>
      <c r="O2" s="51"/>
      <c r="P2" s="51"/>
      <c r="Q2" s="51"/>
      <c r="R2" s="51"/>
      <c r="S2" s="51"/>
      <c r="T2" s="52"/>
    </row>
    <row r="3" spans="1:20" hidden="1">
      <c r="A3" s="6" t="s">
        <v>0</v>
      </c>
      <c r="B3" s="6" t="s">
        <v>1</v>
      </c>
      <c r="C3" s="6" t="s">
        <v>2</v>
      </c>
      <c r="D3" s="10" t="e">
        <f>IF(I3="","",VLOOKUP(I3,選手,7))</f>
        <v>#N/A</v>
      </c>
      <c r="E3" s="10"/>
      <c r="F3" s="6" t="s">
        <v>3</v>
      </c>
      <c r="G3" s="6"/>
      <c r="H3" s="6" t="s">
        <v>4</v>
      </c>
      <c r="I3" s="61" t="s">
        <v>5</v>
      </c>
      <c r="J3" s="68" t="s">
        <v>17</v>
      </c>
      <c r="K3" s="6"/>
      <c r="L3" s="11" t="s">
        <v>7</v>
      </c>
      <c r="N3" s="12"/>
      <c r="O3" s="13"/>
      <c r="P3" s="13"/>
      <c r="Q3" s="13"/>
      <c r="R3" s="13"/>
      <c r="S3" s="14"/>
      <c r="T3" s="15"/>
    </row>
    <row r="4" spans="1:20" ht="20.149999999999999" customHeight="1">
      <c r="A4" s="19">
        <f>202300000+I4</f>
        <v>202300000</v>
      </c>
      <c r="B4" s="6" t="str">
        <f t="shared" ref="B4:B35" si="0">IF(I4="","",(VLOOKUP(I4,選手,2,FALSE))&amp;"("&amp;VLOOKUP(I4,選手,7,FALSE)&amp;")")</f>
        <v/>
      </c>
      <c r="C4" s="6" t="str">
        <f t="shared" ref="C4:C60" si="1">IF(I4="","",VLOOKUP(I4,選手,3,FALSE))</f>
        <v/>
      </c>
      <c r="D4" s="10" t="str">
        <f t="shared" ref="D4:D60" si="2">IF(I4="","",VLOOKUP(I4,選手,4,FALSE))</f>
        <v/>
      </c>
      <c r="E4" s="10" t="str">
        <f>IF(D4="","",IF(D4="男子",1,2))</f>
        <v/>
      </c>
      <c r="F4" s="6" t="str">
        <f>IF(I4="","","07")</f>
        <v/>
      </c>
      <c r="G4" s="6" t="str">
        <f>IF(I4="","",VLOOKUP(I4,選手,5,FALSE))</f>
        <v/>
      </c>
      <c r="H4" s="6" t="str">
        <f t="shared" ref="H4:H67" si="3">IF(G4="","",VLOOKUP(G4,学校番号,2,FALSE))</f>
        <v/>
      </c>
      <c r="I4" s="83"/>
      <c r="J4" s="82"/>
      <c r="K4" s="6" t="str">
        <f t="shared" ref="K4:K60" si="4">IF(J4="","",VLOOKUP(J4,種目コード,2,FALSE))</f>
        <v/>
      </c>
      <c r="L4" s="16"/>
      <c r="N4" s="53" t="s">
        <v>28</v>
      </c>
      <c r="O4" s="54"/>
      <c r="P4" s="54"/>
      <c r="Q4" s="54"/>
      <c r="R4" s="54"/>
      <c r="S4" s="54"/>
      <c r="T4" s="55"/>
    </row>
    <row r="5" spans="1:20" ht="20.149999999999999" customHeight="1">
      <c r="A5" s="19">
        <f t="shared" ref="A5:A60" si="5">202300000+I5</f>
        <v>202300000</v>
      </c>
      <c r="B5" s="6" t="str">
        <f t="shared" si="0"/>
        <v/>
      </c>
      <c r="C5" s="6" t="str">
        <f t="shared" si="1"/>
        <v/>
      </c>
      <c r="D5" s="10" t="str">
        <f t="shared" si="2"/>
        <v/>
      </c>
      <c r="E5" s="10" t="str">
        <f t="shared" ref="E5:E68" si="6">IF(D5="","",IF(D5="男子",1,2))</f>
        <v/>
      </c>
      <c r="F5" s="6" t="str">
        <f t="shared" ref="F5:F68" si="7">IF(I5="","","07")</f>
        <v/>
      </c>
      <c r="G5" s="6" t="str">
        <f t="shared" ref="G5:G60" si="8">IF(I5="","",VLOOKUP(I5,選手,5,FALSE))</f>
        <v/>
      </c>
      <c r="H5" s="6" t="str">
        <f t="shared" si="3"/>
        <v/>
      </c>
      <c r="I5" s="83"/>
      <c r="J5" s="82"/>
      <c r="K5" s="6" t="str">
        <f t="shared" si="4"/>
        <v/>
      </c>
      <c r="L5" s="16"/>
      <c r="N5" s="53" t="s">
        <v>29</v>
      </c>
      <c r="O5" s="54"/>
      <c r="P5" s="54"/>
      <c r="Q5" s="54"/>
      <c r="R5" s="54"/>
      <c r="S5" s="54"/>
      <c r="T5" s="55"/>
    </row>
    <row r="6" spans="1:20" ht="20.149999999999999" customHeight="1" thickBot="1">
      <c r="A6" s="19">
        <f t="shared" si="5"/>
        <v>202300000</v>
      </c>
      <c r="B6" s="6" t="str">
        <f t="shared" si="0"/>
        <v/>
      </c>
      <c r="C6" s="6" t="str">
        <f t="shared" si="1"/>
        <v/>
      </c>
      <c r="D6" s="10" t="str">
        <f t="shared" si="2"/>
        <v/>
      </c>
      <c r="E6" s="10" t="str">
        <f t="shared" si="6"/>
        <v/>
      </c>
      <c r="F6" s="6" t="str">
        <f t="shared" si="7"/>
        <v/>
      </c>
      <c r="G6" s="6" t="str">
        <f t="shared" si="8"/>
        <v/>
      </c>
      <c r="H6" s="6" t="str">
        <f t="shared" si="3"/>
        <v/>
      </c>
      <c r="I6" s="83"/>
      <c r="J6" s="82"/>
      <c r="K6" s="6" t="str">
        <f t="shared" si="4"/>
        <v/>
      </c>
      <c r="L6" s="16"/>
      <c r="N6" s="56" t="s">
        <v>302</v>
      </c>
      <c r="O6" s="57"/>
      <c r="P6" s="57"/>
      <c r="Q6" s="57"/>
      <c r="R6" s="57"/>
      <c r="S6" s="57"/>
      <c r="T6" s="58"/>
    </row>
    <row r="7" spans="1:20" ht="20.149999999999999" customHeight="1">
      <c r="A7" s="19">
        <f t="shared" si="5"/>
        <v>202300000</v>
      </c>
      <c r="B7" s="6" t="str">
        <f t="shared" si="0"/>
        <v/>
      </c>
      <c r="C7" s="6" t="str">
        <f t="shared" si="1"/>
        <v/>
      </c>
      <c r="D7" s="10" t="str">
        <f t="shared" si="2"/>
        <v/>
      </c>
      <c r="E7" s="10" t="str">
        <f t="shared" si="6"/>
        <v/>
      </c>
      <c r="F7" s="6" t="str">
        <f t="shared" si="7"/>
        <v/>
      </c>
      <c r="G7" s="6" t="str">
        <f t="shared" si="8"/>
        <v/>
      </c>
      <c r="H7" s="6" t="str">
        <f t="shared" si="3"/>
        <v/>
      </c>
      <c r="I7" s="83"/>
      <c r="J7" s="82"/>
      <c r="K7" s="6" t="str">
        <f t="shared" si="4"/>
        <v/>
      </c>
      <c r="L7" s="16"/>
    </row>
    <row r="8" spans="1:20" ht="20.149999999999999" customHeight="1">
      <c r="A8" s="19">
        <f t="shared" si="5"/>
        <v>202300000</v>
      </c>
      <c r="B8" s="6" t="str">
        <f t="shared" si="0"/>
        <v/>
      </c>
      <c r="C8" s="6" t="str">
        <f t="shared" si="1"/>
        <v/>
      </c>
      <c r="D8" s="10" t="str">
        <f t="shared" si="2"/>
        <v/>
      </c>
      <c r="E8" s="10" t="str">
        <f t="shared" si="6"/>
        <v/>
      </c>
      <c r="F8" s="6" t="str">
        <f t="shared" si="7"/>
        <v/>
      </c>
      <c r="G8" s="6" t="str">
        <f t="shared" si="8"/>
        <v/>
      </c>
      <c r="H8" s="6" t="str">
        <f t="shared" si="3"/>
        <v/>
      </c>
      <c r="I8" s="83"/>
      <c r="J8" s="82"/>
      <c r="K8" s="6" t="str">
        <f t="shared" si="4"/>
        <v/>
      </c>
      <c r="L8" s="16"/>
      <c r="N8" s="47" t="s">
        <v>18</v>
      </c>
      <c r="O8" s="47"/>
      <c r="P8" s="47"/>
      <c r="Q8" s="22" t="s">
        <v>24</v>
      </c>
    </row>
    <row r="9" spans="1:20" ht="20.149999999999999" customHeight="1">
      <c r="A9" s="19">
        <f t="shared" si="5"/>
        <v>202300000</v>
      </c>
      <c r="B9" s="6" t="str">
        <f t="shared" si="0"/>
        <v/>
      </c>
      <c r="C9" s="6" t="str">
        <f t="shared" si="1"/>
        <v/>
      </c>
      <c r="D9" s="10" t="str">
        <f t="shared" si="2"/>
        <v/>
      </c>
      <c r="E9" s="10" t="str">
        <f t="shared" si="6"/>
        <v/>
      </c>
      <c r="F9" s="6" t="str">
        <f t="shared" si="7"/>
        <v/>
      </c>
      <c r="G9" s="6" t="str">
        <f t="shared" si="8"/>
        <v/>
      </c>
      <c r="H9" s="6" t="str">
        <f t="shared" si="3"/>
        <v/>
      </c>
      <c r="I9" s="83"/>
      <c r="J9" s="82"/>
      <c r="K9" s="6" t="str">
        <f t="shared" si="4"/>
        <v/>
      </c>
      <c r="L9" s="16"/>
      <c r="N9" s="43" t="s">
        <v>255</v>
      </c>
      <c r="O9" s="33" t="s">
        <v>19</v>
      </c>
      <c r="P9" s="86" t="s">
        <v>20</v>
      </c>
      <c r="Q9" s="45" t="s">
        <v>25</v>
      </c>
    </row>
    <row r="10" spans="1:20" ht="20.149999999999999" customHeight="1">
      <c r="A10" s="19">
        <f t="shared" si="5"/>
        <v>202300000</v>
      </c>
      <c r="B10" s="6" t="str">
        <f t="shared" si="0"/>
        <v/>
      </c>
      <c r="C10" s="6" t="str">
        <f t="shared" si="1"/>
        <v/>
      </c>
      <c r="D10" s="10" t="str">
        <f t="shared" si="2"/>
        <v/>
      </c>
      <c r="E10" s="10" t="str">
        <f t="shared" si="6"/>
        <v/>
      </c>
      <c r="F10" s="6" t="str">
        <f t="shared" si="7"/>
        <v/>
      </c>
      <c r="G10" s="6" t="str">
        <f t="shared" si="8"/>
        <v/>
      </c>
      <c r="H10" s="6" t="str">
        <f t="shared" si="3"/>
        <v/>
      </c>
      <c r="I10" s="83"/>
      <c r="J10" s="82"/>
      <c r="K10" s="6" t="str">
        <f t="shared" si="4"/>
        <v/>
      </c>
      <c r="L10" s="16"/>
      <c r="N10" s="44"/>
      <c r="O10" s="33" t="s">
        <v>21</v>
      </c>
      <c r="P10" s="86" t="s">
        <v>22</v>
      </c>
      <c r="Q10" s="46"/>
    </row>
    <row r="11" spans="1:20" ht="20.149999999999999" customHeight="1">
      <c r="A11" s="19">
        <f t="shared" si="5"/>
        <v>202300000</v>
      </c>
      <c r="B11" s="6" t="str">
        <f t="shared" si="0"/>
        <v/>
      </c>
      <c r="C11" s="6" t="str">
        <f t="shared" si="1"/>
        <v/>
      </c>
      <c r="D11" s="10" t="str">
        <f t="shared" si="2"/>
        <v/>
      </c>
      <c r="E11" s="10" t="str">
        <f t="shared" si="6"/>
        <v/>
      </c>
      <c r="F11" s="6" t="str">
        <f t="shared" si="7"/>
        <v/>
      </c>
      <c r="G11" s="6" t="str">
        <f t="shared" si="8"/>
        <v/>
      </c>
      <c r="H11" s="6" t="str">
        <f t="shared" si="3"/>
        <v/>
      </c>
      <c r="I11" s="83"/>
      <c r="J11" s="82"/>
      <c r="K11" s="6" t="str">
        <f t="shared" si="4"/>
        <v/>
      </c>
      <c r="L11" s="16"/>
      <c r="N11" s="42" t="s">
        <v>298</v>
      </c>
      <c r="O11" s="33" t="s">
        <v>299</v>
      </c>
      <c r="P11" s="86" t="s">
        <v>23</v>
      </c>
      <c r="Q11" s="45"/>
    </row>
    <row r="12" spans="1:20" ht="20.149999999999999" customHeight="1">
      <c r="A12" s="19">
        <f t="shared" si="5"/>
        <v>202300000</v>
      </c>
      <c r="B12" s="6" t="str">
        <f t="shared" si="0"/>
        <v/>
      </c>
      <c r="C12" s="6" t="str">
        <f t="shared" si="1"/>
        <v/>
      </c>
      <c r="D12" s="10" t="str">
        <f t="shared" si="2"/>
        <v/>
      </c>
      <c r="E12" s="10" t="str">
        <f t="shared" si="6"/>
        <v/>
      </c>
      <c r="F12" s="6" t="str">
        <f t="shared" si="7"/>
        <v/>
      </c>
      <c r="G12" s="6" t="str">
        <f t="shared" si="8"/>
        <v/>
      </c>
      <c r="H12" s="6" t="str">
        <f t="shared" si="3"/>
        <v/>
      </c>
      <c r="I12" s="83"/>
      <c r="J12" s="82"/>
      <c r="K12" s="6" t="str">
        <f t="shared" si="4"/>
        <v/>
      </c>
      <c r="L12" s="16"/>
      <c r="N12" s="42"/>
      <c r="O12" s="33" t="s">
        <v>300</v>
      </c>
      <c r="P12" s="86" t="s">
        <v>301</v>
      </c>
      <c r="Q12" s="46"/>
    </row>
    <row r="13" spans="1:20" ht="20.149999999999999" customHeight="1">
      <c r="A13" s="19">
        <f t="shared" si="5"/>
        <v>202300000</v>
      </c>
      <c r="B13" s="6" t="str">
        <f t="shared" si="0"/>
        <v/>
      </c>
      <c r="C13" s="6" t="str">
        <f t="shared" si="1"/>
        <v/>
      </c>
      <c r="D13" s="10" t="str">
        <f t="shared" si="2"/>
        <v/>
      </c>
      <c r="E13" s="10" t="str">
        <f t="shared" si="6"/>
        <v/>
      </c>
      <c r="F13" s="6" t="str">
        <f t="shared" si="7"/>
        <v/>
      </c>
      <c r="G13" s="6" t="str">
        <f t="shared" si="8"/>
        <v/>
      </c>
      <c r="H13" s="6" t="str">
        <f t="shared" si="3"/>
        <v/>
      </c>
      <c r="I13" s="83"/>
      <c r="J13" s="82"/>
      <c r="K13" s="6" t="str">
        <f t="shared" si="4"/>
        <v/>
      </c>
      <c r="L13" s="16"/>
      <c r="N13" s="23"/>
      <c r="O13" s="24"/>
      <c r="P13" s="25"/>
      <c r="Q13" s="24"/>
    </row>
    <row r="14" spans="1:20" ht="20.149999999999999" customHeight="1">
      <c r="A14" s="19">
        <f t="shared" si="5"/>
        <v>202300000</v>
      </c>
      <c r="B14" s="6" t="str">
        <f t="shared" si="0"/>
        <v/>
      </c>
      <c r="C14" s="6" t="str">
        <f t="shared" si="1"/>
        <v/>
      </c>
      <c r="D14" s="10" t="str">
        <f t="shared" si="2"/>
        <v/>
      </c>
      <c r="E14" s="10" t="str">
        <f t="shared" si="6"/>
        <v/>
      </c>
      <c r="F14" s="6" t="str">
        <f t="shared" si="7"/>
        <v/>
      </c>
      <c r="G14" s="6" t="str">
        <f t="shared" si="8"/>
        <v/>
      </c>
      <c r="H14" s="6" t="str">
        <f t="shared" si="3"/>
        <v/>
      </c>
      <c r="I14" s="83"/>
      <c r="J14" s="82"/>
      <c r="K14" s="6" t="str">
        <f t="shared" si="4"/>
        <v/>
      </c>
      <c r="L14" s="16"/>
    </row>
    <row r="15" spans="1:20" ht="20.149999999999999" customHeight="1">
      <c r="A15" s="19">
        <f t="shared" si="5"/>
        <v>202300000</v>
      </c>
      <c r="B15" s="6" t="str">
        <f t="shared" si="0"/>
        <v/>
      </c>
      <c r="C15" s="6" t="str">
        <f t="shared" si="1"/>
        <v/>
      </c>
      <c r="D15" s="10" t="str">
        <f t="shared" si="2"/>
        <v/>
      </c>
      <c r="E15" s="10" t="str">
        <f t="shared" si="6"/>
        <v/>
      </c>
      <c r="F15" s="6" t="str">
        <f t="shared" si="7"/>
        <v/>
      </c>
      <c r="G15" s="6" t="str">
        <f t="shared" si="8"/>
        <v/>
      </c>
      <c r="H15" s="6" t="str">
        <f t="shared" si="3"/>
        <v/>
      </c>
      <c r="I15" s="83"/>
      <c r="J15" s="82"/>
      <c r="K15" s="6" t="str">
        <f t="shared" si="4"/>
        <v/>
      </c>
      <c r="L15" s="16"/>
    </row>
    <row r="16" spans="1:20" ht="20.149999999999999" customHeight="1">
      <c r="A16" s="19">
        <f t="shared" si="5"/>
        <v>202300000</v>
      </c>
      <c r="B16" s="6" t="str">
        <f t="shared" si="0"/>
        <v/>
      </c>
      <c r="C16" s="6" t="str">
        <f t="shared" si="1"/>
        <v/>
      </c>
      <c r="D16" s="10" t="str">
        <f t="shared" si="2"/>
        <v/>
      </c>
      <c r="E16" s="10" t="str">
        <f t="shared" si="6"/>
        <v/>
      </c>
      <c r="F16" s="6" t="str">
        <f t="shared" si="7"/>
        <v/>
      </c>
      <c r="G16" s="6" t="str">
        <f t="shared" si="8"/>
        <v/>
      </c>
      <c r="H16" s="6" t="str">
        <f t="shared" si="3"/>
        <v/>
      </c>
      <c r="I16" s="83"/>
      <c r="J16" s="82"/>
      <c r="K16" s="6" t="str">
        <f t="shared" si="4"/>
        <v/>
      </c>
      <c r="L16" s="16"/>
    </row>
    <row r="17" spans="1:12" ht="20.149999999999999" customHeight="1">
      <c r="A17" s="19">
        <f t="shared" si="5"/>
        <v>202300000</v>
      </c>
      <c r="B17" s="6" t="str">
        <f t="shared" si="0"/>
        <v/>
      </c>
      <c r="C17" s="6" t="str">
        <f t="shared" si="1"/>
        <v/>
      </c>
      <c r="D17" s="10" t="str">
        <f t="shared" si="2"/>
        <v/>
      </c>
      <c r="E17" s="10" t="str">
        <f t="shared" si="6"/>
        <v/>
      </c>
      <c r="F17" s="6" t="str">
        <f t="shared" si="7"/>
        <v/>
      </c>
      <c r="G17" s="6" t="str">
        <f t="shared" si="8"/>
        <v/>
      </c>
      <c r="H17" s="6" t="str">
        <f t="shared" si="3"/>
        <v/>
      </c>
      <c r="I17" s="83"/>
      <c r="J17" s="82"/>
      <c r="K17" s="6" t="str">
        <f t="shared" si="4"/>
        <v/>
      </c>
      <c r="L17" s="16"/>
    </row>
    <row r="18" spans="1:12" ht="20.149999999999999" customHeight="1">
      <c r="A18" s="19">
        <f t="shared" si="5"/>
        <v>202300000</v>
      </c>
      <c r="B18" s="6" t="str">
        <f t="shared" si="0"/>
        <v/>
      </c>
      <c r="C18" s="6" t="str">
        <f t="shared" si="1"/>
        <v/>
      </c>
      <c r="D18" s="10" t="str">
        <f t="shared" si="2"/>
        <v/>
      </c>
      <c r="E18" s="10" t="str">
        <f t="shared" si="6"/>
        <v/>
      </c>
      <c r="F18" s="6" t="str">
        <f t="shared" si="7"/>
        <v/>
      </c>
      <c r="G18" s="6" t="str">
        <f t="shared" si="8"/>
        <v/>
      </c>
      <c r="H18" s="6" t="str">
        <f t="shared" si="3"/>
        <v/>
      </c>
      <c r="I18" s="83"/>
      <c r="J18" s="82"/>
      <c r="K18" s="6" t="str">
        <f t="shared" si="4"/>
        <v/>
      </c>
      <c r="L18" s="16"/>
    </row>
    <row r="19" spans="1:12" ht="20.149999999999999" customHeight="1">
      <c r="A19" s="19">
        <f t="shared" si="5"/>
        <v>202300000</v>
      </c>
      <c r="B19" s="6" t="str">
        <f t="shared" si="0"/>
        <v/>
      </c>
      <c r="C19" s="6" t="str">
        <f t="shared" si="1"/>
        <v/>
      </c>
      <c r="D19" s="10" t="str">
        <f t="shared" si="2"/>
        <v/>
      </c>
      <c r="E19" s="10" t="str">
        <f t="shared" si="6"/>
        <v/>
      </c>
      <c r="F19" s="6" t="str">
        <f t="shared" si="7"/>
        <v/>
      </c>
      <c r="G19" s="6" t="str">
        <f t="shared" si="8"/>
        <v/>
      </c>
      <c r="H19" s="6" t="str">
        <f t="shared" si="3"/>
        <v/>
      </c>
      <c r="I19" s="83"/>
      <c r="J19" s="82"/>
      <c r="K19" s="6" t="str">
        <f t="shared" si="4"/>
        <v/>
      </c>
      <c r="L19" s="16"/>
    </row>
    <row r="20" spans="1:12" ht="20.149999999999999" customHeight="1">
      <c r="A20" s="19">
        <f t="shared" si="5"/>
        <v>202300000</v>
      </c>
      <c r="B20" s="6" t="str">
        <f t="shared" si="0"/>
        <v/>
      </c>
      <c r="C20" s="6" t="str">
        <f t="shared" si="1"/>
        <v/>
      </c>
      <c r="D20" s="10" t="str">
        <f t="shared" si="2"/>
        <v/>
      </c>
      <c r="E20" s="10" t="str">
        <f t="shared" si="6"/>
        <v/>
      </c>
      <c r="F20" s="6" t="str">
        <f t="shared" si="7"/>
        <v/>
      </c>
      <c r="G20" s="6" t="str">
        <f t="shared" si="8"/>
        <v/>
      </c>
      <c r="H20" s="6" t="str">
        <f t="shared" si="3"/>
        <v/>
      </c>
      <c r="I20" s="83"/>
      <c r="J20" s="82"/>
      <c r="K20" s="6" t="str">
        <f t="shared" si="4"/>
        <v/>
      </c>
      <c r="L20" s="16"/>
    </row>
    <row r="21" spans="1:12" ht="20.149999999999999" customHeight="1">
      <c r="A21" s="19">
        <f t="shared" si="5"/>
        <v>202300000</v>
      </c>
      <c r="B21" s="6" t="str">
        <f t="shared" si="0"/>
        <v/>
      </c>
      <c r="C21" s="6" t="str">
        <f t="shared" si="1"/>
        <v/>
      </c>
      <c r="D21" s="10" t="str">
        <f t="shared" si="2"/>
        <v/>
      </c>
      <c r="E21" s="10" t="str">
        <f t="shared" si="6"/>
        <v/>
      </c>
      <c r="F21" s="6" t="str">
        <f t="shared" si="7"/>
        <v/>
      </c>
      <c r="G21" s="6" t="str">
        <f t="shared" si="8"/>
        <v/>
      </c>
      <c r="H21" s="6" t="str">
        <f t="shared" si="3"/>
        <v/>
      </c>
      <c r="I21" s="83"/>
      <c r="J21" s="82"/>
      <c r="K21" s="6" t="str">
        <f t="shared" si="4"/>
        <v/>
      </c>
      <c r="L21" s="16"/>
    </row>
    <row r="22" spans="1:12" ht="20.149999999999999" customHeight="1">
      <c r="A22" s="19">
        <f t="shared" si="5"/>
        <v>202300000</v>
      </c>
      <c r="B22" s="6" t="str">
        <f t="shared" si="0"/>
        <v/>
      </c>
      <c r="C22" s="6" t="str">
        <f t="shared" si="1"/>
        <v/>
      </c>
      <c r="D22" s="10" t="str">
        <f t="shared" si="2"/>
        <v/>
      </c>
      <c r="E22" s="10" t="str">
        <f t="shared" si="6"/>
        <v/>
      </c>
      <c r="F22" s="6" t="str">
        <f t="shared" si="7"/>
        <v/>
      </c>
      <c r="G22" s="6" t="str">
        <f t="shared" si="8"/>
        <v/>
      </c>
      <c r="H22" s="6" t="str">
        <f t="shared" si="3"/>
        <v/>
      </c>
      <c r="I22" s="83"/>
      <c r="J22" s="82"/>
      <c r="K22" s="6" t="str">
        <f t="shared" si="4"/>
        <v/>
      </c>
      <c r="L22" s="16"/>
    </row>
    <row r="23" spans="1:12" ht="20.149999999999999" customHeight="1">
      <c r="A23" s="19">
        <f t="shared" si="5"/>
        <v>202300000</v>
      </c>
      <c r="B23" s="6" t="str">
        <f t="shared" si="0"/>
        <v/>
      </c>
      <c r="C23" s="6" t="str">
        <f t="shared" si="1"/>
        <v/>
      </c>
      <c r="D23" s="10" t="str">
        <f t="shared" si="2"/>
        <v/>
      </c>
      <c r="E23" s="10" t="str">
        <f t="shared" si="6"/>
        <v/>
      </c>
      <c r="F23" s="6" t="str">
        <f t="shared" si="7"/>
        <v/>
      </c>
      <c r="G23" s="6" t="str">
        <f t="shared" si="8"/>
        <v/>
      </c>
      <c r="H23" s="6" t="str">
        <f t="shared" si="3"/>
        <v/>
      </c>
      <c r="I23" s="83"/>
      <c r="J23" s="82"/>
      <c r="K23" s="6" t="str">
        <f t="shared" si="4"/>
        <v/>
      </c>
      <c r="L23" s="16"/>
    </row>
    <row r="24" spans="1:12" ht="20.149999999999999" customHeight="1">
      <c r="A24" s="19">
        <f t="shared" si="5"/>
        <v>202300000</v>
      </c>
      <c r="B24" s="6" t="str">
        <f t="shared" si="0"/>
        <v/>
      </c>
      <c r="C24" s="6" t="str">
        <f t="shared" si="1"/>
        <v/>
      </c>
      <c r="D24" s="10" t="str">
        <f t="shared" si="2"/>
        <v/>
      </c>
      <c r="E24" s="10" t="str">
        <f t="shared" si="6"/>
        <v/>
      </c>
      <c r="F24" s="6" t="str">
        <f t="shared" si="7"/>
        <v/>
      </c>
      <c r="G24" s="6" t="str">
        <f t="shared" si="8"/>
        <v/>
      </c>
      <c r="H24" s="6" t="str">
        <f t="shared" si="3"/>
        <v/>
      </c>
      <c r="I24" s="83"/>
      <c r="J24" s="82"/>
      <c r="K24" s="6" t="str">
        <f t="shared" si="4"/>
        <v/>
      </c>
      <c r="L24" s="16"/>
    </row>
    <row r="25" spans="1:12" ht="20.149999999999999" customHeight="1">
      <c r="A25" s="19">
        <f t="shared" si="5"/>
        <v>202300000</v>
      </c>
      <c r="B25" s="6" t="str">
        <f t="shared" si="0"/>
        <v/>
      </c>
      <c r="C25" s="6" t="str">
        <f t="shared" si="1"/>
        <v/>
      </c>
      <c r="D25" s="10" t="str">
        <f t="shared" si="2"/>
        <v/>
      </c>
      <c r="E25" s="10" t="str">
        <f t="shared" si="6"/>
        <v/>
      </c>
      <c r="F25" s="6" t="str">
        <f t="shared" si="7"/>
        <v/>
      </c>
      <c r="G25" s="6" t="str">
        <f t="shared" si="8"/>
        <v/>
      </c>
      <c r="H25" s="6" t="str">
        <f t="shared" si="3"/>
        <v/>
      </c>
      <c r="I25" s="83"/>
      <c r="J25" s="82"/>
      <c r="K25" s="6" t="str">
        <f t="shared" si="4"/>
        <v/>
      </c>
      <c r="L25" s="16"/>
    </row>
    <row r="26" spans="1:12" ht="20.149999999999999" customHeight="1">
      <c r="A26" s="19">
        <f t="shared" si="5"/>
        <v>202300000</v>
      </c>
      <c r="B26" s="6" t="str">
        <f t="shared" si="0"/>
        <v/>
      </c>
      <c r="C26" s="6" t="str">
        <f t="shared" si="1"/>
        <v/>
      </c>
      <c r="D26" s="10" t="str">
        <f t="shared" si="2"/>
        <v/>
      </c>
      <c r="E26" s="10" t="str">
        <f t="shared" si="6"/>
        <v/>
      </c>
      <c r="F26" s="6" t="str">
        <f t="shared" si="7"/>
        <v/>
      </c>
      <c r="G26" s="6" t="str">
        <f t="shared" si="8"/>
        <v/>
      </c>
      <c r="H26" s="6" t="str">
        <f t="shared" si="3"/>
        <v/>
      </c>
      <c r="I26" s="83"/>
      <c r="J26" s="82"/>
      <c r="K26" s="6" t="str">
        <f t="shared" si="4"/>
        <v/>
      </c>
      <c r="L26" s="16"/>
    </row>
    <row r="27" spans="1:12" ht="20.149999999999999" customHeight="1">
      <c r="A27" s="19">
        <f t="shared" si="5"/>
        <v>202300000</v>
      </c>
      <c r="B27" s="6" t="str">
        <f t="shared" si="0"/>
        <v/>
      </c>
      <c r="C27" s="6" t="str">
        <f t="shared" si="1"/>
        <v/>
      </c>
      <c r="D27" s="10" t="str">
        <f t="shared" si="2"/>
        <v/>
      </c>
      <c r="E27" s="10" t="str">
        <f t="shared" si="6"/>
        <v/>
      </c>
      <c r="F27" s="6" t="str">
        <f t="shared" si="7"/>
        <v/>
      </c>
      <c r="G27" s="6" t="str">
        <f t="shared" si="8"/>
        <v/>
      </c>
      <c r="H27" s="6" t="str">
        <f t="shared" si="3"/>
        <v/>
      </c>
      <c r="I27" s="83"/>
      <c r="J27" s="82"/>
      <c r="K27" s="6" t="str">
        <f t="shared" si="4"/>
        <v/>
      </c>
      <c r="L27" s="16"/>
    </row>
    <row r="28" spans="1:12" ht="20.149999999999999" customHeight="1">
      <c r="A28" s="19">
        <f t="shared" si="5"/>
        <v>202300000</v>
      </c>
      <c r="B28" s="6" t="str">
        <f t="shared" si="0"/>
        <v/>
      </c>
      <c r="C28" s="6" t="str">
        <f t="shared" si="1"/>
        <v/>
      </c>
      <c r="D28" s="10" t="str">
        <f t="shared" si="2"/>
        <v/>
      </c>
      <c r="E28" s="10" t="str">
        <f t="shared" si="6"/>
        <v/>
      </c>
      <c r="F28" s="6" t="str">
        <f t="shared" si="7"/>
        <v/>
      </c>
      <c r="G28" s="6" t="str">
        <f t="shared" si="8"/>
        <v/>
      </c>
      <c r="H28" s="6" t="str">
        <f t="shared" si="3"/>
        <v/>
      </c>
      <c r="I28" s="83"/>
      <c r="J28" s="82"/>
      <c r="K28" s="6" t="str">
        <f t="shared" si="4"/>
        <v/>
      </c>
      <c r="L28" s="16"/>
    </row>
    <row r="29" spans="1:12" ht="20.149999999999999" customHeight="1">
      <c r="A29" s="19">
        <f t="shared" si="5"/>
        <v>202300000</v>
      </c>
      <c r="B29" s="6" t="str">
        <f t="shared" si="0"/>
        <v/>
      </c>
      <c r="C29" s="6" t="str">
        <f t="shared" si="1"/>
        <v/>
      </c>
      <c r="D29" s="10" t="str">
        <f t="shared" si="2"/>
        <v/>
      </c>
      <c r="E29" s="10" t="str">
        <f t="shared" si="6"/>
        <v/>
      </c>
      <c r="F29" s="6" t="str">
        <f t="shared" si="7"/>
        <v/>
      </c>
      <c r="G29" s="6" t="str">
        <f t="shared" si="8"/>
        <v/>
      </c>
      <c r="H29" s="6" t="str">
        <f t="shared" si="3"/>
        <v/>
      </c>
      <c r="I29" s="83"/>
      <c r="J29" s="82"/>
      <c r="K29" s="6" t="str">
        <f t="shared" si="4"/>
        <v/>
      </c>
      <c r="L29" s="16"/>
    </row>
    <row r="30" spans="1:12" ht="20.149999999999999" customHeight="1">
      <c r="A30" s="19">
        <f t="shared" si="5"/>
        <v>202300000</v>
      </c>
      <c r="B30" s="6" t="str">
        <f t="shared" si="0"/>
        <v/>
      </c>
      <c r="C30" s="6" t="str">
        <f t="shared" si="1"/>
        <v/>
      </c>
      <c r="D30" s="10" t="str">
        <f t="shared" si="2"/>
        <v/>
      </c>
      <c r="E30" s="10" t="str">
        <f t="shared" si="6"/>
        <v/>
      </c>
      <c r="F30" s="6" t="str">
        <f t="shared" si="7"/>
        <v/>
      </c>
      <c r="G30" s="6" t="str">
        <f t="shared" si="8"/>
        <v/>
      </c>
      <c r="H30" s="6" t="str">
        <f t="shared" si="3"/>
        <v/>
      </c>
      <c r="I30" s="83"/>
      <c r="J30" s="82"/>
      <c r="K30" s="6" t="str">
        <f t="shared" si="4"/>
        <v/>
      </c>
      <c r="L30" s="16"/>
    </row>
    <row r="31" spans="1:12" ht="20.149999999999999" customHeight="1">
      <c r="A31" s="19">
        <f t="shared" si="5"/>
        <v>202300000</v>
      </c>
      <c r="B31" s="6" t="str">
        <f t="shared" si="0"/>
        <v/>
      </c>
      <c r="C31" s="6" t="str">
        <f t="shared" si="1"/>
        <v/>
      </c>
      <c r="D31" s="10" t="str">
        <f t="shared" si="2"/>
        <v/>
      </c>
      <c r="E31" s="10" t="str">
        <f t="shared" si="6"/>
        <v/>
      </c>
      <c r="F31" s="6" t="str">
        <f t="shared" si="7"/>
        <v/>
      </c>
      <c r="G31" s="6" t="str">
        <f t="shared" si="8"/>
        <v/>
      </c>
      <c r="H31" s="6" t="str">
        <f t="shared" si="3"/>
        <v/>
      </c>
      <c r="I31" s="83"/>
      <c r="J31" s="82"/>
      <c r="K31" s="6" t="str">
        <f t="shared" si="4"/>
        <v/>
      </c>
      <c r="L31" s="16"/>
    </row>
    <row r="32" spans="1:12" ht="20.149999999999999" customHeight="1">
      <c r="A32" s="19">
        <f t="shared" si="5"/>
        <v>202300000</v>
      </c>
      <c r="B32" s="6" t="str">
        <f t="shared" si="0"/>
        <v/>
      </c>
      <c r="C32" s="6" t="str">
        <f t="shared" si="1"/>
        <v/>
      </c>
      <c r="D32" s="10" t="str">
        <f t="shared" si="2"/>
        <v/>
      </c>
      <c r="E32" s="10" t="str">
        <f t="shared" si="6"/>
        <v/>
      </c>
      <c r="F32" s="6" t="str">
        <f t="shared" si="7"/>
        <v/>
      </c>
      <c r="G32" s="6" t="str">
        <f t="shared" si="8"/>
        <v/>
      </c>
      <c r="H32" s="6" t="str">
        <f t="shared" si="3"/>
        <v/>
      </c>
      <c r="I32" s="83"/>
      <c r="J32" s="82"/>
      <c r="K32" s="6" t="str">
        <f t="shared" si="4"/>
        <v/>
      </c>
      <c r="L32" s="16"/>
    </row>
    <row r="33" spans="1:12" ht="20.149999999999999" customHeight="1">
      <c r="A33" s="19">
        <f t="shared" si="5"/>
        <v>202300000</v>
      </c>
      <c r="B33" s="6" t="str">
        <f t="shared" si="0"/>
        <v/>
      </c>
      <c r="C33" s="6" t="str">
        <f t="shared" si="1"/>
        <v/>
      </c>
      <c r="D33" s="10" t="str">
        <f t="shared" si="2"/>
        <v/>
      </c>
      <c r="E33" s="10" t="str">
        <f t="shared" si="6"/>
        <v/>
      </c>
      <c r="F33" s="6" t="str">
        <f t="shared" si="7"/>
        <v/>
      </c>
      <c r="G33" s="6" t="str">
        <f t="shared" si="8"/>
        <v/>
      </c>
      <c r="H33" s="6" t="str">
        <f t="shared" si="3"/>
        <v/>
      </c>
      <c r="I33" s="83"/>
      <c r="J33" s="82"/>
      <c r="K33" s="6" t="str">
        <f t="shared" si="4"/>
        <v/>
      </c>
      <c r="L33" s="16"/>
    </row>
    <row r="34" spans="1:12" ht="20.149999999999999" customHeight="1">
      <c r="A34" s="19">
        <f t="shared" si="5"/>
        <v>202300000</v>
      </c>
      <c r="B34" s="6" t="str">
        <f t="shared" si="0"/>
        <v/>
      </c>
      <c r="C34" s="6" t="str">
        <f t="shared" si="1"/>
        <v/>
      </c>
      <c r="D34" s="10" t="str">
        <f t="shared" si="2"/>
        <v/>
      </c>
      <c r="E34" s="10" t="str">
        <f t="shared" si="6"/>
        <v/>
      </c>
      <c r="F34" s="6" t="str">
        <f t="shared" si="7"/>
        <v/>
      </c>
      <c r="G34" s="6" t="str">
        <f t="shared" si="8"/>
        <v/>
      </c>
      <c r="H34" s="6" t="str">
        <f t="shared" si="3"/>
        <v/>
      </c>
      <c r="I34" s="83"/>
      <c r="J34" s="82"/>
      <c r="K34" s="6" t="str">
        <f t="shared" si="4"/>
        <v/>
      </c>
      <c r="L34" s="16"/>
    </row>
    <row r="35" spans="1:12" ht="20.149999999999999" customHeight="1">
      <c r="A35" s="19">
        <f t="shared" si="5"/>
        <v>202300000</v>
      </c>
      <c r="B35" s="6" t="str">
        <f t="shared" si="0"/>
        <v/>
      </c>
      <c r="C35" s="6" t="str">
        <f t="shared" si="1"/>
        <v/>
      </c>
      <c r="D35" s="10" t="str">
        <f t="shared" si="2"/>
        <v/>
      </c>
      <c r="E35" s="10" t="str">
        <f t="shared" si="6"/>
        <v/>
      </c>
      <c r="F35" s="6" t="str">
        <f t="shared" si="7"/>
        <v/>
      </c>
      <c r="G35" s="6" t="str">
        <f t="shared" si="8"/>
        <v/>
      </c>
      <c r="H35" s="6" t="str">
        <f t="shared" si="3"/>
        <v/>
      </c>
      <c r="I35" s="83"/>
      <c r="J35" s="82"/>
      <c r="K35" s="6" t="str">
        <f t="shared" si="4"/>
        <v/>
      </c>
      <c r="L35" s="16"/>
    </row>
    <row r="36" spans="1:12" ht="20.149999999999999" customHeight="1">
      <c r="A36" s="19">
        <f t="shared" si="5"/>
        <v>202300000</v>
      </c>
      <c r="B36" s="6" t="str">
        <f t="shared" ref="B36:B67" si="9">IF(I36="","",(VLOOKUP(I36,選手,2,FALSE))&amp;"("&amp;VLOOKUP(I36,選手,7,FALSE)&amp;")")</f>
        <v/>
      </c>
      <c r="C36" s="6" t="str">
        <f t="shared" si="1"/>
        <v/>
      </c>
      <c r="D36" s="10" t="str">
        <f t="shared" si="2"/>
        <v/>
      </c>
      <c r="E36" s="10" t="str">
        <f t="shared" si="6"/>
        <v/>
      </c>
      <c r="F36" s="6" t="str">
        <f t="shared" si="7"/>
        <v/>
      </c>
      <c r="G36" s="6" t="str">
        <f t="shared" si="8"/>
        <v/>
      </c>
      <c r="H36" s="6" t="str">
        <f t="shared" si="3"/>
        <v/>
      </c>
      <c r="I36" s="83"/>
      <c r="J36" s="82"/>
      <c r="K36" s="6" t="str">
        <f t="shared" si="4"/>
        <v/>
      </c>
      <c r="L36" s="16"/>
    </row>
    <row r="37" spans="1:12" ht="20.149999999999999" customHeight="1">
      <c r="A37" s="19">
        <f t="shared" si="5"/>
        <v>202300000</v>
      </c>
      <c r="B37" s="6" t="str">
        <f t="shared" si="9"/>
        <v/>
      </c>
      <c r="C37" s="6" t="str">
        <f t="shared" si="1"/>
        <v/>
      </c>
      <c r="D37" s="10" t="str">
        <f t="shared" si="2"/>
        <v/>
      </c>
      <c r="E37" s="10" t="str">
        <f t="shared" si="6"/>
        <v/>
      </c>
      <c r="F37" s="6" t="str">
        <f t="shared" si="7"/>
        <v/>
      </c>
      <c r="G37" s="6" t="str">
        <f t="shared" si="8"/>
        <v/>
      </c>
      <c r="H37" s="6" t="str">
        <f t="shared" si="3"/>
        <v/>
      </c>
      <c r="I37" s="83"/>
      <c r="J37" s="82"/>
      <c r="K37" s="6" t="str">
        <f t="shared" si="4"/>
        <v/>
      </c>
      <c r="L37" s="16"/>
    </row>
    <row r="38" spans="1:12" ht="20.149999999999999" customHeight="1">
      <c r="A38" s="19">
        <f t="shared" si="5"/>
        <v>202300000</v>
      </c>
      <c r="B38" s="6" t="str">
        <f t="shared" si="9"/>
        <v/>
      </c>
      <c r="C38" s="6" t="str">
        <f t="shared" si="1"/>
        <v/>
      </c>
      <c r="D38" s="10" t="str">
        <f t="shared" si="2"/>
        <v/>
      </c>
      <c r="E38" s="10" t="str">
        <f t="shared" si="6"/>
        <v/>
      </c>
      <c r="F38" s="6" t="str">
        <f t="shared" si="7"/>
        <v/>
      </c>
      <c r="G38" s="6" t="str">
        <f t="shared" si="8"/>
        <v/>
      </c>
      <c r="H38" s="6" t="str">
        <f t="shared" si="3"/>
        <v/>
      </c>
      <c r="I38" s="83"/>
      <c r="J38" s="82"/>
      <c r="K38" s="6" t="str">
        <f t="shared" si="4"/>
        <v/>
      </c>
      <c r="L38" s="16"/>
    </row>
    <row r="39" spans="1:12" ht="20.149999999999999" customHeight="1">
      <c r="A39" s="19">
        <f t="shared" si="5"/>
        <v>202300000</v>
      </c>
      <c r="B39" s="6" t="str">
        <f t="shared" si="9"/>
        <v/>
      </c>
      <c r="C39" s="6" t="str">
        <f t="shared" si="1"/>
        <v/>
      </c>
      <c r="D39" s="10" t="str">
        <f t="shared" si="2"/>
        <v/>
      </c>
      <c r="E39" s="10" t="str">
        <f t="shared" si="6"/>
        <v/>
      </c>
      <c r="F39" s="6" t="str">
        <f t="shared" si="7"/>
        <v/>
      </c>
      <c r="G39" s="6" t="str">
        <f t="shared" si="8"/>
        <v/>
      </c>
      <c r="H39" s="6" t="str">
        <f t="shared" si="3"/>
        <v/>
      </c>
      <c r="I39" s="83"/>
      <c r="J39" s="82"/>
      <c r="K39" s="6" t="str">
        <f t="shared" si="4"/>
        <v/>
      </c>
      <c r="L39" s="16"/>
    </row>
    <row r="40" spans="1:12" ht="20.149999999999999" customHeight="1">
      <c r="A40" s="19">
        <f t="shared" si="5"/>
        <v>202300000</v>
      </c>
      <c r="B40" s="6" t="str">
        <f t="shared" si="9"/>
        <v/>
      </c>
      <c r="C40" s="6" t="str">
        <f t="shared" si="1"/>
        <v/>
      </c>
      <c r="D40" s="10" t="str">
        <f t="shared" si="2"/>
        <v/>
      </c>
      <c r="E40" s="10" t="str">
        <f t="shared" si="6"/>
        <v/>
      </c>
      <c r="F40" s="6" t="str">
        <f t="shared" si="7"/>
        <v/>
      </c>
      <c r="G40" s="6" t="str">
        <f t="shared" si="8"/>
        <v/>
      </c>
      <c r="H40" s="6" t="str">
        <f t="shared" si="3"/>
        <v/>
      </c>
      <c r="I40" s="83"/>
      <c r="J40" s="82"/>
      <c r="K40" s="6" t="str">
        <f t="shared" si="4"/>
        <v/>
      </c>
      <c r="L40" s="16"/>
    </row>
    <row r="41" spans="1:12" ht="20.149999999999999" customHeight="1">
      <c r="A41" s="19">
        <f t="shared" si="5"/>
        <v>202300000</v>
      </c>
      <c r="B41" s="6" t="str">
        <f t="shared" si="9"/>
        <v/>
      </c>
      <c r="C41" s="6" t="str">
        <f t="shared" si="1"/>
        <v/>
      </c>
      <c r="D41" s="10" t="str">
        <f t="shared" si="2"/>
        <v/>
      </c>
      <c r="E41" s="10" t="str">
        <f t="shared" si="6"/>
        <v/>
      </c>
      <c r="F41" s="6" t="str">
        <f t="shared" si="7"/>
        <v/>
      </c>
      <c r="G41" s="6" t="str">
        <f t="shared" si="8"/>
        <v/>
      </c>
      <c r="H41" s="6" t="str">
        <f t="shared" si="3"/>
        <v/>
      </c>
      <c r="I41" s="83"/>
      <c r="J41" s="82"/>
      <c r="K41" s="6" t="str">
        <f t="shared" si="4"/>
        <v/>
      </c>
      <c r="L41" s="16"/>
    </row>
    <row r="42" spans="1:12" ht="20.149999999999999" customHeight="1">
      <c r="A42" s="19">
        <f t="shared" si="5"/>
        <v>202300000</v>
      </c>
      <c r="B42" s="6" t="str">
        <f t="shared" si="9"/>
        <v/>
      </c>
      <c r="C42" s="6" t="str">
        <f t="shared" si="1"/>
        <v/>
      </c>
      <c r="D42" s="10" t="str">
        <f t="shared" si="2"/>
        <v/>
      </c>
      <c r="E42" s="10" t="str">
        <f t="shared" si="6"/>
        <v/>
      </c>
      <c r="F42" s="6" t="str">
        <f t="shared" si="7"/>
        <v/>
      </c>
      <c r="G42" s="6" t="str">
        <f t="shared" si="8"/>
        <v/>
      </c>
      <c r="H42" s="6" t="str">
        <f t="shared" si="3"/>
        <v/>
      </c>
      <c r="I42" s="83"/>
      <c r="J42" s="82"/>
      <c r="K42" s="6" t="str">
        <f t="shared" si="4"/>
        <v/>
      </c>
      <c r="L42" s="16"/>
    </row>
    <row r="43" spans="1:12" ht="20.149999999999999" customHeight="1">
      <c r="A43" s="19">
        <f t="shared" si="5"/>
        <v>202300000</v>
      </c>
      <c r="B43" s="6" t="str">
        <f t="shared" si="9"/>
        <v/>
      </c>
      <c r="C43" s="6" t="str">
        <f t="shared" si="1"/>
        <v/>
      </c>
      <c r="D43" s="10" t="str">
        <f t="shared" si="2"/>
        <v/>
      </c>
      <c r="E43" s="10" t="str">
        <f t="shared" si="6"/>
        <v/>
      </c>
      <c r="F43" s="6" t="str">
        <f t="shared" si="7"/>
        <v/>
      </c>
      <c r="G43" s="6" t="str">
        <f t="shared" si="8"/>
        <v/>
      </c>
      <c r="H43" s="6" t="str">
        <f t="shared" si="3"/>
        <v/>
      </c>
      <c r="I43" s="83"/>
      <c r="J43" s="82"/>
      <c r="K43" s="6" t="str">
        <f t="shared" si="4"/>
        <v/>
      </c>
      <c r="L43" s="16"/>
    </row>
    <row r="44" spans="1:12" ht="20.149999999999999" customHeight="1">
      <c r="A44" s="19">
        <f t="shared" si="5"/>
        <v>202300000</v>
      </c>
      <c r="B44" s="6" t="str">
        <f t="shared" si="9"/>
        <v/>
      </c>
      <c r="C44" s="6" t="str">
        <f t="shared" si="1"/>
        <v/>
      </c>
      <c r="D44" s="10" t="str">
        <f t="shared" si="2"/>
        <v/>
      </c>
      <c r="E44" s="10" t="str">
        <f t="shared" si="6"/>
        <v/>
      </c>
      <c r="F44" s="6" t="str">
        <f t="shared" si="7"/>
        <v/>
      </c>
      <c r="G44" s="6" t="str">
        <f t="shared" si="8"/>
        <v/>
      </c>
      <c r="H44" s="6" t="str">
        <f t="shared" si="3"/>
        <v/>
      </c>
      <c r="I44" s="83"/>
      <c r="J44" s="82"/>
      <c r="K44" s="6" t="str">
        <f t="shared" si="4"/>
        <v/>
      </c>
      <c r="L44" s="16"/>
    </row>
    <row r="45" spans="1:12" ht="20.149999999999999" customHeight="1">
      <c r="A45" s="19">
        <f t="shared" si="5"/>
        <v>202300000</v>
      </c>
      <c r="B45" s="6" t="str">
        <f t="shared" si="9"/>
        <v/>
      </c>
      <c r="C45" s="6" t="str">
        <f t="shared" si="1"/>
        <v/>
      </c>
      <c r="D45" s="10" t="str">
        <f t="shared" si="2"/>
        <v/>
      </c>
      <c r="E45" s="10" t="str">
        <f t="shared" si="6"/>
        <v/>
      </c>
      <c r="F45" s="6" t="str">
        <f t="shared" si="7"/>
        <v/>
      </c>
      <c r="G45" s="6" t="str">
        <f t="shared" si="8"/>
        <v/>
      </c>
      <c r="H45" s="6" t="str">
        <f t="shared" si="3"/>
        <v/>
      </c>
      <c r="I45" s="83"/>
      <c r="J45" s="82"/>
      <c r="K45" s="6" t="str">
        <f t="shared" si="4"/>
        <v/>
      </c>
      <c r="L45" s="16"/>
    </row>
    <row r="46" spans="1:12" ht="20.149999999999999" customHeight="1">
      <c r="A46" s="19">
        <f t="shared" si="5"/>
        <v>202300000</v>
      </c>
      <c r="B46" s="6" t="str">
        <f t="shared" si="9"/>
        <v/>
      </c>
      <c r="C46" s="6" t="str">
        <f t="shared" si="1"/>
        <v/>
      </c>
      <c r="D46" s="10" t="str">
        <f t="shared" si="2"/>
        <v/>
      </c>
      <c r="E46" s="10" t="str">
        <f t="shared" si="6"/>
        <v/>
      </c>
      <c r="F46" s="6" t="str">
        <f t="shared" si="7"/>
        <v/>
      </c>
      <c r="G46" s="6" t="str">
        <f t="shared" si="8"/>
        <v/>
      </c>
      <c r="H46" s="6" t="str">
        <f t="shared" si="3"/>
        <v/>
      </c>
      <c r="I46" s="83"/>
      <c r="J46" s="82"/>
      <c r="K46" s="6" t="str">
        <f t="shared" si="4"/>
        <v/>
      </c>
      <c r="L46" s="16"/>
    </row>
    <row r="47" spans="1:12" ht="20.149999999999999" customHeight="1">
      <c r="A47" s="19">
        <f t="shared" si="5"/>
        <v>202300000</v>
      </c>
      <c r="B47" s="6" t="str">
        <f t="shared" si="9"/>
        <v/>
      </c>
      <c r="C47" s="6" t="str">
        <f t="shared" si="1"/>
        <v/>
      </c>
      <c r="D47" s="10" t="str">
        <f t="shared" si="2"/>
        <v/>
      </c>
      <c r="E47" s="10" t="str">
        <f t="shared" si="6"/>
        <v/>
      </c>
      <c r="F47" s="6" t="str">
        <f t="shared" si="7"/>
        <v/>
      </c>
      <c r="G47" s="6" t="str">
        <f t="shared" si="8"/>
        <v/>
      </c>
      <c r="H47" s="6" t="str">
        <f t="shared" si="3"/>
        <v/>
      </c>
      <c r="I47" s="83"/>
      <c r="J47" s="82"/>
      <c r="K47" s="6" t="str">
        <f t="shared" si="4"/>
        <v/>
      </c>
      <c r="L47" s="16"/>
    </row>
    <row r="48" spans="1:12" ht="20.149999999999999" customHeight="1">
      <c r="A48" s="19">
        <f t="shared" si="5"/>
        <v>202300000</v>
      </c>
      <c r="B48" s="6" t="str">
        <f t="shared" si="9"/>
        <v/>
      </c>
      <c r="C48" s="6" t="str">
        <f t="shared" si="1"/>
        <v/>
      </c>
      <c r="D48" s="10" t="str">
        <f t="shared" si="2"/>
        <v/>
      </c>
      <c r="E48" s="10" t="str">
        <f t="shared" si="6"/>
        <v/>
      </c>
      <c r="F48" s="6" t="str">
        <f t="shared" si="7"/>
        <v/>
      </c>
      <c r="G48" s="6" t="str">
        <f t="shared" si="8"/>
        <v/>
      </c>
      <c r="H48" s="6" t="str">
        <f t="shared" si="3"/>
        <v/>
      </c>
      <c r="I48" s="83"/>
      <c r="J48" s="82"/>
      <c r="K48" s="6" t="str">
        <f t="shared" si="4"/>
        <v/>
      </c>
      <c r="L48" s="16"/>
    </row>
    <row r="49" spans="1:12" ht="20.149999999999999" customHeight="1">
      <c r="A49" s="19">
        <f t="shared" si="5"/>
        <v>202300000</v>
      </c>
      <c r="B49" s="6" t="str">
        <f t="shared" si="9"/>
        <v/>
      </c>
      <c r="C49" s="6" t="str">
        <f t="shared" si="1"/>
        <v/>
      </c>
      <c r="D49" s="10" t="str">
        <f t="shared" si="2"/>
        <v/>
      </c>
      <c r="E49" s="10" t="str">
        <f t="shared" si="6"/>
        <v/>
      </c>
      <c r="F49" s="6" t="str">
        <f t="shared" si="7"/>
        <v/>
      </c>
      <c r="G49" s="6" t="str">
        <f t="shared" si="8"/>
        <v/>
      </c>
      <c r="H49" s="6" t="str">
        <f t="shared" si="3"/>
        <v/>
      </c>
      <c r="I49" s="83"/>
      <c r="J49" s="82"/>
      <c r="K49" s="6" t="str">
        <f t="shared" si="4"/>
        <v/>
      </c>
      <c r="L49" s="16"/>
    </row>
    <row r="50" spans="1:12" ht="20.149999999999999" customHeight="1">
      <c r="A50" s="19">
        <f t="shared" si="5"/>
        <v>202300000</v>
      </c>
      <c r="B50" s="6" t="str">
        <f t="shared" si="9"/>
        <v/>
      </c>
      <c r="C50" s="6" t="str">
        <f t="shared" si="1"/>
        <v/>
      </c>
      <c r="D50" s="10" t="str">
        <f t="shared" si="2"/>
        <v/>
      </c>
      <c r="E50" s="10" t="str">
        <f t="shared" si="6"/>
        <v/>
      </c>
      <c r="F50" s="6" t="str">
        <f t="shared" si="7"/>
        <v/>
      </c>
      <c r="G50" s="6" t="str">
        <f t="shared" si="8"/>
        <v/>
      </c>
      <c r="H50" s="6" t="str">
        <f t="shared" si="3"/>
        <v/>
      </c>
      <c r="I50" s="83"/>
      <c r="J50" s="82"/>
      <c r="K50" s="6" t="str">
        <f t="shared" si="4"/>
        <v/>
      </c>
      <c r="L50" s="16"/>
    </row>
    <row r="51" spans="1:12" ht="20.149999999999999" customHeight="1">
      <c r="A51" s="19">
        <f t="shared" si="5"/>
        <v>202300000</v>
      </c>
      <c r="B51" s="6" t="str">
        <f t="shared" si="9"/>
        <v/>
      </c>
      <c r="C51" s="6" t="str">
        <f t="shared" si="1"/>
        <v/>
      </c>
      <c r="D51" s="10" t="str">
        <f t="shared" si="2"/>
        <v/>
      </c>
      <c r="E51" s="10" t="str">
        <f t="shared" si="6"/>
        <v/>
      </c>
      <c r="F51" s="6" t="str">
        <f t="shared" si="7"/>
        <v/>
      </c>
      <c r="G51" s="6" t="str">
        <f t="shared" si="8"/>
        <v/>
      </c>
      <c r="H51" s="6" t="str">
        <f t="shared" si="3"/>
        <v/>
      </c>
      <c r="I51" s="83"/>
      <c r="J51" s="82"/>
      <c r="K51" s="6" t="str">
        <f t="shared" si="4"/>
        <v/>
      </c>
      <c r="L51" s="16"/>
    </row>
    <row r="52" spans="1:12" ht="20.149999999999999" customHeight="1">
      <c r="A52" s="19">
        <f t="shared" si="5"/>
        <v>202300000</v>
      </c>
      <c r="B52" s="6" t="str">
        <f t="shared" si="9"/>
        <v/>
      </c>
      <c r="C52" s="6" t="str">
        <f t="shared" si="1"/>
        <v/>
      </c>
      <c r="D52" s="10" t="str">
        <f t="shared" si="2"/>
        <v/>
      </c>
      <c r="E52" s="10" t="str">
        <f t="shared" si="6"/>
        <v/>
      </c>
      <c r="F52" s="6" t="str">
        <f t="shared" si="7"/>
        <v/>
      </c>
      <c r="G52" s="6" t="str">
        <f t="shared" si="8"/>
        <v/>
      </c>
      <c r="H52" s="6" t="str">
        <f t="shared" si="3"/>
        <v/>
      </c>
      <c r="I52" s="83"/>
      <c r="J52" s="82"/>
      <c r="K52" s="6" t="str">
        <f t="shared" si="4"/>
        <v/>
      </c>
      <c r="L52" s="16"/>
    </row>
    <row r="53" spans="1:12" ht="20.149999999999999" customHeight="1">
      <c r="A53" s="19">
        <f t="shared" si="5"/>
        <v>202300000</v>
      </c>
      <c r="B53" s="6" t="str">
        <f t="shared" si="9"/>
        <v/>
      </c>
      <c r="C53" s="6" t="str">
        <f t="shared" si="1"/>
        <v/>
      </c>
      <c r="D53" s="10" t="str">
        <f t="shared" si="2"/>
        <v/>
      </c>
      <c r="E53" s="10" t="str">
        <f t="shared" si="6"/>
        <v/>
      </c>
      <c r="F53" s="6" t="str">
        <f t="shared" si="7"/>
        <v/>
      </c>
      <c r="G53" s="6" t="str">
        <f t="shared" si="8"/>
        <v/>
      </c>
      <c r="H53" s="6" t="str">
        <f t="shared" si="3"/>
        <v/>
      </c>
      <c r="I53" s="83"/>
      <c r="J53" s="82"/>
      <c r="K53" s="6" t="str">
        <f t="shared" si="4"/>
        <v/>
      </c>
      <c r="L53" s="16"/>
    </row>
    <row r="54" spans="1:12" ht="20.149999999999999" customHeight="1">
      <c r="A54" s="19">
        <f t="shared" si="5"/>
        <v>202300000</v>
      </c>
      <c r="B54" s="6" t="str">
        <f t="shared" si="9"/>
        <v/>
      </c>
      <c r="C54" s="6" t="str">
        <f t="shared" si="1"/>
        <v/>
      </c>
      <c r="D54" s="10" t="str">
        <f t="shared" si="2"/>
        <v/>
      </c>
      <c r="E54" s="10" t="str">
        <f t="shared" si="6"/>
        <v/>
      </c>
      <c r="F54" s="6" t="str">
        <f t="shared" si="7"/>
        <v/>
      </c>
      <c r="G54" s="6" t="str">
        <f t="shared" si="8"/>
        <v/>
      </c>
      <c r="H54" s="6" t="str">
        <f t="shared" si="3"/>
        <v/>
      </c>
      <c r="I54" s="83"/>
      <c r="J54" s="82"/>
      <c r="K54" s="6" t="str">
        <f t="shared" si="4"/>
        <v/>
      </c>
      <c r="L54" s="16"/>
    </row>
    <row r="55" spans="1:12" ht="20.149999999999999" customHeight="1">
      <c r="A55" s="19">
        <f t="shared" si="5"/>
        <v>202300000</v>
      </c>
      <c r="B55" s="6" t="str">
        <f t="shared" si="9"/>
        <v/>
      </c>
      <c r="C55" s="6" t="str">
        <f t="shared" si="1"/>
        <v/>
      </c>
      <c r="D55" s="10" t="str">
        <f t="shared" si="2"/>
        <v/>
      </c>
      <c r="E55" s="10" t="str">
        <f t="shared" si="6"/>
        <v/>
      </c>
      <c r="F55" s="6" t="str">
        <f t="shared" si="7"/>
        <v/>
      </c>
      <c r="G55" s="6" t="str">
        <f t="shared" si="8"/>
        <v/>
      </c>
      <c r="H55" s="6" t="str">
        <f t="shared" si="3"/>
        <v/>
      </c>
      <c r="I55" s="83"/>
      <c r="J55" s="82"/>
      <c r="K55" s="6" t="str">
        <f t="shared" si="4"/>
        <v/>
      </c>
      <c r="L55" s="16"/>
    </row>
    <row r="56" spans="1:12" ht="20.149999999999999" customHeight="1">
      <c r="A56" s="19">
        <f t="shared" si="5"/>
        <v>202300000</v>
      </c>
      <c r="B56" s="6" t="str">
        <f t="shared" si="9"/>
        <v/>
      </c>
      <c r="C56" s="6" t="str">
        <f t="shared" si="1"/>
        <v/>
      </c>
      <c r="D56" s="10" t="str">
        <f t="shared" si="2"/>
        <v/>
      </c>
      <c r="E56" s="10" t="str">
        <f t="shared" si="6"/>
        <v/>
      </c>
      <c r="F56" s="6" t="str">
        <f t="shared" si="7"/>
        <v/>
      </c>
      <c r="G56" s="6" t="str">
        <f t="shared" si="8"/>
        <v/>
      </c>
      <c r="H56" s="6" t="str">
        <f t="shared" si="3"/>
        <v/>
      </c>
      <c r="I56" s="83"/>
      <c r="J56" s="82"/>
      <c r="K56" s="6" t="str">
        <f t="shared" si="4"/>
        <v/>
      </c>
      <c r="L56" s="16"/>
    </row>
    <row r="57" spans="1:12" ht="20.149999999999999" customHeight="1">
      <c r="A57" s="19">
        <f t="shared" si="5"/>
        <v>202300000</v>
      </c>
      <c r="B57" s="6" t="str">
        <f t="shared" si="9"/>
        <v/>
      </c>
      <c r="C57" s="6" t="str">
        <f t="shared" si="1"/>
        <v/>
      </c>
      <c r="D57" s="10" t="str">
        <f t="shared" si="2"/>
        <v/>
      </c>
      <c r="E57" s="10" t="str">
        <f t="shared" si="6"/>
        <v/>
      </c>
      <c r="F57" s="6" t="str">
        <f t="shared" si="7"/>
        <v/>
      </c>
      <c r="G57" s="6" t="str">
        <f t="shared" si="8"/>
        <v/>
      </c>
      <c r="H57" s="6" t="str">
        <f t="shared" si="3"/>
        <v/>
      </c>
      <c r="I57" s="83"/>
      <c r="J57" s="82"/>
      <c r="K57" s="6" t="str">
        <f t="shared" si="4"/>
        <v/>
      </c>
      <c r="L57" s="16"/>
    </row>
    <row r="58" spans="1:12" ht="20.149999999999999" customHeight="1">
      <c r="A58" s="19">
        <f t="shared" si="5"/>
        <v>202300000</v>
      </c>
      <c r="B58" s="6" t="str">
        <f t="shared" si="9"/>
        <v/>
      </c>
      <c r="C58" s="6" t="str">
        <f t="shared" si="1"/>
        <v/>
      </c>
      <c r="D58" s="10" t="str">
        <f t="shared" si="2"/>
        <v/>
      </c>
      <c r="E58" s="10" t="str">
        <f t="shared" si="6"/>
        <v/>
      </c>
      <c r="F58" s="6" t="str">
        <f t="shared" si="7"/>
        <v/>
      </c>
      <c r="G58" s="6" t="str">
        <f t="shared" si="8"/>
        <v/>
      </c>
      <c r="H58" s="6" t="str">
        <f t="shared" si="3"/>
        <v/>
      </c>
      <c r="I58" s="83"/>
      <c r="J58" s="82"/>
      <c r="K58" s="6" t="str">
        <f t="shared" si="4"/>
        <v/>
      </c>
      <c r="L58" s="16"/>
    </row>
    <row r="59" spans="1:12" ht="20.149999999999999" customHeight="1">
      <c r="A59" s="19">
        <f t="shared" si="5"/>
        <v>202300000</v>
      </c>
      <c r="B59" s="6" t="str">
        <f t="shared" si="9"/>
        <v/>
      </c>
      <c r="C59" s="6" t="str">
        <f t="shared" si="1"/>
        <v/>
      </c>
      <c r="D59" s="10" t="str">
        <f t="shared" si="2"/>
        <v/>
      </c>
      <c r="E59" s="10" t="str">
        <f t="shared" si="6"/>
        <v/>
      </c>
      <c r="F59" s="6" t="str">
        <f t="shared" si="7"/>
        <v/>
      </c>
      <c r="G59" s="6" t="str">
        <f t="shared" si="8"/>
        <v/>
      </c>
      <c r="H59" s="6" t="str">
        <f t="shared" si="3"/>
        <v/>
      </c>
      <c r="I59" s="83"/>
      <c r="J59" s="82"/>
      <c r="K59" s="6" t="str">
        <f t="shared" si="4"/>
        <v/>
      </c>
      <c r="L59" s="16"/>
    </row>
    <row r="60" spans="1:12" ht="20.149999999999999" customHeight="1">
      <c r="A60" s="19">
        <f t="shared" si="5"/>
        <v>202300000</v>
      </c>
      <c r="B60" s="6" t="str">
        <f t="shared" si="9"/>
        <v/>
      </c>
      <c r="C60" s="6" t="str">
        <f t="shared" si="1"/>
        <v/>
      </c>
      <c r="D60" s="10" t="str">
        <f t="shared" si="2"/>
        <v/>
      </c>
      <c r="E60" s="10" t="str">
        <f t="shared" si="6"/>
        <v/>
      </c>
      <c r="F60" s="6" t="str">
        <f t="shared" si="7"/>
        <v/>
      </c>
      <c r="G60" s="6" t="str">
        <f t="shared" si="8"/>
        <v/>
      </c>
      <c r="H60" s="6" t="str">
        <f t="shared" si="3"/>
        <v/>
      </c>
      <c r="I60" s="83"/>
      <c r="J60" s="82"/>
      <c r="K60" s="6" t="str">
        <f t="shared" si="4"/>
        <v/>
      </c>
      <c r="L60" s="16"/>
    </row>
    <row r="61" spans="1:12" ht="20.149999999999999" customHeight="1">
      <c r="A61" s="19">
        <f t="shared" ref="A61:A100" si="10">202300000+I61</f>
        <v>202300000</v>
      </c>
      <c r="B61" s="6" t="str">
        <f t="shared" si="9"/>
        <v/>
      </c>
      <c r="C61" s="6" t="str">
        <f t="shared" ref="C61:C100" si="11">IF(I61="","",VLOOKUP(I61,選手,3,FALSE))</f>
        <v/>
      </c>
      <c r="D61" s="10" t="str">
        <f t="shared" ref="D61:D100" si="12">IF(I61="","",VLOOKUP(I61,選手,4,FALSE))</f>
        <v/>
      </c>
      <c r="E61" s="10" t="str">
        <f t="shared" si="6"/>
        <v/>
      </c>
      <c r="F61" s="6" t="str">
        <f t="shared" si="7"/>
        <v/>
      </c>
      <c r="G61" s="6" t="str">
        <f t="shared" ref="G61:G100" si="13">IF(I61="","",VLOOKUP(I61,選手,5,FALSE))</f>
        <v/>
      </c>
      <c r="H61" s="6" t="str">
        <f t="shared" si="3"/>
        <v/>
      </c>
      <c r="I61" s="83"/>
      <c r="J61" s="82"/>
      <c r="K61" s="6" t="str">
        <f t="shared" ref="K61:K100" si="14">IF(J61="","",VLOOKUP(J61,種目コード,2,FALSE))</f>
        <v/>
      </c>
      <c r="L61" s="16"/>
    </row>
    <row r="62" spans="1:12" ht="20.149999999999999" customHeight="1">
      <c r="A62" s="19">
        <f t="shared" si="10"/>
        <v>202300000</v>
      </c>
      <c r="B62" s="6" t="str">
        <f t="shared" si="9"/>
        <v/>
      </c>
      <c r="C62" s="6" t="str">
        <f t="shared" si="11"/>
        <v/>
      </c>
      <c r="D62" s="10" t="str">
        <f t="shared" si="12"/>
        <v/>
      </c>
      <c r="E62" s="10" t="str">
        <f t="shared" si="6"/>
        <v/>
      </c>
      <c r="F62" s="6" t="str">
        <f t="shared" si="7"/>
        <v/>
      </c>
      <c r="G62" s="6" t="str">
        <f t="shared" si="13"/>
        <v/>
      </c>
      <c r="H62" s="6" t="str">
        <f t="shared" si="3"/>
        <v/>
      </c>
      <c r="I62" s="83"/>
      <c r="J62" s="82"/>
      <c r="K62" s="6" t="str">
        <f t="shared" si="14"/>
        <v/>
      </c>
      <c r="L62" s="16"/>
    </row>
    <row r="63" spans="1:12" ht="20.149999999999999" customHeight="1">
      <c r="A63" s="19">
        <f t="shared" si="10"/>
        <v>202300000</v>
      </c>
      <c r="B63" s="6" t="str">
        <f t="shared" si="9"/>
        <v/>
      </c>
      <c r="C63" s="6" t="str">
        <f t="shared" si="11"/>
        <v/>
      </c>
      <c r="D63" s="10" t="str">
        <f t="shared" si="12"/>
        <v/>
      </c>
      <c r="E63" s="10" t="str">
        <f t="shared" si="6"/>
        <v/>
      </c>
      <c r="F63" s="6" t="str">
        <f t="shared" si="7"/>
        <v/>
      </c>
      <c r="G63" s="6" t="str">
        <f t="shared" si="13"/>
        <v/>
      </c>
      <c r="H63" s="6" t="str">
        <f t="shared" si="3"/>
        <v/>
      </c>
      <c r="I63" s="83"/>
      <c r="J63" s="82"/>
      <c r="K63" s="6" t="str">
        <f t="shared" si="14"/>
        <v/>
      </c>
      <c r="L63" s="16"/>
    </row>
    <row r="64" spans="1:12" ht="20.149999999999999" customHeight="1">
      <c r="A64" s="19">
        <f t="shared" si="10"/>
        <v>202300000</v>
      </c>
      <c r="B64" s="6" t="str">
        <f t="shared" si="9"/>
        <v/>
      </c>
      <c r="C64" s="6" t="str">
        <f t="shared" si="11"/>
        <v/>
      </c>
      <c r="D64" s="10" t="str">
        <f t="shared" si="12"/>
        <v/>
      </c>
      <c r="E64" s="10" t="str">
        <f t="shared" si="6"/>
        <v/>
      </c>
      <c r="F64" s="6" t="str">
        <f t="shared" si="7"/>
        <v/>
      </c>
      <c r="G64" s="6" t="str">
        <f t="shared" si="13"/>
        <v/>
      </c>
      <c r="H64" s="6" t="str">
        <f t="shared" si="3"/>
        <v/>
      </c>
      <c r="I64" s="83"/>
      <c r="J64" s="82"/>
      <c r="K64" s="6" t="str">
        <f t="shared" si="14"/>
        <v/>
      </c>
      <c r="L64" s="16"/>
    </row>
    <row r="65" spans="1:12" ht="20.149999999999999" customHeight="1">
      <c r="A65" s="19">
        <f t="shared" si="10"/>
        <v>202300000</v>
      </c>
      <c r="B65" s="6" t="str">
        <f t="shared" si="9"/>
        <v/>
      </c>
      <c r="C65" s="6" t="str">
        <f t="shared" si="11"/>
        <v/>
      </c>
      <c r="D65" s="10" t="str">
        <f t="shared" si="12"/>
        <v/>
      </c>
      <c r="E65" s="10" t="str">
        <f t="shared" si="6"/>
        <v/>
      </c>
      <c r="F65" s="6" t="str">
        <f t="shared" si="7"/>
        <v/>
      </c>
      <c r="G65" s="6" t="str">
        <f t="shared" si="13"/>
        <v/>
      </c>
      <c r="H65" s="6" t="str">
        <f t="shared" si="3"/>
        <v/>
      </c>
      <c r="I65" s="83"/>
      <c r="J65" s="82"/>
      <c r="K65" s="6" t="str">
        <f t="shared" si="14"/>
        <v/>
      </c>
      <c r="L65" s="16"/>
    </row>
    <row r="66" spans="1:12" ht="20.149999999999999" customHeight="1">
      <c r="A66" s="19">
        <f t="shared" si="10"/>
        <v>202300000</v>
      </c>
      <c r="B66" s="6" t="str">
        <f t="shared" si="9"/>
        <v/>
      </c>
      <c r="C66" s="6" t="str">
        <f t="shared" si="11"/>
        <v/>
      </c>
      <c r="D66" s="10" t="str">
        <f t="shared" si="12"/>
        <v/>
      </c>
      <c r="E66" s="10" t="str">
        <f t="shared" si="6"/>
        <v/>
      </c>
      <c r="F66" s="6" t="str">
        <f t="shared" si="7"/>
        <v/>
      </c>
      <c r="G66" s="6" t="str">
        <f t="shared" si="13"/>
        <v/>
      </c>
      <c r="H66" s="6" t="str">
        <f t="shared" si="3"/>
        <v/>
      </c>
      <c r="I66" s="83"/>
      <c r="J66" s="82"/>
      <c r="K66" s="6" t="str">
        <f t="shared" si="14"/>
        <v/>
      </c>
      <c r="L66" s="16"/>
    </row>
    <row r="67" spans="1:12" ht="20.149999999999999" customHeight="1">
      <c r="A67" s="19">
        <f t="shared" si="10"/>
        <v>202300000</v>
      </c>
      <c r="B67" s="6" t="str">
        <f t="shared" si="9"/>
        <v/>
      </c>
      <c r="C67" s="6" t="str">
        <f t="shared" si="11"/>
        <v/>
      </c>
      <c r="D67" s="10" t="str">
        <f t="shared" si="12"/>
        <v/>
      </c>
      <c r="E67" s="10" t="str">
        <f t="shared" si="6"/>
        <v/>
      </c>
      <c r="F67" s="6" t="str">
        <f t="shared" si="7"/>
        <v/>
      </c>
      <c r="G67" s="6" t="str">
        <f t="shared" si="13"/>
        <v/>
      </c>
      <c r="H67" s="6" t="str">
        <f t="shared" si="3"/>
        <v/>
      </c>
      <c r="I67" s="83"/>
      <c r="J67" s="82"/>
      <c r="K67" s="6" t="str">
        <f t="shared" si="14"/>
        <v/>
      </c>
      <c r="L67" s="16"/>
    </row>
    <row r="68" spans="1:12" ht="20.149999999999999" customHeight="1">
      <c r="A68" s="19">
        <f t="shared" si="10"/>
        <v>202300000</v>
      </c>
      <c r="B68" s="6" t="str">
        <f t="shared" ref="B68:B100" si="15">IF(I68="","",(VLOOKUP(I68,選手,2,FALSE))&amp;"("&amp;VLOOKUP(I68,選手,7,FALSE)&amp;")")</f>
        <v/>
      </c>
      <c r="C68" s="6" t="str">
        <f t="shared" si="11"/>
        <v/>
      </c>
      <c r="D68" s="10" t="str">
        <f t="shared" si="12"/>
        <v/>
      </c>
      <c r="E68" s="10" t="str">
        <f t="shared" si="6"/>
        <v/>
      </c>
      <c r="F68" s="6" t="str">
        <f t="shared" si="7"/>
        <v/>
      </c>
      <c r="G68" s="6" t="str">
        <f t="shared" si="13"/>
        <v/>
      </c>
      <c r="H68" s="6" t="str">
        <f t="shared" ref="H68:H131" si="16">IF(G68="","",VLOOKUP(G68,学校番号,2,FALSE))</f>
        <v/>
      </c>
      <c r="I68" s="83"/>
      <c r="J68" s="82"/>
      <c r="K68" s="6" t="str">
        <f t="shared" si="14"/>
        <v/>
      </c>
      <c r="L68" s="16"/>
    </row>
    <row r="69" spans="1:12" ht="20.149999999999999" customHeight="1">
      <c r="A69" s="19">
        <f t="shared" si="10"/>
        <v>202300000</v>
      </c>
      <c r="B69" s="6" t="str">
        <f t="shared" si="15"/>
        <v/>
      </c>
      <c r="C69" s="6" t="str">
        <f t="shared" si="11"/>
        <v/>
      </c>
      <c r="D69" s="10" t="str">
        <f t="shared" si="12"/>
        <v/>
      </c>
      <c r="E69" s="10" t="str">
        <f t="shared" ref="E69:E132" si="17">IF(D69="","",IF(D69="男子",1,2))</f>
        <v/>
      </c>
      <c r="F69" s="6" t="str">
        <f t="shared" ref="F69:F100" si="18">IF(I69="","","07")</f>
        <v/>
      </c>
      <c r="G69" s="6" t="str">
        <f t="shared" si="13"/>
        <v/>
      </c>
      <c r="H69" s="6" t="str">
        <f t="shared" si="16"/>
        <v/>
      </c>
      <c r="I69" s="83"/>
      <c r="J69" s="82"/>
      <c r="K69" s="6" t="str">
        <f t="shared" si="14"/>
        <v/>
      </c>
      <c r="L69" s="16"/>
    </row>
    <row r="70" spans="1:12" ht="20.149999999999999" customHeight="1">
      <c r="A70" s="19">
        <f t="shared" si="10"/>
        <v>202300000</v>
      </c>
      <c r="B70" s="6" t="str">
        <f t="shared" si="15"/>
        <v/>
      </c>
      <c r="C70" s="6" t="str">
        <f t="shared" si="11"/>
        <v/>
      </c>
      <c r="D70" s="10" t="str">
        <f t="shared" si="12"/>
        <v/>
      </c>
      <c r="E70" s="10" t="str">
        <f t="shared" si="17"/>
        <v/>
      </c>
      <c r="F70" s="6" t="str">
        <f t="shared" si="18"/>
        <v/>
      </c>
      <c r="G70" s="6" t="str">
        <f t="shared" si="13"/>
        <v/>
      </c>
      <c r="H70" s="6" t="str">
        <f t="shared" si="16"/>
        <v/>
      </c>
      <c r="I70" s="83"/>
      <c r="J70" s="82"/>
      <c r="K70" s="6" t="str">
        <f t="shared" si="14"/>
        <v/>
      </c>
      <c r="L70" s="16"/>
    </row>
    <row r="71" spans="1:12" ht="20.149999999999999" customHeight="1">
      <c r="A71" s="19">
        <f t="shared" si="10"/>
        <v>202300000</v>
      </c>
      <c r="B71" s="6" t="str">
        <f t="shared" si="15"/>
        <v/>
      </c>
      <c r="C71" s="6" t="str">
        <f t="shared" si="11"/>
        <v/>
      </c>
      <c r="D71" s="10" t="str">
        <f t="shared" si="12"/>
        <v/>
      </c>
      <c r="E71" s="10" t="str">
        <f t="shared" si="17"/>
        <v/>
      </c>
      <c r="F71" s="6" t="str">
        <f t="shared" si="18"/>
        <v/>
      </c>
      <c r="G71" s="6" t="str">
        <f t="shared" si="13"/>
        <v/>
      </c>
      <c r="H71" s="6" t="str">
        <f t="shared" si="16"/>
        <v/>
      </c>
      <c r="I71" s="83"/>
      <c r="J71" s="82"/>
      <c r="K71" s="6" t="str">
        <f t="shared" si="14"/>
        <v/>
      </c>
      <c r="L71" s="16"/>
    </row>
    <row r="72" spans="1:12" ht="20.149999999999999" customHeight="1">
      <c r="A72" s="19">
        <f t="shared" si="10"/>
        <v>202300000</v>
      </c>
      <c r="B72" s="6" t="str">
        <f t="shared" si="15"/>
        <v/>
      </c>
      <c r="C72" s="6" t="str">
        <f t="shared" si="11"/>
        <v/>
      </c>
      <c r="D72" s="10" t="str">
        <f t="shared" si="12"/>
        <v/>
      </c>
      <c r="E72" s="10" t="str">
        <f t="shared" si="17"/>
        <v/>
      </c>
      <c r="F72" s="6" t="str">
        <f t="shared" si="18"/>
        <v/>
      </c>
      <c r="G72" s="6" t="str">
        <f t="shared" si="13"/>
        <v/>
      </c>
      <c r="H72" s="6" t="str">
        <f t="shared" si="16"/>
        <v/>
      </c>
      <c r="I72" s="83"/>
      <c r="J72" s="82"/>
      <c r="K72" s="6" t="str">
        <f t="shared" si="14"/>
        <v/>
      </c>
      <c r="L72" s="16"/>
    </row>
    <row r="73" spans="1:12" ht="20.149999999999999" customHeight="1">
      <c r="A73" s="19">
        <f t="shared" si="10"/>
        <v>202300000</v>
      </c>
      <c r="B73" s="6" t="str">
        <f t="shared" si="15"/>
        <v/>
      </c>
      <c r="C73" s="6" t="str">
        <f t="shared" si="11"/>
        <v/>
      </c>
      <c r="D73" s="10" t="str">
        <f t="shared" si="12"/>
        <v/>
      </c>
      <c r="E73" s="10" t="str">
        <f t="shared" si="17"/>
        <v/>
      </c>
      <c r="F73" s="6" t="str">
        <f t="shared" si="18"/>
        <v/>
      </c>
      <c r="G73" s="6" t="str">
        <f t="shared" si="13"/>
        <v/>
      </c>
      <c r="H73" s="6" t="str">
        <f t="shared" si="16"/>
        <v/>
      </c>
      <c r="I73" s="83"/>
      <c r="J73" s="82"/>
      <c r="K73" s="6" t="str">
        <f t="shared" si="14"/>
        <v/>
      </c>
      <c r="L73" s="16"/>
    </row>
    <row r="74" spans="1:12" ht="20.149999999999999" customHeight="1">
      <c r="A74" s="19">
        <f t="shared" si="10"/>
        <v>202300000</v>
      </c>
      <c r="B74" s="6" t="str">
        <f t="shared" si="15"/>
        <v/>
      </c>
      <c r="C74" s="6" t="str">
        <f t="shared" si="11"/>
        <v/>
      </c>
      <c r="D74" s="10" t="str">
        <f t="shared" si="12"/>
        <v/>
      </c>
      <c r="E74" s="10" t="str">
        <f t="shared" si="17"/>
        <v/>
      </c>
      <c r="F74" s="6" t="str">
        <f t="shared" si="18"/>
        <v/>
      </c>
      <c r="G74" s="6" t="str">
        <f t="shared" si="13"/>
        <v/>
      </c>
      <c r="H74" s="6" t="str">
        <f t="shared" si="16"/>
        <v/>
      </c>
      <c r="I74" s="83"/>
      <c r="J74" s="82"/>
      <c r="K74" s="6" t="str">
        <f t="shared" si="14"/>
        <v/>
      </c>
      <c r="L74" s="16"/>
    </row>
    <row r="75" spans="1:12" ht="20.149999999999999" customHeight="1">
      <c r="A75" s="19">
        <f t="shared" si="10"/>
        <v>202300000</v>
      </c>
      <c r="B75" s="6" t="str">
        <f t="shared" si="15"/>
        <v/>
      </c>
      <c r="C75" s="6" t="str">
        <f t="shared" si="11"/>
        <v/>
      </c>
      <c r="D75" s="10" t="str">
        <f t="shared" si="12"/>
        <v/>
      </c>
      <c r="E75" s="10" t="str">
        <f t="shared" si="17"/>
        <v/>
      </c>
      <c r="F75" s="6" t="str">
        <f t="shared" si="18"/>
        <v/>
      </c>
      <c r="G75" s="6" t="str">
        <f t="shared" si="13"/>
        <v/>
      </c>
      <c r="H75" s="6" t="str">
        <f t="shared" si="16"/>
        <v/>
      </c>
      <c r="I75" s="83"/>
      <c r="J75" s="82"/>
      <c r="K75" s="6" t="str">
        <f t="shared" si="14"/>
        <v/>
      </c>
      <c r="L75" s="16"/>
    </row>
    <row r="76" spans="1:12" ht="20.149999999999999" customHeight="1">
      <c r="A76" s="19">
        <f t="shared" si="10"/>
        <v>202300000</v>
      </c>
      <c r="B76" s="6" t="str">
        <f t="shared" si="15"/>
        <v/>
      </c>
      <c r="C76" s="6" t="str">
        <f t="shared" si="11"/>
        <v/>
      </c>
      <c r="D76" s="10" t="str">
        <f t="shared" si="12"/>
        <v/>
      </c>
      <c r="E76" s="10" t="str">
        <f t="shared" si="17"/>
        <v/>
      </c>
      <c r="F76" s="6" t="str">
        <f t="shared" si="18"/>
        <v/>
      </c>
      <c r="G76" s="6" t="str">
        <f t="shared" si="13"/>
        <v/>
      </c>
      <c r="H76" s="6" t="str">
        <f t="shared" si="16"/>
        <v/>
      </c>
      <c r="I76" s="83"/>
      <c r="J76" s="82"/>
      <c r="K76" s="6" t="str">
        <f t="shared" si="14"/>
        <v/>
      </c>
      <c r="L76" s="16"/>
    </row>
    <row r="77" spans="1:12" ht="20.149999999999999" customHeight="1">
      <c r="A77" s="19">
        <f t="shared" si="10"/>
        <v>202300000</v>
      </c>
      <c r="B77" s="6" t="str">
        <f t="shared" si="15"/>
        <v/>
      </c>
      <c r="C77" s="6" t="str">
        <f t="shared" si="11"/>
        <v/>
      </c>
      <c r="D77" s="10" t="str">
        <f t="shared" si="12"/>
        <v/>
      </c>
      <c r="E77" s="10" t="str">
        <f t="shared" si="17"/>
        <v/>
      </c>
      <c r="F77" s="6" t="str">
        <f t="shared" si="18"/>
        <v/>
      </c>
      <c r="G77" s="6" t="str">
        <f t="shared" si="13"/>
        <v/>
      </c>
      <c r="H77" s="6" t="str">
        <f t="shared" si="16"/>
        <v/>
      </c>
      <c r="I77" s="83"/>
      <c r="J77" s="82"/>
      <c r="K77" s="6" t="str">
        <f t="shared" si="14"/>
        <v/>
      </c>
      <c r="L77" s="16"/>
    </row>
    <row r="78" spans="1:12" ht="20.149999999999999" customHeight="1">
      <c r="A78" s="19">
        <f t="shared" si="10"/>
        <v>202300000</v>
      </c>
      <c r="B78" s="6" t="str">
        <f t="shared" si="15"/>
        <v/>
      </c>
      <c r="C78" s="6" t="str">
        <f t="shared" si="11"/>
        <v/>
      </c>
      <c r="D78" s="10" t="str">
        <f t="shared" si="12"/>
        <v/>
      </c>
      <c r="E78" s="10" t="str">
        <f t="shared" si="17"/>
        <v/>
      </c>
      <c r="F78" s="6" t="str">
        <f t="shared" si="18"/>
        <v/>
      </c>
      <c r="G78" s="6" t="str">
        <f t="shared" si="13"/>
        <v/>
      </c>
      <c r="H78" s="6" t="str">
        <f t="shared" si="16"/>
        <v/>
      </c>
      <c r="I78" s="83"/>
      <c r="J78" s="82"/>
      <c r="K78" s="6" t="str">
        <f t="shared" si="14"/>
        <v/>
      </c>
      <c r="L78" s="16"/>
    </row>
    <row r="79" spans="1:12" ht="20.149999999999999" customHeight="1">
      <c r="A79" s="19">
        <f t="shared" si="10"/>
        <v>202300000</v>
      </c>
      <c r="B79" s="6" t="str">
        <f t="shared" si="15"/>
        <v/>
      </c>
      <c r="C79" s="6" t="str">
        <f t="shared" si="11"/>
        <v/>
      </c>
      <c r="D79" s="10" t="str">
        <f t="shared" si="12"/>
        <v/>
      </c>
      <c r="E79" s="10" t="str">
        <f t="shared" si="17"/>
        <v/>
      </c>
      <c r="F79" s="6" t="str">
        <f t="shared" si="18"/>
        <v/>
      </c>
      <c r="G79" s="6" t="str">
        <f t="shared" si="13"/>
        <v/>
      </c>
      <c r="H79" s="6" t="str">
        <f t="shared" si="16"/>
        <v/>
      </c>
      <c r="I79" s="83"/>
      <c r="J79" s="82"/>
      <c r="K79" s="6" t="str">
        <f t="shared" si="14"/>
        <v/>
      </c>
      <c r="L79" s="16"/>
    </row>
    <row r="80" spans="1:12" ht="20.149999999999999" customHeight="1">
      <c r="A80" s="19">
        <f t="shared" si="10"/>
        <v>202300000</v>
      </c>
      <c r="B80" s="6" t="str">
        <f t="shared" si="15"/>
        <v/>
      </c>
      <c r="C80" s="6" t="str">
        <f t="shared" si="11"/>
        <v/>
      </c>
      <c r="D80" s="10" t="str">
        <f t="shared" si="12"/>
        <v/>
      </c>
      <c r="E80" s="10" t="str">
        <f t="shared" si="17"/>
        <v/>
      </c>
      <c r="F80" s="6" t="str">
        <f t="shared" si="18"/>
        <v/>
      </c>
      <c r="G80" s="6" t="str">
        <f t="shared" si="13"/>
        <v/>
      </c>
      <c r="H80" s="6" t="str">
        <f t="shared" si="16"/>
        <v/>
      </c>
      <c r="I80" s="83"/>
      <c r="J80" s="82"/>
      <c r="K80" s="6" t="str">
        <f t="shared" si="14"/>
        <v/>
      </c>
      <c r="L80" s="16"/>
    </row>
    <row r="81" spans="1:12" ht="20.149999999999999" customHeight="1">
      <c r="A81" s="19">
        <f t="shared" si="10"/>
        <v>202300000</v>
      </c>
      <c r="B81" s="6" t="str">
        <f t="shared" si="15"/>
        <v/>
      </c>
      <c r="C81" s="6" t="str">
        <f t="shared" si="11"/>
        <v/>
      </c>
      <c r="D81" s="10" t="str">
        <f t="shared" si="12"/>
        <v/>
      </c>
      <c r="E81" s="10" t="str">
        <f t="shared" si="17"/>
        <v/>
      </c>
      <c r="F81" s="6" t="str">
        <f t="shared" si="18"/>
        <v/>
      </c>
      <c r="G81" s="6" t="str">
        <f t="shared" si="13"/>
        <v/>
      </c>
      <c r="H81" s="6" t="str">
        <f t="shared" si="16"/>
        <v/>
      </c>
      <c r="I81" s="83"/>
      <c r="J81" s="82"/>
      <c r="K81" s="6" t="str">
        <f t="shared" si="14"/>
        <v/>
      </c>
      <c r="L81" s="16"/>
    </row>
    <row r="82" spans="1:12" ht="20.149999999999999" customHeight="1">
      <c r="A82" s="19">
        <f t="shared" si="10"/>
        <v>202300000</v>
      </c>
      <c r="B82" s="6" t="str">
        <f t="shared" si="15"/>
        <v/>
      </c>
      <c r="C82" s="6" t="str">
        <f t="shared" si="11"/>
        <v/>
      </c>
      <c r="D82" s="10" t="str">
        <f t="shared" si="12"/>
        <v/>
      </c>
      <c r="E82" s="10" t="str">
        <f t="shared" si="17"/>
        <v/>
      </c>
      <c r="F82" s="6" t="str">
        <f t="shared" si="18"/>
        <v/>
      </c>
      <c r="G82" s="6" t="str">
        <f t="shared" si="13"/>
        <v/>
      </c>
      <c r="H82" s="6" t="str">
        <f t="shared" si="16"/>
        <v/>
      </c>
      <c r="I82" s="83"/>
      <c r="J82" s="82"/>
      <c r="K82" s="6" t="str">
        <f t="shared" si="14"/>
        <v/>
      </c>
      <c r="L82" s="16"/>
    </row>
    <row r="83" spans="1:12" ht="20.149999999999999" customHeight="1">
      <c r="A83" s="19">
        <f t="shared" si="10"/>
        <v>202300000</v>
      </c>
      <c r="B83" s="6" t="str">
        <f t="shared" si="15"/>
        <v/>
      </c>
      <c r="C83" s="6" t="str">
        <f t="shared" si="11"/>
        <v/>
      </c>
      <c r="D83" s="10" t="str">
        <f t="shared" si="12"/>
        <v/>
      </c>
      <c r="E83" s="10" t="str">
        <f t="shared" si="17"/>
        <v/>
      </c>
      <c r="F83" s="6" t="str">
        <f t="shared" si="18"/>
        <v/>
      </c>
      <c r="G83" s="6" t="str">
        <f t="shared" si="13"/>
        <v/>
      </c>
      <c r="H83" s="6" t="str">
        <f t="shared" si="16"/>
        <v/>
      </c>
      <c r="I83" s="83"/>
      <c r="J83" s="82"/>
      <c r="K83" s="6" t="str">
        <f t="shared" si="14"/>
        <v/>
      </c>
      <c r="L83" s="16"/>
    </row>
    <row r="84" spans="1:12" ht="20.149999999999999" customHeight="1">
      <c r="A84" s="19">
        <f t="shared" si="10"/>
        <v>202300000</v>
      </c>
      <c r="B84" s="6" t="str">
        <f t="shared" si="15"/>
        <v/>
      </c>
      <c r="C84" s="6" t="str">
        <f t="shared" si="11"/>
        <v/>
      </c>
      <c r="D84" s="10" t="str">
        <f t="shared" si="12"/>
        <v/>
      </c>
      <c r="E84" s="10" t="str">
        <f t="shared" si="17"/>
        <v/>
      </c>
      <c r="F84" s="6" t="str">
        <f t="shared" si="18"/>
        <v/>
      </c>
      <c r="G84" s="6" t="str">
        <f t="shared" si="13"/>
        <v/>
      </c>
      <c r="H84" s="6" t="str">
        <f t="shared" si="16"/>
        <v/>
      </c>
      <c r="I84" s="83"/>
      <c r="J84" s="82"/>
      <c r="K84" s="6" t="str">
        <f t="shared" si="14"/>
        <v/>
      </c>
      <c r="L84" s="16"/>
    </row>
    <row r="85" spans="1:12" ht="20.149999999999999" customHeight="1">
      <c r="A85" s="19">
        <f t="shared" si="10"/>
        <v>202300000</v>
      </c>
      <c r="B85" s="6" t="str">
        <f t="shared" si="15"/>
        <v/>
      </c>
      <c r="C85" s="6" t="str">
        <f t="shared" si="11"/>
        <v/>
      </c>
      <c r="D85" s="10" t="str">
        <f t="shared" si="12"/>
        <v/>
      </c>
      <c r="E85" s="10" t="str">
        <f t="shared" si="17"/>
        <v/>
      </c>
      <c r="F85" s="6" t="str">
        <f t="shared" si="18"/>
        <v/>
      </c>
      <c r="G85" s="6" t="str">
        <f t="shared" si="13"/>
        <v/>
      </c>
      <c r="H85" s="6" t="str">
        <f t="shared" si="16"/>
        <v/>
      </c>
      <c r="I85" s="83"/>
      <c r="J85" s="82"/>
      <c r="K85" s="6" t="str">
        <f t="shared" si="14"/>
        <v/>
      </c>
      <c r="L85" s="16"/>
    </row>
    <row r="86" spans="1:12" ht="20.149999999999999" customHeight="1">
      <c r="A86" s="19">
        <f t="shared" si="10"/>
        <v>202300000</v>
      </c>
      <c r="B86" s="6" t="str">
        <f t="shared" si="15"/>
        <v/>
      </c>
      <c r="C86" s="6" t="str">
        <f t="shared" si="11"/>
        <v/>
      </c>
      <c r="D86" s="10" t="str">
        <f t="shared" si="12"/>
        <v/>
      </c>
      <c r="E86" s="10" t="str">
        <f t="shared" si="17"/>
        <v/>
      </c>
      <c r="F86" s="6" t="str">
        <f t="shared" si="18"/>
        <v/>
      </c>
      <c r="G86" s="6" t="str">
        <f t="shared" si="13"/>
        <v/>
      </c>
      <c r="H86" s="6" t="str">
        <f t="shared" si="16"/>
        <v/>
      </c>
      <c r="I86" s="83"/>
      <c r="J86" s="82"/>
      <c r="K86" s="6" t="str">
        <f t="shared" si="14"/>
        <v/>
      </c>
      <c r="L86" s="16"/>
    </row>
    <row r="87" spans="1:12" ht="20.149999999999999" customHeight="1">
      <c r="A87" s="19">
        <f t="shared" si="10"/>
        <v>202300000</v>
      </c>
      <c r="B87" s="6" t="str">
        <f t="shared" si="15"/>
        <v/>
      </c>
      <c r="C87" s="6" t="str">
        <f t="shared" si="11"/>
        <v/>
      </c>
      <c r="D87" s="10" t="str">
        <f t="shared" si="12"/>
        <v/>
      </c>
      <c r="E87" s="10" t="str">
        <f t="shared" si="17"/>
        <v/>
      </c>
      <c r="F87" s="6" t="str">
        <f t="shared" si="18"/>
        <v/>
      </c>
      <c r="G87" s="6" t="str">
        <f t="shared" si="13"/>
        <v/>
      </c>
      <c r="H87" s="6" t="str">
        <f t="shared" si="16"/>
        <v/>
      </c>
      <c r="I87" s="83"/>
      <c r="J87" s="82"/>
      <c r="K87" s="6" t="str">
        <f t="shared" si="14"/>
        <v/>
      </c>
      <c r="L87" s="16"/>
    </row>
    <row r="88" spans="1:12" ht="20.149999999999999" customHeight="1">
      <c r="A88" s="19">
        <f t="shared" si="10"/>
        <v>202300000</v>
      </c>
      <c r="B88" s="6" t="str">
        <f t="shared" si="15"/>
        <v/>
      </c>
      <c r="C88" s="6" t="str">
        <f t="shared" si="11"/>
        <v/>
      </c>
      <c r="D88" s="10" t="str">
        <f t="shared" si="12"/>
        <v/>
      </c>
      <c r="E88" s="10" t="str">
        <f t="shared" si="17"/>
        <v/>
      </c>
      <c r="F88" s="6" t="str">
        <f t="shared" si="18"/>
        <v/>
      </c>
      <c r="G88" s="6" t="str">
        <f t="shared" si="13"/>
        <v/>
      </c>
      <c r="H88" s="6" t="str">
        <f t="shared" si="16"/>
        <v/>
      </c>
      <c r="I88" s="83"/>
      <c r="J88" s="82"/>
      <c r="K88" s="6" t="str">
        <f t="shared" si="14"/>
        <v/>
      </c>
      <c r="L88" s="16"/>
    </row>
    <row r="89" spans="1:12" ht="20.149999999999999" customHeight="1">
      <c r="A89" s="19">
        <f t="shared" si="10"/>
        <v>202300000</v>
      </c>
      <c r="B89" s="6" t="str">
        <f t="shared" si="15"/>
        <v/>
      </c>
      <c r="C89" s="6" t="str">
        <f t="shared" si="11"/>
        <v/>
      </c>
      <c r="D89" s="10" t="str">
        <f t="shared" si="12"/>
        <v/>
      </c>
      <c r="E89" s="10" t="str">
        <f t="shared" si="17"/>
        <v/>
      </c>
      <c r="F89" s="6" t="str">
        <f t="shared" si="18"/>
        <v/>
      </c>
      <c r="G89" s="6" t="str">
        <f t="shared" si="13"/>
        <v/>
      </c>
      <c r="H89" s="6" t="str">
        <f t="shared" si="16"/>
        <v/>
      </c>
      <c r="I89" s="83"/>
      <c r="J89" s="82"/>
      <c r="K89" s="6" t="str">
        <f t="shared" si="14"/>
        <v/>
      </c>
      <c r="L89" s="16"/>
    </row>
    <row r="90" spans="1:12" ht="20.149999999999999" customHeight="1">
      <c r="A90" s="19">
        <f t="shared" si="10"/>
        <v>202300000</v>
      </c>
      <c r="B90" s="6" t="str">
        <f t="shared" si="15"/>
        <v/>
      </c>
      <c r="C90" s="6" t="str">
        <f t="shared" si="11"/>
        <v/>
      </c>
      <c r="D90" s="10" t="str">
        <f t="shared" si="12"/>
        <v/>
      </c>
      <c r="E90" s="10" t="str">
        <f t="shared" si="17"/>
        <v/>
      </c>
      <c r="F90" s="6" t="str">
        <f t="shared" si="18"/>
        <v/>
      </c>
      <c r="G90" s="6" t="str">
        <f t="shared" si="13"/>
        <v/>
      </c>
      <c r="H90" s="6" t="str">
        <f t="shared" si="16"/>
        <v/>
      </c>
      <c r="I90" s="83"/>
      <c r="J90" s="82"/>
      <c r="K90" s="6" t="str">
        <f t="shared" si="14"/>
        <v/>
      </c>
      <c r="L90" s="16"/>
    </row>
    <row r="91" spans="1:12" ht="20.149999999999999" customHeight="1">
      <c r="A91" s="19">
        <f t="shared" si="10"/>
        <v>202300000</v>
      </c>
      <c r="B91" s="6" t="str">
        <f t="shared" si="15"/>
        <v/>
      </c>
      <c r="C91" s="6" t="str">
        <f t="shared" si="11"/>
        <v/>
      </c>
      <c r="D91" s="10" t="str">
        <f t="shared" si="12"/>
        <v/>
      </c>
      <c r="E91" s="10" t="str">
        <f t="shared" si="17"/>
        <v/>
      </c>
      <c r="F91" s="6" t="str">
        <f t="shared" si="18"/>
        <v/>
      </c>
      <c r="G91" s="6" t="str">
        <f t="shared" si="13"/>
        <v/>
      </c>
      <c r="H91" s="6" t="str">
        <f t="shared" si="16"/>
        <v/>
      </c>
      <c r="I91" s="83"/>
      <c r="J91" s="82"/>
      <c r="K91" s="6" t="str">
        <f t="shared" si="14"/>
        <v/>
      </c>
      <c r="L91" s="16"/>
    </row>
    <row r="92" spans="1:12" ht="20.149999999999999" customHeight="1">
      <c r="A92" s="19">
        <f t="shared" si="10"/>
        <v>202300000</v>
      </c>
      <c r="B92" s="6" t="str">
        <f t="shared" si="15"/>
        <v/>
      </c>
      <c r="C92" s="6" t="str">
        <f t="shared" si="11"/>
        <v/>
      </c>
      <c r="D92" s="10" t="str">
        <f t="shared" si="12"/>
        <v/>
      </c>
      <c r="E92" s="10" t="str">
        <f t="shared" si="17"/>
        <v/>
      </c>
      <c r="F92" s="6" t="str">
        <f t="shared" si="18"/>
        <v/>
      </c>
      <c r="G92" s="6" t="str">
        <f t="shared" si="13"/>
        <v/>
      </c>
      <c r="H92" s="6" t="str">
        <f t="shared" si="16"/>
        <v/>
      </c>
      <c r="I92" s="83"/>
      <c r="J92" s="82"/>
      <c r="K92" s="6" t="str">
        <f t="shared" si="14"/>
        <v/>
      </c>
      <c r="L92" s="16"/>
    </row>
    <row r="93" spans="1:12" ht="20.149999999999999" customHeight="1">
      <c r="A93" s="19">
        <f t="shared" si="10"/>
        <v>202300000</v>
      </c>
      <c r="B93" s="6" t="str">
        <f t="shared" si="15"/>
        <v/>
      </c>
      <c r="C93" s="6" t="str">
        <f t="shared" si="11"/>
        <v/>
      </c>
      <c r="D93" s="10" t="str">
        <f t="shared" si="12"/>
        <v/>
      </c>
      <c r="E93" s="10" t="str">
        <f t="shared" si="17"/>
        <v/>
      </c>
      <c r="F93" s="6" t="str">
        <f t="shared" si="18"/>
        <v/>
      </c>
      <c r="G93" s="6" t="str">
        <f t="shared" si="13"/>
        <v/>
      </c>
      <c r="H93" s="6" t="str">
        <f t="shared" si="16"/>
        <v/>
      </c>
      <c r="I93" s="83"/>
      <c r="J93" s="82"/>
      <c r="K93" s="6" t="str">
        <f t="shared" si="14"/>
        <v/>
      </c>
      <c r="L93" s="16"/>
    </row>
    <row r="94" spans="1:12" ht="20.149999999999999" customHeight="1">
      <c r="A94" s="19">
        <f t="shared" si="10"/>
        <v>202300000</v>
      </c>
      <c r="B94" s="6" t="str">
        <f t="shared" si="15"/>
        <v/>
      </c>
      <c r="C94" s="6" t="str">
        <f t="shared" si="11"/>
        <v/>
      </c>
      <c r="D94" s="10" t="str">
        <f t="shared" si="12"/>
        <v/>
      </c>
      <c r="E94" s="10" t="str">
        <f t="shared" si="17"/>
        <v/>
      </c>
      <c r="F94" s="6" t="str">
        <f t="shared" si="18"/>
        <v/>
      </c>
      <c r="G94" s="6" t="str">
        <f t="shared" si="13"/>
        <v/>
      </c>
      <c r="H94" s="6" t="str">
        <f t="shared" si="16"/>
        <v/>
      </c>
      <c r="I94" s="83"/>
      <c r="J94" s="82"/>
      <c r="K94" s="6" t="str">
        <f t="shared" si="14"/>
        <v/>
      </c>
      <c r="L94" s="16"/>
    </row>
    <row r="95" spans="1:12" ht="20.149999999999999" customHeight="1">
      <c r="A95" s="19">
        <f t="shared" si="10"/>
        <v>202300000</v>
      </c>
      <c r="B95" s="6" t="str">
        <f t="shared" si="15"/>
        <v/>
      </c>
      <c r="C95" s="6" t="str">
        <f t="shared" si="11"/>
        <v/>
      </c>
      <c r="D95" s="10" t="str">
        <f t="shared" si="12"/>
        <v/>
      </c>
      <c r="E95" s="10" t="str">
        <f t="shared" si="17"/>
        <v/>
      </c>
      <c r="F95" s="6" t="str">
        <f t="shared" si="18"/>
        <v/>
      </c>
      <c r="G95" s="6" t="str">
        <f t="shared" si="13"/>
        <v/>
      </c>
      <c r="H95" s="6" t="str">
        <f t="shared" si="16"/>
        <v/>
      </c>
      <c r="I95" s="83"/>
      <c r="J95" s="82"/>
      <c r="K95" s="6" t="str">
        <f t="shared" si="14"/>
        <v/>
      </c>
      <c r="L95" s="16"/>
    </row>
    <row r="96" spans="1:12" ht="20.149999999999999" customHeight="1">
      <c r="A96" s="19">
        <f t="shared" si="10"/>
        <v>202300000</v>
      </c>
      <c r="B96" s="6" t="str">
        <f t="shared" si="15"/>
        <v/>
      </c>
      <c r="C96" s="6" t="str">
        <f t="shared" si="11"/>
        <v/>
      </c>
      <c r="D96" s="10" t="str">
        <f t="shared" si="12"/>
        <v/>
      </c>
      <c r="E96" s="10" t="str">
        <f t="shared" si="17"/>
        <v/>
      </c>
      <c r="F96" s="6" t="str">
        <f t="shared" si="18"/>
        <v/>
      </c>
      <c r="G96" s="6" t="str">
        <f t="shared" si="13"/>
        <v/>
      </c>
      <c r="H96" s="6" t="str">
        <f t="shared" si="16"/>
        <v/>
      </c>
      <c r="I96" s="83"/>
      <c r="J96" s="82"/>
      <c r="K96" s="6" t="str">
        <f t="shared" si="14"/>
        <v/>
      </c>
      <c r="L96" s="16"/>
    </row>
    <row r="97" spans="1:12" ht="20.149999999999999" customHeight="1">
      <c r="A97" s="19">
        <f t="shared" si="10"/>
        <v>202300000</v>
      </c>
      <c r="B97" s="6" t="str">
        <f t="shared" si="15"/>
        <v/>
      </c>
      <c r="C97" s="6" t="str">
        <f t="shared" si="11"/>
        <v/>
      </c>
      <c r="D97" s="10" t="str">
        <f t="shared" si="12"/>
        <v/>
      </c>
      <c r="E97" s="10" t="str">
        <f t="shared" si="17"/>
        <v/>
      </c>
      <c r="F97" s="6" t="str">
        <f t="shared" si="18"/>
        <v/>
      </c>
      <c r="G97" s="6" t="str">
        <f t="shared" si="13"/>
        <v/>
      </c>
      <c r="H97" s="6" t="str">
        <f t="shared" si="16"/>
        <v/>
      </c>
      <c r="I97" s="83"/>
      <c r="J97" s="82"/>
      <c r="K97" s="6" t="str">
        <f t="shared" si="14"/>
        <v/>
      </c>
      <c r="L97" s="16"/>
    </row>
    <row r="98" spans="1:12" ht="20.149999999999999" customHeight="1">
      <c r="A98" s="19">
        <f t="shared" si="10"/>
        <v>202300000</v>
      </c>
      <c r="B98" s="6" t="str">
        <f t="shared" si="15"/>
        <v/>
      </c>
      <c r="C98" s="6" t="str">
        <f t="shared" si="11"/>
        <v/>
      </c>
      <c r="D98" s="10" t="str">
        <f t="shared" si="12"/>
        <v/>
      </c>
      <c r="E98" s="10" t="str">
        <f t="shared" si="17"/>
        <v/>
      </c>
      <c r="F98" s="6" t="str">
        <f t="shared" si="18"/>
        <v/>
      </c>
      <c r="G98" s="6" t="str">
        <f t="shared" si="13"/>
        <v/>
      </c>
      <c r="H98" s="6" t="str">
        <f t="shared" si="16"/>
        <v/>
      </c>
      <c r="I98" s="83"/>
      <c r="J98" s="82"/>
      <c r="K98" s="6" t="str">
        <f t="shared" si="14"/>
        <v/>
      </c>
      <c r="L98" s="16"/>
    </row>
    <row r="99" spans="1:12" ht="20.149999999999999" customHeight="1">
      <c r="A99" s="19">
        <f t="shared" si="10"/>
        <v>202300000</v>
      </c>
      <c r="B99" s="6" t="str">
        <f t="shared" si="15"/>
        <v/>
      </c>
      <c r="C99" s="6" t="str">
        <f t="shared" si="11"/>
        <v/>
      </c>
      <c r="D99" s="10" t="str">
        <f t="shared" si="12"/>
        <v/>
      </c>
      <c r="E99" s="10" t="str">
        <f t="shared" si="17"/>
        <v/>
      </c>
      <c r="F99" s="6" t="str">
        <f t="shared" si="18"/>
        <v/>
      </c>
      <c r="G99" s="6" t="str">
        <f t="shared" si="13"/>
        <v/>
      </c>
      <c r="H99" s="6" t="str">
        <f t="shared" si="16"/>
        <v/>
      </c>
      <c r="I99" s="83"/>
      <c r="J99" s="82"/>
      <c r="K99" s="6" t="str">
        <f t="shared" si="14"/>
        <v/>
      </c>
      <c r="L99" s="16"/>
    </row>
    <row r="100" spans="1:12" ht="20.149999999999999" customHeight="1">
      <c r="A100" s="19">
        <f t="shared" si="10"/>
        <v>202300000</v>
      </c>
      <c r="B100" s="6" t="str">
        <f t="shared" si="15"/>
        <v/>
      </c>
      <c r="C100" s="6" t="str">
        <f t="shared" si="11"/>
        <v/>
      </c>
      <c r="D100" s="10" t="str">
        <f t="shared" si="12"/>
        <v/>
      </c>
      <c r="E100" s="10" t="str">
        <f t="shared" si="17"/>
        <v/>
      </c>
      <c r="F100" s="6" t="str">
        <f t="shared" si="18"/>
        <v/>
      </c>
      <c r="G100" s="6" t="str">
        <f t="shared" si="13"/>
        <v/>
      </c>
      <c r="H100" s="6" t="str">
        <f t="shared" si="16"/>
        <v/>
      </c>
      <c r="I100" s="83"/>
      <c r="J100" s="82"/>
      <c r="K100" s="6" t="str">
        <f t="shared" si="14"/>
        <v/>
      </c>
      <c r="L100" s="16"/>
    </row>
    <row r="101" spans="1:12" ht="20.149999999999999" customHeight="1">
      <c r="A101" s="19">
        <f t="shared" ref="A101:A164" si="19">202300000+I101</f>
        <v>202300000</v>
      </c>
      <c r="B101" s="6" t="str">
        <f t="shared" ref="B101:B164" si="20">IF(I101="","",(VLOOKUP(I101,選手,2,FALSE))&amp;"("&amp;VLOOKUP(I101,選手,7,FALSE)&amp;")")</f>
        <v/>
      </c>
      <c r="C101" s="6" t="str">
        <f t="shared" ref="C101:C164" si="21">IF(I101="","",VLOOKUP(I101,選手,3,FALSE))</f>
        <v/>
      </c>
      <c r="D101" s="10" t="str">
        <f t="shared" ref="D101:D164" si="22">IF(I101="","",VLOOKUP(I101,選手,4,FALSE))</f>
        <v/>
      </c>
      <c r="E101" s="10" t="str">
        <f t="shared" si="17"/>
        <v/>
      </c>
      <c r="F101" s="6" t="str">
        <f t="shared" ref="F101:F164" si="23">IF(I101="","","07")</f>
        <v/>
      </c>
      <c r="G101" s="6" t="str">
        <f t="shared" ref="G101:G164" si="24">IF(I101="","",VLOOKUP(I101,選手,5,FALSE))</f>
        <v/>
      </c>
      <c r="H101" s="6" t="str">
        <f t="shared" si="16"/>
        <v/>
      </c>
      <c r="I101" s="83"/>
      <c r="J101" s="82"/>
      <c r="K101" s="6" t="str">
        <f t="shared" ref="K101:K164" si="25">IF(J101="","",VLOOKUP(J101,種目コード,2,FALSE))</f>
        <v/>
      </c>
      <c r="L101" s="16"/>
    </row>
    <row r="102" spans="1:12" ht="20.149999999999999" customHeight="1">
      <c r="A102" s="19">
        <f t="shared" si="19"/>
        <v>202300000</v>
      </c>
      <c r="B102" s="6" t="str">
        <f t="shared" si="20"/>
        <v/>
      </c>
      <c r="C102" s="6" t="str">
        <f t="shared" si="21"/>
        <v/>
      </c>
      <c r="D102" s="10" t="str">
        <f t="shared" si="22"/>
        <v/>
      </c>
      <c r="E102" s="10" t="str">
        <f t="shared" si="17"/>
        <v/>
      </c>
      <c r="F102" s="6" t="str">
        <f t="shared" si="23"/>
        <v/>
      </c>
      <c r="G102" s="6" t="str">
        <f t="shared" si="24"/>
        <v/>
      </c>
      <c r="H102" s="6" t="str">
        <f t="shared" si="16"/>
        <v/>
      </c>
      <c r="I102" s="83"/>
      <c r="J102" s="82"/>
      <c r="K102" s="6" t="str">
        <f t="shared" si="25"/>
        <v/>
      </c>
      <c r="L102" s="16"/>
    </row>
    <row r="103" spans="1:12" ht="20.149999999999999" customHeight="1">
      <c r="A103" s="19">
        <f t="shared" si="19"/>
        <v>202300000</v>
      </c>
      <c r="B103" s="6" t="str">
        <f t="shared" si="20"/>
        <v/>
      </c>
      <c r="C103" s="6" t="str">
        <f t="shared" si="21"/>
        <v/>
      </c>
      <c r="D103" s="10" t="str">
        <f t="shared" si="22"/>
        <v/>
      </c>
      <c r="E103" s="10" t="str">
        <f t="shared" si="17"/>
        <v/>
      </c>
      <c r="F103" s="6" t="str">
        <f t="shared" si="23"/>
        <v/>
      </c>
      <c r="G103" s="6" t="str">
        <f t="shared" si="24"/>
        <v/>
      </c>
      <c r="H103" s="6" t="str">
        <f t="shared" si="16"/>
        <v/>
      </c>
      <c r="I103" s="83"/>
      <c r="J103" s="82"/>
      <c r="K103" s="6" t="str">
        <f t="shared" si="25"/>
        <v/>
      </c>
      <c r="L103" s="16"/>
    </row>
    <row r="104" spans="1:12" ht="20.149999999999999" customHeight="1">
      <c r="A104" s="19">
        <f t="shared" si="19"/>
        <v>202300000</v>
      </c>
      <c r="B104" s="6" t="str">
        <f t="shared" si="20"/>
        <v/>
      </c>
      <c r="C104" s="6" t="str">
        <f t="shared" si="21"/>
        <v/>
      </c>
      <c r="D104" s="10" t="str">
        <f t="shared" si="22"/>
        <v/>
      </c>
      <c r="E104" s="10" t="str">
        <f t="shared" si="17"/>
        <v/>
      </c>
      <c r="F104" s="6" t="str">
        <f t="shared" si="23"/>
        <v/>
      </c>
      <c r="G104" s="6" t="str">
        <f t="shared" si="24"/>
        <v/>
      </c>
      <c r="H104" s="6" t="str">
        <f t="shared" si="16"/>
        <v/>
      </c>
      <c r="I104" s="83"/>
      <c r="J104" s="82"/>
      <c r="K104" s="6" t="str">
        <f t="shared" si="25"/>
        <v/>
      </c>
      <c r="L104" s="16"/>
    </row>
    <row r="105" spans="1:12" ht="20.149999999999999" customHeight="1">
      <c r="A105" s="19">
        <f t="shared" si="19"/>
        <v>202300000</v>
      </c>
      <c r="B105" s="6" t="str">
        <f t="shared" si="20"/>
        <v/>
      </c>
      <c r="C105" s="6" t="str">
        <f t="shared" si="21"/>
        <v/>
      </c>
      <c r="D105" s="10" t="str">
        <f t="shared" si="22"/>
        <v/>
      </c>
      <c r="E105" s="10" t="str">
        <f t="shared" si="17"/>
        <v/>
      </c>
      <c r="F105" s="6" t="str">
        <f t="shared" si="23"/>
        <v/>
      </c>
      <c r="G105" s="6" t="str">
        <f t="shared" si="24"/>
        <v/>
      </c>
      <c r="H105" s="6" t="str">
        <f t="shared" si="16"/>
        <v/>
      </c>
      <c r="I105" s="83"/>
      <c r="J105" s="82"/>
      <c r="K105" s="6" t="str">
        <f t="shared" si="25"/>
        <v/>
      </c>
      <c r="L105" s="16"/>
    </row>
    <row r="106" spans="1:12" ht="20.149999999999999" customHeight="1">
      <c r="A106" s="19">
        <f t="shared" si="19"/>
        <v>202300000</v>
      </c>
      <c r="B106" s="6" t="str">
        <f t="shared" si="20"/>
        <v/>
      </c>
      <c r="C106" s="6" t="str">
        <f t="shared" si="21"/>
        <v/>
      </c>
      <c r="D106" s="10" t="str">
        <f t="shared" si="22"/>
        <v/>
      </c>
      <c r="E106" s="10" t="str">
        <f t="shared" si="17"/>
        <v/>
      </c>
      <c r="F106" s="6" t="str">
        <f t="shared" si="23"/>
        <v/>
      </c>
      <c r="G106" s="6" t="str">
        <f t="shared" si="24"/>
        <v/>
      </c>
      <c r="H106" s="6" t="str">
        <f t="shared" si="16"/>
        <v/>
      </c>
      <c r="I106" s="83"/>
      <c r="J106" s="82"/>
      <c r="K106" s="6" t="str">
        <f t="shared" si="25"/>
        <v/>
      </c>
      <c r="L106" s="16"/>
    </row>
    <row r="107" spans="1:12" ht="20.149999999999999" customHeight="1">
      <c r="A107" s="19">
        <f t="shared" si="19"/>
        <v>202300000</v>
      </c>
      <c r="B107" s="6" t="str">
        <f t="shared" si="20"/>
        <v/>
      </c>
      <c r="C107" s="6" t="str">
        <f t="shared" si="21"/>
        <v/>
      </c>
      <c r="D107" s="10" t="str">
        <f t="shared" si="22"/>
        <v/>
      </c>
      <c r="E107" s="10" t="str">
        <f t="shared" si="17"/>
        <v/>
      </c>
      <c r="F107" s="6" t="str">
        <f t="shared" si="23"/>
        <v/>
      </c>
      <c r="G107" s="6" t="str">
        <f t="shared" si="24"/>
        <v/>
      </c>
      <c r="H107" s="6" t="str">
        <f t="shared" si="16"/>
        <v/>
      </c>
      <c r="I107" s="83"/>
      <c r="J107" s="82"/>
      <c r="K107" s="6" t="str">
        <f t="shared" si="25"/>
        <v/>
      </c>
      <c r="L107" s="16"/>
    </row>
    <row r="108" spans="1:12" ht="20.149999999999999" customHeight="1">
      <c r="A108" s="19">
        <f t="shared" si="19"/>
        <v>202300000</v>
      </c>
      <c r="B108" s="6" t="str">
        <f t="shared" si="20"/>
        <v/>
      </c>
      <c r="C108" s="6" t="str">
        <f t="shared" si="21"/>
        <v/>
      </c>
      <c r="D108" s="10" t="str">
        <f t="shared" si="22"/>
        <v/>
      </c>
      <c r="E108" s="10" t="str">
        <f t="shared" si="17"/>
        <v/>
      </c>
      <c r="F108" s="6" t="str">
        <f t="shared" si="23"/>
        <v/>
      </c>
      <c r="G108" s="6" t="str">
        <f t="shared" si="24"/>
        <v/>
      </c>
      <c r="H108" s="6" t="str">
        <f t="shared" si="16"/>
        <v/>
      </c>
      <c r="I108" s="83"/>
      <c r="J108" s="82"/>
      <c r="K108" s="6" t="str">
        <f t="shared" si="25"/>
        <v/>
      </c>
      <c r="L108" s="16"/>
    </row>
    <row r="109" spans="1:12" ht="20.149999999999999" customHeight="1">
      <c r="A109" s="19">
        <f t="shared" si="19"/>
        <v>202300000</v>
      </c>
      <c r="B109" s="6" t="str">
        <f t="shared" si="20"/>
        <v/>
      </c>
      <c r="C109" s="6" t="str">
        <f t="shared" si="21"/>
        <v/>
      </c>
      <c r="D109" s="10" t="str">
        <f t="shared" si="22"/>
        <v/>
      </c>
      <c r="E109" s="10" t="str">
        <f t="shared" si="17"/>
        <v/>
      </c>
      <c r="F109" s="6" t="str">
        <f t="shared" si="23"/>
        <v/>
      </c>
      <c r="G109" s="6" t="str">
        <f t="shared" si="24"/>
        <v/>
      </c>
      <c r="H109" s="6" t="str">
        <f t="shared" si="16"/>
        <v/>
      </c>
      <c r="I109" s="83"/>
      <c r="J109" s="82"/>
      <c r="K109" s="6" t="str">
        <f t="shared" si="25"/>
        <v/>
      </c>
      <c r="L109" s="16"/>
    </row>
    <row r="110" spans="1:12" ht="20.149999999999999" customHeight="1">
      <c r="A110" s="19">
        <f t="shared" si="19"/>
        <v>202300000</v>
      </c>
      <c r="B110" s="6" t="str">
        <f t="shared" si="20"/>
        <v/>
      </c>
      <c r="C110" s="6" t="str">
        <f t="shared" si="21"/>
        <v/>
      </c>
      <c r="D110" s="10" t="str">
        <f t="shared" si="22"/>
        <v/>
      </c>
      <c r="E110" s="10" t="str">
        <f t="shared" si="17"/>
        <v/>
      </c>
      <c r="F110" s="6" t="str">
        <f t="shared" si="23"/>
        <v/>
      </c>
      <c r="G110" s="6" t="str">
        <f t="shared" si="24"/>
        <v/>
      </c>
      <c r="H110" s="6" t="str">
        <f t="shared" si="16"/>
        <v/>
      </c>
      <c r="I110" s="83"/>
      <c r="J110" s="82"/>
      <c r="K110" s="6" t="str">
        <f t="shared" si="25"/>
        <v/>
      </c>
      <c r="L110" s="16"/>
    </row>
    <row r="111" spans="1:12" ht="20.149999999999999" customHeight="1">
      <c r="A111" s="19">
        <f t="shared" si="19"/>
        <v>202300000</v>
      </c>
      <c r="B111" s="6" t="str">
        <f t="shared" si="20"/>
        <v/>
      </c>
      <c r="C111" s="6" t="str">
        <f t="shared" si="21"/>
        <v/>
      </c>
      <c r="D111" s="10" t="str">
        <f t="shared" si="22"/>
        <v/>
      </c>
      <c r="E111" s="10" t="str">
        <f t="shared" si="17"/>
        <v/>
      </c>
      <c r="F111" s="6" t="str">
        <f t="shared" si="23"/>
        <v/>
      </c>
      <c r="G111" s="6" t="str">
        <f t="shared" si="24"/>
        <v/>
      </c>
      <c r="H111" s="6" t="str">
        <f t="shared" si="16"/>
        <v/>
      </c>
      <c r="I111" s="83"/>
      <c r="J111" s="82"/>
      <c r="K111" s="6" t="str">
        <f t="shared" si="25"/>
        <v/>
      </c>
      <c r="L111" s="16"/>
    </row>
    <row r="112" spans="1:12" ht="20.149999999999999" customHeight="1">
      <c r="A112" s="19">
        <f t="shared" si="19"/>
        <v>202300000</v>
      </c>
      <c r="B112" s="6" t="str">
        <f t="shared" si="20"/>
        <v/>
      </c>
      <c r="C112" s="6" t="str">
        <f t="shared" si="21"/>
        <v/>
      </c>
      <c r="D112" s="10" t="str">
        <f t="shared" si="22"/>
        <v/>
      </c>
      <c r="E112" s="10" t="str">
        <f t="shared" si="17"/>
        <v/>
      </c>
      <c r="F112" s="6" t="str">
        <f t="shared" si="23"/>
        <v/>
      </c>
      <c r="G112" s="6" t="str">
        <f t="shared" si="24"/>
        <v/>
      </c>
      <c r="H112" s="6" t="str">
        <f t="shared" si="16"/>
        <v/>
      </c>
      <c r="I112" s="83"/>
      <c r="J112" s="82"/>
      <c r="K112" s="6" t="str">
        <f t="shared" si="25"/>
        <v/>
      </c>
      <c r="L112" s="16"/>
    </row>
    <row r="113" spans="1:12" ht="20.149999999999999" customHeight="1">
      <c r="A113" s="19">
        <f t="shared" si="19"/>
        <v>202300000</v>
      </c>
      <c r="B113" s="6" t="str">
        <f t="shared" si="20"/>
        <v/>
      </c>
      <c r="C113" s="6" t="str">
        <f t="shared" si="21"/>
        <v/>
      </c>
      <c r="D113" s="10" t="str">
        <f t="shared" si="22"/>
        <v/>
      </c>
      <c r="E113" s="10" t="str">
        <f t="shared" si="17"/>
        <v/>
      </c>
      <c r="F113" s="6" t="str">
        <f t="shared" si="23"/>
        <v/>
      </c>
      <c r="G113" s="6" t="str">
        <f t="shared" si="24"/>
        <v/>
      </c>
      <c r="H113" s="6" t="str">
        <f t="shared" si="16"/>
        <v/>
      </c>
      <c r="I113" s="83"/>
      <c r="J113" s="82"/>
      <c r="K113" s="6" t="str">
        <f t="shared" si="25"/>
        <v/>
      </c>
      <c r="L113" s="16"/>
    </row>
    <row r="114" spans="1:12" ht="20.149999999999999" customHeight="1">
      <c r="A114" s="19">
        <f t="shared" si="19"/>
        <v>202300000</v>
      </c>
      <c r="B114" s="6" t="str">
        <f t="shared" si="20"/>
        <v/>
      </c>
      <c r="C114" s="6" t="str">
        <f t="shared" si="21"/>
        <v/>
      </c>
      <c r="D114" s="10" t="str">
        <f t="shared" si="22"/>
        <v/>
      </c>
      <c r="E114" s="10" t="str">
        <f t="shared" si="17"/>
        <v/>
      </c>
      <c r="F114" s="6" t="str">
        <f t="shared" si="23"/>
        <v/>
      </c>
      <c r="G114" s="6" t="str">
        <f t="shared" si="24"/>
        <v/>
      </c>
      <c r="H114" s="6" t="str">
        <f t="shared" si="16"/>
        <v/>
      </c>
      <c r="I114" s="83"/>
      <c r="J114" s="82"/>
      <c r="K114" s="6" t="str">
        <f t="shared" si="25"/>
        <v/>
      </c>
      <c r="L114" s="16"/>
    </row>
    <row r="115" spans="1:12" ht="20.149999999999999" customHeight="1">
      <c r="A115" s="19">
        <f t="shared" si="19"/>
        <v>202300000</v>
      </c>
      <c r="B115" s="6" t="str">
        <f t="shared" si="20"/>
        <v/>
      </c>
      <c r="C115" s="6" t="str">
        <f t="shared" si="21"/>
        <v/>
      </c>
      <c r="D115" s="10" t="str">
        <f t="shared" si="22"/>
        <v/>
      </c>
      <c r="E115" s="10" t="str">
        <f t="shared" si="17"/>
        <v/>
      </c>
      <c r="F115" s="6" t="str">
        <f t="shared" si="23"/>
        <v/>
      </c>
      <c r="G115" s="6" t="str">
        <f t="shared" si="24"/>
        <v/>
      </c>
      <c r="H115" s="6" t="str">
        <f t="shared" si="16"/>
        <v/>
      </c>
      <c r="I115" s="83"/>
      <c r="J115" s="82"/>
      <c r="K115" s="6" t="str">
        <f t="shared" si="25"/>
        <v/>
      </c>
      <c r="L115" s="16"/>
    </row>
    <row r="116" spans="1:12" ht="20.149999999999999" customHeight="1">
      <c r="A116" s="19">
        <f t="shared" si="19"/>
        <v>202300000</v>
      </c>
      <c r="B116" s="6" t="str">
        <f t="shared" si="20"/>
        <v/>
      </c>
      <c r="C116" s="6" t="str">
        <f t="shared" si="21"/>
        <v/>
      </c>
      <c r="D116" s="10" t="str">
        <f t="shared" si="22"/>
        <v/>
      </c>
      <c r="E116" s="10" t="str">
        <f t="shared" si="17"/>
        <v/>
      </c>
      <c r="F116" s="6" t="str">
        <f t="shared" si="23"/>
        <v/>
      </c>
      <c r="G116" s="6" t="str">
        <f t="shared" si="24"/>
        <v/>
      </c>
      <c r="H116" s="6" t="str">
        <f t="shared" si="16"/>
        <v/>
      </c>
      <c r="I116" s="83"/>
      <c r="J116" s="82"/>
      <c r="K116" s="6" t="str">
        <f t="shared" si="25"/>
        <v/>
      </c>
      <c r="L116" s="16"/>
    </row>
    <row r="117" spans="1:12" ht="20.149999999999999" customHeight="1">
      <c r="A117" s="19">
        <f t="shared" si="19"/>
        <v>202300000</v>
      </c>
      <c r="B117" s="6" t="str">
        <f t="shared" si="20"/>
        <v/>
      </c>
      <c r="C117" s="6" t="str">
        <f t="shared" si="21"/>
        <v/>
      </c>
      <c r="D117" s="10" t="str">
        <f t="shared" si="22"/>
        <v/>
      </c>
      <c r="E117" s="10" t="str">
        <f t="shared" si="17"/>
        <v/>
      </c>
      <c r="F117" s="6" t="str">
        <f t="shared" si="23"/>
        <v/>
      </c>
      <c r="G117" s="6" t="str">
        <f t="shared" si="24"/>
        <v/>
      </c>
      <c r="H117" s="6" t="str">
        <f t="shared" si="16"/>
        <v/>
      </c>
      <c r="I117" s="83"/>
      <c r="J117" s="82"/>
      <c r="K117" s="6" t="str">
        <f t="shared" si="25"/>
        <v/>
      </c>
      <c r="L117" s="16"/>
    </row>
    <row r="118" spans="1:12" ht="20.149999999999999" customHeight="1">
      <c r="A118" s="19">
        <f t="shared" si="19"/>
        <v>202300000</v>
      </c>
      <c r="B118" s="6" t="str">
        <f t="shared" si="20"/>
        <v/>
      </c>
      <c r="C118" s="6" t="str">
        <f t="shared" si="21"/>
        <v/>
      </c>
      <c r="D118" s="10" t="str">
        <f t="shared" si="22"/>
        <v/>
      </c>
      <c r="E118" s="10" t="str">
        <f t="shared" si="17"/>
        <v/>
      </c>
      <c r="F118" s="6" t="str">
        <f t="shared" si="23"/>
        <v/>
      </c>
      <c r="G118" s="6" t="str">
        <f t="shared" si="24"/>
        <v/>
      </c>
      <c r="H118" s="6" t="str">
        <f t="shared" si="16"/>
        <v/>
      </c>
      <c r="I118" s="83"/>
      <c r="J118" s="82"/>
      <c r="K118" s="6" t="str">
        <f t="shared" si="25"/>
        <v/>
      </c>
      <c r="L118" s="16"/>
    </row>
    <row r="119" spans="1:12" ht="20.149999999999999" customHeight="1">
      <c r="A119" s="19">
        <f t="shared" si="19"/>
        <v>202300000</v>
      </c>
      <c r="B119" s="6" t="str">
        <f t="shared" si="20"/>
        <v/>
      </c>
      <c r="C119" s="6" t="str">
        <f t="shared" si="21"/>
        <v/>
      </c>
      <c r="D119" s="10" t="str">
        <f t="shared" si="22"/>
        <v/>
      </c>
      <c r="E119" s="10" t="str">
        <f t="shared" si="17"/>
        <v/>
      </c>
      <c r="F119" s="6" t="str">
        <f t="shared" si="23"/>
        <v/>
      </c>
      <c r="G119" s="6" t="str">
        <f t="shared" si="24"/>
        <v/>
      </c>
      <c r="H119" s="6" t="str">
        <f t="shared" si="16"/>
        <v/>
      </c>
      <c r="I119" s="83"/>
      <c r="J119" s="82"/>
      <c r="K119" s="6" t="str">
        <f t="shared" si="25"/>
        <v/>
      </c>
      <c r="L119" s="16"/>
    </row>
    <row r="120" spans="1:12" ht="20.149999999999999" customHeight="1">
      <c r="A120" s="19">
        <f t="shared" si="19"/>
        <v>202300000</v>
      </c>
      <c r="B120" s="6" t="str">
        <f t="shared" si="20"/>
        <v/>
      </c>
      <c r="C120" s="6" t="str">
        <f t="shared" si="21"/>
        <v/>
      </c>
      <c r="D120" s="10" t="str">
        <f t="shared" si="22"/>
        <v/>
      </c>
      <c r="E120" s="10" t="str">
        <f t="shared" si="17"/>
        <v/>
      </c>
      <c r="F120" s="6" t="str">
        <f t="shared" si="23"/>
        <v/>
      </c>
      <c r="G120" s="6" t="str">
        <f t="shared" si="24"/>
        <v/>
      </c>
      <c r="H120" s="6" t="str">
        <f t="shared" si="16"/>
        <v/>
      </c>
      <c r="I120" s="83"/>
      <c r="J120" s="82"/>
      <c r="K120" s="6" t="str">
        <f t="shared" si="25"/>
        <v/>
      </c>
      <c r="L120" s="16"/>
    </row>
    <row r="121" spans="1:12" ht="20.149999999999999" customHeight="1">
      <c r="A121" s="19">
        <f t="shared" si="19"/>
        <v>202300000</v>
      </c>
      <c r="B121" s="6" t="str">
        <f t="shared" si="20"/>
        <v/>
      </c>
      <c r="C121" s="6" t="str">
        <f t="shared" si="21"/>
        <v/>
      </c>
      <c r="D121" s="10" t="str">
        <f t="shared" si="22"/>
        <v/>
      </c>
      <c r="E121" s="10" t="str">
        <f t="shared" si="17"/>
        <v/>
      </c>
      <c r="F121" s="6" t="str">
        <f t="shared" si="23"/>
        <v/>
      </c>
      <c r="G121" s="6" t="str">
        <f t="shared" si="24"/>
        <v/>
      </c>
      <c r="H121" s="6" t="str">
        <f t="shared" si="16"/>
        <v/>
      </c>
      <c r="I121" s="83"/>
      <c r="J121" s="82"/>
      <c r="K121" s="6" t="str">
        <f t="shared" si="25"/>
        <v/>
      </c>
      <c r="L121" s="16"/>
    </row>
    <row r="122" spans="1:12" ht="20.149999999999999" customHeight="1">
      <c r="A122" s="19">
        <f t="shared" si="19"/>
        <v>202300000</v>
      </c>
      <c r="B122" s="6" t="str">
        <f t="shared" si="20"/>
        <v/>
      </c>
      <c r="C122" s="6" t="str">
        <f t="shared" si="21"/>
        <v/>
      </c>
      <c r="D122" s="10" t="str">
        <f t="shared" si="22"/>
        <v/>
      </c>
      <c r="E122" s="10" t="str">
        <f t="shared" si="17"/>
        <v/>
      </c>
      <c r="F122" s="6" t="str">
        <f t="shared" si="23"/>
        <v/>
      </c>
      <c r="G122" s="6" t="str">
        <f t="shared" si="24"/>
        <v/>
      </c>
      <c r="H122" s="6" t="str">
        <f t="shared" si="16"/>
        <v/>
      </c>
      <c r="I122" s="83"/>
      <c r="J122" s="82"/>
      <c r="K122" s="6" t="str">
        <f t="shared" si="25"/>
        <v/>
      </c>
      <c r="L122" s="16"/>
    </row>
    <row r="123" spans="1:12" ht="20.149999999999999" customHeight="1">
      <c r="A123" s="19">
        <f t="shared" si="19"/>
        <v>202300000</v>
      </c>
      <c r="B123" s="6" t="str">
        <f t="shared" si="20"/>
        <v/>
      </c>
      <c r="C123" s="6" t="str">
        <f t="shared" si="21"/>
        <v/>
      </c>
      <c r="D123" s="10" t="str">
        <f t="shared" si="22"/>
        <v/>
      </c>
      <c r="E123" s="10" t="str">
        <f t="shared" si="17"/>
        <v/>
      </c>
      <c r="F123" s="6" t="str">
        <f t="shared" si="23"/>
        <v/>
      </c>
      <c r="G123" s="6" t="str">
        <f t="shared" si="24"/>
        <v/>
      </c>
      <c r="H123" s="6" t="str">
        <f t="shared" si="16"/>
        <v/>
      </c>
      <c r="I123" s="83"/>
      <c r="J123" s="82"/>
      <c r="K123" s="6" t="str">
        <f t="shared" si="25"/>
        <v/>
      </c>
      <c r="L123" s="16"/>
    </row>
    <row r="124" spans="1:12" ht="20.149999999999999" customHeight="1">
      <c r="A124" s="19">
        <f t="shared" si="19"/>
        <v>202300000</v>
      </c>
      <c r="B124" s="6" t="str">
        <f t="shared" si="20"/>
        <v/>
      </c>
      <c r="C124" s="6" t="str">
        <f t="shared" si="21"/>
        <v/>
      </c>
      <c r="D124" s="10" t="str">
        <f t="shared" si="22"/>
        <v/>
      </c>
      <c r="E124" s="10" t="str">
        <f t="shared" si="17"/>
        <v/>
      </c>
      <c r="F124" s="6" t="str">
        <f t="shared" si="23"/>
        <v/>
      </c>
      <c r="G124" s="6" t="str">
        <f t="shared" si="24"/>
        <v/>
      </c>
      <c r="H124" s="6" t="str">
        <f t="shared" si="16"/>
        <v/>
      </c>
      <c r="I124" s="83"/>
      <c r="J124" s="82"/>
      <c r="K124" s="6" t="str">
        <f t="shared" si="25"/>
        <v/>
      </c>
      <c r="L124" s="16"/>
    </row>
    <row r="125" spans="1:12" ht="20.149999999999999" customHeight="1">
      <c r="A125" s="19">
        <f t="shared" si="19"/>
        <v>202300000</v>
      </c>
      <c r="B125" s="6" t="str">
        <f t="shared" si="20"/>
        <v/>
      </c>
      <c r="C125" s="6" t="str">
        <f t="shared" si="21"/>
        <v/>
      </c>
      <c r="D125" s="10" t="str">
        <f t="shared" si="22"/>
        <v/>
      </c>
      <c r="E125" s="10" t="str">
        <f t="shared" si="17"/>
        <v/>
      </c>
      <c r="F125" s="6" t="str">
        <f t="shared" si="23"/>
        <v/>
      </c>
      <c r="G125" s="6" t="str">
        <f t="shared" si="24"/>
        <v/>
      </c>
      <c r="H125" s="6" t="str">
        <f t="shared" si="16"/>
        <v/>
      </c>
      <c r="I125" s="83"/>
      <c r="J125" s="82"/>
      <c r="K125" s="6" t="str">
        <f t="shared" si="25"/>
        <v/>
      </c>
      <c r="L125" s="16"/>
    </row>
    <row r="126" spans="1:12" ht="20.149999999999999" customHeight="1">
      <c r="A126" s="19">
        <f t="shared" si="19"/>
        <v>202300000</v>
      </c>
      <c r="B126" s="6" t="str">
        <f t="shared" si="20"/>
        <v/>
      </c>
      <c r="C126" s="6" t="str">
        <f t="shared" si="21"/>
        <v/>
      </c>
      <c r="D126" s="10" t="str">
        <f t="shared" si="22"/>
        <v/>
      </c>
      <c r="E126" s="10" t="str">
        <f t="shared" si="17"/>
        <v/>
      </c>
      <c r="F126" s="6" t="str">
        <f t="shared" si="23"/>
        <v/>
      </c>
      <c r="G126" s="6" t="str">
        <f t="shared" si="24"/>
        <v/>
      </c>
      <c r="H126" s="6" t="str">
        <f t="shared" si="16"/>
        <v/>
      </c>
      <c r="I126" s="83"/>
      <c r="J126" s="82"/>
      <c r="K126" s="6" t="str">
        <f t="shared" si="25"/>
        <v/>
      </c>
      <c r="L126" s="16"/>
    </row>
    <row r="127" spans="1:12" ht="20.149999999999999" customHeight="1">
      <c r="A127" s="19">
        <f t="shared" si="19"/>
        <v>202300000</v>
      </c>
      <c r="B127" s="6" t="str">
        <f t="shared" si="20"/>
        <v/>
      </c>
      <c r="C127" s="6" t="str">
        <f t="shared" si="21"/>
        <v/>
      </c>
      <c r="D127" s="10" t="str">
        <f t="shared" si="22"/>
        <v/>
      </c>
      <c r="E127" s="10" t="str">
        <f t="shared" si="17"/>
        <v/>
      </c>
      <c r="F127" s="6" t="str">
        <f t="shared" si="23"/>
        <v/>
      </c>
      <c r="G127" s="6" t="str">
        <f t="shared" si="24"/>
        <v/>
      </c>
      <c r="H127" s="6" t="str">
        <f t="shared" si="16"/>
        <v/>
      </c>
      <c r="I127" s="83"/>
      <c r="J127" s="82"/>
      <c r="K127" s="6" t="str">
        <f t="shared" si="25"/>
        <v/>
      </c>
      <c r="L127" s="16"/>
    </row>
    <row r="128" spans="1:12" ht="20.149999999999999" customHeight="1">
      <c r="A128" s="19">
        <f t="shared" si="19"/>
        <v>202300000</v>
      </c>
      <c r="B128" s="6" t="str">
        <f t="shared" si="20"/>
        <v/>
      </c>
      <c r="C128" s="6" t="str">
        <f t="shared" si="21"/>
        <v/>
      </c>
      <c r="D128" s="10" t="str">
        <f t="shared" si="22"/>
        <v/>
      </c>
      <c r="E128" s="10" t="str">
        <f t="shared" si="17"/>
        <v/>
      </c>
      <c r="F128" s="6" t="str">
        <f t="shared" si="23"/>
        <v/>
      </c>
      <c r="G128" s="6" t="str">
        <f t="shared" si="24"/>
        <v/>
      </c>
      <c r="H128" s="6" t="str">
        <f t="shared" si="16"/>
        <v/>
      </c>
      <c r="I128" s="83"/>
      <c r="J128" s="82"/>
      <c r="K128" s="6" t="str">
        <f t="shared" si="25"/>
        <v/>
      </c>
      <c r="L128" s="16"/>
    </row>
    <row r="129" spans="1:12" ht="20.149999999999999" customHeight="1">
      <c r="A129" s="19">
        <f t="shared" si="19"/>
        <v>202300000</v>
      </c>
      <c r="B129" s="6" t="str">
        <f t="shared" si="20"/>
        <v/>
      </c>
      <c r="C129" s="6" t="str">
        <f t="shared" si="21"/>
        <v/>
      </c>
      <c r="D129" s="10" t="str">
        <f t="shared" si="22"/>
        <v/>
      </c>
      <c r="E129" s="10" t="str">
        <f t="shared" si="17"/>
        <v/>
      </c>
      <c r="F129" s="6" t="str">
        <f t="shared" si="23"/>
        <v/>
      </c>
      <c r="G129" s="6" t="str">
        <f t="shared" si="24"/>
        <v/>
      </c>
      <c r="H129" s="6" t="str">
        <f t="shared" si="16"/>
        <v/>
      </c>
      <c r="I129" s="83"/>
      <c r="J129" s="82"/>
      <c r="K129" s="6" t="str">
        <f t="shared" si="25"/>
        <v/>
      </c>
      <c r="L129" s="16"/>
    </row>
    <row r="130" spans="1:12" ht="20.149999999999999" customHeight="1">
      <c r="A130" s="19">
        <f t="shared" si="19"/>
        <v>202300000</v>
      </c>
      <c r="B130" s="6" t="str">
        <f t="shared" si="20"/>
        <v/>
      </c>
      <c r="C130" s="6" t="str">
        <f t="shared" si="21"/>
        <v/>
      </c>
      <c r="D130" s="10" t="str">
        <f t="shared" si="22"/>
        <v/>
      </c>
      <c r="E130" s="10" t="str">
        <f t="shared" si="17"/>
        <v/>
      </c>
      <c r="F130" s="6" t="str">
        <f t="shared" si="23"/>
        <v/>
      </c>
      <c r="G130" s="6" t="str">
        <f t="shared" si="24"/>
        <v/>
      </c>
      <c r="H130" s="6" t="str">
        <f t="shared" si="16"/>
        <v/>
      </c>
      <c r="I130" s="83"/>
      <c r="J130" s="82"/>
      <c r="K130" s="6" t="str">
        <f t="shared" si="25"/>
        <v/>
      </c>
      <c r="L130" s="16"/>
    </row>
    <row r="131" spans="1:12" ht="20.149999999999999" customHeight="1">
      <c r="A131" s="19">
        <f t="shared" si="19"/>
        <v>202300000</v>
      </c>
      <c r="B131" s="6" t="str">
        <f t="shared" si="20"/>
        <v/>
      </c>
      <c r="C131" s="6" t="str">
        <f t="shared" si="21"/>
        <v/>
      </c>
      <c r="D131" s="10" t="str">
        <f t="shared" si="22"/>
        <v/>
      </c>
      <c r="E131" s="10" t="str">
        <f t="shared" si="17"/>
        <v/>
      </c>
      <c r="F131" s="6" t="str">
        <f t="shared" si="23"/>
        <v/>
      </c>
      <c r="G131" s="6" t="str">
        <f t="shared" si="24"/>
        <v/>
      </c>
      <c r="H131" s="6" t="str">
        <f t="shared" si="16"/>
        <v/>
      </c>
      <c r="I131" s="83"/>
      <c r="J131" s="82"/>
      <c r="K131" s="6" t="str">
        <f t="shared" si="25"/>
        <v/>
      </c>
      <c r="L131" s="16"/>
    </row>
    <row r="132" spans="1:12" ht="20.149999999999999" customHeight="1">
      <c r="A132" s="19">
        <f t="shared" si="19"/>
        <v>202300000</v>
      </c>
      <c r="B132" s="6" t="str">
        <f t="shared" si="20"/>
        <v/>
      </c>
      <c r="C132" s="6" t="str">
        <f t="shared" si="21"/>
        <v/>
      </c>
      <c r="D132" s="10" t="str">
        <f t="shared" si="22"/>
        <v/>
      </c>
      <c r="E132" s="10" t="str">
        <f t="shared" si="17"/>
        <v/>
      </c>
      <c r="F132" s="6" t="str">
        <f t="shared" si="23"/>
        <v/>
      </c>
      <c r="G132" s="6" t="str">
        <f t="shared" si="24"/>
        <v/>
      </c>
      <c r="H132" s="6" t="str">
        <f t="shared" ref="H132:H195" si="26">IF(G132="","",VLOOKUP(G132,学校番号,2,FALSE))</f>
        <v/>
      </c>
      <c r="I132" s="83"/>
      <c r="J132" s="82"/>
      <c r="K132" s="6" t="str">
        <f t="shared" si="25"/>
        <v/>
      </c>
      <c r="L132" s="16"/>
    </row>
    <row r="133" spans="1:12" ht="20.149999999999999" customHeight="1">
      <c r="A133" s="19">
        <f t="shared" si="19"/>
        <v>202300000</v>
      </c>
      <c r="B133" s="6" t="str">
        <f t="shared" si="20"/>
        <v/>
      </c>
      <c r="C133" s="6" t="str">
        <f t="shared" si="21"/>
        <v/>
      </c>
      <c r="D133" s="10" t="str">
        <f t="shared" si="22"/>
        <v/>
      </c>
      <c r="E133" s="10" t="str">
        <f t="shared" ref="E133:E196" si="27">IF(D133="","",IF(D133="男子",1,2))</f>
        <v/>
      </c>
      <c r="F133" s="6" t="str">
        <f t="shared" si="23"/>
        <v/>
      </c>
      <c r="G133" s="6" t="str">
        <f t="shared" si="24"/>
        <v/>
      </c>
      <c r="H133" s="6" t="str">
        <f t="shared" si="26"/>
        <v/>
      </c>
      <c r="I133" s="83"/>
      <c r="J133" s="82"/>
      <c r="K133" s="6" t="str">
        <f t="shared" si="25"/>
        <v/>
      </c>
      <c r="L133" s="16"/>
    </row>
    <row r="134" spans="1:12" ht="20.149999999999999" customHeight="1">
      <c r="A134" s="19">
        <f t="shared" si="19"/>
        <v>202300000</v>
      </c>
      <c r="B134" s="6" t="str">
        <f t="shared" si="20"/>
        <v/>
      </c>
      <c r="C134" s="6" t="str">
        <f t="shared" si="21"/>
        <v/>
      </c>
      <c r="D134" s="10" t="str">
        <f t="shared" si="22"/>
        <v/>
      </c>
      <c r="E134" s="10" t="str">
        <f t="shared" si="27"/>
        <v/>
      </c>
      <c r="F134" s="6" t="str">
        <f t="shared" si="23"/>
        <v/>
      </c>
      <c r="G134" s="6" t="str">
        <f t="shared" si="24"/>
        <v/>
      </c>
      <c r="H134" s="6" t="str">
        <f t="shared" si="26"/>
        <v/>
      </c>
      <c r="I134" s="83"/>
      <c r="J134" s="82"/>
      <c r="K134" s="6" t="str">
        <f t="shared" si="25"/>
        <v/>
      </c>
      <c r="L134" s="16"/>
    </row>
    <row r="135" spans="1:12" ht="20.149999999999999" customHeight="1">
      <c r="A135" s="19">
        <f t="shared" si="19"/>
        <v>202300000</v>
      </c>
      <c r="B135" s="6" t="str">
        <f t="shared" si="20"/>
        <v/>
      </c>
      <c r="C135" s="6" t="str">
        <f t="shared" si="21"/>
        <v/>
      </c>
      <c r="D135" s="10" t="str">
        <f t="shared" si="22"/>
        <v/>
      </c>
      <c r="E135" s="10" t="str">
        <f t="shared" si="27"/>
        <v/>
      </c>
      <c r="F135" s="6" t="str">
        <f t="shared" si="23"/>
        <v/>
      </c>
      <c r="G135" s="6" t="str">
        <f t="shared" si="24"/>
        <v/>
      </c>
      <c r="H135" s="6" t="str">
        <f t="shared" si="26"/>
        <v/>
      </c>
      <c r="I135" s="83"/>
      <c r="J135" s="82"/>
      <c r="K135" s="6" t="str">
        <f t="shared" si="25"/>
        <v/>
      </c>
      <c r="L135" s="16"/>
    </row>
    <row r="136" spans="1:12" ht="20.149999999999999" customHeight="1">
      <c r="A136" s="19">
        <f t="shared" si="19"/>
        <v>202300000</v>
      </c>
      <c r="B136" s="6" t="str">
        <f t="shared" si="20"/>
        <v/>
      </c>
      <c r="C136" s="6" t="str">
        <f t="shared" si="21"/>
        <v/>
      </c>
      <c r="D136" s="10" t="str">
        <f t="shared" si="22"/>
        <v/>
      </c>
      <c r="E136" s="10" t="str">
        <f t="shared" si="27"/>
        <v/>
      </c>
      <c r="F136" s="6" t="str">
        <f t="shared" si="23"/>
        <v/>
      </c>
      <c r="G136" s="6" t="str">
        <f t="shared" si="24"/>
        <v/>
      </c>
      <c r="H136" s="6" t="str">
        <f t="shared" si="26"/>
        <v/>
      </c>
      <c r="I136" s="83"/>
      <c r="J136" s="82"/>
      <c r="K136" s="6" t="str">
        <f t="shared" si="25"/>
        <v/>
      </c>
      <c r="L136" s="16"/>
    </row>
    <row r="137" spans="1:12" ht="20.149999999999999" customHeight="1">
      <c r="A137" s="19">
        <f t="shared" si="19"/>
        <v>202300000</v>
      </c>
      <c r="B137" s="6" t="str">
        <f t="shared" si="20"/>
        <v/>
      </c>
      <c r="C137" s="6" t="str">
        <f t="shared" si="21"/>
        <v/>
      </c>
      <c r="D137" s="10" t="str">
        <f t="shared" si="22"/>
        <v/>
      </c>
      <c r="E137" s="10" t="str">
        <f t="shared" si="27"/>
        <v/>
      </c>
      <c r="F137" s="6" t="str">
        <f t="shared" si="23"/>
        <v/>
      </c>
      <c r="G137" s="6" t="str">
        <f t="shared" si="24"/>
        <v/>
      </c>
      <c r="H137" s="6" t="str">
        <f t="shared" si="26"/>
        <v/>
      </c>
      <c r="I137" s="83"/>
      <c r="J137" s="82"/>
      <c r="K137" s="6" t="str">
        <f t="shared" si="25"/>
        <v/>
      </c>
      <c r="L137" s="16"/>
    </row>
    <row r="138" spans="1:12" ht="20.149999999999999" customHeight="1">
      <c r="A138" s="19">
        <f t="shared" si="19"/>
        <v>202300000</v>
      </c>
      <c r="B138" s="6" t="str">
        <f t="shared" si="20"/>
        <v/>
      </c>
      <c r="C138" s="6" t="str">
        <f t="shared" si="21"/>
        <v/>
      </c>
      <c r="D138" s="10" t="str">
        <f t="shared" si="22"/>
        <v/>
      </c>
      <c r="E138" s="10" t="str">
        <f t="shared" si="27"/>
        <v/>
      </c>
      <c r="F138" s="6" t="str">
        <f t="shared" si="23"/>
        <v/>
      </c>
      <c r="G138" s="6" t="str">
        <f t="shared" si="24"/>
        <v/>
      </c>
      <c r="H138" s="6" t="str">
        <f t="shared" si="26"/>
        <v/>
      </c>
      <c r="I138" s="83"/>
      <c r="J138" s="82"/>
      <c r="K138" s="6" t="str">
        <f t="shared" si="25"/>
        <v/>
      </c>
      <c r="L138" s="16"/>
    </row>
    <row r="139" spans="1:12" ht="20.149999999999999" customHeight="1">
      <c r="A139" s="19">
        <f t="shared" si="19"/>
        <v>202300000</v>
      </c>
      <c r="B139" s="6" t="str">
        <f t="shared" si="20"/>
        <v/>
      </c>
      <c r="C139" s="6" t="str">
        <f t="shared" si="21"/>
        <v/>
      </c>
      <c r="D139" s="10" t="str">
        <f t="shared" si="22"/>
        <v/>
      </c>
      <c r="E139" s="10" t="str">
        <f t="shared" si="27"/>
        <v/>
      </c>
      <c r="F139" s="6" t="str">
        <f t="shared" si="23"/>
        <v/>
      </c>
      <c r="G139" s="6" t="str">
        <f t="shared" si="24"/>
        <v/>
      </c>
      <c r="H139" s="6" t="str">
        <f t="shared" si="26"/>
        <v/>
      </c>
      <c r="I139" s="83"/>
      <c r="J139" s="82"/>
      <c r="K139" s="6" t="str">
        <f t="shared" si="25"/>
        <v/>
      </c>
      <c r="L139" s="16"/>
    </row>
    <row r="140" spans="1:12" ht="20.149999999999999" customHeight="1">
      <c r="A140" s="19">
        <f t="shared" si="19"/>
        <v>202300000</v>
      </c>
      <c r="B140" s="6" t="str">
        <f t="shared" si="20"/>
        <v/>
      </c>
      <c r="C140" s="6" t="str">
        <f t="shared" si="21"/>
        <v/>
      </c>
      <c r="D140" s="10" t="str">
        <f t="shared" si="22"/>
        <v/>
      </c>
      <c r="E140" s="10" t="str">
        <f t="shared" si="27"/>
        <v/>
      </c>
      <c r="F140" s="6" t="str">
        <f t="shared" si="23"/>
        <v/>
      </c>
      <c r="G140" s="6" t="str">
        <f t="shared" si="24"/>
        <v/>
      </c>
      <c r="H140" s="6" t="str">
        <f t="shared" si="26"/>
        <v/>
      </c>
      <c r="I140" s="83"/>
      <c r="J140" s="82"/>
      <c r="K140" s="6" t="str">
        <f t="shared" si="25"/>
        <v/>
      </c>
      <c r="L140" s="16"/>
    </row>
    <row r="141" spans="1:12" ht="20.149999999999999" customHeight="1">
      <c r="A141" s="19">
        <f t="shared" si="19"/>
        <v>202300000</v>
      </c>
      <c r="B141" s="6" t="str">
        <f t="shared" si="20"/>
        <v/>
      </c>
      <c r="C141" s="6" t="str">
        <f t="shared" si="21"/>
        <v/>
      </c>
      <c r="D141" s="10" t="str">
        <f t="shared" si="22"/>
        <v/>
      </c>
      <c r="E141" s="10" t="str">
        <f t="shared" si="27"/>
        <v/>
      </c>
      <c r="F141" s="6" t="str">
        <f t="shared" si="23"/>
        <v/>
      </c>
      <c r="G141" s="6" t="str">
        <f t="shared" si="24"/>
        <v/>
      </c>
      <c r="H141" s="6" t="str">
        <f t="shared" si="26"/>
        <v/>
      </c>
      <c r="I141" s="83"/>
      <c r="J141" s="82"/>
      <c r="K141" s="6" t="str">
        <f t="shared" si="25"/>
        <v/>
      </c>
      <c r="L141" s="16"/>
    </row>
    <row r="142" spans="1:12" ht="20.149999999999999" customHeight="1">
      <c r="A142" s="19">
        <f t="shared" si="19"/>
        <v>202300000</v>
      </c>
      <c r="B142" s="6" t="str">
        <f t="shared" si="20"/>
        <v/>
      </c>
      <c r="C142" s="6" t="str">
        <f t="shared" si="21"/>
        <v/>
      </c>
      <c r="D142" s="10" t="str">
        <f t="shared" si="22"/>
        <v/>
      </c>
      <c r="E142" s="10" t="str">
        <f t="shared" si="27"/>
        <v/>
      </c>
      <c r="F142" s="6" t="str">
        <f t="shared" si="23"/>
        <v/>
      </c>
      <c r="G142" s="6" t="str">
        <f t="shared" si="24"/>
        <v/>
      </c>
      <c r="H142" s="6" t="str">
        <f t="shared" si="26"/>
        <v/>
      </c>
      <c r="I142" s="83"/>
      <c r="J142" s="82"/>
      <c r="K142" s="6" t="str">
        <f t="shared" si="25"/>
        <v/>
      </c>
      <c r="L142" s="16"/>
    </row>
    <row r="143" spans="1:12" ht="20.149999999999999" customHeight="1">
      <c r="A143" s="19">
        <f t="shared" si="19"/>
        <v>202300000</v>
      </c>
      <c r="B143" s="6" t="str">
        <f t="shared" si="20"/>
        <v/>
      </c>
      <c r="C143" s="6" t="str">
        <f t="shared" si="21"/>
        <v/>
      </c>
      <c r="D143" s="10" t="str">
        <f t="shared" si="22"/>
        <v/>
      </c>
      <c r="E143" s="10" t="str">
        <f t="shared" si="27"/>
        <v/>
      </c>
      <c r="F143" s="6" t="str">
        <f t="shared" si="23"/>
        <v/>
      </c>
      <c r="G143" s="6" t="str">
        <f t="shared" si="24"/>
        <v/>
      </c>
      <c r="H143" s="6" t="str">
        <f t="shared" si="26"/>
        <v/>
      </c>
      <c r="I143" s="83"/>
      <c r="J143" s="82"/>
      <c r="K143" s="6" t="str">
        <f t="shared" si="25"/>
        <v/>
      </c>
      <c r="L143" s="16"/>
    </row>
    <row r="144" spans="1:12" ht="20.149999999999999" customHeight="1">
      <c r="A144" s="19">
        <f t="shared" si="19"/>
        <v>202300000</v>
      </c>
      <c r="B144" s="6" t="str">
        <f t="shared" si="20"/>
        <v/>
      </c>
      <c r="C144" s="6" t="str">
        <f t="shared" si="21"/>
        <v/>
      </c>
      <c r="D144" s="10" t="str">
        <f t="shared" si="22"/>
        <v/>
      </c>
      <c r="E144" s="10" t="str">
        <f t="shared" si="27"/>
        <v/>
      </c>
      <c r="F144" s="6" t="str">
        <f t="shared" si="23"/>
        <v/>
      </c>
      <c r="G144" s="6" t="str">
        <f t="shared" si="24"/>
        <v/>
      </c>
      <c r="H144" s="6" t="str">
        <f t="shared" si="26"/>
        <v/>
      </c>
      <c r="I144" s="83"/>
      <c r="J144" s="82"/>
      <c r="K144" s="6" t="str">
        <f t="shared" si="25"/>
        <v/>
      </c>
      <c r="L144" s="16"/>
    </row>
    <row r="145" spans="1:12" ht="20.149999999999999" customHeight="1">
      <c r="A145" s="19">
        <f t="shared" si="19"/>
        <v>202300000</v>
      </c>
      <c r="B145" s="6" t="str">
        <f t="shared" si="20"/>
        <v/>
      </c>
      <c r="C145" s="6" t="str">
        <f t="shared" si="21"/>
        <v/>
      </c>
      <c r="D145" s="10" t="str">
        <f t="shared" si="22"/>
        <v/>
      </c>
      <c r="E145" s="10" t="str">
        <f t="shared" si="27"/>
        <v/>
      </c>
      <c r="F145" s="6" t="str">
        <f t="shared" si="23"/>
        <v/>
      </c>
      <c r="G145" s="6" t="str">
        <f t="shared" si="24"/>
        <v/>
      </c>
      <c r="H145" s="6" t="str">
        <f t="shared" si="26"/>
        <v/>
      </c>
      <c r="I145" s="83"/>
      <c r="J145" s="82"/>
      <c r="K145" s="6" t="str">
        <f t="shared" si="25"/>
        <v/>
      </c>
      <c r="L145" s="16"/>
    </row>
    <row r="146" spans="1:12" ht="20.149999999999999" customHeight="1">
      <c r="A146" s="19">
        <f t="shared" si="19"/>
        <v>202300000</v>
      </c>
      <c r="B146" s="6" t="str">
        <f t="shared" si="20"/>
        <v/>
      </c>
      <c r="C146" s="6" t="str">
        <f t="shared" si="21"/>
        <v/>
      </c>
      <c r="D146" s="10" t="str">
        <f t="shared" si="22"/>
        <v/>
      </c>
      <c r="E146" s="10" t="str">
        <f t="shared" si="27"/>
        <v/>
      </c>
      <c r="F146" s="6" t="str">
        <f t="shared" si="23"/>
        <v/>
      </c>
      <c r="G146" s="6" t="str">
        <f t="shared" si="24"/>
        <v/>
      </c>
      <c r="H146" s="6" t="str">
        <f t="shared" si="26"/>
        <v/>
      </c>
      <c r="I146" s="83"/>
      <c r="J146" s="82"/>
      <c r="K146" s="6" t="str">
        <f t="shared" si="25"/>
        <v/>
      </c>
      <c r="L146" s="16"/>
    </row>
    <row r="147" spans="1:12" ht="20.149999999999999" customHeight="1">
      <c r="A147" s="19">
        <f t="shared" si="19"/>
        <v>202300000</v>
      </c>
      <c r="B147" s="6" t="str">
        <f t="shared" si="20"/>
        <v/>
      </c>
      <c r="C147" s="6" t="str">
        <f t="shared" si="21"/>
        <v/>
      </c>
      <c r="D147" s="10" t="str">
        <f t="shared" si="22"/>
        <v/>
      </c>
      <c r="E147" s="10" t="str">
        <f t="shared" si="27"/>
        <v/>
      </c>
      <c r="F147" s="6" t="str">
        <f t="shared" si="23"/>
        <v/>
      </c>
      <c r="G147" s="6" t="str">
        <f t="shared" si="24"/>
        <v/>
      </c>
      <c r="H147" s="6" t="str">
        <f t="shared" si="26"/>
        <v/>
      </c>
      <c r="I147" s="83"/>
      <c r="J147" s="82"/>
      <c r="K147" s="6" t="str">
        <f t="shared" si="25"/>
        <v/>
      </c>
      <c r="L147" s="16"/>
    </row>
    <row r="148" spans="1:12" ht="20.149999999999999" customHeight="1">
      <c r="A148" s="19">
        <f t="shared" si="19"/>
        <v>202300000</v>
      </c>
      <c r="B148" s="6" t="str">
        <f t="shared" si="20"/>
        <v/>
      </c>
      <c r="C148" s="6" t="str">
        <f t="shared" si="21"/>
        <v/>
      </c>
      <c r="D148" s="10" t="str">
        <f t="shared" si="22"/>
        <v/>
      </c>
      <c r="E148" s="10" t="str">
        <f t="shared" si="27"/>
        <v/>
      </c>
      <c r="F148" s="6" t="str">
        <f t="shared" si="23"/>
        <v/>
      </c>
      <c r="G148" s="6" t="str">
        <f t="shared" si="24"/>
        <v/>
      </c>
      <c r="H148" s="6" t="str">
        <f t="shared" si="26"/>
        <v/>
      </c>
      <c r="I148" s="83"/>
      <c r="J148" s="82"/>
      <c r="K148" s="6" t="str">
        <f t="shared" si="25"/>
        <v/>
      </c>
      <c r="L148" s="16"/>
    </row>
    <row r="149" spans="1:12" ht="20.149999999999999" customHeight="1">
      <c r="A149" s="19">
        <f t="shared" si="19"/>
        <v>202300000</v>
      </c>
      <c r="B149" s="6" t="str">
        <f t="shared" si="20"/>
        <v/>
      </c>
      <c r="C149" s="6" t="str">
        <f t="shared" si="21"/>
        <v/>
      </c>
      <c r="D149" s="10" t="str">
        <f t="shared" si="22"/>
        <v/>
      </c>
      <c r="E149" s="10" t="str">
        <f t="shared" si="27"/>
        <v/>
      </c>
      <c r="F149" s="6" t="str">
        <f t="shared" si="23"/>
        <v/>
      </c>
      <c r="G149" s="6" t="str">
        <f t="shared" si="24"/>
        <v/>
      </c>
      <c r="H149" s="6" t="str">
        <f t="shared" si="26"/>
        <v/>
      </c>
      <c r="I149" s="83"/>
      <c r="J149" s="82"/>
      <c r="K149" s="6" t="str">
        <f t="shared" si="25"/>
        <v/>
      </c>
      <c r="L149" s="16"/>
    </row>
    <row r="150" spans="1:12" ht="20.149999999999999" customHeight="1">
      <c r="A150" s="19">
        <f t="shared" si="19"/>
        <v>202300000</v>
      </c>
      <c r="B150" s="6" t="str">
        <f t="shared" si="20"/>
        <v/>
      </c>
      <c r="C150" s="6" t="str">
        <f t="shared" si="21"/>
        <v/>
      </c>
      <c r="D150" s="10" t="str">
        <f t="shared" si="22"/>
        <v/>
      </c>
      <c r="E150" s="10" t="str">
        <f t="shared" si="27"/>
        <v/>
      </c>
      <c r="F150" s="6" t="str">
        <f t="shared" si="23"/>
        <v/>
      </c>
      <c r="G150" s="6" t="str">
        <f t="shared" si="24"/>
        <v/>
      </c>
      <c r="H150" s="6" t="str">
        <f t="shared" si="26"/>
        <v/>
      </c>
      <c r="I150" s="83"/>
      <c r="J150" s="82"/>
      <c r="K150" s="6" t="str">
        <f t="shared" si="25"/>
        <v/>
      </c>
      <c r="L150" s="16"/>
    </row>
    <row r="151" spans="1:12" ht="20.149999999999999" customHeight="1">
      <c r="A151" s="19">
        <f t="shared" si="19"/>
        <v>202300000</v>
      </c>
      <c r="B151" s="6" t="str">
        <f t="shared" si="20"/>
        <v/>
      </c>
      <c r="C151" s="6" t="str">
        <f t="shared" si="21"/>
        <v/>
      </c>
      <c r="D151" s="10" t="str">
        <f t="shared" si="22"/>
        <v/>
      </c>
      <c r="E151" s="10" t="str">
        <f t="shared" si="27"/>
        <v/>
      </c>
      <c r="F151" s="6" t="str">
        <f t="shared" si="23"/>
        <v/>
      </c>
      <c r="G151" s="6" t="str">
        <f t="shared" si="24"/>
        <v/>
      </c>
      <c r="H151" s="6" t="str">
        <f t="shared" si="26"/>
        <v/>
      </c>
      <c r="I151" s="83"/>
      <c r="J151" s="82"/>
      <c r="K151" s="6" t="str">
        <f t="shared" si="25"/>
        <v/>
      </c>
      <c r="L151" s="16"/>
    </row>
    <row r="152" spans="1:12" ht="20.149999999999999" customHeight="1">
      <c r="A152" s="19">
        <f t="shared" si="19"/>
        <v>202300000</v>
      </c>
      <c r="B152" s="6" t="str">
        <f t="shared" si="20"/>
        <v/>
      </c>
      <c r="C152" s="6" t="str">
        <f t="shared" si="21"/>
        <v/>
      </c>
      <c r="D152" s="10" t="str">
        <f t="shared" si="22"/>
        <v/>
      </c>
      <c r="E152" s="10" t="str">
        <f t="shared" si="27"/>
        <v/>
      </c>
      <c r="F152" s="6" t="str">
        <f t="shared" si="23"/>
        <v/>
      </c>
      <c r="G152" s="6" t="str">
        <f t="shared" si="24"/>
        <v/>
      </c>
      <c r="H152" s="6" t="str">
        <f t="shared" si="26"/>
        <v/>
      </c>
      <c r="I152" s="83"/>
      <c r="J152" s="82"/>
      <c r="K152" s="6" t="str">
        <f t="shared" si="25"/>
        <v/>
      </c>
      <c r="L152" s="16"/>
    </row>
    <row r="153" spans="1:12" ht="20.149999999999999" customHeight="1">
      <c r="A153" s="19">
        <f t="shared" si="19"/>
        <v>202300000</v>
      </c>
      <c r="B153" s="6" t="str">
        <f t="shared" si="20"/>
        <v/>
      </c>
      <c r="C153" s="6" t="str">
        <f t="shared" si="21"/>
        <v/>
      </c>
      <c r="D153" s="10" t="str">
        <f t="shared" si="22"/>
        <v/>
      </c>
      <c r="E153" s="10" t="str">
        <f t="shared" si="27"/>
        <v/>
      </c>
      <c r="F153" s="6" t="str">
        <f t="shared" si="23"/>
        <v/>
      </c>
      <c r="G153" s="6" t="str">
        <f t="shared" si="24"/>
        <v/>
      </c>
      <c r="H153" s="6" t="str">
        <f t="shared" si="26"/>
        <v/>
      </c>
      <c r="I153" s="83"/>
      <c r="J153" s="82"/>
      <c r="K153" s="6" t="str">
        <f t="shared" si="25"/>
        <v/>
      </c>
      <c r="L153" s="16"/>
    </row>
    <row r="154" spans="1:12" ht="20.149999999999999" customHeight="1">
      <c r="A154" s="19">
        <f t="shared" si="19"/>
        <v>202300000</v>
      </c>
      <c r="B154" s="6" t="str">
        <f t="shared" si="20"/>
        <v/>
      </c>
      <c r="C154" s="6" t="str">
        <f t="shared" si="21"/>
        <v/>
      </c>
      <c r="D154" s="10" t="str">
        <f t="shared" si="22"/>
        <v/>
      </c>
      <c r="E154" s="10" t="str">
        <f t="shared" si="27"/>
        <v/>
      </c>
      <c r="F154" s="6" t="str">
        <f t="shared" si="23"/>
        <v/>
      </c>
      <c r="G154" s="6" t="str">
        <f t="shared" si="24"/>
        <v/>
      </c>
      <c r="H154" s="6" t="str">
        <f t="shared" si="26"/>
        <v/>
      </c>
      <c r="I154" s="83"/>
      <c r="J154" s="82"/>
      <c r="K154" s="6" t="str">
        <f t="shared" si="25"/>
        <v/>
      </c>
      <c r="L154" s="16"/>
    </row>
    <row r="155" spans="1:12" ht="20.149999999999999" customHeight="1">
      <c r="A155" s="19">
        <f t="shared" si="19"/>
        <v>202300000</v>
      </c>
      <c r="B155" s="6" t="str">
        <f t="shared" si="20"/>
        <v/>
      </c>
      <c r="C155" s="6" t="str">
        <f t="shared" si="21"/>
        <v/>
      </c>
      <c r="D155" s="10" t="str">
        <f t="shared" si="22"/>
        <v/>
      </c>
      <c r="E155" s="10" t="str">
        <f t="shared" si="27"/>
        <v/>
      </c>
      <c r="F155" s="6" t="str">
        <f t="shared" si="23"/>
        <v/>
      </c>
      <c r="G155" s="6" t="str">
        <f t="shared" si="24"/>
        <v/>
      </c>
      <c r="H155" s="6" t="str">
        <f t="shared" si="26"/>
        <v/>
      </c>
      <c r="I155" s="83"/>
      <c r="J155" s="82"/>
      <c r="K155" s="6" t="str">
        <f t="shared" si="25"/>
        <v/>
      </c>
      <c r="L155" s="16"/>
    </row>
    <row r="156" spans="1:12" ht="20.149999999999999" customHeight="1">
      <c r="A156" s="19">
        <f t="shared" si="19"/>
        <v>202300000</v>
      </c>
      <c r="B156" s="6" t="str">
        <f t="shared" si="20"/>
        <v/>
      </c>
      <c r="C156" s="6" t="str">
        <f t="shared" si="21"/>
        <v/>
      </c>
      <c r="D156" s="10" t="str">
        <f t="shared" si="22"/>
        <v/>
      </c>
      <c r="E156" s="10" t="str">
        <f t="shared" si="27"/>
        <v/>
      </c>
      <c r="F156" s="6" t="str">
        <f t="shared" si="23"/>
        <v/>
      </c>
      <c r="G156" s="6" t="str">
        <f t="shared" si="24"/>
        <v/>
      </c>
      <c r="H156" s="6" t="str">
        <f t="shared" si="26"/>
        <v/>
      </c>
      <c r="I156" s="83"/>
      <c r="J156" s="82"/>
      <c r="K156" s="6" t="str">
        <f t="shared" si="25"/>
        <v/>
      </c>
      <c r="L156" s="16"/>
    </row>
    <row r="157" spans="1:12" ht="20.149999999999999" customHeight="1">
      <c r="A157" s="19">
        <f t="shared" si="19"/>
        <v>202300000</v>
      </c>
      <c r="B157" s="6" t="str">
        <f t="shared" si="20"/>
        <v/>
      </c>
      <c r="C157" s="6" t="str">
        <f t="shared" si="21"/>
        <v/>
      </c>
      <c r="D157" s="10" t="str">
        <f t="shared" si="22"/>
        <v/>
      </c>
      <c r="E157" s="10" t="str">
        <f t="shared" si="27"/>
        <v/>
      </c>
      <c r="F157" s="6" t="str">
        <f t="shared" si="23"/>
        <v/>
      </c>
      <c r="G157" s="6" t="str">
        <f t="shared" si="24"/>
        <v/>
      </c>
      <c r="H157" s="6" t="str">
        <f t="shared" si="26"/>
        <v/>
      </c>
      <c r="I157" s="83"/>
      <c r="J157" s="82"/>
      <c r="K157" s="6" t="str">
        <f t="shared" si="25"/>
        <v/>
      </c>
      <c r="L157" s="16"/>
    </row>
    <row r="158" spans="1:12" ht="20.149999999999999" customHeight="1">
      <c r="A158" s="19">
        <f t="shared" si="19"/>
        <v>202300000</v>
      </c>
      <c r="B158" s="6" t="str">
        <f t="shared" si="20"/>
        <v/>
      </c>
      <c r="C158" s="6" t="str">
        <f t="shared" si="21"/>
        <v/>
      </c>
      <c r="D158" s="10" t="str">
        <f t="shared" si="22"/>
        <v/>
      </c>
      <c r="E158" s="10" t="str">
        <f t="shared" si="27"/>
        <v/>
      </c>
      <c r="F158" s="6" t="str">
        <f t="shared" si="23"/>
        <v/>
      </c>
      <c r="G158" s="6" t="str">
        <f t="shared" si="24"/>
        <v/>
      </c>
      <c r="H158" s="6" t="str">
        <f t="shared" si="26"/>
        <v/>
      </c>
      <c r="I158" s="83"/>
      <c r="J158" s="82"/>
      <c r="K158" s="6" t="str">
        <f t="shared" si="25"/>
        <v/>
      </c>
      <c r="L158" s="16"/>
    </row>
    <row r="159" spans="1:12" ht="20.149999999999999" customHeight="1">
      <c r="A159" s="19">
        <f t="shared" si="19"/>
        <v>202300000</v>
      </c>
      <c r="B159" s="6" t="str">
        <f t="shared" si="20"/>
        <v/>
      </c>
      <c r="C159" s="6" t="str">
        <f t="shared" si="21"/>
        <v/>
      </c>
      <c r="D159" s="10" t="str">
        <f t="shared" si="22"/>
        <v/>
      </c>
      <c r="E159" s="10" t="str">
        <f t="shared" si="27"/>
        <v/>
      </c>
      <c r="F159" s="6" t="str">
        <f t="shared" si="23"/>
        <v/>
      </c>
      <c r="G159" s="6" t="str">
        <f t="shared" si="24"/>
        <v/>
      </c>
      <c r="H159" s="6" t="str">
        <f t="shared" si="26"/>
        <v/>
      </c>
      <c r="I159" s="83"/>
      <c r="J159" s="82"/>
      <c r="K159" s="6" t="str">
        <f t="shared" si="25"/>
        <v/>
      </c>
      <c r="L159" s="16"/>
    </row>
    <row r="160" spans="1:12" ht="20.149999999999999" customHeight="1">
      <c r="A160" s="19">
        <f t="shared" si="19"/>
        <v>202300000</v>
      </c>
      <c r="B160" s="6" t="str">
        <f t="shared" si="20"/>
        <v/>
      </c>
      <c r="C160" s="6" t="str">
        <f t="shared" si="21"/>
        <v/>
      </c>
      <c r="D160" s="10" t="str">
        <f t="shared" si="22"/>
        <v/>
      </c>
      <c r="E160" s="10" t="str">
        <f t="shared" si="27"/>
        <v/>
      </c>
      <c r="F160" s="6" t="str">
        <f t="shared" si="23"/>
        <v/>
      </c>
      <c r="G160" s="6" t="str">
        <f t="shared" si="24"/>
        <v/>
      </c>
      <c r="H160" s="6" t="str">
        <f t="shared" si="26"/>
        <v/>
      </c>
      <c r="I160" s="83"/>
      <c r="J160" s="82"/>
      <c r="K160" s="6" t="str">
        <f t="shared" si="25"/>
        <v/>
      </c>
      <c r="L160" s="16"/>
    </row>
    <row r="161" spans="1:12" ht="20.149999999999999" customHeight="1">
      <c r="A161" s="19">
        <f t="shared" si="19"/>
        <v>202300000</v>
      </c>
      <c r="B161" s="6" t="str">
        <f t="shared" si="20"/>
        <v/>
      </c>
      <c r="C161" s="6" t="str">
        <f t="shared" si="21"/>
        <v/>
      </c>
      <c r="D161" s="10" t="str">
        <f t="shared" si="22"/>
        <v/>
      </c>
      <c r="E161" s="10" t="str">
        <f t="shared" si="27"/>
        <v/>
      </c>
      <c r="F161" s="6" t="str">
        <f t="shared" si="23"/>
        <v/>
      </c>
      <c r="G161" s="6" t="str">
        <f t="shared" si="24"/>
        <v/>
      </c>
      <c r="H161" s="6" t="str">
        <f t="shared" si="26"/>
        <v/>
      </c>
      <c r="I161" s="83"/>
      <c r="J161" s="82"/>
      <c r="K161" s="6" t="str">
        <f t="shared" si="25"/>
        <v/>
      </c>
      <c r="L161" s="16"/>
    </row>
    <row r="162" spans="1:12" ht="20.149999999999999" customHeight="1">
      <c r="A162" s="19">
        <f t="shared" si="19"/>
        <v>202300000</v>
      </c>
      <c r="B162" s="6" t="str">
        <f t="shared" si="20"/>
        <v/>
      </c>
      <c r="C162" s="6" t="str">
        <f t="shared" si="21"/>
        <v/>
      </c>
      <c r="D162" s="10" t="str">
        <f t="shared" si="22"/>
        <v/>
      </c>
      <c r="E162" s="10" t="str">
        <f t="shared" si="27"/>
        <v/>
      </c>
      <c r="F162" s="6" t="str">
        <f t="shared" si="23"/>
        <v/>
      </c>
      <c r="G162" s="6" t="str">
        <f t="shared" si="24"/>
        <v/>
      </c>
      <c r="H162" s="6" t="str">
        <f t="shared" si="26"/>
        <v/>
      </c>
      <c r="I162" s="83"/>
      <c r="J162" s="82"/>
      <c r="K162" s="6" t="str">
        <f t="shared" si="25"/>
        <v/>
      </c>
      <c r="L162" s="16"/>
    </row>
    <row r="163" spans="1:12" ht="20.149999999999999" customHeight="1">
      <c r="A163" s="19">
        <f t="shared" si="19"/>
        <v>202300000</v>
      </c>
      <c r="B163" s="6" t="str">
        <f t="shared" si="20"/>
        <v/>
      </c>
      <c r="C163" s="6" t="str">
        <f t="shared" si="21"/>
        <v/>
      </c>
      <c r="D163" s="10" t="str">
        <f t="shared" si="22"/>
        <v/>
      </c>
      <c r="E163" s="10" t="str">
        <f t="shared" si="27"/>
        <v/>
      </c>
      <c r="F163" s="6" t="str">
        <f t="shared" si="23"/>
        <v/>
      </c>
      <c r="G163" s="6" t="str">
        <f t="shared" si="24"/>
        <v/>
      </c>
      <c r="H163" s="6" t="str">
        <f t="shared" si="26"/>
        <v/>
      </c>
      <c r="I163" s="83"/>
      <c r="J163" s="82"/>
      <c r="K163" s="6" t="str">
        <f t="shared" si="25"/>
        <v/>
      </c>
      <c r="L163" s="16"/>
    </row>
    <row r="164" spans="1:12" ht="20.149999999999999" customHeight="1">
      <c r="A164" s="19">
        <f t="shared" si="19"/>
        <v>202300000</v>
      </c>
      <c r="B164" s="6" t="str">
        <f t="shared" si="20"/>
        <v/>
      </c>
      <c r="C164" s="6" t="str">
        <f t="shared" si="21"/>
        <v/>
      </c>
      <c r="D164" s="10" t="str">
        <f t="shared" si="22"/>
        <v/>
      </c>
      <c r="E164" s="10" t="str">
        <f t="shared" si="27"/>
        <v/>
      </c>
      <c r="F164" s="6" t="str">
        <f t="shared" si="23"/>
        <v/>
      </c>
      <c r="G164" s="6" t="str">
        <f t="shared" si="24"/>
        <v/>
      </c>
      <c r="H164" s="6" t="str">
        <f t="shared" si="26"/>
        <v/>
      </c>
      <c r="I164" s="83"/>
      <c r="J164" s="82"/>
      <c r="K164" s="6" t="str">
        <f t="shared" si="25"/>
        <v/>
      </c>
      <c r="L164" s="16"/>
    </row>
    <row r="165" spans="1:12" ht="20.149999999999999" customHeight="1">
      <c r="A165" s="19">
        <f t="shared" ref="A165:A228" si="28">202300000+I165</f>
        <v>202300000</v>
      </c>
      <c r="B165" s="6" t="str">
        <f t="shared" ref="B165:B228" si="29">IF(I165="","",(VLOOKUP(I165,選手,2,FALSE))&amp;"("&amp;VLOOKUP(I165,選手,7,FALSE)&amp;")")</f>
        <v/>
      </c>
      <c r="C165" s="6" t="str">
        <f t="shared" ref="C165:C228" si="30">IF(I165="","",VLOOKUP(I165,選手,3,FALSE))</f>
        <v/>
      </c>
      <c r="D165" s="10" t="str">
        <f t="shared" ref="D165:D228" si="31">IF(I165="","",VLOOKUP(I165,選手,4,FALSE))</f>
        <v/>
      </c>
      <c r="E165" s="10" t="str">
        <f t="shared" si="27"/>
        <v/>
      </c>
      <c r="F165" s="6" t="str">
        <f t="shared" ref="F165:F228" si="32">IF(I165="","","07")</f>
        <v/>
      </c>
      <c r="G165" s="6" t="str">
        <f t="shared" ref="G165:G228" si="33">IF(I165="","",VLOOKUP(I165,選手,5,FALSE))</f>
        <v/>
      </c>
      <c r="H165" s="6" t="str">
        <f t="shared" si="26"/>
        <v/>
      </c>
      <c r="I165" s="83"/>
      <c r="J165" s="82"/>
      <c r="K165" s="6" t="str">
        <f t="shared" ref="K165:K228" si="34">IF(J165="","",VLOOKUP(J165,種目コード,2,FALSE))</f>
        <v/>
      </c>
      <c r="L165" s="16"/>
    </row>
    <row r="166" spans="1:12" ht="20.149999999999999" customHeight="1">
      <c r="A166" s="19">
        <f t="shared" si="28"/>
        <v>202300000</v>
      </c>
      <c r="B166" s="6" t="str">
        <f t="shared" si="29"/>
        <v/>
      </c>
      <c r="C166" s="6" t="str">
        <f t="shared" si="30"/>
        <v/>
      </c>
      <c r="D166" s="10" t="str">
        <f t="shared" si="31"/>
        <v/>
      </c>
      <c r="E166" s="10" t="str">
        <f t="shared" si="27"/>
        <v/>
      </c>
      <c r="F166" s="6" t="str">
        <f t="shared" si="32"/>
        <v/>
      </c>
      <c r="G166" s="6" t="str">
        <f t="shared" si="33"/>
        <v/>
      </c>
      <c r="H166" s="6" t="str">
        <f t="shared" si="26"/>
        <v/>
      </c>
      <c r="I166" s="83"/>
      <c r="J166" s="82"/>
      <c r="K166" s="6" t="str">
        <f t="shared" si="34"/>
        <v/>
      </c>
      <c r="L166" s="16"/>
    </row>
    <row r="167" spans="1:12" ht="20.149999999999999" customHeight="1">
      <c r="A167" s="19">
        <f t="shared" si="28"/>
        <v>202300000</v>
      </c>
      <c r="B167" s="6" t="str">
        <f t="shared" si="29"/>
        <v/>
      </c>
      <c r="C167" s="6" t="str">
        <f t="shared" si="30"/>
        <v/>
      </c>
      <c r="D167" s="10" t="str">
        <f t="shared" si="31"/>
        <v/>
      </c>
      <c r="E167" s="10" t="str">
        <f t="shared" si="27"/>
        <v/>
      </c>
      <c r="F167" s="6" t="str">
        <f t="shared" si="32"/>
        <v/>
      </c>
      <c r="G167" s="6" t="str">
        <f t="shared" si="33"/>
        <v/>
      </c>
      <c r="H167" s="6" t="str">
        <f t="shared" si="26"/>
        <v/>
      </c>
      <c r="I167" s="83"/>
      <c r="J167" s="82"/>
      <c r="K167" s="6" t="str">
        <f t="shared" si="34"/>
        <v/>
      </c>
      <c r="L167" s="16"/>
    </row>
    <row r="168" spans="1:12" ht="20.149999999999999" customHeight="1">
      <c r="A168" s="19">
        <f t="shared" si="28"/>
        <v>202300000</v>
      </c>
      <c r="B168" s="6" t="str">
        <f t="shared" si="29"/>
        <v/>
      </c>
      <c r="C168" s="6" t="str">
        <f t="shared" si="30"/>
        <v/>
      </c>
      <c r="D168" s="10" t="str">
        <f t="shared" si="31"/>
        <v/>
      </c>
      <c r="E168" s="10" t="str">
        <f t="shared" si="27"/>
        <v/>
      </c>
      <c r="F168" s="6" t="str">
        <f t="shared" si="32"/>
        <v/>
      </c>
      <c r="G168" s="6" t="str">
        <f t="shared" si="33"/>
        <v/>
      </c>
      <c r="H168" s="6" t="str">
        <f t="shared" si="26"/>
        <v/>
      </c>
      <c r="I168" s="83"/>
      <c r="J168" s="82"/>
      <c r="K168" s="6" t="str">
        <f t="shared" si="34"/>
        <v/>
      </c>
      <c r="L168" s="16"/>
    </row>
    <row r="169" spans="1:12" ht="20.149999999999999" customHeight="1">
      <c r="A169" s="19">
        <f t="shared" si="28"/>
        <v>202300000</v>
      </c>
      <c r="B169" s="6" t="str">
        <f t="shared" si="29"/>
        <v/>
      </c>
      <c r="C169" s="6" t="str">
        <f t="shared" si="30"/>
        <v/>
      </c>
      <c r="D169" s="10" t="str">
        <f t="shared" si="31"/>
        <v/>
      </c>
      <c r="E169" s="10" t="str">
        <f t="shared" si="27"/>
        <v/>
      </c>
      <c r="F169" s="6" t="str">
        <f t="shared" si="32"/>
        <v/>
      </c>
      <c r="G169" s="6" t="str">
        <f t="shared" si="33"/>
        <v/>
      </c>
      <c r="H169" s="6" t="str">
        <f t="shared" si="26"/>
        <v/>
      </c>
      <c r="I169" s="83"/>
      <c r="J169" s="82"/>
      <c r="K169" s="6" t="str">
        <f t="shared" si="34"/>
        <v/>
      </c>
      <c r="L169" s="16"/>
    </row>
    <row r="170" spans="1:12" ht="20.149999999999999" customHeight="1">
      <c r="A170" s="19">
        <f t="shared" si="28"/>
        <v>202300000</v>
      </c>
      <c r="B170" s="6" t="str">
        <f t="shared" si="29"/>
        <v/>
      </c>
      <c r="C170" s="6" t="str">
        <f t="shared" si="30"/>
        <v/>
      </c>
      <c r="D170" s="10" t="str">
        <f t="shared" si="31"/>
        <v/>
      </c>
      <c r="E170" s="10" t="str">
        <f t="shared" si="27"/>
        <v/>
      </c>
      <c r="F170" s="6" t="str">
        <f t="shared" si="32"/>
        <v/>
      </c>
      <c r="G170" s="6" t="str">
        <f t="shared" si="33"/>
        <v/>
      </c>
      <c r="H170" s="6" t="str">
        <f t="shared" si="26"/>
        <v/>
      </c>
      <c r="I170" s="83"/>
      <c r="J170" s="82"/>
      <c r="K170" s="6" t="str">
        <f t="shared" si="34"/>
        <v/>
      </c>
      <c r="L170" s="16"/>
    </row>
    <row r="171" spans="1:12" ht="20.149999999999999" customHeight="1">
      <c r="A171" s="19">
        <f t="shared" si="28"/>
        <v>202300000</v>
      </c>
      <c r="B171" s="6" t="str">
        <f t="shared" si="29"/>
        <v/>
      </c>
      <c r="C171" s="6" t="str">
        <f t="shared" si="30"/>
        <v/>
      </c>
      <c r="D171" s="10" t="str">
        <f t="shared" si="31"/>
        <v/>
      </c>
      <c r="E171" s="10" t="str">
        <f t="shared" si="27"/>
        <v/>
      </c>
      <c r="F171" s="6" t="str">
        <f t="shared" si="32"/>
        <v/>
      </c>
      <c r="G171" s="6" t="str">
        <f t="shared" si="33"/>
        <v/>
      </c>
      <c r="H171" s="6" t="str">
        <f t="shared" si="26"/>
        <v/>
      </c>
      <c r="I171" s="83"/>
      <c r="J171" s="82"/>
      <c r="K171" s="6" t="str">
        <f t="shared" si="34"/>
        <v/>
      </c>
      <c r="L171" s="16"/>
    </row>
    <row r="172" spans="1:12" ht="20.149999999999999" customHeight="1">
      <c r="A172" s="19">
        <f t="shared" si="28"/>
        <v>202300000</v>
      </c>
      <c r="B172" s="6" t="str">
        <f t="shared" si="29"/>
        <v/>
      </c>
      <c r="C172" s="6" t="str">
        <f t="shared" si="30"/>
        <v/>
      </c>
      <c r="D172" s="10" t="str">
        <f t="shared" si="31"/>
        <v/>
      </c>
      <c r="E172" s="10" t="str">
        <f t="shared" si="27"/>
        <v/>
      </c>
      <c r="F172" s="6" t="str">
        <f t="shared" si="32"/>
        <v/>
      </c>
      <c r="G172" s="6" t="str">
        <f t="shared" si="33"/>
        <v/>
      </c>
      <c r="H172" s="6" t="str">
        <f t="shared" si="26"/>
        <v/>
      </c>
      <c r="I172" s="83"/>
      <c r="J172" s="82"/>
      <c r="K172" s="6" t="str">
        <f t="shared" si="34"/>
        <v/>
      </c>
      <c r="L172" s="16"/>
    </row>
    <row r="173" spans="1:12" ht="20.149999999999999" customHeight="1">
      <c r="A173" s="19">
        <f t="shared" si="28"/>
        <v>202300000</v>
      </c>
      <c r="B173" s="6" t="str">
        <f t="shared" si="29"/>
        <v/>
      </c>
      <c r="C173" s="6" t="str">
        <f t="shared" si="30"/>
        <v/>
      </c>
      <c r="D173" s="10" t="str">
        <f t="shared" si="31"/>
        <v/>
      </c>
      <c r="E173" s="10" t="str">
        <f t="shared" si="27"/>
        <v/>
      </c>
      <c r="F173" s="6" t="str">
        <f t="shared" si="32"/>
        <v/>
      </c>
      <c r="G173" s="6" t="str">
        <f t="shared" si="33"/>
        <v/>
      </c>
      <c r="H173" s="6" t="str">
        <f t="shared" si="26"/>
        <v/>
      </c>
      <c r="I173" s="83"/>
      <c r="J173" s="82"/>
      <c r="K173" s="6" t="str">
        <f t="shared" si="34"/>
        <v/>
      </c>
      <c r="L173" s="16"/>
    </row>
    <row r="174" spans="1:12" ht="20.149999999999999" customHeight="1">
      <c r="A174" s="19">
        <f t="shared" si="28"/>
        <v>202300000</v>
      </c>
      <c r="B174" s="6" t="str">
        <f t="shared" si="29"/>
        <v/>
      </c>
      <c r="C174" s="6" t="str">
        <f t="shared" si="30"/>
        <v/>
      </c>
      <c r="D174" s="10" t="str">
        <f t="shared" si="31"/>
        <v/>
      </c>
      <c r="E174" s="10" t="str">
        <f t="shared" si="27"/>
        <v/>
      </c>
      <c r="F174" s="6" t="str">
        <f t="shared" si="32"/>
        <v/>
      </c>
      <c r="G174" s="6" t="str">
        <f t="shared" si="33"/>
        <v/>
      </c>
      <c r="H174" s="6" t="str">
        <f t="shared" si="26"/>
        <v/>
      </c>
      <c r="I174" s="83"/>
      <c r="J174" s="82"/>
      <c r="K174" s="6" t="str">
        <f t="shared" si="34"/>
        <v/>
      </c>
      <c r="L174" s="16"/>
    </row>
    <row r="175" spans="1:12" ht="20.149999999999999" customHeight="1">
      <c r="A175" s="19">
        <f t="shared" si="28"/>
        <v>202300000</v>
      </c>
      <c r="B175" s="6" t="str">
        <f t="shared" si="29"/>
        <v/>
      </c>
      <c r="C175" s="6" t="str">
        <f t="shared" si="30"/>
        <v/>
      </c>
      <c r="D175" s="10" t="str">
        <f t="shared" si="31"/>
        <v/>
      </c>
      <c r="E175" s="10" t="str">
        <f t="shared" si="27"/>
        <v/>
      </c>
      <c r="F175" s="6" t="str">
        <f t="shared" si="32"/>
        <v/>
      </c>
      <c r="G175" s="6" t="str">
        <f t="shared" si="33"/>
        <v/>
      </c>
      <c r="H175" s="6" t="str">
        <f t="shared" si="26"/>
        <v/>
      </c>
      <c r="I175" s="83"/>
      <c r="J175" s="82"/>
      <c r="K175" s="6" t="str">
        <f t="shared" si="34"/>
        <v/>
      </c>
      <c r="L175" s="16"/>
    </row>
    <row r="176" spans="1:12" ht="20.149999999999999" customHeight="1">
      <c r="A176" s="19">
        <f t="shared" si="28"/>
        <v>202300000</v>
      </c>
      <c r="B176" s="6" t="str">
        <f t="shared" si="29"/>
        <v/>
      </c>
      <c r="C176" s="6" t="str">
        <f t="shared" si="30"/>
        <v/>
      </c>
      <c r="D176" s="10" t="str">
        <f t="shared" si="31"/>
        <v/>
      </c>
      <c r="E176" s="10" t="str">
        <f t="shared" si="27"/>
        <v/>
      </c>
      <c r="F176" s="6" t="str">
        <f t="shared" si="32"/>
        <v/>
      </c>
      <c r="G176" s="6" t="str">
        <f t="shared" si="33"/>
        <v/>
      </c>
      <c r="H176" s="6" t="str">
        <f t="shared" si="26"/>
        <v/>
      </c>
      <c r="I176" s="83"/>
      <c r="J176" s="82"/>
      <c r="K176" s="6" t="str">
        <f t="shared" si="34"/>
        <v/>
      </c>
      <c r="L176" s="16"/>
    </row>
    <row r="177" spans="1:12" ht="20.149999999999999" customHeight="1">
      <c r="A177" s="19">
        <f t="shared" si="28"/>
        <v>202300000</v>
      </c>
      <c r="B177" s="6" t="str">
        <f t="shared" si="29"/>
        <v/>
      </c>
      <c r="C177" s="6" t="str">
        <f t="shared" si="30"/>
        <v/>
      </c>
      <c r="D177" s="10" t="str">
        <f t="shared" si="31"/>
        <v/>
      </c>
      <c r="E177" s="10" t="str">
        <f t="shared" si="27"/>
        <v/>
      </c>
      <c r="F177" s="6" t="str">
        <f t="shared" si="32"/>
        <v/>
      </c>
      <c r="G177" s="6" t="str">
        <f t="shared" si="33"/>
        <v/>
      </c>
      <c r="H177" s="6" t="str">
        <f t="shared" si="26"/>
        <v/>
      </c>
      <c r="I177" s="83"/>
      <c r="J177" s="82"/>
      <c r="K177" s="6" t="str">
        <f t="shared" si="34"/>
        <v/>
      </c>
      <c r="L177" s="16"/>
    </row>
    <row r="178" spans="1:12" ht="20.149999999999999" customHeight="1">
      <c r="A178" s="19">
        <f t="shared" si="28"/>
        <v>202300000</v>
      </c>
      <c r="B178" s="6" t="str">
        <f t="shared" si="29"/>
        <v/>
      </c>
      <c r="C178" s="6" t="str">
        <f t="shared" si="30"/>
        <v/>
      </c>
      <c r="D178" s="10" t="str">
        <f t="shared" si="31"/>
        <v/>
      </c>
      <c r="E178" s="10" t="str">
        <f t="shared" si="27"/>
        <v/>
      </c>
      <c r="F178" s="6" t="str">
        <f t="shared" si="32"/>
        <v/>
      </c>
      <c r="G178" s="6" t="str">
        <f t="shared" si="33"/>
        <v/>
      </c>
      <c r="H178" s="6" t="str">
        <f t="shared" si="26"/>
        <v/>
      </c>
      <c r="I178" s="83"/>
      <c r="J178" s="82"/>
      <c r="K178" s="6" t="str">
        <f t="shared" si="34"/>
        <v/>
      </c>
      <c r="L178" s="16"/>
    </row>
    <row r="179" spans="1:12" ht="20.149999999999999" customHeight="1">
      <c r="A179" s="19">
        <f t="shared" si="28"/>
        <v>202300000</v>
      </c>
      <c r="B179" s="6" t="str">
        <f t="shared" si="29"/>
        <v/>
      </c>
      <c r="C179" s="6" t="str">
        <f t="shared" si="30"/>
        <v/>
      </c>
      <c r="D179" s="10" t="str">
        <f t="shared" si="31"/>
        <v/>
      </c>
      <c r="E179" s="10" t="str">
        <f t="shared" si="27"/>
        <v/>
      </c>
      <c r="F179" s="6" t="str">
        <f t="shared" si="32"/>
        <v/>
      </c>
      <c r="G179" s="6" t="str">
        <f t="shared" si="33"/>
        <v/>
      </c>
      <c r="H179" s="6" t="str">
        <f t="shared" si="26"/>
        <v/>
      </c>
      <c r="I179" s="83"/>
      <c r="J179" s="82"/>
      <c r="K179" s="6" t="str">
        <f t="shared" si="34"/>
        <v/>
      </c>
      <c r="L179" s="16"/>
    </row>
    <row r="180" spans="1:12" ht="20.149999999999999" customHeight="1">
      <c r="A180" s="19">
        <f t="shared" si="28"/>
        <v>202300000</v>
      </c>
      <c r="B180" s="6" t="str">
        <f t="shared" si="29"/>
        <v/>
      </c>
      <c r="C180" s="6" t="str">
        <f t="shared" si="30"/>
        <v/>
      </c>
      <c r="D180" s="10" t="str">
        <f t="shared" si="31"/>
        <v/>
      </c>
      <c r="E180" s="10" t="str">
        <f t="shared" si="27"/>
        <v/>
      </c>
      <c r="F180" s="6" t="str">
        <f t="shared" si="32"/>
        <v/>
      </c>
      <c r="G180" s="6" t="str">
        <f t="shared" si="33"/>
        <v/>
      </c>
      <c r="H180" s="6" t="str">
        <f t="shared" si="26"/>
        <v/>
      </c>
      <c r="I180" s="83"/>
      <c r="J180" s="82"/>
      <c r="K180" s="6" t="str">
        <f t="shared" si="34"/>
        <v/>
      </c>
      <c r="L180" s="16"/>
    </row>
    <row r="181" spans="1:12" ht="20.149999999999999" customHeight="1">
      <c r="A181" s="19">
        <f t="shared" si="28"/>
        <v>202300000</v>
      </c>
      <c r="B181" s="6" t="str">
        <f t="shared" si="29"/>
        <v/>
      </c>
      <c r="C181" s="6" t="str">
        <f t="shared" si="30"/>
        <v/>
      </c>
      <c r="D181" s="10" t="str">
        <f t="shared" si="31"/>
        <v/>
      </c>
      <c r="E181" s="10" t="str">
        <f t="shared" si="27"/>
        <v/>
      </c>
      <c r="F181" s="6" t="str">
        <f t="shared" si="32"/>
        <v/>
      </c>
      <c r="G181" s="6" t="str">
        <f t="shared" si="33"/>
        <v/>
      </c>
      <c r="H181" s="6" t="str">
        <f t="shared" si="26"/>
        <v/>
      </c>
      <c r="I181" s="83"/>
      <c r="J181" s="82"/>
      <c r="K181" s="6" t="str">
        <f t="shared" si="34"/>
        <v/>
      </c>
      <c r="L181" s="16"/>
    </row>
    <row r="182" spans="1:12" ht="20.149999999999999" customHeight="1">
      <c r="A182" s="19">
        <f t="shared" si="28"/>
        <v>202300000</v>
      </c>
      <c r="B182" s="6" t="str">
        <f t="shared" si="29"/>
        <v/>
      </c>
      <c r="C182" s="6" t="str">
        <f t="shared" si="30"/>
        <v/>
      </c>
      <c r="D182" s="10" t="str">
        <f t="shared" si="31"/>
        <v/>
      </c>
      <c r="E182" s="10" t="str">
        <f t="shared" si="27"/>
        <v/>
      </c>
      <c r="F182" s="6" t="str">
        <f t="shared" si="32"/>
        <v/>
      </c>
      <c r="G182" s="6" t="str">
        <f t="shared" si="33"/>
        <v/>
      </c>
      <c r="H182" s="6" t="str">
        <f t="shared" si="26"/>
        <v/>
      </c>
      <c r="I182" s="83"/>
      <c r="J182" s="82"/>
      <c r="K182" s="6" t="str">
        <f t="shared" si="34"/>
        <v/>
      </c>
      <c r="L182" s="16"/>
    </row>
    <row r="183" spans="1:12" ht="20.149999999999999" customHeight="1">
      <c r="A183" s="19">
        <f t="shared" si="28"/>
        <v>202300000</v>
      </c>
      <c r="B183" s="6" t="str">
        <f t="shared" si="29"/>
        <v/>
      </c>
      <c r="C183" s="6" t="str">
        <f t="shared" si="30"/>
        <v/>
      </c>
      <c r="D183" s="10" t="str">
        <f t="shared" si="31"/>
        <v/>
      </c>
      <c r="E183" s="10" t="str">
        <f t="shared" si="27"/>
        <v/>
      </c>
      <c r="F183" s="6" t="str">
        <f t="shared" si="32"/>
        <v/>
      </c>
      <c r="G183" s="6" t="str">
        <f t="shared" si="33"/>
        <v/>
      </c>
      <c r="H183" s="6" t="str">
        <f t="shared" si="26"/>
        <v/>
      </c>
      <c r="I183" s="83"/>
      <c r="J183" s="82"/>
      <c r="K183" s="6" t="str">
        <f t="shared" si="34"/>
        <v/>
      </c>
      <c r="L183" s="16"/>
    </row>
    <row r="184" spans="1:12" ht="20.149999999999999" customHeight="1">
      <c r="A184" s="19">
        <f t="shared" si="28"/>
        <v>202300000</v>
      </c>
      <c r="B184" s="6" t="str">
        <f t="shared" si="29"/>
        <v/>
      </c>
      <c r="C184" s="6" t="str">
        <f t="shared" si="30"/>
        <v/>
      </c>
      <c r="D184" s="10" t="str">
        <f t="shared" si="31"/>
        <v/>
      </c>
      <c r="E184" s="10" t="str">
        <f t="shared" si="27"/>
        <v/>
      </c>
      <c r="F184" s="6" t="str">
        <f t="shared" si="32"/>
        <v/>
      </c>
      <c r="G184" s="6" t="str">
        <f t="shared" si="33"/>
        <v/>
      </c>
      <c r="H184" s="6" t="str">
        <f t="shared" si="26"/>
        <v/>
      </c>
      <c r="I184" s="83"/>
      <c r="J184" s="82"/>
      <c r="K184" s="6" t="str">
        <f t="shared" si="34"/>
        <v/>
      </c>
      <c r="L184" s="16"/>
    </row>
    <row r="185" spans="1:12" ht="20.149999999999999" customHeight="1">
      <c r="A185" s="19">
        <f t="shared" si="28"/>
        <v>202300000</v>
      </c>
      <c r="B185" s="6" t="str">
        <f t="shared" si="29"/>
        <v/>
      </c>
      <c r="C185" s="6" t="str">
        <f t="shared" si="30"/>
        <v/>
      </c>
      <c r="D185" s="10" t="str">
        <f t="shared" si="31"/>
        <v/>
      </c>
      <c r="E185" s="10" t="str">
        <f t="shared" si="27"/>
        <v/>
      </c>
      <c r="F185" s="6" t="str">
        <f t="shared" si="32"/>
        <v/>
      </c>
      <c r="G185" s="6" t="str">
        <f t="shared" si="33"/>
        <v/>
      </c>
      <c r="H185" s="6" t="str">
        <f t="shared" si="26"/>
        <v/>
      </c>
      <c r="I185" s="83"/>
      <c r="J185" s="82"/>
      <c r="K185" s="6" t="str">
        <f t="shared" si="34"/>
        <v/>
      </c>
      <c r="L185" s="16"/>
    </row>
    <row r="186" spans="1:12" ht="20.149999999999999" customHeight="1">
      <c r="A186" s="19">
        <f t="shared" si="28"/>
        <v>202300000</v>
      </c>
      <c r="B186" s="6" t="str">
        <f t="shared" si="29"/>
        <v/>
      </c>
      <c r="C186" s="6" t="str">
        <f t="shared" si="30"/>
        <v/>
      </c>
      <c r="D186" s="10" t="str">
        <f t="shared" si="31"/>
        <v/>
      </c>
      <c r="E186" s="10" t="str">
        <f t="shared" si="27"/>
        <v/>
      </c>
      <c r="F186" s="6" t="str">
        <f t="shared" si="32"/>
        <v/>
      </c>
      <c r="G186" s="6" t="str">
        <f t="shared" si="33"/>
        <v/>
      </c>
      <c r="H186" s="6" t="str">
        <f t="shared" si="26"/>
        <v/>
      </c>
      <c r="I186" s="83"/>
      <c r="J186" s="82"/>
      <c r="K186" s="6" t="str">
        <f t="shared" si="34"/>
        <v/>
      </c>
      <c r="L186" s="16"/>
    </row>
    <row r="187" spans="1:12" ht="20.149999999999999" customHeight="1">
      <c r="A187" s="19">
        <f t="shared" si="28"/>
        <v>202300000</v>
      </c>
      <c r="B187" s="6" t="str">
        <f t="shared" si="29"/>
        <v/>
      </c>
      <c r="C187" s="6" t="str">
        <f t="shared" si="30"/>
        <v/>
      </c>
      <c r="D187" s="10" t="str">
        <f t="shared" si="31"/>
        <v/>
      </c>
      <c r="E187" s="10" t="str">
        <f t="shared" si="27"/>
        <v/>
      </c>
      <c r="F187" s="6" t="str">
        <f t="shared" si="32"/>
        <v/>
      </c>
      <c r="G187" s="6" t="str">
        <f t="shared" si="33"/>
        <v/>
      </c>
      <c r="H187" s="6" t="str">
        <f t="shared" si="26"/>
        <v/>
      </c>
      <c r="I187" s="83"/>
      <c r="J187" s="82"/>
      <c r="K187" s="6" t="str">
        <f t="shared" si="34"/>
        <v/>
      </c>
      <c r="L187" s="16"/>
    </row>
    <row r="188" spans="1:12" ht="20.149999999999999" customHeight="1">
      <c r="A188" s="19">
        <f t="shared" si="28"/>
        <v>202300000</v>
      </c>
      <c r="B188" s="6" t="str">
        <f t="shared" si="29"/>
        <v/>
      </c>
      <c r="C188" s="6" t="str">
        <f t="shared" si="30"/>
        <v/>
      </c>
      <c r="D188" s="10" t="str">
        <f t="shared" si="31"/>
        <v/>
      </c>
      <c r="E188" s="10" t="str">
        <f t="shared" si="27"/>
        <v/>
      </c>
      <c r="F188" s="6" t="str">
        <f t="shared" si="32"/>
        <v/>
      </c>
      <c r="G188" s="6" t="str">
        <f t="shared" si="33"/>
        <v/>
      </c>
      <c r="H188" s="6" t="str">
        <f t="shared" si="26"/>
        <v/>
      </c>
      <c r="I188" s="83"/>
      <c r="J188" s="82"/>
      <c r="K188" s="6" t="str">
        <f t="shared" si="34"/>
        <v/>
      </c>
      <c r="L188" s="16"/>
    </row>
    <row r="189" spans="1:12" ht="20.149999999999999" customHeight="1">
      <c r="A189" s="19">
        <f t="shared" si="28"/>
        <v>202300000</v>
      </c>
      <c r="B189" s="6" t="str">
        <f t="shared" si="29"/>
        <v/>
      </c>
      <c r="C189" s="6" t="str">
        <f t="shared" si="30"/>
        <v/>
      </c>
      <c r="D189" s="10" t="str">
        <f t="shared" si="31"/>
        <v/>
      </c>
      <c r="E189" s="10" t="str">
        <f t="shared" si="27"/>
        <v/>
      </c>
      <c r="F189" s="6" t="str">
        <f t="shared" si="32"/>
        <v/>
      </c>
      <c r="G189" s="6" t="str">
        <f t="shared" si="33"/>
        <v/>
      </c>
      <c r="H189" s="6" t="str">
        <f t="shared" si="26"/>
        <v/>
      </c>
      <c r="I189" s="83"/>
      <c r="J189" s="82"/>
      <c r="K189" s="6" t="str">
        <f t="shared" si="34"/>
        <v/>
      </c>
      <c r="L189" s="16"/>
    </row>
    <row r="190" spans="1:12" ht="20.149999999999999" customHeight="1">
      <c r="A190" s="19">
        <f t="shared" si="28"/>
        <v>202300000</v>
      </c>
      <c r="B190" s="6" t="str">
        <f t="shared" si="29"/>
        <v/>
      </c>
      <c r="C190" s="6" t="str">
        <f t="shared" si="30"/>
        <v/>
      </c>
      <c r="D190" s="10" t="str">
        <f t="shared" si="31"/>
        <v/>
      </c>
      <c r="E190" s="10" t="str">
        <f t="shared" si="27"/>
        <v/>
      </c>
      <c r="F190" s="6" t="str">
        <f t="shared" si="32"/>
        <v/>
      </c>
      <c r="G190" s="6" t="str">
        <f t="shared" si="33"/>
        <v/>
      </c>
      <c r="H190" s="6" t="str">
        <f t="shared" si="26"/>
        <v/>
      </c>
      <c r="I190" s="83"/>
      <c r="J190" s="82"/>
      <c r="K190" s="6" t="str">
        <f t="shared" si="34"/>
        <v/>
      </c>
      <c r="L190" s="16"/>
    </row>
    <row r="191" spans="1:12" ht="20.149999999999999" customHeight="1">
      <c r="A191" s="19">
        <f t="shared" si="28"/>
        <v>202300000</v>
      </c>
      <c r="B191" s="6" t="str">
        <f t="shared" si="29"/>
        <v/>
      </c>
      <c r="C191" s="6" t="str">
        <f t="shared" si="30"/>
        <v/>
      </c>
      <c r="D191" s="10" t="str">
        <f t="shared" si="31"/>
        <v/>
      </c>
      <c r="E191" s="10" t="str">
        <f t="shared" si="27"/>
        <v/>
      </c>
      <c r="F191" s="6" t="str">
        <f t="shared" si="32"/>
        <v/>
      </c>
      <c r="G191" s="6" t="str">
        <f t="shared" si="33"/>
        <v/>
      </c>
      <c r="H191" s="6" t="str">
        <f t="shared" si="26"/>
        <v/>
      </c>
      <c r="I191" s="83"/>
      <c r="J191" s="82"/>
      <c r="K191" s="6" t="str">
        <f t="shared" si="34"/>
        <v/>
      </c>
      <c r="L191" s="16"/>
    </row>
    <row r="192" spans="1:12" ht="20.149999999999999" customHeight="1">
      <c r="A192" s="19">
        <f t="shared" si="28"/>
        <v>202300000</v>
      </c>
      <c r="B192" s="6" t="str">
        <f t="shared" si="29"/>
        <v/>
      </c>
      <c r="C192" s="6" t="str">
        <f t="shared" si="30"/>
        <v/>
      </c>
      <c r="D192" s="10" t="str">
        <f t="shared" si="31"/>
        <v/>
      </c>
      <c r="E192" s="10" t="str">
        <f t="shared" si="27"/>
        <v/>
      </c>
      <c r="F192" s="6" t="str">
        <f t="shared" si="32"/>
        <v/>
      </c>
      <c r="G192" s="6" t="str">
        <f t="shared" si="33"/>
        <v/>
      </c>
      <c r="H192" s="6" t="str">
        <f t="shared" si="26"/>
        <v/>
      </c>
      <c r="I192" s="83"/>
      <c r="J192" s="82"/>
      <c r="K192" s="6" t="str">
        <f t="shared" si="34"/>
        <v/>
      </c>
      <c r="L192" s="16"/>
    </row>
    <row r="193" spans="1:12" ht="20.149999999999999" customHeight="1">
      <c r="A193" s="19">
        <f t="shared" si="28"/>
        <v>202300000</v>
      </c>
      <c r="B193" s="6" t="str">
        <f t="shared" si="29"/>
        <v/>
      </c>
      <c r="C193" s="6" t="str">
        <f t="shared" si="30"/>
        <v/>
      </c>
      <c r="D193" s="10" t="str">
        <f t="shared" si="31"/>
        <v/>
      </c>
      <c r="E193" s="10" t="str">
        <f t="shared" si="27"/>
        <v/>
      </c>
      <c r="F193" s="6" t="str">
        <f t="shared" si="32"/>
        <v/>
      </c>
      <c r="G193" s="6" t="str">
        <f t="shared" si="33"/>
        <v/>
      </c>
      <c r="H193" s="6" t="str">
        <f t="shared" si="26"/>
        <v/>
      </c>
      <c r="I193" s="83"/>
      <c r="J193" s="82"/>
      <c r="K193" s="6" t="str">
        <f t="shared" si="34"/>
        <v/>
      </c>
      <c r="L193" s="16"/>
    </row>
    <row r="194" spans="1:12" ht="20.149999999999999" customHeight="1">
      <c r="A194" s="19">
        <f t="shared" si="28"/>
        <v>202300000</v>
      </c>
      <c r="B194" s="6" t="str">
        <f t="shared" si="29"/>
        <v/>
      </c>
      <c r="C194" s="6" t="str">
        <f t="shared" si="30"/>
        <v/>
      </c>
      <c r="D194" s="10" t="str">
        <f t="shared" si="31"/>
        <v/>
      </c>
      <c r="E194" s="10" t="str">
        <f t="shared" si="27"/>
        <v/>
      </c>
      <c r="F194" s="6" t="str">
        <f t="shared" si="32"/>
        <v/>
      </c>
      <c r="G194" s="6" t="str">
        <f t="shared" si="33"/>
        <v/>
      </c>
      <c r="H194" s="6" t="str">
        <f t="shared" si="26"/>
        <v/>
      </c>
      <c r="I194" s="83"/>
      <c r="J194" s="82"/>
      <c r="K194" s="6" t="str">
        <f t="shared" si="34"/>
        <v/>
      </c>
      <c r="L194" s="16"/>
    </row>
    <row r="195" spans="1:12" ht="20.149999999999999" customHeight="1">
      <c r="A195" s="19">
        <f t="shared" si="28"/>
        <v>202300000</v>
      </c>
      <c r="B195" s="6" t="str">
        <f t="shared" si="29"/>
        <v/>
      </c>
      <c r="C195" s="6" t="str">
        <f t="shared" si="30"/>
        <v/>
      </c>
      <c r="D195" s="10" t="str">
        <f t="shared" si="31"/>
        <v/>
      </c>
      <c r="E195" s="10" t="str">
        <f t="shared" si="27"/>
        <v/>
      </c>
      <c r="F195" s="6" t="str">
        <f t="shared" si="32"/>
        <v/>
      </c>
      <c r="G195" s="6" t="str">
        <f t="shared" si="33"/>
        <v/>
      </c>
      <c r="H195" s="6" t="str">
        <f t="shared" si="26"/>
        <v/>
      </c>
      <c r="I195" s="83"/>
      <c r="J195" s="82"/>
      <c r="K195" s="6" t="str">
        <f t="shared" si="34"/>
        <v/>
      </c>
      <c r="L195" s="16"/>
    </row>
    <row r="196" spans="1:12" ht="20.149999999999999" customHeight="1">
      <c r="A196" s="19">
        <f t="shared" si="28"/>
        <v>202300000</v>
      </c>
      <c r="B196" s="6" t="str">
        <f t="shared" si="29"/>
        <v/>
      </c>
      <c r="C196" s="6" t="str">
        <f t="shared" si="30"/>
        <v/>
      </c>
      <c r="D196" s="10" t="str">
        <f t="shared" si="31"/>
        <v/>
      </c>
      <c r="E196" s="10" t="str">
        <f t="shared" si="27"/>
        <v/>
      </c>
      <c r="F196" s="6" t="str">
        <f t="shared" si="32"/>
        <v/>
      </c>
      <c r="G196" s="6" t="str">
        <f t="shared" si="33"/>
        <v/>
      </c>
      <c r="H196" s="6" t="str">
        <f t="shared" ref="H196:H259" si="35">IF(G196="","",VLOOKUP(G196,学校番号,2,FALSE))</f>
        <v/>
      </c>
      <c r="I196" s="83"/>
      <c r="J196" s="82"/>
      <c r="K196" s="6" t="str">
        <f t="shared" si="34"/>
        <v/>
      </c>
      <c r="L196" s="16"/>
    </row>
    <row r="197" spans="1:12" ht="20.149999999999999" customHeight="1">
      <c r="A197" s="19">
        <f t="shared" si="28"/>
        <v>202300000</v>
      </c>
      <c r="B197" s="6" t="str">
        <f t="shared" si="29"/>
        <v/>
      </c>
      <c r="C197" s="6" t="str">
        <f t="shared" si="30"/>
        <v/>
      </c>
      <c r="D197" s="10" t="str">
        <f t="shared" si="31"/>
        <v/>
      </c>
      <c r="E197" s="10" t="str">
        <f t="shared" ref="E197:E260" si="36">IF(D197="","",IF(D197="男子",1,2))</f>
        <v/>
      </c>
      <c r="F197" s="6" t="str">
        <f t="shared" si="32"/>
        <v/>
      </c>
      <c r="G197" s="6" t="str">
        <f t="shared" si="33"/>
        <v/>
      </c>
      <c r="H197" s="6" t="str">
        <f t="shared" si="35"/>
        <v/>
      </c>
      <c r="I197" s="83"/>
      <c r="J197" s="82"/>
      <c r="K197" s="6" t="str">
        <f t="shared" si="34"/>
        <v/>
      </c>
      <c r="L197" s="16"/>
    </row>
    <row r="198" spans="1:12" ht="20.149999999999999" customHeight="1">
      <c r="A198" s="19">
        <f t="shared" si="28"/>
        <v>202300000</v>
      </c>
      <c r="B198" s="6" t="str">
        <f t="shared" si="29"/>
        <v/>
      </c>
      <c r="C198" s="6" t="str">
        <f t="shared" si="30"/>
        <v/>
      </c>
      <c r="D198" s="10" t="str">
        <f t="shared" si="31"/>
        <v/>
      </c>
      <c r="E198" s="10" t="str">
        <f t="shared" si="36"/>
        <v/>
      </c>
      <c r="F198" s="6" t="str">
        <f t="shared" si="32"/>
        <v/>
      </c>
      <c r="G198" s="6" t="str">
        <f t="shared" si="33"/>
        <v/>
      </c>
      <c r="H198" s="6" t="str">
        <f t="shared" si="35"/>
        <v/>
      </c>
      <c r="I198" s="83"/>
      <c r="J198" s="82"/>
      <c r="K198" s="6" t="str">
        <f t="shared" si="34"/>
        <v/>
      </c>
      <c r="L198" s="16"/>
    </row>
    <row r="199" spans="1:12" ht="20.149999999999999" customHeight="1">
      <c r="A199" s="19">
        <f t="shared" si="28"/>
        <v>202300000</v>
      </c>
      <c r="B199" s="6" t="str">
        <f t="shared" si="29"/>
        <v/>
      </c>
      <c r="C199" s="6" t="str">
        <f t="shared" si="30"/>
        <v/>
      </c>
      <c r="D199" s="10" t="str">
        <f t="shared" si="31"/>
        <v/>
      </c>
      <c r="E199" s="10" t="str">
        <f t="shared" si="36"/>
        <v/>
      </c>
      <c r="F199" s="6" t="str">
        <f t="shared" si="32"/>
        <v/>
      </c>
      <c r="G199" s="6" t="str">
        <f t="shared" si="33"/>
        <v/>
      </c>
      <c r="H199" s="6" t="str">
        <f t="shared" si="35"/>
        <v/>
      </c>
      <c r="I199" s="83"/>
      <c r="J199" s="82"/>
      <c r="K199" s="6" t="str">
        <f t="shared" si="34"/>
        <v/>
      </c>
      <c r="L199" s="16"/>
    </row>
    <row r="200" spans="1:12" ht="20.149999999999999" customHeight="1">
      <c r="A200" s="19">
        <f t="shared" si="28"/>
        <v>202300000</v>
      </c>
      <c r="B200" s="6" t="str">
        <f t="shared" si="29"/>
        <v/>
      </c>
      <c r="C200" s="6" t="str">
        <f t="shared" si="30"/>
        <v/>
      </c>
      <c r="D200" s="10" t="str">
        <f t="shared" si="31"/>
        <v/>
      </c>
      <c r="E200" s="10" t="str">
        <f t="shared" si="36"/>
        <v/>
      </c>
      <c r="F200" s="6" t="str">
        <f t="shared" si="32"/>
        <v/>
      </c>
      <c r="G200" s="6" t="str">
        <f t="shared" si="33"/>
        <v/>
      </c>
      <c r="H200" s="6" t="str">
        <f t="shared" si="35"/>
        <v/>
      </c>
      <c r="I200" s="83"/>
      <c r="J200" s="82"/>
      <c r="K200" s="6" t="str">
        <f t="shared" si="34"/>
        <v/>
      </c>
      <c r="L200" s="16"/>
    </row>
    <row r="201" spans="1:12" ht="20.149999999999999" customHeight="1">
      <c r="A201" s="19">
        <f t="shared" si="28"/>
        <v>202300000</v>
      </c>
      <c r="B201" s="6" t="str">
        <f t="shared" si="29"/>
        <v/>
      </c>
      <c r="C201" s="6" t="str">
        <f t="shared" si="30"/>
        <v/>
      </c>
      <c r="D201" s="10" t="str">
        <f t="shared" si="31"/>
        <v/>
      </c>
      <c r="E201" s="10" t="str">
        <f t="shared" si="36"/>
        <v/>
      </c>
      <c r="F201" s="6" t="str">
        <f t="shared" si="32"/>
        <v/>
      </c>
      <c r="G201" s="6" t="str">
        <f t="shared" si="33"/>
        <v/>
      </c>
      <c r="H201" s="6" t="str">
        <f t="shared" si="35"/>
        <v/>
      </c>
      <c r="I201" s="83"/>
      <c r="J201" s="82"/>
      <c r="K201" s="6" t="str">
        <f t="shared" si="34"/>
        <v/>
      </c>
      <c r="L201" s="16"/>
    </row>
    <row r="202" spans="1:12" ht="20.149999999999999" customHeight="1">
      <c r="A202" s="19">
        <f t="shared" si="28"/>
        <v>202300000</v>
      </c>
      <c r="B202" s="6" t="str">
        <f t="shared" si="29"/>
        <v/>
      </c>
      <c r="C202" s="6" t="str">
        <f t="shared" si="30"/>
        <v/>
      </c>
      <c r="D202" s="10" t="str">
        <f t="shared" si="31"/>
        <v/>
      </c>
      <c r="E202" s="10" t="str">
        <f t="shared" si="36"/>
        <v/>
      </c>
      <c r="F202" s="6" t="str">
        <f t="shared" si="32"/>
        <v/>
      </c>
      <c r="G202" s="6" t="str">
        <f t="shared" si="33"/>
        <v/>
      </c>
      <c r="H202" s="6" t="str">
        <f t="shared" si="35"/>
        <v/>
      </c>
      <c r="I202" s="83"/>
      <c r="J202" s="82"/>
      <c r="K202" s="6" t="str">
        <f t="shared" si="34"/>
        <v/>
      </c>
      <c r="L202" s="16"/>
    </row>
    <row r="203" spans="1:12" ht="20.149999999999999" customHeight="1">
      <c r="A203" s="19">
        <f t="shared" si="28"/>
        <v>202300000</v>
      </c>
      <c r="B203" s="6" t="str">
        <f t="shared" si="29"/>
        <v/>
      </c>
      <c r="C203" s="6" t="str">
        <f t="shared" si="30"/>
        <v/>
      </c>
      <c r="D203" s="10" t="str">
        <f t="shared" si="31"/>
        <v/>
      </c>
      <c r="E203" s="10" t="str">
        <f t="shared" si="36"/>
        <v/>
      </c>
      <c r="F203" s="6" t="str">
        <f t="shared" si="32"/>
        <v/>
      </c>
      <c r="G203" s="6" t="str">
        <f t="shared" si="33"/>
        <v/>
      </c>
      <c r="H203" s="6" t="str">
        <f t="shared" si="35"/>
        <v/>
      </c>
      <c r="I203" s="83"/>
      <c r="J203" s="82"/>
      <c r="K203" s="6" t="str">
        <f t="shared" si="34"/>
        <v/>
      </c>
      <c r="L203" s="16"/>
    </row>
    <row r="204" spans="1:12" ht="20.149999999999999" customHeight="1">
      <c r="A204" s="19">
        <f t="shared" si="28"/>
        <v>202300000</v>
      </c>
      <c r="B204" s="6" t="str">
        <f t="shared" si="29"/>
        <v/>
      </c>
      <c r="C204" s="6" t="str">
        <f t="shared" si="30"/>
        <v/>
      </c>
      <c r="D204" s="10" t="str">
        <f t="shared" si="31"/>
        <v/>
      </c>
      <c r="E204" s="10" t="str">
        <f t="shared" si="36"/>
        <v/>
      </c>
      <c r="F204" s="6" t="str">
        <f t="shared" si="32"/>
        <v/>
      </c>
      <c r="G204" s="6" t="str">
        <f t="shared" si="33"/>
        <v/>
      </c>
      <c r="H204" s="6" t="str">
        <f t="shared" si="35"/>
        <v/>
      </c>
      <c r="I204" s="83"/>
      <c r="J204" s="82"/>
      <c r="K204" s="6" t="str">
        <f t="shared" si="34"/>
        <v/>
      </c>
      <c r="L204" s="16"/>
    </row>
    <row r="205" spans="1:12" ht="20.149999999999999" customHeight="1">
      <c r="A205" s="19">
        <f t="shared" si="28"/>
        <v>202300000</v>
      </c>
      <c r="B205" s="6" t="str">
        <f t="shared" si="29"/>
        <v/>
      </c>
      <c r="C205" s="6" t="str">
        <f t="shared" si="30"/>
        <v/>
      </c>
      <c r="D205" s="10" t="str">
        <f t="shared" si="31"/>
        <v/>
      </c>
      <c r="E205" s="10" t="str">
        <f t="shared" si="36"/>
        <v/>
      </c>
      <c r="F205" s="6" t="str">
        <f t="shared" si="32"/>
        <v/>
      </c>
      <c r="G205" s="6" t="str">
        <f t="shared" si="33"/>
        <v/>
      </c>
      <c r="H205" s="6" t="str">
        <f t="shared" si="35"/>
        <v/>
      </c>
      <c r="I205" s="83"/>
      <c r="J205" s="82"/>
      <c r="K205" s="6" t="str">
        <f t="shared" si="34"/>
        <v/>
      </c>
      <c r="L205" s="16"/>
    </row>
    <row r="206" spans="1:12" ht="20.149999999999999" customHeight="1">
      <c r="A206" s="19">
        <f t="shared" si="28"/>
        <v>202300000</v>
      </c>
      <c r="B206" s="6" t="str">
        <f t="shared" si="29"/>
        <v/>
      </c>
      <c r="C206" s="6" t="str">
        <f t="shared" si="30"/>
        <v/>
      </c>
      <c r="D206" s="10" t="str">
        <f t="shared" si="31"/>
        <v/>
      </c>
      <c r="E206" s="10" t="str">
        <f t="shared" si="36"/>
        <v/>
      </c>
      <c r="F206" s="6" t="str">
        <f t="shared" si="32"/>
        <v/>
      </c>
      <c r="G206" s="6" t="str">
        <f t="shared" si="33"/>
        <v/>
      </c>
      <c r="H206" s="6" t="str">
        <f t="shared" si="35"/>
        <v/>
      </c>
      <c r="I206" s="83"/>
      <c r="J206" s="82"/>
      <c r="K206" s="6" t="str">
        <f t="shared" si="34"/>
        <v/>
      </c>
      <c r="L206" s="16"/>
    </row>
    <row r="207" spans="1:12" ht="20.149999999999999" customHeight="1">
      <c r="A207" s="19">
        <f t="shared" si="28"/>
        <v>202300000</v>
      </c>
      <c r="B207" s="6" t="str">
        <f t="shared" si="29"/>
        <v/>
      </c>
      <c r="C207" s="6" t="str">
        <f t="shared" si="30"/>
        <v/>
      </c>
      <c r="D207" s="10" t="str">
        <f t="shared" si="31"/>
        <v/>
      </c>
      <c r="E207" s="10" t="str">
        <f t="shared" si="36"/>
        <v/>
      </c>
      <c r="F207" s="6" t="str">
        <f t="shared" si="32"/>
        <v/>
      </c>
      <c r="G207" s="6" t="str">
        <f t="shared" si="33"/>
        <v/>
      </c>
      <c r="H207" s="6" t="str">
        <f t="shared" si="35"/>
        <v/>
      </c>
      <c r="I207" s="83"/>
      <c r="J207" s="82"/>
      <c r="K207" s="6" t="str">
        <f t="shared" si="34"/>
        <v/>
      </c>
      <c r="L207" s="16"/>
    </row>
    <row r="208" spans="1:12" ht="20.149999999999999" customHeight="1">
      <c r="A208" s="19">
        <f t="shared" si="28"/>
        <v>202300000</v>
      </c>
      <c r="B208" s="6" t="str">
        <f t="shared" si="29"/>
        <v/>
      </c>
      <c r="C208" s="6" t="str">
        <f t="shared" si="30"/>
        <v/>
      </c>
      <c r="D208" s="10" t="str">
        <f t="shared" si="31"/>
        <v/>
      </c>
      <c r="E208" s="10" t="str">
        <f t="shared" si="36"/>
        <v/>
      </c>
      <c r="F208" s="6" t="str">
        <f t="shared" si="32"/>
        <v/>
      </c>
      <c r="G208" s="6" t="str">
        <f t="shared" si="33"/>
        <v/>
      </c>
      <c r="H208" s="6" t="str">
        <f t="shared" si="35"/>
        <v/>
      </c>
      <c r="I208" s="83"/>
      <c r="J208" s="82"/>
      <c r="K208" s="6" t="str">
        <f t="shared" si="34"/>
        <v/>
      </c>
      <c r="L208" s="16"/>
    </row>
    <row r="209" spans="1:12" ht="20.149999999999999" customHeight="1">
      <c r="A209" s="19">
        <f t="shared" si="28"/>
        <v>202300000</v>
      </c>
      <c r="B209" s="6" t="str">
        <f t="shared" si="29"/>
        <v/>
      </c>
      <c r="C209" s="6" t="str">
        <f t="shared" si="30"/>
        <v/>
      </c>
      <c r="D209" s="10" t="str">
        <f t="shared" si="31"/>
        <v/>
      </c>
      <c r="E209" s="10" t="str">
        <f t="shared" si="36"/>
        <v/>
      </c>
      <c r="F209" s="6" t="str">
        <f t="shared" si="32"/>
        <v/>
      </c>
      <c r="G209" s="6" t="str">
        <f t="shared" si="33"/>
        <v/>
      </c>
      <c r="H209" s="6" t="str">
        <f t="shared" si="35"/>
        <v/>
      </c>
      <c r="I209" s="83"/>
      <c r="J209" s="82"/>
      <c r="K209" s="6" t="str">
        <f t="shared" si="34"/>
        <v/>
      </c>
      <c r="L209" s="16"/>
    </row>
    <row r="210" spans="1:12" ht="20.149999999999999" customHeight="1">
      <c r="A210" s="19">
        <f t="shared" si="28"/>
        <v>202300000</v>
      </c>
      <c r="B210" s="6" t="str">
        <f t="shared" si="29"/>
        <v/>
      </c>
      <c r="C210" s="6" t="str">
        <f t="shared" si="30"/>
        <v/>
      </c>
      <c r="D210" s="10" t="str">
        <f t="shared" si="31"/>
        <v/>
      </c>
      <c r="E210" s="10" t="str">
        <f t="shared" si="36"/>
        <v/>
      </c>
      <c r="F210" s="6" t="str">
        <f t="shared" si="32"/>
        <v/>
      </c>
      <c r="G210" s="6" t="str">
        <f t="shared" si="33"/>
        <v/>
      </c>
      <c r="H210" s="6" t="str">
        <f t="shared" si="35"/>
        <v/>
      </c>
      <c r="I210" s="83"/>
      <c r="J210" s="82"/>
      <c r="K210" s="6" t="str">
        <f t="shared" si="34"/>
        <v/>
      </c>
      <c r="L210" s="16"/>
    </row>
    <row r="211" spans="1:12" ht="20.149999999999999" customHeight="1">
      <c r="A211" s="19">
        <f t="shared" si="28"/>
        <v>202300000</v>
      </c>
      <c r="B211" s="6" t="str">
        <f t="shared" si="29"/>
        <v/>
      </c>
      <c r="C211" s="6" t="str">
        <f t="shared" si="30"/>
        <v/>
      </c>
      <c r="D211" s="10" t="str">
        <f t="shared" si="31"/>
        <v/>
      </c>
      <c r="E211" s="10" t="str">
        <f t="shared" si="36"/>
        <v/>
      </c>
      <c r="F211" s="6" t="str">
        <f t="shared" si="32"/>
        <v/>
      </c>
      <c r="G211" s="6" t="str">
        <f t="shared" si="33"/>
        <v/>
      </c>
      <c r="H211" s="6" t="str">
        <f t="shared" si="35"/>
        <v/>
      </c>
      <c r="I211" s="83"/>
      <c r="J211" s="82"/>
      <c r="K211" s="6" t="str">
        <f t="shared" si="34"/>
        <v/>
      </c>
      <c r="L211" s="16"/>
    </row>
    <row r="212" spans="1:12" ht="20.149999999999999" customHeight="1">
      <c r="A212" s="19">
        <f t="shared" si="28"/>
        <v>202300000</v>
      </c>
      <c r="B212" s="6" t="str">
        <f t="shared" si="29"/>
        <v/>
      </c>
      <c r="C212" s="6" t="str">
        <f t="shared" si="30"/>
        <v/>
      </c>
      <c r="D212" s="10" t="str">
        <f t="shared" si="31"/>
        <v/>
      </c>
      <c r="E212" s="10" t="str">
        <f t="shared" si="36"/>
        <v/>
      </c>
      <c r="F212" s="6" t="str">
        <f t="shared" si="32"/>
        <v/>
      </c>
      <c r="G212" s="6" t="str">
        <f t="shared" si="33"/>
        <v/>
      </c>
      <c r="H212" s="6" t="str">
        <f t="shared" si="35"/>
        <v/>
      </c>
      <c r="I212" s="83"/>
      <c r="J212" s="82"/>
      <c r="K212" s="6" t="str">
        <f t="shared" si="34"/>
        <v/>
      </c>
      <c r="L212" s="16"/>
    </row>
    <row r="213" spans="1:12" ht="20.149999999999999" customHeight="1">
      <c r="A213" s="19">
        <f t="shared" si="28"/>
        <v>202300000</v>
      </c>
      <c r="B213" s="6" t="str">
        <f t="shared" si="29"/>
        <v/>
      </c>
      <c r="C213" s="6" t="str">
        <f t="shared" si="30"/>
        <v/>
      </c>
      <c r="D213" s="10" t="str">
        <f t="shared" si="31"/>
        <v/>
      </c>
      <c r="E213" s="10" t="str">
        <f t="shared" si="36"/>
        <v/>
      </c>
      <c r="F213" s="6" t="str">
        <f t="shared" si="32"/>
        <v/>
      </c>
      <c r="G213" s="6" t="str">
        <f t="shared" si="33"/>
        <v/>
      </c>
      <c r="H213" s="6" t="str">
        <f t="shared" si="35"/>
        <v/>
      </c>
      <c r="I213" s="83"/>
      <c r="J213" s="82"/>
      <c r="K213" s="6" t="str">
        <f t="shared" si="34"/>
        <v/>
      </c>
      <c r="L213" s="16"/>
    </row>
    <row r="214" spans="1:12" ht="20.149999999999999" customHeight="1">
      <c r="A214" s="19">
        <f t="shared" si="28"/>
        <v>202300000</v>
      </c>
      <c r="B214" s="6" t="str">
        <f t="shared" si="29"/>
        <v/>
      </c>
      <c r="C214" s="6" t="str">
        <f t="shared" si="30"/>
        <v/>
      </c>
      <c r="D214" s="10" t="str">
        <f t="shared" si="31"/>
        <v/>
      </c>
      <c r="E214" s="10" t="str">
        <f t="shared" si="36"/>
        <v/>
      </c>
      <c r="F214" s="6" t="str">
        <f t="shared" si="32"/>
        <v/>
      </c>
      <c r="G214" s="6" t="str">
        <f t="shared" si="33"/>
        <v/>
      </c>
      <c r="H214" s="6" t="str">
        <f t="shared" si="35"/>
        <v/>
      </c>
      <c r="I214" s="83"/>
      <c r="J214" s="82"/>
      <c r="K214" s="6" t="str">
        <f t="shared" si="34"/>
        <v/>
      </c>
      <c r="L214" s="16"/>
    </row>
    <row r="215" spans="1:12" ht="20.149999999999999" customHeight="1">
      <c r="A215" s="19">
        <f t="shared" si="28"/>
        <v>202300000</v>
      </c>
      <c r="B215" s="6" t="str">
        <f t="shared" si="29"/>
        <v/>
      </c>
      <c r="C215" s="6" t="str">
        <f t="shared" si="30"/>
        <v/>
      </c>
      <c r="D215" s="10" t="str">
        <f t="shared" si="31"/>
        <v/>
      </c>
      <c r="E215" s="10" t="str">
        <f t="shared" si="36"/>
        <v/>
      </c>
      <c r="F215" s="6" t="str">
        <f t="shared" si="32"/>
        <v/>
      </c>
      <c r="G215" s="6" t="str">
        <f t="shared" si="33"/>
        <v/>
      </c>
      <c r="H215" s="6" t="str">
        <f t="shared" si="35"/>
        <v/>
      </c>
      <c r="I215" s="83"/>
      <c r="J215" s="82"/>
      <c r="K215" s="6" t="str">
        <f t="shared" si="34"/>
        <v/>
      </c>
      <c r="L215" s="16"/>
    </row>
    <row r="216" spans="1:12" ht="20.149999999999999" customHeight="1">
      <c r="A216" s="19">
        <f t="shared" si="28"/>
        <v>202300000</v>
      </c>
      <c r="B216" s="6" t="str">
        <f t="shared" si="29"/>
        <v/>
      </c>
      <c r="C216" s="6" t="str">
        <f t="shared" si="30"/>
        <v/>
      </c>
      <c r="D216" s="10" t="str">
        <f t="shared" si="31"/>
        <v/>
      </c>
      <c r="E216" s="10" t="str">
        <f t="shared" si="36"/>
        <v/>
      </c>
      <c r="F216" s="6" t="str">
        <f t="shared" si="32"/>
        <v/>
      </c>
      <c r="G216" s="6" t="str">
        <f t="shared" si="33"/>
        <v/>
      </c>
      <c r="H216" s="6" t="str">
        <f t="shared" si="35"/>
        <v/>
      </c>
      <c r="I216" s="83"/>
      <c r="J216" s="82"/>
      <c r="K216" s="6" t="str">
        <f t="shared" si="34"/>
        <v/>
      </c>
      <c r="L216" s="16"/>
    </row>
    <row r="217" spans="1:12" ht="20.149999999999999" customHeight="1">
      <c r="A217" s="19">
        <f t="shared" si="28"/>
        <v>202300000</v>
      </c>
      <c r="B217" s="6" t="str">
        <f t="shared" si="29"/>
        <v/>
      </c>
      <c r="C217" s="6" t="str">
        <f t="shared" si="30"/>
        <v/>
      </c>
      <c r="D217" s="10" t="str">
        <f t="shared" si="31"/>
        <v/>
      </c>
      <c r="E217" s="10" t="str">
        <f t="shared" si="36"/>
        <v/>
      </c>
      <c r="F217" s="6" t="str">
        <f t="shared" si="32"/>
        <v/>
      </c>
      <c r="G217" s="6" t="str">
        <f t="shared" si="33"/>
        <v/>
      </c>
      <c r="H217" s="6" t="str">
        <f t="shared" si="35"/>
        <v/>
      </c>
      <c r="I217" s="83"/>
      <c r="J217" s="82"/>
      <c r="K217" s="6" t="str">
        <f t="shared" si="34"/>
        <v/>
      </c>
      <c r="L217" s="16"/>
    </row>
    <row r="218" spans="1:12" ht="20.149999999999999" customHeight="1">
      <c r="A218" s="19">
        <f t="shared" si="28"/>
        <v>202300000</v>
      </c>
      <c r="B218" s="6" t="str">
        <f t="shared" si="29"/>
        <v/>
      </c>
      <c r="C218" s="6" t="str">
        <f t="shared" si="30"/>
        <v/>
      </c>
      <c r="D218" s="10" t="str">
        <f t="shared" si="31"/>
        <v/>
      </c>
      <c r="E218" s="10" t="str">
        <f t="shared" si="36"/>
        <v/>
      </c>
      <c r="F218" s="6" t="str">
        <f t="shared" si="32"/>
        <v/>
      </c>
      <c r="G218" s="6" t="str">
        <f t="shared" si="33"/>
        <v/>
      </c>
      <c r="H218" s="6" t="str">
        <f t="shared" si="35"/>
        <v/>
      </c>
      <c r="I218" s="83"/>
      <c r="J218" s="82"/>
      <c r="K218" s="6" t="str">
        <f t="shared" si="34"/>
        <v/>
      </c>
      <c r="L218" s="16"/>
    </row>
    <row r="219" spans="1:12" ht="20.149999999999999" customHeight="1">
      <c r="A219" s="19">
        <f t="shared" si="28"/>
        <v>202300000</v>
      </c>
      <c r="B219" s="6" t="str">
        <f t="shared" si="29"/>
        <v/>
      </c>
      <c r="C219" s="6" t="str">
        <f t="shared" si="30"/>
        <v/>
      </c>
      <c r="D219" s="10" t="str">
        <f t="shared" si="31"/>
        <v/>
      </c>
      <c r="E219" s="10" t="str">
        <f t="shared" si="36"/>
        <v/>
      </c>
      <c r="F219" s="6" t="str">
        <f t="shared" si="32"/>
        <v/>
      </c>
      <c r="G219" s="6" t="str">
        <f t="shared" si="33"/>
        <v/>
      </c>
      <c r="H219" s="6" t="str">
        <f t="shared" si="35"/>
        <v/>
      </c>
      <c r="I219" s="83"/>
      <c r="J219" s="82"/>
      <c r="K219" s="6" t="str">
        <f t="shared" si="34"/>
        <v/>
      </c>
      <c r="L219" s="16"/>
    </row>
    <row r="220" spans="1:12" ht="20.149999999999999" customHeight="1">
      <c r="A220" s="19">
        <f t="shared" si="28"/>
        <v>202300000</v>
      </c>
      <c r="B220" s="6" t="str">
        <f t="shared" si="29"/>
        <v/>
      </c>
      <c r="C220" s="6" t="str">
        <f t="shared" si="30"/>
        <v/>
      </c>
      <c r="D220" s="10" t="str">
        <f t="shared" si="31"/>
        <v/>
      </c>
      <c r="E220" s="10" t="str">
        <f t="shared" si="36"/>
        <v/>
      </c>
      <c r="F220" s="6" t="str">
        <f t="shared" si="32"/>
        <v/>
      </c>
      <c r="G220" s="6" t="str">
        <f t="shared" si="33"/>
        <v/>
      </c>
      <c r="H220" s="6" t="str">
        <f t="shared" si="35"/>
        <v/>
      </c>
      <c r="I220" s="83"/>
      <c r="J220" s="82"/>
      <c r="K220" s="6" t="str">
        <f t="shared" si="34"/>
        <v/>
      </c>
      <c r="L220" s="16"/>
    </row>
    <row r="221" spans="1:12" ht="20.149999999999999" customHeight="1">
      <c r="A221" s="19">
        <f t="shared" si="28"/>
        <v>202300000</v>
      </c>
      <c r="B221" s="6" t="str">
        <f t="shared" si="29"/>
        <v/>
      </c>
      <c r="C221" s="6" t="str">
        <f t="shared" si="30"/>
        <v/>
      </c>
      <c r="D221" s="10" t="str">
        <f t="shared" si="31"/>
        <v/>
      </c>
      <c r="E221" s="10" t="str">
        <f t="shared" si="36"/>
        <v/>
      </c>
      <c r="F221" s="6" t="str">
        <f t="shared" si="32"/>
        <v/>
      </c>
      <c r="G221" s="6" t="str">
        <f t="shared" si="33"/>
        <v/>
      </c>
      <c r="H221" s="6" t="str">
        <f t="shared" si="35"/>
        <v/>
      </c>
      <c r="I221" s="83"/>
      <c r="J221" s="82"/>
      <c r="K221" s="6" t="str">
        <f t="shared" si="34"/>
        <v/>
      </c>
      <c r="L221" s="16"/>
    </row>
    <row r="222" spans="1:12" ht="20.149999999999999" customHeight="1">
      <c r="A222" s="19">
        <f t="shared" si="28"/>
        <v>202300000</v>
      </c>
      <c r="B222" s="6" t="str">
        <f t="shared" si="29"/>
        <v/>
      </c>
      <c r="C222" s="6" t="str">
        <f t="shared" si="30"/>
        <v/>
      </c>
      <c r="D222" s="10" t="str">
        <f t="shared" si="31"/>
        <v/>
      </c>
      <c r="E222" s="10" t="str">
        <f t="shared" si="36"/>
        <v/>
      </c>
      <c r="F222" s="6" t="str">
        <f t="shared" si="32"/>
        <v/>
      </c>
      <c r="G222" s="6" t="str">
        <f t="shared" si="33"/>
        <v/>
      </c>
      <c r="H222" s="6" t="str">
        <f t="shared" si="35"/>
        <v/>
      </c>
      <c r="I222" s="83"/>
      <c r="J222" s="82"/>
      <c r="K222" s="6" t="str">
        <f t="shared" si="34"/>
        <v/>
      </c>
      <c r="L222" s="16"/>
    </row>
    <row r="223" spans="1:12" ht="20.149999999999999" customHeight="1">
      <c r="A223" s="19">
        <f t="shared" si="28"/>
        <v>202300000</v>
      </c>
      <c r="B223" s="6" t="str">
        <f t="shared" si="29"/>
        <v/>
      </c>
      <c r="C223" s="6" t="str">
        <f t="shared" si="30"/>
        <v/>
      </c>
      <c r="D223" s="10" t="str">
        <f t="shared" si="31"/>
        <v/>
      </c>
      <c r="E223" s="10" t="str">
        <f t="shared" si="36"/>
        <v/>
      </c>
      <c r="F223" s="6" t="str">
        <f t="shared" si="32"/>
        <v/>
      </c>
      <c r="G223" s="6" t="str">
        <f t="shared" si="33"/>
        <v/>
      </c>
      <c r="H223" s="6" t="str">
        <f t="shared" si="35"/>
        <v/>
      </c>
      <c r="I223" s="83"/>
      <c r="J223" s="82"/>
      <c r="K223" s="6" t="str">
        <f t="shared" si="34"/>
        <v/>
      </c>
      <c r="L223" s="16"/>
    </row>
    <row r="224" spans="1:12" ht="20.149999999999999" customHeight="1">
      <c r="A224" s="19">
        <f t="shared" si="28"/>
        <v>202300000</v>
      </c>
      <c r="B224" s="6" t="str">
        <f t="shared" si="29"/>
        <v/>
      </c>
      <c r="C224" s="6" t="str">
        <f t="shared" si="30"/>
        <v/>
      </c>
      <c r="D224" s="10" t="str">
        <f t="shared" si="31"/>
        <v/>
      </c>
      <c r="E224" s="10" t="str">
        <f t="shared" si="36"/>
        <v/>
      </c>
      <c r="F224" s="6" t="str">
        <f t="shared" si="32"/>
        <v/>
      </c>
      <c r="G224" s="6" t="str">
        <f t="shared" si="33"/>
        <v/>
      </c>
      <c r="H224" s="6" t="str">
        <f t="shared" si="35"/>
        <v/>
      </c>
      <c r="I224" s="83"/>
      <c r="J224" s="82"/>
      <c r="K224" s="6" t="str">
        <f t="shared" si="34"/>
        <v/>
      </c>
      <c r="L224" s="16"/>
    </row>
    <row r="225" spans="1:12" ht="20.149999999999999" customHeight="1">
      <c r="A225" s="19">
        <f t="shared" si="28"/>
        <v>202300000</v>
      </c>
      <c r="B225" s="6" t="str">
        <f t="shared" si="29"/>
        <v/>
      </c>
      <c r="C225" s="6" t="str">
        <f t="shared" si="30"/>
        <v/>
      </c>
      <c r="D225" s="10" t="str">
        <f t="shared" si="31"/>
        <v/>
      </c>
      <c r="E225" s="10" t="str">
        <f t="shared" si="36"/>
        <v/>
      </c>
      <c r="F225" s="6" t="str">
        <f t="shared" si="32"/>
        <v/>
      </c>
      <c r="G225" s="6" t="str">
        <f t="shared" si="33"/>
        <v/>
      </c>
      <c r="H225" s="6" t="str">
        <f t="shared" si="35"/>
        <v/>
      </c>
      <c r="I225" s="83"/>
      <c r="J225" s="82"/>
      <c r="K225" s="6" t="str">
        <f t="shared" si="34"/>
        <v/>
      </c>
      <c r="L225" s="16"/>
    </row>
    <row r="226" spans="1:12" ht="20.149999999999999" customHeight="1">
      <c r="A226" s="19">
        <f t="shared" si="28"/>
        <v>202300000</v>
      </c>
      <c r="B226" s="6" t="str">
        <f t="shared" si="29"/>
        <v/>
      </c>
      <c r="C226" s="6" t="str">
        <f t="shared" si="30"/>
        <v/>
      </c>
      <c r="D226" s="10" t="str">
        <f t="shared" si="31"/>
        <v/>
      </c>
      <c r="E226" s="10" t="str">
        <f t="shared" si="36"/>
        <v/>
      </c>
      <c r="F226" s="6" t="str">
        <f t="shared" si="32"/>
        <v/>
      </c>
      <c r="G226" s="6" t="str">
        <f t="shared" si="33"/>
        <v/>
      </c>
      <c r="H226" s="6" t="str">
        <f t="shared" si="35"/>
        <v/>
      </c>
      <c r="I226" s="83"/>
      <c r="J226" s="82"/>
      <c r="K226" s="6" t="str">
        <f t="shared" si="34"/>
        <v/>
      </c>
      <c r="L226" s="16"/>
    </row>
    <row r="227" spans="1:12" ht="20.149999999999999" customHeight="1">
      <c r="A227" s="19">
        <f t="shared" si="28"/>
        <v>202300000</v>
      </c>
      <c r="B227" s="6" t="str">
        <f t="shared" si="29"/>
        <v/>
      </c>
      <c r="C227" s="6" t="str">
        <f t="shared" si="30"/>
        <v/>
      </c>
      <c r="D227" s="10" t="str">
        <f t="shared" si="31"/>
        <v/>
      </c>
      <c r="E227" s="10" t="str">
        <f t="shared" si="36"/>
        <v/>
      </c>
      <c r="F227" s="6" t="str">
        <f t="shared" si="32"/>
        <v/>
      </c>
      <c r="G227" s="6" t="str">
        <f t="shared" si="33"/>
        <v/>
      </c>
      <c r="H227" s="6" t="str">
        <f t="shared" si="35"/>
        <v/>
      </c>
      <c r="I227" s="83"/>
      <c r="J227" s="82"/>
      <c r="K227" s="6" t="str">
        <f t="shared" si="34"/>
        <v/>
      </c>
      <c r="L227" s="16"/>
    </row>
    <row r="228" spans="1:12" ht="20.149999999999999" customHeight="1">
      <c r="A228" s="19">
        <f t="shared" si="28"/>
        <v>202300000</v>
      </c>
      <c r="B228" s="6" t="str">
        <f t="shared" si="29"/>
        <v/>
      </c>
      <c r="C228" s="6" t="str">
        <f t="shared" si="30"/>
        <v/>
      </c>
      <c r="D228" s="10" t="str">
        <f t="shared" si="31"/>
        <v/>
      </c>
      <c r="E228" s="10" t="str">
        <f t="shared" si="36"/>
        <v/>
      </c>
      <c r="F228" s="6" t="str">
        <f t="shared" si="32"/>
        <v/>
      </c>
      <c r="G228" s="6" t="str">
        <f t="shared" si="33"/>
        <v/>
      </c>
      <c r="H228" s="6" t="str">
        <f t="shared" si="35"/>
        <v/>
      </c>
      <c r="I228" s="83"/>
      <c r="J228" s="82"/>
      <c r="K228" s="6" t="str">
        <f t="shared" si="34"/>
        <v/>
      </c>
      <c r="L228" s="16"/>
    </row>
    <row r="229" spans="1:12" ht="20.149999999999999" customHeight="1">
      <c r="A229" s="19">
        <f t="shared" ref="A229:A292" si="37">202300000+I229</f>
        <v>202300000</v>
      </c>
      <c r="B229" s="6" t="str">
        <f t="shared" ref="B229:B292" si="38">IF(I229="","",(VLOOKUP(I229,選手,2,FALSE))&amp;"("&amp;VLOOKUP(I229,選手,7,FALSE)&amp;")")</f>
        <v/>
      </c>
      <c r="C229" s="6" t="str">
        <f t="shared" ref="C229:C292" si="39">IF(I229="","",VLOOKUP(I229,選手,3,FALSE))</f>
        <v/>
      </c>
      <c r="D229" s="10" t="str">
        <f t="shared" ref="D229:D292" si="40">IF(I229="","",VLOOKUP(I229,選手,4,FALSE))</f>
        <v/>
      </c>
      <c r="E229" s="10" t="str">
        <f t="shared" si="36"/>
        <v/>
      </c>
      <c r="F229" s="6" t="str">
        <f t="shared" ref="F229:F292" si="41">IF(I229="","","07")</f>
        <v/>
      </c>
      <c r="G229" s="6" t="str">
        <f t="shared" ref="G229:G292" si="42">IF(I229="","",VLOOKUP(I229,選手,5,FALSE))</f>
        <v/>
      </c>
      <c r="H229" s="6" t="str">
        <f t="shared" si="35"/>
        <v/>
      </c>
      <c r="I229" s="83"/>
      <c r="J229" s="82"/>
      <c r="K229" s="6" t="str">
        <f t="shared" ref="K229:K292" si="43">IF(J229="","",VLOOKUP(J229,種目コード,2,FALSE))</f>
        <v/>
      </c>
      <c r="L229" s="16"/>
    </row>
    <row r="230" spans="1:12" ht="20.149999999999999" customHeight="1">
      <c r="A230" s="19">
        <f t="shared" si="37"/>
        <v>202300000</v>
      </c>
      <c r="B230" s="6" t="str">
        <f t="shared" si="38"/>
        <v/>
      </c>
      <c r="C230" s="6" t="str">
        <f t="shared" si="39"/>
        <v/>
      </c>
      <c r="D230" s="10" t="str">
        <f t="shared" si="40"/>
        <v/>
      </c>
      <c r="E230" s="10" t="str">
        <f t="shared" si="36"/>
        <v/>
      </c>
      <c r="F230" s="6" t="str">
        <f t="shared" si="41"/>
        <v/>
      </c>
      <c r="G230" s="6" t="str">
        <f t="shared" si="42"/>
        <v/>
      </c>
      <c r="H230" s="6" t="str">
        <f t="shared" si="35"/>
        <v/>
      </c>
      <c r="I230" s="83"/>
      <c r="J230" s="82"/>
      <c r="K230" s="6" t="str">
        <f t="shared" si="43"/>
        <v/>
      </c>
      <c r="L230" s="16"/>
    </row>
    <row r="231" spans="1:12" ht="20.149999999999999" customHeight="1">
      <c r="A231" s="19">
        <f t="shared" si="37"/>
        <v>202300000</v>
      </c>
      <c r="B231" s="6" t="str">
        <f t="shared" si="38"/>
        <v/>
      </c>
      <c r="C231" s="6" t="str">
        <f t="shared" si="39"/>
        <v/>
      </c>
      <c r="D231" s="10" t="str">
        <f t="shared" si="40"/>
        <v/>
      </c>
      <c r="E231" s="10" t="str">
        <f t="shared" si="36"/>
        <v/>
      </c>
      <c r="F231" s="6" t="str">
        <f t="shared" si="41"/>
        <v/>
      </c>
      <c r="G231" s="6" t="str">
        <f t="shared" si="42"/>
        <v/>
      </c>
      <c r="H231" s="6" t="str">
        <f t="shared" si="35"/>
        <v/>
      </c>
      <c r="I231" s="83"/>
      <c r="J231" s="82"/>
      <c r="K231" s="6" t="str">
        <f t="shared" si="43"/>
        <v/>
      </c>
      <c r="L231" s="16"/>
    </row>
    <row r="232" spans="1:12" ht="20.149999999999999" customHeight="1">
      <c r="A232" s="19">
        <f t="shared" si="37"/>
        <v>202300000</v>
      </c>
      <c r="B232" s="6" t="str">
        <f t="shared" si="38"/>
        <v/>
      </c>
      <c r="C232" s="6" t="str">
        <f t="shared" si="39"/>
        <v/>
      </c>
      <c r="D232" s="10" t="str">
        <f t="shared" si="40"/>
        <v/>
      </c>
      <c r="E232" s="10" t="str">
        <f t="shared" si="36"/>
        <v/>
      </c>
      <c r="F232" s="6" t="str">
        <f t="shared" si="41"/>
        <v/>
      </c>
      <c r="G232" s="6" t="str">
        <f t="shared" si="42"/>
        <v/>
      </c>
      <c r="H232" s="6" t="str">
        <f t="shared" si="35"/>
        <v/>
      </c>
      <c r="I232" s="83"/>
      <c r="J232" s="82"/>
      <c r="K232" s="6" t="str">
        <f t="shared" si="43"/>
        <v/>
      </c>
      <c r="L232" s="16"/>
    </row>
    <row r="233" spans="1:12" ht="20.149999999999999" customHeight="1">
      <c r="A233" s="19">
        <f t="shared" si="37"/>
        <v>202300000</v>
      </c>
      <c r="B233" s="6" t="str">
        <f t="shared" si="38"/>
        <v/>
      </c>
      <c r="C233" s="6" t="str">
        <f t="shared" si="39"/>
        <v/>
      </c>
      <c r="D233" s="10" t="str">
        <f t="shared" si="40"/>
        <v/>
      </c>
      <c r="E233" s="10" t="str">
        <f t="shared" si="36"/>
        <v/>
      </c>
      <c r="F233" s="6" t="str">
        <f t="shared" si="41"/>
        <v/>
      </c>
      <c r="G233" s="6" t="str">
        <f t="shared" si="42"/>
        <v/>
      </c>
      <c r="H233" s="6" t="str">
        <f t="shared" si="35"/>
        <v/>
      </c>
      <c r="I233" s="83"/>
      <c r="J233" s="82"/>
      <c r="K233" s="6" t="str">
        <f t="shared" si="43"/>
        <v/>
      </c>
      <c r="L233" s="16"/>
    </row>
    <row r="234" spans="1:12" ht="20.149999999999999" customHeight="1">
      <c r="A234" s="19">
        <f t="shared" si="37"/>
        <v>202300000</v>
      </c>
      <c r="B234" s="6" t="str">
        <f t="shared" si="38"/>
        <v/>
      </c>
      <c r="C234" s="6" t="str">
        <f t="shared" si="39"/>
        <v/>
      </c>
      <c r="D234" s="10" t="str">
        <f t="shared" si="40"/>
        <v/>
      </c>
      <c r="E234" s="10" t="str">
        <f t="shared" si="36"/>
        <v/>
      </c>
      <c r="F234" s="6" t="str">
        <f t="shared" si="41"/>
        <v/>
      </c>
      <c r="G234" s="6" t="str">
        <f t="shared" si="42"/>
        <v/>
      </c>
      <c r="H234" s="6" t="str">
        <f t="shared" si="35"/>
        <v/>
      </c>
      <c r="I234" s="83"/>
      <c r="J234" s="82"/>
      <c r="K234" s="6" t="str">
        <f t="shared" si="43"/>
        <v/>
      </c>
      <c r="L234" s="16"/>
    </row>
    <row r="235" spans="1:12" ht="20.149999999999999" customHeight="1">
      <c r="A235" s="19">
        <f t="shared" si="37"/>
        <v>202300000</v>
      </c>
      <c r="B235" s="6" t="str">
        <f t="shared" si="38"/>
        <v/>
      </c>
      <c r="C235" s="6" t="str">
        <f t="shared" si="39"/>
        <v/>
      </c>
      <c r="D235" s="10" t="str">
        <f t="shared" si="40"/>
        <v/>
      </c>
      <c r="E235" s="10" t="str">
        <f t="shared" si="36"/>
        <v/>
      </c>
      <c r="F235" s="6" t="str">
        <f t="shared" si="41"/>
        <v/>
      </c>
      <c r="G235" s="6" t="str">
        <f t="shared" si="42"/>
        <v/>
      </c>
      <c r="H235" s="6" t="str">
        <f t="shared" si="35"/>
        <v/>
      </c>
      <c r="I235" s="83"/>
      <c r="J235" s="82"/>
      <c r="K235" s="6" t="str">
        <f t="shared" si="43"/>
        <v/>
      </c>
      <c r="L235" s="16"/>
    </row>
    <row r="236" spans="1:12" ht="20.149999999999999" customHeight="1">
      <c r="A236" s="19">
        <f t="shared" si="37"/>
        <v>202300000</v>
      </c>
      <c r="B236" s="6" t="str">
        <f t="shared" si="38"/>
        <v/>
      </c>
      <c r="C236" s="6" t="str">
        <f t="shared" si="39"/>
        <v/>
      </c>
      <c r="D236" s="10" t="str">
        <f t="shared" si="40"/>
        <v/>
      </c>
      <c r="E236" s="10" t="str">
        <f t="shared" si="36"/>
        <v/>
      </c>
      <c r="F236" s="6" t="str">
        <f t="shared" si="41"/>
        <v/>
      </c>
      <c r="G236" s="6" t="str">
        <f t="shared" si="42"/>
        <v/>
      </c>
      <c r="H236" s="6" t="str">
        <f t="shared" si="35"/>
        <v/>
      </c>
      <c r="I236" s="83"/>
      <c r="J236" s="82"/>
      <c r="K236" s="6" t="str">
        <f t="shared" si="43"/>
        <v/>
      </c>
      <c r="L236" s="16"/>
    </row>
    <row r="237" spans="1:12" ht="20.149999999999999" customHeight="1">
      <c r="A237" s="19">
        <f t="shared" si="37"/>
        <v>202300000</v>
      </c>
      <c r="B237" s="6" t="str">
        <f t="shared" si="38"/>
        <v/>
      </c>
      <c r="C237" s="6" t="str">
        <f t="shared" si="39"/>
        <v/>
      </c>
      <c r="D237" s="10" t="str">
        <f t="shared" si="40"/>
        <v/>
      </c>
      <c r="E237" s="10" t="str">
        <f t="shared" si="36"/>
        <v/>
      </c>
      <c r="F237" s="6" t="str">
        <f t="shared" si="41"/>
        <v/>
      </c>
      <c r="G237" s="6" t="str">
        <f t="shared" si="42"/>
        <v/>
      </c>
      <c r="H237" s="6" t="str">
        <f t="shared" si="35"/>
        <v/>
      </c>
      <c r="I237" s="83"/>
      <c r="J237" s="82"/>
      <c r="K237" s="6" t="str">
        <f t="shared" si="43"/>
        <v/>
      </c>
      <c r="L237" s="16"/>
    </row>
    <row r="238" spans="1:12" ht="20.149999999999999" customHeight="1">
      <c r="A238" s="19">
        <f t="shared" si="37"/>
        <v>202300000</v>
      </c>
      <c r="B238" s="6" t="str">
        <f t="shared" si="38"/>
        <v/>
      </c>
      <c r="C238" s="6" t="str">
        <f t="shared" si="39"/>
        <v/>
      </c>
      <c r="D238" s="10" t="str">
        <f t="shared" si="40"/>
        <v/>
      </c>
      <c r="E238" s="10" t="str">
        <f t="shared" si="36"/>
        <v/>
      </c>
      <c r="F238" s="6" t="str">
        <f t="shared" si="41"/>
        <v/>
      </c>
      <c r="G238" s="6" t="str">
        <f t="shared" si="42"/>
        <v/>
      </c>
      <c r="H238" s="6" t="str">
        <f t="shared" si="35"/>
        <v/>
      </c>
      <c r="I238" s="83"/>
      <c r="J238" s="82"/>
      <c r="K238" s="6" t="str">
        <f t="shared" si="43"/>
        <v/>
      </c>
      <c r="L238" s="16"/>
    </row>
    <row r="239" spans="1:12" ht="20.149999999999999" customHeight="1">
      <c r="A239" s="19">
        <f t="shared" si="37"/>
        <v>202300000</v>
      </c>
      <c r="B239" s="6" t="str">
        <f t="shared" si="38"/>
        <v/>
      </c>
      <c r="C239" s="6" t="str">
        <f t="shared" si="39"/>
        <v/>
      </c>
      <c r="D239" s="10" t="str">
        <f t="shared" si="40"/>
        <v/>
      </c>
      <c r="E239" s="10" t="str">
        <f t="shared" si="36"/>
        <v/>
      </c>
      <c r="F239" s="6" t="str">
        <f t="shared" si="41"/>
        <v/>
      </c>
      <c r="G239" s="6" t="str">
        <f t="shared" si="42"/>
        <v/>
      </c>
      <c r="H239" s="6" t="str">
        <f t="shared" si="35"/>
        <v/>
      </c>
      <c r="I239" s="83"/>
      <c r="J239" s="82"/>
      <c r="K239" s="6" t="str">
        <f t="shared" si="43"/>
        <v/>
      </c>
      <c r="L239" s="16"/>
    </row>
    <row r="240" spans="1:12" ht="20.149999999999999" customHeight="1">
      <c r="A240" s="19">
        <f t="shared" si="37"/>
        <v>202300000</v>
      </c>
      <c r="B240" s="6" t="str">
        <f t="shared" si="38"/>
        <v/>
      </c>
      <c r="C240" s="6" t="str">
        <f t="shared" si="39"/>
        <v/>
      </c>
      <c r="D240" s="10" t="str">
        <f t="shared" si="40"/>
        <v/>
      </c>
      <c r="E240" s="10" t="str">
        <f t="shared" si="36"/>
        <v/>
      </c>
      <c r="F240" s="6" t="str">
        <f t="shared" si="41"/>
        <v/>
      </c>
      <c r="G240" s="6" t="str">
        <f t="shared" si="42"/>
        <v/>
      </c>
      <c r="H240" s="6" t="str">
        <f t="shared" si="35"/>
        <v/>
      </c>
      <c r="I240" s="83"/>
      <c r="J240" s="82"/>
      <c r="K240" s="6" t="str">
        <f t="shared" si="43"/>
        <v/>
      </c>
      <c r="L240" s="16"/>
    </row>
    <row r="241" spans="1:12" ht="20.149999999999999" customHeight="1">
      <c r="A241" s="19">
        <f t="shared" si="37"/>
        <v>202300000</v>
      </c>
      <c r="B241" s="6" t="str">
        <f t="shared" si="38"/>
        <v/>
      </c>
      <c r="C241" s="6" t="str">
        <f t="shared" si="39"/>
        <v/>
      </c>
      <c r="D241" s="10" t="str">
        <f t="shared" si="40"/>
        <v/>
      </c>
      <c r="E241" s="10" t="str">
        <f t="shared" si="36"/>
        <v/>
      </c>
      <c r="F241" s="6" t="str">
        <f t="shared" si="41"/>
        <v/>
      </c>
      <c r="G241" s="6" t="str">
        <f t="shared" si="42"/>
        <v/>
      </c>
      <c r="H241" s="6" t="str">
        <f t="shared" si="35"/>
        <v/>
      </c>
      <c r="I241" s="83"/>
      <c r="J241" s="82"/>
      <c r="K241" s="6" t="str">
        <f t="shared" si="43"/>
        <v/>
      </c>
      <c r="L241" s="16"/>
    </row>
    <row r="242" spans="1:12" ht="20.149999999999999" customHeight="1">
      <c r="A242" s="19">
        <f t="shared" si="37"/>
        <v>202300000</v>
      </c>
      <c r="B242" s="6" t="str">
        <f t="shared" si="38"/>
        <v/>
      </c>
      <c r="C242" s="6" t="str">
        <f t="shared" si="39"/>
        <v/>
      </c>
      <c r="D242" s="10" t="str">
        <f t="shared" si="40"/>
        <v/>
      </c>
      <c r="E242" s="10" t="str">
        <f t="shared" si="36"/>
        <v/>
      </c>
      <c r="F242" s="6" t="str">
        <f t="shared" si="41"/>
        <v/>
      </c>
      <c r="G242" s="6" t="str">
        <f t="shared" si="42"/>
        <v/>
      </c>
      <c r="H242" s="6" t="str">
        <f t="shared" si="35"/>
        <v/>
      </c>
      <c r="I242" s="83"/>
      <c r="J242" s="82"/>
      <c r="K242" s="6" t="str">
        <f t="shared" si="43"/>
        <v/>
      </c>
      <c r="L242" s="16"/>
    </row>
    <row r="243" spans="1:12" ht="20.149999999999999" customHeight="1">
      <c r="A243" s="19">
        <f t="shared" si="37"/>
        <v>202300000</v>
      </c>
      <c r="B243" s="6" t="str">
        <f t="shared" si="38"/>
        <v/>
      </c>
      <c r="C243" s="6" t="str">
        <f t="shared" si="39"/>
        <v/>
      </c>
      <c r="D243" s="10" t="str">
        <f t="shared" si="40"/>
        <v/>
      </c>
      <c r="E243" s="10" t="str">
        <f t="shared" si="36"/>
        <v/>
      </c>
      <c r="F243" s="6" t="str">
        <f t="shared" si="41"/>
        <v/>
      </c>
      <c r="G243" s="6" t="str">
        <f t="shared" si="42"/>
        <v/>
      </c>
      <c r="H243" s="6" t="str">
        <f t="shared" si="35"/>
        <v/>
      </c>
      <c r="I243" s="83"/>
      <c r="J243" s="82"/>
      <c r="K243" s="6" t="str">
        <f t="shared" si="43"/>
        <v/>
      </c>
      <c r="L243" s="16"/>
    </row>
    <row r="244" spans="1:12" ht="20.149999999999999" customHeight="1">
      <c r="A244" s="19">
        <f t="shared" si="37"/>
        <v>202300000</v>
      </c>
      <c r="B244" s="6" t="str">
        <f t="shared" si="38"/>
        <v/>
      </c>
      <c r="C244" s="6" t="str">
        <f t="shared" si="39"/>
        <v/>
      </c>
      <c r="D244" s="10" t="str">
        <f t="shared" si="40"/>
        <v/>
      </c>
      <c r="E244" s="10" t="str">
        <f t="shared" si="36"/>
        <v/>
      </c>
      <c r="F244" s="6" t="str">
        <f t="shared" si="41"/>
        <v/>
      </c>
      <c r="G244" s="6" t="str">
        <f t="shared" si="42"/>
        <v/>
      </c>
      <c r="H244" s="6" t="str">
        <f t="shared" si="35"/>
        <v/>
      </c>
      <c r="I244" s="83"/>
      <c r="J244" s="82"/>
      <c r="K244" s="6" t="str">
        <f t="shared" si="43"/>
        <v/>
      </c>
      <c r="L244" s="16"/>
    </row>
    <row r="245" spans="1:12" ht="20.149999999999999" customHeight="1">
      <c r="A245" s="19">
        <f t="shared" si="37"/>
        <v>202300000</v>
      </c>
      <c r="B245" s="6" t="str">
        <f t="shared" si="38"/>
        <v/>
      </c>
      <c r="C245" s="6" t="str">
        <f t="shared" si="39"/>
        <v/>
      </c>
      <c r="D245" s="10" t="str">
        <f t="shared" si="40"/>
        <v/>
      </c>
      <c r="E245" s="10" t="str">
        <f t="shared" si="36"/>
        <v/>
      </c>
      <c r="F245" s="6" t="str">
        <f t="shared" si="41"/>
        <v/>
      </c>
      <c r="G245" s="6" t="str">
        <f t="shared" si="42"/>
        <v/>
      </c>
      <c r="H245" s="6" t="str">
        <f t="shared" si="35"/>
        <v/>
      </c>
      <c r="I245" s="83"/>
      <c r="J245" s="82"/>
      <c r="K245" s="6" t="str">
        <f t="shared" si="43"/>
        <v/>
      </c>
      <c r="L245" s="16"/>
    </row>
    <row r="246" spans="1:12" ht="20.149999999999999" customHeight="1">
      <c r="A246" s="19">
        <f t="shared" si="37"/>
        <v>202300000</v>
      </c>
      <c r="B246" s="6" t="str">
        <f t="shared" si="38"/>
        <v/>
      </c>
      <c r="C246" s="6" t="str">
        <f t="shared" si="39"/>
        <v/>
      </c>
      <c r="D246" s="10" t="str">
        <f t="shared" si="40"/>
        <v/>
      </c>
      <c r="E246" s="10" t="str">
        <f t="shared" si="36"/>
        <v/>
      </c>
      <c r="F246" s="6" t="str">
        <f t="shared" si="41"/>
        <v/>
      </c>
      <c r="G246" s="6" t="str">
        <f t="shared" si="42"/>
        <v/>
      </c>
      <c r="H246" s="6" t="str">
        <f t="shared" si="35"/>
        <v/>
      </c>
      <c r="I246" s="83"/>
      <c r="J246" s="82"/>
      <c r="K246" s="6" t="str">
        <f t="shared" si="43"/>
        <v/>
      </c>
      <c r="L246" s="16"/>
    </row>
    <row r="247" spans="1:12" ht="20.149999999999999" customHeight="1">
      <c r="A247" s="19">
        <f t="shared" si="37"/>
        <v>202300000</v>
      </c>
      <c r="B247" s="6" t="str">
        <f t="shared" si="38"/>
        <v/>
      </c>
      <c r="C247" s="6" t="str">
        <f t="shared" si="39"/>
        <v/>
      </c>
      <c r="D247" s="10" t="str">
        <f t="shared" si="40"/>
        <v/>
      </c>
      <c r="E247" s="10" t="str">
        <f t="shared" si="36"/>
        <v/>
      </c>
      <c r="F247" s="6" t="str">
        <f t="shared" si="41"/>
        <v/>
      </c>
      <c r="G247" s="6" t="str">
        <f t="shared" si="42"/>
        <v/>
      </c>
      <c r="H247" s="6" t="str">
        <f t="shared" si="35"/>
        <v/>
      </c>
      <c r="I247" s="83"/>
      <c r="J247" s="82"/>
      <c r="K247" s="6" t="str">
        <f t="shared" si="43"/>
        <v/>
      </c>
      <c r="L247" s="16"/>
    </row>
    <row r="248" spans="1:12" ht="20.149999999999999" customHeight="1">
      <c r="A248" s="19">
        <f t="shared" si="37"/>
        <v>202300000</v>
      </c>
      <c r="B248" s="6" t="str">
        <f t="shared" si="38"/>
        <v/>
      </c>
      <c r="C248" s="6" t="str">
        <f t="shared" si="39"/>
        <v/>
      </c>
      <c r="D248" s="10" t="str">
        <f t="shared" si="40"/>
        <v/>
      </c>
      <c r="E248" s="10" t="str">
        <f t="shared" si="36"/>
        <v/>
      </c>
      <c r="F248" s="6" t="str">
        <f t="shared" si="41"/>
        <v/>
      </c>
      <c r="G248" s="6" t="str">
        <f t="shared" si="42"/>
        <v/>
      </c>
      <c r="H248" s="6" t="str">
        <f t="shared" si="35"/>
        <v/>
      </c>
      <c r="I248" s="83"/>
      <c r="J248" s="82"/>
      <c r="K248" s="6" t="str">
        <f t="shared" si="43"/>
        <v/>
      </c>
      <c r="L248" s="16"/>
    </row>
    <row r="249" spans="1:12" ht="20.149999999999999" customHeight="1">
      <c r="A249" s="19">
        <f t="shared" si="37"/>
        <v>202300000</v>
      </c>
      <c r="B249" s="6" t="str">
        <f t="shared" si="38"/>
        <v/>
      </c>
      <c r="C249" s="6" t="str">
        <f t="shared" si="39"/>
        <v/>
      </c>
      <c r="D249" s="10" t="str">
        <f t="shared" si="40"/>
        <v/>
      </c>
      <c r="E249" s="10" t="str">
        <f t="shared" si="36"/>
        <v/>
      </c>
      <c r="F249" s="6" t="str">
        <f t="shared" si="41"/>
        <v/>
      </c>
      <c r="G249" s="6" t="str">
        <f t="shared" si="42"/>
        <v/>
      </c>
      <c r="H249" s="6" t="str">
        <f t="shared" si="35"/>
        <v/>
      </c>
      <c r="I249" s="83"/>
      <c r="J249" s="82"/>
      <c r="K249" s="6" t="str">
        <f t="shared" si="43"/>
        <v/>
      </c>
      <c r="L249" s="16"/>
    </row>
    <row r="250" spans="1:12" ht="20.149999999999999" customHeight="1">
      <c r="A250" s="19">
        <f t="shared" si="37"/>
        <v>202300000</v>
      </c>
      <c r="B250" s="6" t="str">
        <f t="shared" si="38"/>
        <v/>
      </c>
      <c r="C250" s="6" t="str">
        <f t="shared" si="39"/>
        <v/>
      </c>
      <c r="D250" s="10" t="str">
        <f t="shared" si="40"/>
        <v/>
      </c>
      <c r="E250" s="10" t="str">
        <f t="shared" si="36"/>
        <v/>
      </c>
      <c r="F250" s="6" t="str">
        <f t="shared" si="41"/>
        <v/>
      </c>
      <c r="G250" s="6" t="str">
        <f t="shared" si="42"/>
        <v/>
      </c>
      <c r="H250" s="6" t="str">
        <f t="shared" si="35"/>
        <v/>
      </c>
      <c r="I250" s="83"/>
      <c r="J250" s="82"/>
      <c r="K250" s="6" t="str">
        <f t="shared" si="43"/>
        <v/>
      </c>
      <c r="L250" s="16"/>
    </row>
    <row r="251" spans="1:12" ht="20.149999999999999" customHeight="1">
      <c r="A251" s="19">
        <f t="shared" si="37"/>
        <v>202300000</v>
      </c>
      <c r="B251" s="6" t="str">
        <f t="shared" si="38"/>
        <v/>
      </c>
      <c r="C251" s="6" t="str">
        <f t="shared" si="39"/>
        <v/>
      </c>
      <c r="D251" s="10" t="str">
        <f t="shared" si="40"/>
        <v/>
      </c>
      <c r="E251" s="10" t="str">
        <f t="shared" si="36"/>
        <v/>
      </c>
      <c r="F251" s="6" t="str">
        <f t="shared" si="41"/>
        <v/>
      </c>
      <c r="G251" s="6" t="str">
        <f t="shared" si="42"/>
        <v/>
      </c>
      <c r="H251" s="6" t="str">
        <f t="shared" si="35"/>
        <v/>
      </c>
      <c r="I251" s="83"/>
      <c r="J251" s="82"/>
      <c r="K251" s="6" t="str">
        <f t="shared" si="43"/>
        <v/>
      </c>
      <c r="L251" s="16"/>
    </row>
    <row r="252" spans="1:12" ht="20.149999999999999" customHeight="1">
      <c r="A252" s="19">
        <f t="shared" si="37"/>
        <v>202300000</v>
      </c>
      <c r="B252" s="6" t="str">
        <f t="shared" si="38"/>
        <v/>
      </c>
      <c r="C252" s="6" t="str">
        <f t="shared" si="39"/>
        <v/>
      </c>
      <c r="D252" s="10" t="str">
        <f t="shared" si="40"/>
        <v/>
      </c>
      <c r="E252" s="10" t="str">
        <f t="shared" si="36"/>
        <v/>
      </c>
      <c r="F252" s="6" t="str">
        <f t="shared" si="41"/>
        <v/>
      </c>
      <c r="G252" s="6" t="str">
        <f t="shared" si="42"/>
        <v/>
      </c>
      <c r="H252" s="6" t="str">
        <f t="shared" si="35"/>
        <v/>
      </c>
      <c r="I252" s="83"/>
      <c r="J252" s="82"/>
      <c r="K252" s="6" t="str">
        <f t="shared" si="43"/>
        <v/>
      </c>
      <c r="L252" s="16"/>
    </row>
    <row r="253" spans="1:12" ht="20.149999999999999" customHeight="1">
      <c r="A253" s="19">
        <f t="shared" si="37"/>
        <v>202300000</v>
      </c>
      <c r="B253" s="6" t="str">
        <f t="shared" si="38"/>
        <v/>
      </c>
      <c r="C253" s="6" t="str">
        <f t="shared" si="39"/>
        <v/>
      </c>
      <c r="D253" s="10" t="str">
        <f t="shared" si="40"/>
        <v/>
      </c>
      <c r="E253" s="10" t="str">
        <f t="shared" si="36"/>
        <v/>
      </c>
      <c r="F253" s="6" t="str">
        <f t="shared" si="41"/>
        <v/>
      </c>
      <c r="G253" s="6" t="str">
        <f t="shared" si="42"/>
        <v/>
      </c>
      <c r="H253" s="6" t="str">
        <f t="shared" si="35"/>
        <v/>
      </c>
      <c r="I253" s="83"/>
      <c r="J253" s="82"/>
      <c r="K253" s="6" t="str">
        <f t="shared" si="43"/>
        <v/>
      </c>
      <c r="L253" s="16"/>
    </row>
    <row r="254" spans="1:12" ht="20.149999999999999" customHeight="1">
      <c r="A254" s="19">
        <f t="shared" si="37"/>
        <v>202300000</v>
      </c>
      <c r="B254" s="6" t="str">
        <f t="shared" si="38"/>
        <v/>
      </c>
      <c r="C254" s="6" t="str">
        <f t="shared" si="39"/>
        <v/>
      </c>
      <c r="D254" s="10" t="str">
        <f t="shared" si="40"/>
        <v/>
      </c>
      <c r="E254" s="10" t="str">
        <f t="shared" si="36"/>
        <v/>
      </c>
      <c r="F254" s="6" t="str">
        <f t="shared" si="41"/>
        <v/>
      </c>
      <c r="G254" s="6" t="str">
        <f t="shared" si="42"/>
        <v/>
      </c>
      <c r="H254" s="6" t="str">
        <f t="shared" si="35"/>
        <v/>
      </c>
      <c r="I254" s="83"/>
      <c r="J254" s="82"/>
      <c r="K254" s="6" t="str">
        <f t="shared" si="43"/>
        <v/>
      </c>
      <c r="L254" s="16"/>
    </row>
    <row r="255" spans="1:12" ht="20.149999999999999" customHeight="1">
      <c r="A255" s="19">
        <f t="shared" si="37"/>
        <v>202300000</v>
      </c>
      <c r="B255" s="6" t="str">
        <f t="shared" si="38"/>
        <v/>
      </c>
      <c r="C255" s="6" t="str">
        <f t="shared" si="39"/>
        <v/>
      </c>
      <c r="D255" s="10" t="str">
        <f t="shared" si="40"/>
        <v/>
      </c>
      <c r="E255" s="10" t="str">
        <f t="shared" si="36"/>
        <v/>
      </c>
      <c r="F255" s="6" t="str">
        <f t="shared" si="41"/>
        <v/>
      </c>
      <c r="G255" s="6" t="str">
        <f t="shared" si="42"/>
        <v/>
      </c>
      <c r="H255" s="6" t="str">
        <f t="shared" si="35"/>
        <v/>
      </c>
      <c r="I255" s="83"/>
      <c r="J255" s="82"/>
      <c r="K255" s="6" t="str">
        <f t="shared" si="43"/>
        <v/>
      </c>
      <c r="L255" s="16"/>
    </row>
    <row r="256" spans="1:12" ht="20.149999999999999" customHeight="1">
      <c r="A256" s="19">
        <f t="shared" si="37"/>
        <v>202300000</v>
      </c>
      <c r="B256" s="6" t="str">
        <f t="shared" si="38"/>
        <v/>
      </c>
      <c r="C256" s="6" t="str">
        <f t="shared" si="39"/>
        <v/>
      </c>
      <c r="D256" s="10" t="str">
        <f t="shared" si="40"/>
        <v/>
      </c>
      <c r="E256" s="10" t="str">
        <f t="shared" si="36"/>
        <v/>
      </c>
      <c r="F256" s="6" t="str">
        <f t="shared" si="41"/>
        <v/>
      </c>
      <c r="G256" s="6" t="str">
        <f t="shared" si="42"/>
        <v/>
      </c>
      <c r="H256" s="6" t="str">
        <f t="shared" si="35"/>
        <v/>
      </c>
      <c r="I256" s="83"/>
      <c r="J256" s="82"/>
      <c r="K256" s="6" t="str">
        <f t="shared" si="43"/>
        <v/>
      </c>
      <c r="L256" s="16"/>
    </row>
    <row r="257" spans="1:12" ht="20.149999999999999" customHeight="1">
      <c r="A257" s="19">
        <f t="shared" si="37"/>
        <v>202300000</v>
      </c>
      <c r="B257" s="6" t="str">
        <f t="shared" si="38"/>
        <v/>
      </c>
      <c r="C257" s="6" t="str">
        <f t="shared" si="39"/>
        <v/>
      </c>
      <c r="D257" s="10" t="str">
        <f t="shared" si="40"/>
        <v/>
      </c>
      <c r="E257" s="10" t="str">
        <f t="shared" si="36"/>
        <v/>
      </c>
      <c r="F257" s="6" t="str">
        <f t="shared" si="41"/>
        <v/>
      </c>
      <c r="G257" s="6" t="str">
        <f t="shared" si="42"/>
        <v/>
      </c>
      <c r="H257" s="6" t="str">
        <f t="shared" si="35"/>
        <v/>
      </c>
      <c r="I257" s="83"/>
      <c r="J257" s="82"/>
      <c r="K257" s="6" t="str">
        <f t="shared" si="43"/>
        <v/>
      </c>
      <c r="L257" s="16"/>
    </row>
    <row r="258" spans="1:12" ht="20.149999999999999" customHeight="1">
      <c r="A258" s="19">
        <f t="shared" si="37"/>
        <v>202300000</v>
      </c>
      <c r="B258" s="6" t="str">
        <f t="shared" si="38"/>
        <v/>
      </c>
      <c r="C258" s="6" t="str">
        <f t="shared" si="39"/>
        <v/>
      </c>
      <c r="D258" s="10" t="str">
        <f t="shared" si="40"/>
        <v/>
      </c>
      <c r="E258" s="10" t="str">
        <f t="shared" si="36"/>
        <v/>
      </c>
      <c r="F258" s="6" t="str">
        <f t="shared" si="41"/>
        <v/>
      </c>
      <c r="G258" s="6" t="str">
        <f t="shared" si="42"/>
        <v/>
      </c>
      <c r="H258" s="6" t="str">
        <f t="shared" si="35"/>
        <v/>
      </c>
      <c r="I258" s="83"/>
      <c r="J258" s="82"/>
      <c r="K258" s="6" t="str">
        <f t="shared" si="43"/>
        <v/>
      </c>
      <c r="L258" s="16"/>
    </row>
    <row r="259" spans="1:12" ht="20.149999999999999" customHeight="1">
      <c r="A259" s="19">
        <f t="shared" si="37"/>
        <v>202300000</v>
      </c>
      <c r="B259" s="6" t="str">
        <f t="shared" si="38"/>
        <v/>
      </c>
      <c r="C259" s="6" t="str">
        <f t="shared" si="39"/>
        <v/>
      </c>
      <c r="D259" s="10" t="str">
        <f t="shared" si="40"/>
        <v/>
      </c>
      <c r="E259" s="10" t="str">
        <f t="shared" si="36"/>
        <v/>
      </c>
      <c r="F259" s="6" t="str">
        <f t="shared" si="41"/>
        <v/>
      </c>
      <c r="G259" s="6" t="str">
        <f t="shared" si="42"/>
        <v/>
      </c>
      <c r="H259" s="6" t="str">
        <f t="shared" si="35"/>
        <v/>
      </c>
      <c r="I259" s="83"/>
      <c r="J259" s="82"/>
      <c r="K259" s="6" t="str">
        <f t="shared" si="43"/>
        <v/>
      </c>
      <c r="L259" s="16"/>
    </row>
    <row r="260" spans="1:12" ht="20.149999999999999" customHeight="1">
      <c r="A260" s="19">
        <f t="shared" si="37"/>
        <v>202300000</v>
      </c>
      <c r="B260" s="6" t="str">
        <f t="shared" si="38"/>
        <v/>
      </c>
      <c r="C260" s="6" t="str">
        <f t="shared" si="39"/>
        <v/>
      </c>
      <c r="D260" s="10" t="str">
        <f t="shared" si="40"/>
        <v/>
      </c>
      <c r="E260" s="10" t="str">
        <f t="shared" si="36"/>
        <v/>
      </c>
      <c r="F260" s="6" t="str">
        <f t="shared" si="41"/>
        <v/>
      </c>
      <c r="G260" s="6" t="str">
        <f t="shared" si="42"/>
        <v/>
      </c>
      <c r="H260" s="6" t="str">
        <f t="shared" ref="H260:H323" si="44">IF(G260="","",VLOOKUP(G260,学校番号,2,FALSE))</f>
        <v/>
      </c>
      <c r="I260" s="83"/>
      <c r="J260" s="82"/>
      <c r="K260" s="6" t="str">
        <f t="shared" si="43"/>
        <v/>
      </c>
      <c r="L260" s="16"/>
    </row>
    <row r="261" spans="1:12" ht="20.149999999999999" customHeight="1">
      <c r="A261" s="19">
        <f t="shared" si="37"/>
        <v>202300000</v>
      </c>
      <c r="B261" s="6" t="str">
        <f t="shared" si="38"/>
        <v/>
      </c>
      <c r="C261" s="6" t="str">
        <f t="shared" si="39"/>
        <v/>
      </c>
      <c r="D261" s="10" t="str">
        <f t="shared" si="40"/>
        <v/>
      </c>
      <c r="E261" s="10" t="str">
        <f t="shared" ref="E261:E324" si="45">IF(D261="","",IF(D261="男子",1,2))</f>
        <v/>
      </c>
      <c r="F261" s="6" t="str">
        <f t="shared" si="41"/>
        <v/>
      </c>
      <c r="G261" s="6" t="str">
        <f t="shared" si="42"/>
        <v/>
      </c>
      <c r="H261" s="6" t="str">
        <f t="shared" si="44"/>
        <v/>
      </c>
      <c r="I261" s="83"/>
      <c r="J261" s="82"/>
      <c r="K261" s="6" t="str">
        <f t="shared" si="43"/>
        <v/>
      </c>
      <c r="L261" s="16"/>
    </row>
    <row r="262" spans="1:12" ht="20.149999999999999" customHeight="1">
      <c r="A262" s="19">
        <f t="shared" si="37"/>
        <v>202300000</v>
      </c>
      <c r="B262" s="6" t="str">
        <f t="shared" si="38"/>
        <v/>
      </c>
      <c r="C262" s="6" t="str">
        <f t="shared" si="39"/>
        <v/>
      </c>
      <c r="D262" s="10" t="str">
        <f t="shared" si="40"/>
        <v/>
      </c>
      <c r="E262" s="10" t="str">
        <f t="shared" si="45"/>
        <v/>
      </c>
      <c r="F262" s="6" t="str">
        <f t="shared" si="41"/>
        <v/>
      </c>
      <c r="G262" s="6" t="str">
        <f t="shared" si="42"/>
        <v/>
      </c>
      <c r="H262" s="6" t="str">
        <f t="shared" si="44"/>
        <v/>
      </c>
      <c r="I262" s="83"/>
      <c r="J262" s="82"/>
      <c r="K262" s="6" t="str">
        <f t="shared" si="43"/>
        <v/>
      </c>
      <c r="L262" s="16"/>
    </row>
    <row r="263" spans="1:12" ht="20.149999999999999" customHeight="1">
      <c r="A263" s="19">
        <f t="shared" si="37"/>
        <v>202300000</v>
      </c>
      <c r="B263" s="6" t="str">
        <f t="shared" si="38"/>
        <v/>
      </c>
      <c r="C263" s="6" t="str">
        <f t="shared" si="39"/>
        <v/>
      </c>
      <c r="D263" s="10" t="str">
        <f t="shared" si="40"/>
        <v/>
      </c>
      <c r="E263" s="10" t="str">
        <f t="shared" si="45"/>
        <v/>
      </c>
      <c r="F263" s="6" t="str">
        <f t="shared" si="41"/>
        <v/>
      </c>
      <c r="G263" s="6" t="str">
        <f t="shared" si="42"/>
        <v/>
      </c>
      <c r="H263" s="6" t="str">
        <f t="shared" si="44"/>
        <v/>
      </c>
      <c r="I263" s="83"/>
      <c r="J263" s="82"/>
      <c r="K263" s="6" t="str">
        <f t="shared" si="43"/>
        <v/>
      </c>
      <c r="L263" s="16"/>
    </row>
    <row r="264" spans="1:12" ht="20.149999999999999" customHeight="1">
      <c r="A264" s="19">
        <f t="shared" si="37"/>
        <v>202300000</v>
      </c>
      <c r="B264" s="6" t="str">
        <f t="shared" si="38"/>
        <v/>
      </c>
      <c r="C264" s="6" t="str">
        <f t="shared" si="39"/>
        <v/>
      </c>
      <c r="D264" s="10" t="str">
        <f t="shared" si="40"/>
        <v/>
      </c>
      <c r="E264" s="10" t="str">
        <f t="shared" si="45"/>
        <v/>
      </c>
      <c r="F264" s="6" t="str">
        <f t="shared" si="41"/>
        <v/>
      </c>
      <c r="G264" s="6" t="str">
        <f t="shared" si="42"/>
        <v/>
      </c>
      <c r="H264" s="6" t="str">
        <f t="shared" si="44"/>
        <v/>
      </c>
      <c r="I264" s="83"/>
      <c r="J264" s="82"/>
      <c r="K264" s="6" t="str">
        <f t="shared" si="43"/>
        <v/>
      </c>
      <c r="L264" s="16"/>
    </row>
    <row r="265" spans="1:12" ht="20.149999999999999" customHeight="1">
      <c r="A265" s="19">
        <f t="shared" si="37"/>
        <v>202300000</v>
      </c>
      <c r="B265" s="6" t="str">
        <f t="shared" si="38"/>
        <v/>
      </c>
      <c r="C265" s="6" t="str">
        <f t="shared" si="39"/>
        <v/>
      </c>
      <c r="D265" s="10" t="str">
        <f t="shared" si="40"/>
        <v/>
      </c>
      <c r="E265" s="10" t="str">
        <f t="shared" si="45"/>
        <v/>
      </c>
      <c r="F265" s="6" t="str">
        <f t="shared" si="41"/>
        <v/>
      </c>
      <c r="G265" s="6" t="str">
        <f t="shared" si="42"/>
        <v/>
      </c>
      <c r="H265" s="6" t="str">
        <f t="shared" si="44"/>
        <v/>
      </c>
      <c r="I265" s="83"/>
      <c r="J265" s="82"/>
      <c r="K265" s="6" t="str">
        <f t="shared" si="43"/>
        <v/>
      </c>
      <c r="L265" s="16"/>
    </row>
    <row r="266" spans="1:12" ht="20.149999999999999" customHeight="1">
      <c r="A266" s="19">
        <f t="shared" si="37"/>
        <v>202300000</v>
      </c>
      <c r="B266" s="6" t="str">
        <f t="shared" si="38"/>
        <v/>
      </c>
      <c r="C266" s="6" t="str">
        <f t="shared" si="39"/>
        <v/>
      </c>
      <c r="D266" s="10" t="str">
        <f t="shared" si="40"/>
        <v/>
      </c>
      <c r="E266" s="10" t="str">
        <f t="shared" si="45"/>
        <v/>
      </c>
      <c r="F266" s="6" t="str">
        <f t="shared" si="41"/>
        <v/>
      </c>
      <c r="G266" s="6" t="str">
        <f t="shared" si="42"/>
        <v/>
      </c>
      <c r="H266" s="6" t="str">
        <f t="shared" si="44"/>
        <v/>
      </c>
      <c r="I266" s="83"/>
      <c r="J266" s="82"/>
      <c r="K266" s="6" t="str">
        <f t="shared" si="43"/>
        <v/>
      </c>
      <c r="L266" s="16"/>
    </row>
    <row r="267" spans="1:12" ht="20.149999999999999" customHeight="1">
      <c r="A267" s="19">
        <f t="shared" si="37"/>
        <v>202300000</v>
      </c>
      <c r="B267" s="6" t="str">
        <f t="shared" si="38"/>
        <v/>
      </c>
      <c r="C267" s="6" t="str">
        <f t="shared" si="39"/>
        <v/>
      </c>
      <c r="D267" s="10" t="str">
        <f t="shared" si="40"/>
        <v/>
      </c>
      <c r="E267" s="10" t="str">
        <f t="shared" si="45"/>
        <v/>
      </c>
      <c r="F267" s="6" t="str">
        <f t="shared" si="41"/>
        <v/>
      </c>
      <c r="G267" s="6" t="str">
        <f t="shared" si="42"/>
        <v/>
      </c>
      <c r="H267" s="6" t="str">
        <f t="shared" si="44"/>
        <v/>
      </c>
      <c r="I267" s="83"/>
      <c r="J267" s="82"/>
      <c r="K267" s="6" t="str">
        <f t="shared" si="43"/>
        <v/>
      </c>
      <c r="L267" s="16"/>
    </row>
    <row r="268" spans="1:12" ht="20.149999999999999" customHeight="1">
      <c r="A268" s="19">
        <f t="shared" si="37"/>
        <v>202300000</v>
      </c>
      <c r="B268" s="6" t="str">
        <f t="shared" si="38"/>
        <v/>
      </c>
      <c r="C268" s="6" t="str">
        <f t="shared" si="39"/>
        <v/>
      </c>
      <c r="D268" s="10" t="str">
        <f t="shared" si="40"/>
        <v/>
      </c>
      <c r="E268" s="10" t="str">
        <f t="shared" si="45"/>
        <v/>
      </c>
      <c r="F268" s="6" t="str">
        <f t="shared" si="41"/>
        <v/>
      </c>
      <c r="G268" s="6" t="str">
        <f t="shared" si="42"/>
        <v/>
      </c>
      <c r="H268" s="6" t="str">
        <f t="shared" si="44"/>
        <v/>
      </c>
      <c r="I268" s="83"/>
      <c r="J268" s="82"/>
      <c r="K268" s="6" t="str">
        <f t="shared" si="43"/>
        <v/>
      </c>
      <c r="L268" s="16"/>
    </row>
    <row r="269" spans="1:12" ht="20.149999999999999" customHeight="1">
      <c r="A269" s="19">
        <f t="shared" si="37"/>
        <v>202300000</v>
      </c>
      <c r="B269" s="6" t="str">
        <f t="shared" si="38"/>
        <v/>
      </c>
      <c r="C269" s="6" t="str">
        <f t="shared" si="39"/>
        <v/>
      </c>
      <c r="D269" s="10" t="str">
        <f t="shared" si="40"/>
        <v/>
      </c>
      <c r="E269" s="10" t="str">
        <f t="shared" si="45"/>
        <v/>
      </c>
      <c r="F269" s="6" t="str">
        <f t="shared" si="41"/>
        <v/>
      </c>
      <c r="G269" s="6" t="str">
        <f t="shared" si="42"/>
        <v/>
      </c>
      <c r="H269" s="6" t="str">
        <f t="shared" si="44"/>
        <v/>
      </c>
      <c r="I269" s="83"/>
      <c r="J269" s="82"/>
      <c r="K269" s="6" t="str">
        <f t="shared" si="43"/>
        <v/>
      </c>
      <c r="L269" s="16"/>
    </row>
    <row r="270" spans="1:12" ht="20.149999999999999" customHeight="1">
      <c r="A270" s="19">
        <f t="shared" si="37"/>
        <v>202300000</v>
      </c>
      <c r="B270" s="6" t="str">
        <f t="shared" si="38"/>
        <v/>
      </c>
      <c r="C270" s="6" t="str">
        <f t="shared" si="39"/>
        <v/>
      </c>
      <c r="D270" s="10" t="str">
        <f t="shared" si="40"/>
        <v/>
      </c>
      <c r="E270" s="10" t="str">
        <f t="shared" si="45"/>
        <v/>
      </c>
      <c r="F270" s="6" t="str">
        <f t="shared" si="41"/>
        <v/>
      </c>
      <c r="G270" s="6" t="str">
        <f t="shared" si="42"/>
        <v/>
      </c>
      <c r="H270" s="6" t="str">
        <f t="shared" si="44"/>
        <v/>
      </c>
      <c r="I270" s="83"/>
      <c r="J270" s="82"/>
      <c r="K270" s="6" t="str">
        <f t="shared" si="43"/>
        <v/>
      </c>
      <c r="L270" s="16"/>
    </row>
    <row r="271" spans="1:12" ht="20.149999999999999" customHeight="1">
      <c r="A271" s="19">
        <f t="shared" si="37"/>
        <v>202300000</v>
      </c>
      <c r="B271" s="6" t="str">
        <f t="shared" si="38"/>
        <v/>
      </c>
      <c r="C271" s="6" t="str">
        <f t="shared" si="39"/>
        <v/>
      </c>
      <c r="D271" s="10" t="str">
        <f t="shared" si="40"/>
        <v/>
      </c>
      <c r="E271" s="10" t="str">
        <f t="shared" si="45"/>
        <v/>
      </c>
      <c r="F271" s="6" t="str">
        <f t="shared" si="41"/>
        <v/>
      </c>
      <c r="G271" s="6" t="str">
        <f t="shared" si="42"/>
        <v/>
      </c>
      <c r="H271" s="6" t="str">
        <f t="shared" si="44"/>
        <v/>
      </c>
      <c r="I271" s="83"/>
      <c r="J271" s="82"/>
      <c r="K271" s="6" t="str">
        <f t="shared" si="43"/>
        <v/>
      </c>
      <c r="L271" s="16"/>
    </row>
    <row r="272" spans="1:12" ht="20.149999999999999" customHeight="1">
      <c r="A272" s="19">
        <f t="shared" si="37"/>
        <v>202300000</v>
      </c>
      <c r="B272" s="6" t="str">
        <f t="shared" si="38"/>
        <v/>
      </c>
      <c r="C272" s="6" t="str">
        <f t="shared" si="39"/>
        <v/>
      </c>
      <c r="D272" s="10" t="str">
        <f t="shared" si="40"/>
        <v/>
      </c>
      <c r="E272" s="10" t="str">
        <f t="shared" si="45"/>
        <v/>
      </c>
      <c r="F272" s="6" t="str">
        <f t="shared" si="41"/>
        <v/>
      </c>
      <c r="G272" s="6" t="str">
        <f t="shared" si="42"/>
        <v/>
      </c>
      <c r="H272" s="6" t="str">
        <f t="shared" si="44"/>
        <v/>
      </c>
      <c r="I272" s="83"/>
      <c r="J272" s="82"/>
      <c r="K272" s="6" t="str">
        <f t="shared" si="43"/>
        <v/>
      </c>
      <c r="L272" s="16"/>
    </row>
    <row r="273" spans="1:12" ht="20.149999999999999" customHeight="1">
      <c r="A273" s="19">
        <f t="shared" si="37"/>
        <v>202300000</v>
      </c>
      <c r="B273" s="6" t="str">
        <f t="shared" si="38"/>
        <v/>
      </c>
      <c r="C273" s="6" t="str">
        <f t="shared" si="39"/>
        <v/>
      </c>
      <c r="D273" s="10" t="str">
        <f t="shared" si="40"/>
        <v/>
      </c>
      <c r="E273" s="10" t="str">
        <f t="shared" si="45"/>
        <v/>
      </c>
      <c r="F273" s="6" t="str">
        <f t="shared" si="41"/>
        <v/>
      </c>
      <c r="G273" s="6" t="str">
        <f t="shared" si="42"/>
        <v/>
      </c>
      <c r="H273" s="6" t="str">
        <f t="shared" si="44"/>
        <v/>
      </c>
      <c r="I273" s="83"/>
      <c r="J273" s="82"/>
      <c r="K273" s="6" t="str">
        <f t="shared" si="43"/>
        <v/>
      </c>
      <c r="L273" s="16"/>
    </row>
    <row r="274" spans="1:12" ht="20.149999999999999" customHeight="1">
      <c r="A274" s="19">
        <f t="shared" si="37"/>
        <v>202300000</v>
      </c>
      <c r="B274" s="6" t="str">
        <f t="shared" si="38"/>
        <v/>
      </c>
      <c r="C274" s="6" t="str">
        <f t="shared" si="39"/>
        <v/>
      </c>
      <c r="D274" s="10" t="str">
        <f t="shared" si="40"/>
        <v/>
      </c>
      <c r="E274" s="10" t="str">
        <f t="shared" si="45"/>
        <v/>
      </c>
      <c r="F274" s="6" t="str">
        <f t="shared" si="41"/>
        <v/>
      </c>
      <c r="G274" s="6" t="str">
        <f t="shared" si="42"/>
        <v/>
      </c>
      <c r="H274" s="6" t="str">
        <f t="shared" si="44"/>
        <v/>
      </c>
      <c r="I274" s="83"/>
      <c r="J274" s="82"/>
      <c r="K274" s="6" t="str">
        <f t="shared" si="43"/>
        <v/>
      </c>
      <c r="L274" s="16"/>
    </row>
    <row r="275" spans="1:12" ht="20.149999999999999" customHeight="1">
      <c r="A275" s="19">
        <f t="shared" si="37"/>
        <v>202300000</v>
      </c>
      <c r="B275" s="6" t="str">
        <f t="shared" si="38"/>
        <v/>
      </c>
      <c r="C275" s="6" t="str">
        <f t="shared" si="39"/>
        <v/>
      </c>
      <c r="D275" s="10" t="str">
        <f t="shared" si="40"/>
        <v/>
      </c>
      <c r="E275" s="10" t="str">
        <f t="shared" si="45"/>
        <v/>
      </c>
      <c r="F275" s="6" t="str">
        <f t="shared" si="41"/>
        <v/>
      </c>
      <c r="G275" s="6" t="str">
        <f t="shared" si="42"/>
        <v/>
      </c>
      <c r="H275" s="6" t="str">
        <f t="shared" si="44"/>
        <v/>
      </c>
      <c r="I275" s="83"/>
      <c r="J275" s="82"/>
      <c r="K275" s="6" t="str">
        <f t="shared" si="43"/>
        <v/>
      </c>
      <c r="L275" s="16"/>
    </row>
    <row r="276" spans="1:12" ht="20.149999999999999" customHeight="1">
      <c r="A276" s="19">
        <f t="shared" si="37"/>
        <v>202300000</v>
      </c>
      <c r="B276" s="6" t="str">
        <f t="shared" si="38"/>
        <v/>
      </c>
      <c r="C276" s="6" t="str">
        <f t="shared" si="39"/>
        <v/>
      </c>
      <c r="D276" s="10" t="str">
        <f t="shared" si="40"/>
        <v/>
      </c>
      <c r="E276" s="10" t="str">
        <f t="shared" si="45"/>
        <v/>
      </c>
      <c r="F276" s="6" t="str">
        <f t="shared" si="41"/>
        <v/>
      </c>
      <c r="G276" s="6" t="str">
        <f t="shared" si="42"/>
        <v/>
      </c>
      <c r="H276" s="6" t="str">
        <f t="shared" si="44"/>
        <v/>
      </c>
      <c r="I276" s="83"/>
      <c r="J276" s="82"/>
      <c r="K276" s="6" t="str">
        <f t="shared" si="43"/>
        <v/>
      </c>
      <c r="L276" s="16"/>
    </row>
    <row r="277" spans="1:12" ht="20.149999999999999" customHeight="1">
      <c r="A277" s="19">
        <f t="shared" si="37"/>
        <v>202300000</v>
      </c>
      <c r="B277" s="6" t="str">
        <f t="shared" si="38"/>
        <v/>
      </c>
      <c r="C277" s="6" t="str">
        <f t="shared" si="39"/>
        <v/>
      </c>
      <c r="D277" s="10" t="str">
        <f t="shared" si="40"/>
        <v/>
      </c>
      <c r="E277" s="10" t="str">
        <f t="shared" si="45"/>
        <v/>
      </c>
      <c r="F277" s="6" t="str">
        <f t="shared" si="41"/>
        <v/>
      </c>
      <c r="G277" s="6" t="str">
        <f t="shared" si="42"/>
        <v/>
      </c>
      <c r="H277" s="6" t="str">
        <f t="shared" si="44"/>
        <v/>
      </c>
      <c r="I277" s="83"/>
      <c r="J277" s="82"/>
      <c r="K277" s="6" t="str">
        <f t="shared" si="43"/>
        <v/>
      </c>
      <c r="L277" s="16"/>
    </row>
    <row r="278" spans="1:12" ht="20.149999999999999" customHeight="1">
      <c r="A278" s="19">
        <f t="shared" si="37"/>
        <v>202300000</v>
      </c>
      <c r="B278" s="6" t="str">
        <f t="shared" si="38"/>
        <v/>
      </c>
      <c r="C278" s="6" t="str">
        <f t="shared" si="39"/>
        <v/>
      </c>
      <c r="D278" s="10" t="str">
        <f t="shared" si="40"/>
        <v/>
      </c>
      <c r="E278" s="10" t="str">
        <f t="shared" si="45"/>
        <v/>
      </c>
      <c r="F278" s="6" t="str">
        <f t="shared" si="41"/>
        <v/>
      </c>
      <c r="G278" s="6" t="str">
        <f t="shared" si="42"/>
        <v/>
      </c>
      <c r="H278" s="6" t="str">
        <f t="shared" si="44"/>
        <v/>
      </c>
      <c r="I278" s="83"/>
      <c r="J278" s="82"/>
      <c r="K278" s="6" t="str">
        <f t="shared" si="43"/>
        <v/>
      </c>
      <c r="L278" s="16"/>
    </row>
    <row r="279" spans="1:12" ht="20.149999999999999" customHeight="1">
      <c r="A279" s="19">
        <f t="shared" si="37"/>
        <v>202300000</v>
      </c>
      <c r="B279" s="6" t="str">
        <f t="shared" si="38"/>
        <v/>
      </c>
      <c r="C279" s="6" t="str">
        <f t="shared" si="39"/>
        <v/>
      </c>
      <c r="D279" s="10" t="str">
        <f t="shared" si="40"/>
        <v/>
      </c>
      <c r="E279" s="10" t="str">
        <f t="shared" si="45"/>
        <v/>
      </c>
      <c r="F279" s="6" t="str">
        <f t="shared" si="41"/>
        <v/>
      </c>
      <c r="G279" s="6" t="str">
        <f t="shared" si="42"/>
        <v/>
      </c>
      <c r="H279" s="6" t="str">
        <f t="shared" si="44"/>
        <v/>
      </c>
      <c r="I279" s="83"/>
      <c r="J279" s="82"/>
      <c r="K279" s="6" t="str">
        <f t="shared" si="43"/>
        <v/>
      </c>
      <c r="L279" s="16"/>
    </row>
    <row r="280" spans="1:12" ht="20.149999999999999" customHeight="1">
      <c r="A280" s="19">
        <f t="shared" si="37"/>
        <v>202300000</v>
      </c>
      <c r="B280" s="6" t="str">
        <f t="shared" si="38"/>
        <v/>
      </c>
      <c r="C280" s="6" t="str">
        <f t="shared" si="39"/>
        <v/>
      </c>
      <c r="D280" s="10" t="str">
        <f t="shared" si="40"/>
        <v/>
      </c>
      <c r="E280" s="10" t="str">
        <f t="shared" si="45"/>
        <v/>
      </c>
      <c r="F280" s="6" t="str">
        <f t="shared" si="41"/>
        <v/>
      </c>
      <c r="G280" s="6" t="str">
        <f t="shared" si="42"/>
        <v/>
      </c>
      <c r="H280" s="6" t="str">
        <f t="shared" si="44"/>
        <v/>
      </c>
      <c r="I280" s="83"/>
      <c r="J280" s="82"/>
      <c r="K280" s="6" t="str">
        <f t="shared" si="43"/>
        <v/>
      </c>
      <c r="L280" s="16"/>
    </row>
    <row r="281" spans="1:12" ht="20.149999999999999" customHeight="1">
      <c r="A281" s="19">
        <f t="shared" si="37"/>
        <v>202300000</v>
      </c>
      <c r="B281" s="6" t="str">
        <f t="shared" si="38"/>
        <v/>
      </c>
      <c r="C281" s="6" t="str">
        <f t="shared" si="39"/>
        <v/>
      </c>
      <c r="D281" s="10" t="str">
        <f t="shared" si="40"/>
        <v/>
      </c>
      <c r="E281" s="10" t="str">
        <f t="shared" si="45"/>
        <v/>
      </c>
      <c r="F281" s="6" t="str">
        <f t="shared" si="41"/>
        <v/>
      </c>
      <c r="G281" s="6" t="str">
        <f t="shared" si="42"/>
        <v/>
      </c>
      <c r="H281" s="6" t="str">
        <f t="shared" si="44"/>
        <v/>
      </c>
      <c r="I281" s="83"/>
      <c r="J281" s="82"/>
      <c r="K281" s="6" t="str">
        <f t="shared" si="43"/>
        <v/>
      </c>
      <c r="L281" s="16"/>
    </row>
    <row r="282" spans="1:12" ht="20.149999999999999" customHeight="1">
      <c r="A282" s="19">
        <f t="shared" si="37"/>
        <v>202300000</v>
      </c>
      <c r="B282" s="6" t="str">
        <f t="shared" si="38"/>
        <v/>
      </c>
      <c r="C282" s="6" t="str">
        <f t="shared" si="39"/>
        <v/>
      </c>
      <c r="D282" s="10" t="str">
        <f t="shared" si="40"/>
        <v/>
      </c>
      <c r="E282" s="10" t="str">
        <f t="shared" si="45"/>
        <v/>
      </c>
      <c r="F282" s="6" t="str">
        <f t="shared" si="41"/>
        <v/>
      </c>
      <c r="G282" s="6" t="str">
        <f t="shared" si="42"/>
        <v/>
      </c>
      <c r="H282" s="6" t="str">
        <f t="shared" si="44"/>
        <v/>
      </c>
      <c r="I282" s="83"/>
      <c r="J282" s="82"/>
      <c r="K282" s="6" t="str">
        <f t="shared" si="43"/>
        <v/>
      </c>
      <c r="L282" s="16"/>
    </row>
    <row r="283" spans="1:12" ht="20.149999999999999" customHeight="1">
      <c r="A283" s="19">
        <f t="shared" si="37"/>
        <v>202300000</v>
      </c>
      <c r="B283" s="6" t="str">
        <f t="shared" si="38"/>
        <v/>
      </c>
      <c r="C283" s="6" t="str">
        <f t="shared" si="39"/>
        <v/>
      </c>
      <c r="D283" s="10" t="str">
        <f t="shared" si="40"/>
        <v/>
      </c>
      <c r="E283" s="10" t="str">
        <f t="shared" si="45"/>
        <v/>
      </c>
      <c r="F283" s="6" t="str">
        <f t="shared" si="41"/>
        <v/>
      </c>
      <c r="G283" s="6" t="str">
        <f t="shared" si="42"/>
        <v/>
      </c>
      <c r="H283" s="6" t="str">
        <f t="shared" si="44"/>
        <v/>
      </c>
      <c r="I283" s="83"/>
      <c r="J283" s="82"/>
      <c r="K283" s="6" t="str">
        <f t="shared" si="43"/>
        <v/>
      </c>
      <c r="L283" s="16"/>
    </row>
    <row r="284" spans="1:12" ht="20.149999999999999" customHeight="1">
      <c r="A284" s="19">
        <f t="shared" si="37"/>
        <v>202300000</v>
      </c>
      <c r="B284" s="6" t="str">
        <f t="shared" si="38"/>
        <v/>
      </c>
      <c r="C284" s="6" t="str">
        <f t="shared" si="39"/>
        <v/>
      </c>
      <c r="D284" s="10" t="str">
        <f t="shared" si="40"/>
        <v/>
      </c>
      <c r="E284" s="10" t="str">
        <f t="shared" si="45"/>
        <v/>
      </c>
      <c r="F284" s="6" t="str">
        <f t="shared" si="41"/>
        <v/>
      </c>
      <c r="G284" s="6" t="str">
        <f t="shared" si="42"/>
        <v/>
      </c>
      <c r="H284" s="6" t="str">
        <f t="shared" si="44"/>
        <v/>
      </c>
      <c r="I284" s="83"/>
      <c r="J284" s="82"/>
      <c r="K284" s="6" t="str">
        <f t="shared" si="43"/>
        <v/>
      </c>
      <c r="L284" s="16"/>
    </row>
    <row r="285" spans="1:12" ht="20.149999999999999" customHeight="1">
      <c r="A285" s="19">
        <f t="shared" si="37"/>
        <v>202300000</v>
      </c>
      <c r="B285" s="6" t="str">
        <f t="shared" si="38"/>
        <v/>
      </c>
      <c r="C285" s="6" t="str">
        <f t="shared" si="39"/>
        <v/>
      </c>
      <c r="D285" s="10" t="str">
        <f t="shared" si="40"/>
        <v/>
      </c>
      <c r="E285" s="10" t="str">
        <f t="shared" si="45"/>
        <v/>
      </c>
      <c r="F285" s="6" t="str">
        <f t="shared" si="41"/>
        <v/>
      </c>
      <c r="G285" s="6" t="str">
        <f t="shared" si="42"/>
        <v/>
      </c>
      <c r="H285" s="6" t="str">
        <f t="shared" si="44"/>
        <v/>
      </c>
      <c r="I285" s="83"/>
      <c r="J285" s="82"/>
      <c r="K285" s="6" t="str">
        <f t="shared" si="43"/>
        <v/>
      </c>
      <c r="L285" s="16"/>
    </row>
    <row r="286" spans="1:12" ht="20.149999999999999" customHeight="1">
      <c r="A286" s="19">
        <f t="shared" si="37"/>
        <v>202300000</v>
      </c>
      <c r="B286" s="6" t="str">
        <f t="shared" si="38"/>
        <v/>
      </c>
      <c r="C286" s="6" t="str">
        <f t="shared" si="39"/>
        <v/>
      </c>
      <c r="D286" s="10" t="str">
        <f t="shared" si="40"/>
        <v/>
      </c>
      <c r="E286" s="10" t="str">
        <f t="shared" si="45"/>
        <v/>
      </c>
      <c r="F286" s="6" t="str">
        <f t="shared" si="41"/>
        <v/>
      </c>
      <c r="G286" s="6" t="str">
        <f t="shared" si="42"/>
        <v/>
      </c>
      <c r="H286" s="6" t="str">
        <f t="shared" si="44"/>
        <v/>
      </c>
      <c r="I286" s="83"/>
      <c r="J286" s="82"/>
      <c r="K286" s="6" t="str">
        <f t="shared" si="43"/>
        <v/>
      </c>
      <c r="L286" s="16"/>
    </row>
    <row r="287" spans="1:12" ht="20.149999999999999" customHeight="1">
      <c r="A287" s="19">
        <f t="shared" si="37"/>
        <v>202300000</v>
      </c>
      <c r="B287" s="6" t="str">
        <f t="shared" si="38"/>
        <v/>
      </c>
      <c r="C287" s="6" t="str">
        <f t="shared" si="39"/>
        <v/>
      </c>
      <c r="D287" s="10" t="str">
        <f t="shared" si="40"/>
        <v/>
      </c>
      <c r="E287" s="10" t="str">
        <f t="shared" si="45"/>
        <v/>
      </c>
      <c r="F287" s="6" t="str">
        <f t="shared" si="41"/>
        <v/>
      </c>
      <c r="G287" s="6" t="str">
        <f t="shared" si="42"/>
        <v/>
      </c>
      <c r="H287" s="6" t="str">
        <f t="shared" si="44"/>
        <v/>
      </c>
      <c r="I287" s="83"/>
      <c r="J287" s="82"/>
      <c r="K287" s="6" t="str">
        <f t="shared" si="43"/>
        <v/>
      </c>
      <c r="L287" s="16"/>
    </row>
    <row r="288" spans="1:12" ht="20.149999999999999" customHeight="1">
      <c r="A288" s="19">
        <f t="shared" si="37"/>
        <v>202300000</v>
      </c>
      <c r="B288" s="6" t="str">
        <f t="shared" si="38"/>
        <v/>
      </c>
      <c r="C288" s="6" t="str">
        <f t="shared" si="39"/>
        <v/>
      </c>
      <c r="D288" s="10" t="str">
        <f t="shared" si="40"/>
        <v/>
      </c>
      <c r="E288" s="10" t="str">
        <f t="shared" si="45"/>
        <v/>
      </c>
      <c r="F288" s="6" t="str">
        <f t="shared" si="41"/>
        <v/>
      </c>
      <c r="G288" s="6" t="str">
        <f t="shared" si="42"/>
        <v/>
      </c>
      <c r="H288" s="6" t="str">
        <f t="shared" si="44"/>
        <v/>
      </c>
      <c r="I288" s="83"/>
      <c r="J288" s="82"/>
      <c r="K288" s="6" t="str">
        <f t="shared" si="43"/>
        <v/>
      </c>
      <c r="L288" s="16"/>
    </row>
    <row r="289" spans="1:12" ht="20.149999999999999" customHeight="1">
      <c r="A289" s="19">
        <f t="shared" si="37"/>
        <v>202300000</v>
      </c>
      <c r="B289" s="6" t="str">
        <f t="shared" si="38"/>
        <v/>
      </c>
      <c r="C289" s="6" t="str">
        <f t="shared" si="39"/>
        <v/>
      </c>
      <c r="D289" s="10" t="str">
        <f t="shared" si="40"/>
        <v/>
      </c>
      <c r="E289" s="10" t="str">
        <f t="shared" si="45"/>
        <v/>
      </c>
      <c r="F289" s="6" t="str">
        <f t="shared" si="41"/>
        <v/>
      </c>
      <c r="G289" s="6" t="str">
        <f t="shared" si="42"/>
        <v/>
      </c>
      <c r="H289" s="6" t="str">
        <f t="shared" si="44"/>
        <v/>
      </c>
      <c r="I289" s="83"/>
      <c r="J289" s="82"/>
      <c r="K289" s="6" t="str">
        <f t="shared" si="43"/>
        <v/>
      </c>
      <c r="L289" s="16"/>
    </row>
    <row r="290" spans="1:12" ht="20.149999999999999" customHeight="1">
      <c r="A290" s="19">
        <f t="shared" si="37"/>
        <v>202300000</v>
      </c>
      <c r="B290" s="6" t="str">
        <f t="shared" si="38"/>
        <v/>
      </c>
      <c r="C290" s="6" t="str">
        <f t="shared" si="39"/>
        <v/>
      </c>
      <c r="D290" s="10" t="str">
        <f t="shared" si="40"/>
        <v/>
      </c>
      <c r="E290" s="10" t="str">
        <f t="shared" si="45"/>
        <v/>
      </c>
      <c r="F290" s="6" t="str">
        <f t="shared" si="41"/>
        <v/>
      </c>
      <c r="G290" s="6" t="str">
        <f t="shared" si="42"/>
        <v/>
      </c>
      <c r="H290" s="6" t="str">
        <f t="shared" si="44"/>
        <v/>
      </c>
      <c r="I290" s="83"/>
      <c r="J290" s="82"/>
      <c r="K290" s="6" t="str">
        <f t="shared" si="43"/>
        <v/>
      </c>
      <c r="L290" s="16"/>
    </row>
    <row r="291" spans="1:12" ht="20.149999999999999" customHeight="1">
      <c r="A291" s="19">
        <f t="shared" si="37"/>
        <v>202300000</v>
      </c>
      <c r="B291" s="6" t="str">
        <f t="shared" si="38"/>
        <v/>
      </c>
      <c r="C291" s="6" t="str">
        <f t="shared" si="39"/>
        <v/>
      </c>
      <c r="D291" s="10" t="str">
        <f t="shared" si="40"/>
        <v/>
      </c>
      <c r="E291" s="10" t="str">
        <f t="shared" si="45"/>
        <v/>
      </c>
      <c r="F291" s="6" t="str">
        <f t="shared" si="41"/>
        <v/>
      </c>
      <c r="G291" s="6" t="str">
        <f t="shared" si="42"/>
        <v/>
      </c>
      <c r="H291" s="6" t="str">
        <f t="shared" si="44"/>
        <v/>
      </c>
      <c r="I291" s="83"/>
      <c r="J291" s="82"/>
      <c r="K291" s="6" t="str">
        <f t="shared" si="43"/>
        <v/>
      </c>
      <c r="L291" s="16"/>
    </row>
    <row r="292" spans="1:12" ht="20.149999999999999" customHeight="1">
      <c r="A292" s="19">
        <f t="shared" si="37"/>
        <v>202300000</v>
      </c>
      <c r="B292" s="6" t="str">
        <f t="shared" si="38"/>
        <v/>
      </c>
      <c r="C292" s="6" t="str">
        <f t="shared" si="39"/>
        <v/>
      </c>
      <c r="D292" s="10" t="str">
        <f t="shared" si="40"/>
        <v/>
      </c>
      <c r="E292" s="10" t="str">
        <f t="shared" si="45"/>
        <v/>
      </c>
      <c r="F292" s="6" t="str">
        <f t="shared" si="41"/>
        <v/>
      </c>
      <c r="G292" s="6" t="str">
        <f t="shared" si="42"/>
        <v/>
      </c>
      <c r="H292" s="6" t="str">
        <f t="shared" si="44"/>
        <v/>
      </c>
      <c r="I292" s="83"/>
      <c r="J292" s="82"/>
      <c r="K292" s="6" t="str">
        <f t="shared" si="43"/>
        <v/>
      </c>
      <c r="L292" s="16"/>
    </row>
    <row r="293" spans="1:12" ht="20.149999999999999" customHeight="1">
      <c r="A293" s="19">
        <f t="shared" ref="A293:A356" si="46">202300000+I293</f>
        <v>202300000</v>
      </c>
      <c r="B293" s="6" t="str">
        <f t="shared" ref="B293:B356" si="47">IF(I293="","",(VLOOKUP(I293,選手,2,FALSE))&amp;"("&amp;VLOOKUP(I293,選手,7,FALSE)&amp;")")</f>
        <v/>
      </c>
      <c r="C293" s="6" t="str">
        <f t="shared" ref="C293:C356" si="48">IF(I293="","",VLOOKUP(I293,選手,3,FALSE))</f>
        <v/>
      </c>
      <c r="D293" s="10" t="str">
        <f t="shared" ref="D293:D356" si="49">IF(I293="","",VLOOKUP(I293,選手,4,FALSE))</f>
        <v/>
      </c>
      <c r="E293" s="10" t="str">
        <f t="shared" si="45"/>
        <v/>
      </c>
      <c r="F293" s="6" t="str">
        <f t="shared" ref="F293:F356" si="50">IF(I293="","","07")</f>
        <v/>
      </c>
      <c r="G293" s="6" t="str">
        <f t="shared" ref="G293:G356" si="51">IF(I293="","",VLOOKUP(I293,選手,5,FALSE))</f>
        <v/>
      </c>
      <c r="H293" s="6" t="str">
        <f t="shared" si="44"/>
        <v/>
      </c>
      <c r="I293" s="83"/>
      <c r="J293" s="82"/>
      <c r="K293" s="6" t="str">
        <f t="shared" ref="K293:K356" si="52">IF(J293="","",VLOOKUP(J293,種目コード,2,FALSE))</f>
        <v/>
      </c>
      <c r="L293" s="16"/>
    </row>
    <row r="294" spans="1:12" ht="20.149999999999999" customHeight="1">
      <c r="A294" s="19">
        <f t="shared" si="46"/>
        <v>202300000</v>
      </c>
      <c r="B294" s="6" t="str">
        <f t="shared" si="47"/>
        <v/>
      </c>
      <c r="C294" s="6" t="str">
        <f t="shared" si="48"/>
        <v/>
      </c>
      <c r="D294" s="10" t="str">
        <f t="shared" si="49"/>
        <v/>
      </c>
      <c r="E294" s="10" t="str">
        <f t="shared" si="45"/>
        <v/>
      </c>
      <c r="F294" s="6" t="str">
        <f t="shared" si="50"/>
        <v/>
      </c>
      <c r="G294" s="6" t="str">
        <f t="shared" si="51"/>
        <v/>
      </c>
      <c r="H294" s="6" t="str">
        <f t="shared" si="44"/>
        <v/>
      </c>
      <c r="I294" s="83"/>
      <c r="J294" s="82"/>
      <c r="K294" s="6" t="str">
        <f t="shared" si="52"/>
        <v/>
      </c>
      <c r="L294" s="16"/>
    </row>
    <row r="295" spans="1:12" ht="20.149999999999999" customHeight="1">
      <c r="A295" s="19">
        <f t="shared" si="46"/>
        <v>202300000</v>
      </c>
      <c r="B295" s="6" t="str">
        <f t="shared" si="47"/>
        <v/>
      </c>
      <c r="C295" s="6" t="str">
        <f t="shared" si="48"/>
        <v/>
      </c>
      <c r="D295" s="10" t="str">
        <f t="shared" si="49"/>
        <v/>
      </c>
      <c r="E295" s="10" t="str">
        <f t="shared" si="45"/>
        <v/>
      </c>
      <c r="F295" s="6" t="str">
        <f t="shared" si="50"/>
        <v/>
      </c>
      <c r="G295" s="6" t="str">
        <f t="shared" si="51"/>
        <v/>
      </c>
      <c r="H295" s="6" t="str">
        <f t="shared" si="44"/>
        <v/>
      </c>
      <c r="I295" s="83"/>
      <c r="J295" s="82"/>
      <c r="K295" s="6" t="str">
        <f t="shared" si="52"/>
        <v/>
      </c>
      <c r="L295" s="16"/>
    </row>
    <row r="296" spans="1:12" ht="20.149999999999999" customHeight="1">
      <c r="A296" s="19">
        <f t="shared" si="46"/>
        <v>202300000</v>
      </c>
      <c r="B296" s="6" t="str">
        <f t="shared" si="47"/>
        <v/>
      </c>
      <c r="C296" s="6" t="str">
        <f t="shared" si="48"/>
        <v/>
      </c>
      <c r="D296" s="10" t="str">
        <f t="shared" si="49"/>
        <v/>
      </c>
      <c r="E296" s="10" t="str">
        <f t="shared" si="45"/>
        <v/>
      </c>
      <c r="F296" s="6" t="str">
        <f t="shared" si="50"/>
        <v/>
      </c>
      <c r="G296" s="6" t="str">
        <f t="shared" si="51"/>
        <v/>
      </c>
      <c r="H296" s="6" t="str">
        <f t="shared" si="44"/>
        <v/>
      </c>
      <c r="I296" s="83"/>
      <c r="J296" s="82"/>
      <c r="K296" s="6" t="str">
        <f t="shared" si="52"/>
        <v/>
      </c>
      <c r="L296" s="16"/>
    </row>
    <row r="297" spans="1:12" ht="20.149999999999999" customHeight="1">
      <c r="A297" s="19">
        <f t="shared" si="46"/>
        <v>202300000</v>
      </c>
      <c r="B297" s="6" t="str">
        <f t="shared" si="47"/>
        <v/>
      </c>
      <c r="C297" s="6" t="str">
        <f t="shared" si="48"/>
        <v/>
      </c>
      <c r="D297" s="10" t="str">
        <f t="shared" si="49"/>
        <v/>
      </c>
      <c r="E297" s="10" t="str">
        <f t="shared" si="45"/>
        <v/>
      </c>
      <c r="F297" s="6" t="str">
        <f t="shared" si="50"/>
        <v/>
      </c>
      <c r="G297" s="6" t="str">
        <f t="shared" si="51"/>
        <v/>
      </c>
      <c r="H297" s="6" t="str">
        <f t="shared" si="44"/>
        <v/>
      </c>
      <c r="I297" s="83"/>
      <c r="J297" s="82"/>
      <c r="K297" s="6" t="str">
        <f t="shared" si="52"/>
        <v/>
      </c>
      <c r="L297" s="16"/>
    </row>
    <row r="298" spans="1:12" ht="20.149999999999999" customHeight="1">
      <c r="A298" s="19">
        <f t="shared" si="46"/>
        <v>202300000</v>
      </c>
      <c r="B298" s="6" t="str">
        <f t="shared" si="47"/>
        <v/>
      </c>
      <c r="C298" s="6" t="str">
        <f t="shared" si="48"/>
        <v/>
      </c>
      <c r="D298" s="10" t="str">
        <f t="shared" si="49"/>
        <v/>
      </c>
      <c r="E298" s="10" t="str">
        <f t="shared" si="45"/>
        <v/>
      </c>
      <c r="F298" s="6" t="str">
        <f t="shared" si="50"/>
        <v/>
      </c>
      <c r="G298" s="6" t="str">
        <f t="shared" si="51"/>
        <v/>
      </c>
      <c r="H298" s="6" t="str">
        <f t="shared" si="44"/>
        <v/>
      </c>
      <c r="I298" s="83"/>
      <c r="J298" s="82"/>
      <c r="K298" s="6" t="str">
        <f t="shared" si="52"/>
        <v/>
      </c>
      <c r="L298" s="16"/>
    </row>
    <row r="299" spans="1:12" ht="20.149999999999999" customHeight="1">
      <c r="A299" s="19">
        <f t="shared" si="46"/>
        <v>202300000</v>
      </c>
      <c r="B299" s="6" t="str">
        <f t="shared" si="47"/>
        <v/>
      </c>
      <c r="C299" s="6" t="str">
        <f t="shared" si="48"/>
        <v/>
      </c>
      <c r="D299" s="10" t="str">
        <f t="shared" si="49"/>
        <v/>
      </c>
      <c r="E299" s="10" t="str">
        <f t="shared" si="45"/>
        <v/>
      </c>
      <c r="F299" s="6" t="str">
        <f t="shared" si="50"/>
        <v/>
      </c>
      <c r="G299" s="6" t="str">
        <f t="shared" si="51"/>
        <v/>
      </c>
      <c r="H299" s="6" t="str">
        <f t="shared" si="44"/>
        <v/>
      </c>
      <c r="I299" s="83"/>
      <c r="J299" s="82"/>
      <c r="K299" s="6" t="str">
        <f t="shared" si="52"/>
        <v/>
      </c>
      <c r="L299" s="16"/>
    </row>
    <row r="300" spans="1:12" ht="20.149999999999999" customHeight="1">
      <c r="A300" s="19">
        <f t="shared" si="46"/>
        <v>202300000</v>
      </c>
      <c r="B300" s="6" t="str">
        <f t="shared" si="47"/>
        <v/>
      </c>
      <c r="C300" s="6" t="str">
        <f t="shared" si="48"/>
        <v/>
      </c>
      <c r="D300" s="10" t="str">
        <f t="shared" si="49"/>
        <v/>
      </c>
      <c r="E300" s="10" t="str">
        <f t="shared" si="45"/>
        <v/>
      </c>
      <c r="F300" s="6" t="str">
        <f t="shared" si="50"/>
        <v/>
      </c>
      <c r="G300" s="6" t="str">
        <f t="shared" si="51"/>
        <v/>
      </c>
      <c r="H300" s="6" t="str">
        <f t="shared" si="44"/>
        <v/>
      </c>
      <c r="I300" s="83"/>
      <c r="J300" s="82"/>
      <c r="K300" s="6" t="str">
        <f t="shared" si="52"/>
        <v/>
      </c>
      <c r="L300" s="16"/>
    </row>
    <row r="301" spans="1:12" ht="20.149999999999999" customHeight="1">
      <c r="A301" s="19">
        <f t="shared" si="46"/>
        <v>202300000</v>
      </c>
      <c r="B301" s="6" t="str">
        <f t="shared" si="47"/>
        <v/>
      </c>
      <c r="C301" s="6" t="str">
        <f t="shared" si="48"/>
        <v/>
      </c>
      <c r="D301" s="10" t="str">
        <f t="shared" si="49"/>
        <v/>
      </c>
      <c r="E301" s="10" t="str">
        <f t="shared" si="45"/>
        <v/>
      </c>
      <c r="F301" s="6" t="str">
        <f t="shared" si="50"/>
        <v/>
      </c>
      <c r="G301" s="6" t="str">
        <f t="shared" si="51"/>
        <v/>
      </c>
      <c r="H301" s="6" t="str">
        <f t="shared" si="44"/>
        <v/>
      </c>
      <c r="I301" s="83"/>
      <c r="J301" s="82"/>
      <c r="K301" s="6" t="str">
        <f t="shared" si="52"/>
        <v/>
      </c>
      <c r="L301" s="16"/>
    </row>
    <row r="302" spans="1:12" ht="20.149999999999999" customHeight="1">
      <c r="A302" s="19">
        <f t="shared" si="46"/>
        <v>202300000</v>
      </c>
      <c r="B302" s="6" t="str">
        <f t="shared" si="47"/>
        <v/>
      </c>
      <c r="C302" s="6" t="str">
        <f t="shared" si="48"/>
        <v/>
      </c>
      <c r="D302" s="10" t="str">
        <f t="shared" si="49"/>
        <v/>
      </c>
      <c r="E302" s="10" t="str">
        <f t="shared" si="45"/>
        <v/>
      </c>
      <c r="F302" s="6" t="str">
        <f t="shared" si="50"/>
        <v/>
      </c>
      <c r="G302" s="6" t="str">
        <f t="shared" si="51"/>
        <v/>
      </c>
      <c r="H302" s="6" t="str">
        <f t="shared" si="44"/>
        <v/>
      </c>
      <c r="I302" s="83"/>
      <c r="J302" s="82"/>
      <c r="K302" s="6" t="str">
        <f t="shared" si="52"/>
        <v/>
      </c>
      <c r="L302" s="16"/>
    </row>
    <row r="303" spans="1:12" ht="20.149999999999999" customHeight="1">
      <c r="A303" s="19">
        <f t="shared" si="46"/>
        <v>202300000</v>
      </c>
      <c r="B303" s="6" t="str">
        <f t="shared" si="47"/>
        <v/>
      </c>
      <c r="C303" s="6" t="str">
        <f t="shared" si="48"/>
        <v/>
      </c>
      <c r="D303" s="10" t="str">
        <f t="shared" si="49"/>
        <v/>
      </c>
      <c r="E303" s="10" t="str">
        <f t="shared" si="45"/>
        <v/>
      </c>
      <c r="F303" s="6" t="str">
        <f t="shared" si="50"/>
        <v/>
      </c>
      <c r="G303" s="6" t="str">
        <f t="shared" si="51"/>
        <v/>
      </c>
      <c r="H303" s="6" t="str">
        <f t="shared" si="44"/>
        <v/>
      </c>
      <c r="I303" s="83"/>
      <c r="J303" s="82"/>
      <c r="K303" s="6" t="str">
        <f t="shared" si="52"/>
        <v/>
      </c>
      <c r="L303" s="16"/>
    </row>
    <row r="304" spans="1:12" ht="20.149999999999999" customHeight="1">
      <c r="A304" s="19">
        <f t="shared" si="46"/>
        <v>202300000</v>
      </c>
      <c r="B304" s="6" t="str">
        <f t="shared" si="47"/>
        <v/>
      </c>
      <c r="C304" s="6" t="str">
        <f t="shared" si="48"/>
        <v/>
      </c>
      <c r="D304" s="10" t="str">
        <f t="shared" si="49"/>
        <v/>
      </c>
      <c r="E304" s="10" t="str">
        <f t="shared" si="45"/>
        <v/>
      </c>
      <c r="F304" s="6" t="str">
        <f t="shared" si="50"/>
        <v/>
      </c>
      <c r="G304" s="6" t="str">
        <f t="shared" si="51"/>
        <v/>
      </c>
      <c r="H304" s="6" t="str">
        <f t="shared" si="44"/>
        <v/>
      </c>
      <c r="I304" s="83"/>
      <c r="J304" s="82"/>
      <c r="K304" s="6" t="str">
        <f t="shared" si="52"/>
        <v/>
      </c>
      <c r="L304" s="16"/>
    </row>
    <row r="305" spans="1:12" ht="20.149999999999999" customHeight="1">
      <c r="A305" s="19">
        <f t="shared" si="46"/>
        <v>202300000</v>
      </c>
      <c r="B305" s="6" t="str">
        <f t="shared" si="47"/>
        <v/>
      </c>
      <c r="C305" s="6" t="str">
        <f t="shared" si="48"/>
        <v/>
      </c>
      <c r="D305" s="10" t="str">
        <f t="shared" si="49"/>
        <v/>
      </c>
      <c r="E305" s="10" t="str">
        <f t="shared" si="45"/>
        <v/>
      </c>
      <c r="F305" s="6" t="str">
        <f t="shared" si="50"/>
        <v/>
      </c>
      <c r="G305" s="6" t="str">
        <f t="shared" si="51"/>
        <v/>
      </c>
      <c r="H305" s="6" t="str">
        <f t="shared" si="44"/>
        <v/>
      </c>
      <c r="I305" s="83"/>
      <c r="J305" s="82"/>
      <c r="K305" s="6" t="str">
        <f t="shared" si="52"/>
        <v/>
      </c>
      <c r="L305" s="16"/>
    </row>
    <row r="306" spans="1:12" ht="20.149999999999999" customHeight="1">
      <c r="A306" s="19">
        <f t="shared" si="46"/>
        <v>202300000</v>
      </c>
      <c r="B306" s="6" t="str">
        <f t="shared" si="47"/>
        <v/>
      </c>
      <c r="C306" s="6" t="str">
        <f t="shared" si="48"/>
        <v/>
      </c>
      <c r="D306" s="10" t="str">
        <f t="shared" si="49"/>
        <v/>
      </c>
      <c r="E306" s="10" t="str">
        <f t="shared" si="45"/>
        <v/>
      </c>
      <c r="F306" s="6" t="str">
        <f t="shared" si="50"/>
        <v/>
      </c>
      <c r="G306" s="6" t="str">
        <f t="shared" si="51"/>
        <v/>
      </c>
      <c r="H306" s="6" t="str">
        <f t="shared" si="44"/>
        <v/>
      </c>
      <c r="I306" s="83"/>
      <c r="J306" s="82"/>
      <c r="K306" s="6" t="str">
        <f t="shared" si="52"/>
        <v/>
      </c>
      <c r="L306" s="16"/>
    </row>
    <row r="307" spans="1:12" ht="20.149999999999999" customHeight="1">
      <c r="A307" s="19">
        <f t="shared" si="46"/>
        <v>202300000</v>
      </c>
      <c r="B307" s="6" t="str">
        <f t="shared" si="47"/>
        <v/>
      </c>
      <c r="C307" s="6" t="str">
        <f t="shared" si="48"/>
        <v/>
      </c>
      <c r="D307" s="10" t="str">
        <f t="shared" si="49"/>
        <v/>
      </c>
      <c r="E307" s="10" t="str">
        <f t="shared" si="45"/>
        <v/>
      </c>
      <c r="F307" s="6" t="str">
        <f t="shared" si="50"/>
        <v/>
      </c>
      <c r="G307" s="6" t="str">
        <f t="shared" si="51"/>
        <v/>
      </c>
      <c r="H307" s="6" t="str">
        <f t="shared" si="44"/>
        <v/>
      </c>
      <c r="I307" s="83"/>
      <c r="J307" s="82"/>
      <c r="K307" s="6" t="str">
        <f t="shared" si="52"/>
        <v/>
      </c>
      <c r="L307" s="16"/>
    </row>
    <row r="308" spans="1:12" ht="20.149999999999999" customHeight="1">
      <c r="A308" s="19">
        <f t="shared" si="46"/>
        <v>202300000</v>
      </c>
      <c r="B308" s="6" t="str">
        <f t="shared" si="47"/>
        <v/>
      </c>
      <c r="C308" s="6" t="str">
        <f t="shared" si="48"/>
        <v/>
      </c>
      <c r="D308" s="10" t="str">
        <f t="shared" si="49"/>
        <v/>
      </c>
      <c r="E308" s="10" t="str">
        <f t="shared" si="45"/>
        <v/>
      </c>
      <c r="F308" s="6" t="str">
        <f t="shared" si="50"/>
        <v/>
      </c>
      <c r="G308" s="6" t="str">
        <f t="shared" si="51"/>
        <v/>
      </c>
      <c r="H308" s="6" t="str">
        <f t="shared" si="44"/>
        <v/>
      </c>
      <c r="I308" s="83"/>
      <c r="J308" s="82"/>
      <c r="K308" s="6" t="str">
        <f t="shared" si="52"/>
        <v/>
      </c>
      <c r="L308" s="16"/>
    </row>
    <row r="309" spans="1:12" ht="20.149999999999999" customHeight="1">
      <c r="A309" s="19">
        <f t="shared" si="46"/>
        <v>202300000</v>
      </c>
      <c r="B309" s="6" t="str">
        <f t="shared" si="47"/>
        <v/>
      </c>
      <c r="C309" s="6" t="str">
        <f t="shared" si="48"/>
        <v/>
      </c>
      <c r="D309" s="10" t="str">
        <f t="shared" si="49"/>
        <v/>
      </c>
      <c r="E309" s="10" t="str">
        <f t="shared" si="45"/>
        <v/>
      </c>
      <c r="F309" s="6" t="str">
        <f t="shared" si="50"/>
        <v/>
      </c>
      <c r="G309" s="6" t="str">
        <f t="shared" si="51"/>
        <v/>
      </c>
      <c r="H309" s="6" t="str">
        <f t="shared" si="44"/>
        <v/>
      </c>
      <c r="I309" s="83"/>
      <c r="J309" s="82"/>
      <c r="K309" s="6" t="str">
        <f t="shared" si="52"/>
        <v/>
      </c>
      <c r="L309" s="16"/>
    </row>
    <row r="310" spans="1:12" ht="20.149999999999999" customHeight="1">
      <c r="A310" s="19">
        <f t="shared" si="46"/>
        <v>202300000</v>
      </c>
      <c r="B310" s="6" t="str">
        <f t="shared" si="47"/>
        <v/>
      </c>
      <c r="C310" s="6" t="str">
        <f t="shared" si="48"/>
        <v/>
      </c>
      <c r="D310" s="10" t="str">
        <f t="shared" si="49"/>
        <v/>
      </c>
      <c r="E310" s="10" t="str">
        <f t="shared" si="45"/>
        <v/>
      </c>
      <c r="F310" s="6" t="str">
        <f t="shared" si="50"/>
        <v/>
      </c>
      <c r="G310" s="6" t="str">
        <f t="shared" si="51"/>
        <v/>
      </c>
      <c r="H310" s="6" t="str">
        <f t="shared" si="44"/>
        <v/>
      </c>
      <c r="I310" s="83"/>
      <c r="J310" s="82"/>
      <c r="K310" s="6" t="str">
        <f t="shared" si="52"/>
        <v/>
      </c>
      <c r="L310" s="16"/>
    </row>
    <row r="311" spans="1:12" ht="20.149999999999999" customHeight="1">
      <c r="A311" s="19">
        <f t="shared" si="46"/>
        <v>202300000</v>
      </c>
      <c r="B311" s="6" t="str">
        <f t="shared" si="47"/>
        <v/>
      </c>
      <c r="C311" s="6" t="str">
        <f t="shared" si="48"/>
        <v/>
      </c>
      <c r="D311" s="10" t="str">
        <f t="shared" si="49"/>
        <v/>
      </c>
      <c r="E311" s="10" t="str">
        <f t="shared" si="45"/>
        <v/>
      </c>
      <c r="F311" s="6" t="str">
        <f t="shared" si="50"/>
        <v/>
      </c>
      <c r="G311" s="6" t="str">
        <f t="shared" si="51"/>
        <v/>
      </c>
      <c r="H311" s="6" t="str">
        <f t="shared" si="44"/>
        <v/>
      </c>
      <c r="I311" s="83"/>
      <c r="J311" s="82"/>
      <c r="K311" s="6" t="str">
        <f t="shared" si="52"/>
        <v/>
      </c>
      <c r="L311" s="16"/>
    </row>
    <row r="312" spans="1:12" ht="20.149999999999999" customHeight="1">
      <c r="A312" s="19">
        <f t="shared" si="46"/>
        <v>202300000</v>
      </c>
      <c r="B312" s="6" t="str">
        <f t="shared" si="47"/>
        <v/>
      </c>
      <c r="C312" s="6" t="str">
        <f t="shared" si="48"/>
        <v/>
      </c>
      <c r="D312" s="10" t="str">
        <f t="shared" si="49"/>
        <v/>
      </c>
      <c r="E312" s="10" t="str">
        <f t="shared" si="45"/>
        <v/>
      </c>
      <c r="F312" s="6" t="str">
        <f t="shared" si="50"/>
        <v/>
      </c>
      <c r="G312" s="6" t="str">
        <f t="shared" si="51"/>
        <v/>
      </c>
      <c r="H312" s="6" t="str">
        <f t="shared" si="44"/>
        <v/>
      </c>
      <c r="I312" s="83"/>
      <c r="J312" s="82"/>
      <c r="K312" s="6" t="str">
        <f t="shared" si="52"/>
        <v/>
      </c>
      <c r="L312" s="16"/>
    </row>
    <row r="313" spans="1:12" ht="20.149999999999999" customHeight="1">
      <c r="A313" s="19">
        <f t="shared" si="46"/>
        <v>202300000</v>
      </c>
      <c r="B313" s="6" t="str">
        <f t="shared" si="47"/>
        <v/>
      </c>
      <c r="C313" s="6" t="str">
        <f t="shared" si="48"/>
        <v/>
      </c>
      <c r="D313" s="10" t="str">
        <f t="shared" si="49"/>
        <v/>
      </c>
      <c r="E313" s="10" t="str">
        <f t="shared" si="45"/>
        <v/>
      </c>
      <c r="F313" s="6" t="str">
        <f t="shared" si="50"/>
        <v/>
      </c>
      <c r="G313" s="6" t="str">
        <f t="shared" si="51"/>
        <v/>
      </c>
      <c r="H313" s="6" t="str">
        <f t="shared" si="44"/>
        <v/>
      </c>
      <c r="I313" s="83"/>
      <c r="J313" s="82"/>
      <c r="K313" s="6" t="str">
        <f t="shared" si="52"/>
        <v/>
      </c>
      <c r="L313" s="16"/>
    </row>
    <row r="314" spans="1:12" ht="20.149999999999999" customHeight="1">
      <c r="A314" s="19">
        <f t="shared" si="46"/>
        <v>202300000</v>
      </c>
      <c r="B314" s="6" t="str">
        <f t="shared" si="47"/>
        <v/>
      </c>
      <c r="C314" s="6" t="str">
        <f t="shared" si="48"/>
        <v/>
      </c>
      <c r="D314" s="10" t="str">
        <f t="shared" si="49"/>
        <v/>
      </c>
      <c r="E314" s="10" t="str">
        <f t="shared" si="45"/>
        <v/>
      </c>
      <c r="F314" s="6" t="str">
        <f t="shared" si="50"/>
        <v/>
      </c>
      <c r="G314" s="6" t="str">
        <f t="shared" si="51"/>
        <v/>
      </c>
      <c r="H314" s="6" t="str">
        <f t="shared" si="44"/>
        <v/>
      </c>
      <c r="I314" s="83"/>
      <c r="J314" s="82"/>
      <c r="K314" s="6" t="str">
        <f t="shared" si="52"/>
        <v/>
      </c>
      <c r="L314" s="16"/>
    </row>
    <row r="315" spans="1:12" ht="20.149999999999999" customHeight="1">
      <c r="A315" s="19">
        <f t="shared" si="46"/>
        <v>202300000</v>
      </c>
      <c r="B315" s="6" t="str">
        <f t="shared" si="47"/>
        <v/>
      </c>
      <c r="C315" s="6" t="str">
        <f t="shared" si="48"/>
        <v/>
      </c>
      <c r="D315" s="10" t="str">
        <f t="shared" si="49"/>
        <v/>
      </c>
      <c r="E315" s="10" t="str">
        <f t="shared" si="45"/>
        <v/>
      </c>
      <c r="F315" s="6" t="str">
        <f t="shared" si="50"/>
        <v/>
      </c>
      <c r="G315" s="6" t="str">
        <f t="shared" si="51"/>
        <v/>
      </c>
      <c r="H315" s="6" t="str">
        <f t="shared" si="44"/>
        <v/>
      </c>
      <c r="I315" s="83"/>
      <c r="J315" s="82"/>
      <c r="K315" s="6" t="str">
        <f t="shared" si="52"/>
        <v/>
      </c>
      <c r="L315" s="16"/>
    </row>
    <row r="316" spans="1:12" ht="20.149999999999999" customHeight="1">
      <c r="A316" s="19">
        <f t="shared" si="46"/>
        <v>202300000</v>
      </c>
      <c r="B316" s="6" t="str">
        <f t="shared" si="47"/>
        <v/>
      </c>
      <c r="C316" s="6" t="str">
        <f t="shared" si="48"/>
        <v/>
      </c>
      <c r="D316" s="10" t="str">
        <f t="shared" si="49"/>
        <v/>
      </c>
      <c r="E316" s="10" t="str">
        <f t="shared" si="45"/>
        <v/>
      </c>
      <c r="F316" s="6" t="str">
        <f t="shared" si="50"/>
        <v/>
      </c>
      <c r="G316" s="6" t="str">
        <f t="shared" si="51"/>
        <v/>
      </c>
      <c r="H316" s="6" t="str">
        <f t="shared" si="44"/>
        <v/>
      </c>
      <c r="I316" s="83"/>
      <c r="J316" s="82"/>
      <c r="K316" s="6" t="str">
        <f t="shared" si="52"/>
        <v/>
      </c>
      <c r="L316" s="16"/>
    </row>
    <row r="317" spans="1:12" ht="20.149999999999999" customHeight="1">
      <c r="A317" s="19">
        <f t="shared" si="46"/>
        <v>202300000</v>
      </c>
      <c r="B317" s="6" t="str">
        <f t="shared" si="47"/>
        <v/>
      </c>
      <c r="C317" s="6" t="str">
        <f t="shared" si="48"/>
        <v/>
      </c>
      <c r="D317" s="10" t="str">
        <f t="shared" si="49"/>
        <v/>
      </c>
      <c r="E317" s="10" t="str">
        <f t="shared" si="45"/>
        <v/>
      </c>
      <c r="F317" s="6" t="str">
        <f t="shared" si="50"/>
        <v/>
      </c>
      <c r="G317" s="6" t="str">
        <f t="shared" si="51"/>
        <v/>
      </c>
      <c r="H317" s="6" t="str">
        <f t="shared" si="44"/>
        <v/>
      </c>
      <c r="I317" s="83"/>
      <c r="J317" s="82"/>
      <c r="K317" s="6" t="str">
        <f t="shared" si="52"/>
        <v/>
      </c>
      <c r="L317" s="16"/>
    </row>
    <row r="318" spans="1:12" ht="20.149999999999999" customHeight="1">
      <c r="A318" s="19">
        <f t="shared" si="46"/>
        <v>202300000</v>
      </c>
      <c r="B318" s="6" t="str">
        <f t="shared" si="47"/>
        <v/>
      </c>
      <c r="C318" s="6" t="str">
        <f t="shared" si="48"/>
        <v/>
      </c>
      <c r="D318" s="10" t="str">
        <f t="shared" si="49"/>
        <v/>
      </c>
      <c r="E318" s="10" t="str">
        <f t="shared" si="45"/>
        <v/>
      </c>
      <c r="F318" s="6" t="str">
        <f t="shared" si="50"/>
        <v/>
      </c>
      <c r="G318" s="6" t="str">
        <f t="shared" si="51"/>
        <v/>
      </c>
      <c r="H318" s="6" t="str">
        <f t="shared" si="44"/>
        <v/>
      </c>
      <c r="I318" s="83"/>
      <c r="J318" s="82"/>
      <c r="K318" s="6" t="str">
        <f t="shared" si="52"/>
        <v/>
      </c>
      <c r="L318" s="16"/>
    </row>
    <row r="319" spans="1:12" ht="20.149999999999999" customHeight="1">
      <c r="A319" s="19">
        <f t="shared" si="46"/>
        <v>202300000</v>
      </c>
      <c r="B319" s="6" t="str">
        <f t="shared" si="47"/>
        <v/>
      </c>
      <c r="C319" s="6" t="str">
        <f t="shared" si="48"/>
        <v/>
      </c>
      <c r="D319" s="10" t="str">
        <f t="shared" si="49"/>
        <v/>
      </c>
      <c r="E319" s="10" t="str">
        <f t="shared" si="45"/>
        <v/>
      </c>
      <c r="F319" s="6" t="str">
        <f t="shared" si="50"/>
        <v/>
      </c>
      <c r="G319" s="6" t="str">
        <f t="shared" si="51"/>
        <v/>
      </c>
      <c r="H319" s="6" t="str">
        <f t="shared" si="44"/>
        <v/>
      </c>
      <c r="I319" s="83"/>
      <c r="J319" s="82"/>
      <c r="K319" s="6" t="str">
        <f t="shared" si="52"/>
        <v/>
      </c>
      <c r="L319" s="16"/>
    </row>
    <row r="320" spans="1:12" ht="20.149999999999999" customHeight="1">
      <c r="A320" s="19">
        <f t="shared" si="46"/>
        <v>202300000</v>
      </c>
      <c r="B320" s="6" t="str">
        <f t="shared" si="47"/>
        <v/>
      </c>
      <c r="C320" s="6" t="str">
        <f t="shared" si="48"/>
        <v/>
      </c>
      <c r="D320" s="10" t="str">
        <f t="shared" si="49"/>
        <v/>
      </c>
      <c r="E320" s="10" t="str">
        <f t="shared" si="45"/>
        <v/>
      </c>
      <c r="F320" s="6" t="str">
        <f t="shared" si="50"/>
        <v/>
      </c>
      <c r="G320" s="6" t="str">
        <f t="shared" si="51"/>
        <v/>
      </c>
      <c r="H320" s="6" t="str">
        <f t="shared" si="44"/>
        <v/>
      </c>
      <c r="I320" s="83"/>
      <c r="J320" s="82"/>
      <c r="K320" s="6" t="str">
        <f t="shared" si="52"/>
        <v/>
      </c>
      <c r="L320" s="16"/>
    </row>
    <row r="321" spans="1:12" ht="20.149999999999999" customHeight="1">
      <c r="A321" s="19">
        <f t="shared" si="46"/>
        <v>202300000</v>
      </c>
      <c r="B321" s="6" t="str">
        <f t="shared" si="47"/>
        <v/>
      </c>
      <c r="C321" s="6" t="str">
        <f t="shared" si="48"/>
        <v/>
      </c>
      <c r="D321" s="10" t="str">
        <f t="shared" si="49"/>
        <v/>
      </c>
      <c r="E321" s="10" t="str">
        <f t="shared" si="45"/>
        <v/>
      </c>
      <c r="F321" s="6" t="str">
        <f t="shared" si="50"/>
        <v/>
      </c>
      <c r="G321" s="6" t="str">
        <f t="shared" si="51"/>
        <v/>
      </c>
      <c r="H321" s="6" t="str">
        <f t="shared" si="44"/>
        <v/>
      </c>
      <c r="I321" s="83"/>
      <c r="J321" s="82"/>
      <c r="K321" s="6" t="str">
        <f t="shared" si="52"/>
        <v/>
      </c>
      <c r="L321" s="16"/>
    </row>
    <row r="322" spans="1:12" ht="20.149999999999999" customHeight="1">
      <c r="A322" s="19">
        <f t="shared" si="46"/>
        <v>202300000</v>
      </c>
      <c r="B322" s="6" t="str">
        <f t="shared" si="47"/>
        <v/>
      </c>
      <c r="C322" s="6" t="str">
        <f t="shared" si="48"/>
        <v/>
      </c>
      <c r="D322" s="10" t="str">
        <f t="shared" si="49"/>
        <v/>
      </c>
      <c r="E322" s="10" t="str">
        <f t="shared" si="45"/>
        <v/>
      </c>
      <c r="F322" s="6" t="str">
        <f t="shared" si="50"/>
        <v/>
      </c>
      <c r="G322" s="6" t="str">
        <f t="shared" si="51"/>
        <v/>
      </c>
      <c r="H322" s="6" t="str">
        <f t="shared" si="44"/>
        <v/>
      </c>
      <c r="I322" s="83"/>
      <c r="J322" s="82"/>
      <c r="K322" s="6" t="str">
        <f t="shared" si="52"/>
        <v/>
      </c>
      <c r="L322" s="16"/>
    </row>
    <row r="323" spans="1:12" ht="20.149999999999999" customHeight="1">
      <c r="A323" s="19">
        <f t="shared" si="46"/>
        <v>202300000</v>
      </c>
      <c r="B323" s="6" t="str">
        <f t="shared" si="47"/>
        <v/>
      </c>
      <c r="C323" s="6" t="str">
        <f t="shared" si="48"/>
        <v/>
      </c>
      <c r="D323" s="10" t="str">
        <f t="shared" si="49"/>
        <v/>
      </c>
      <c r="E323" s="10" t="str">
        <f t="shared" si="45"/>
        <v/>
      </c>
      <c r="F323" s="6" t="str">
        <f t="shared" si="50"/>
        <v/>
      </c>
      <c r="G323" s="6" t="str">
        <f t="shared" si="51"/>
        <v/>
      </c>
      <c r="H323" s="6" t="str">
        <f t="shared" si="44"/>
        <v/>
      </c>
      <c r="I323" s="83"/>
      <c r="J323" s="82"/>
      <c r="K323" s="6" t="str">
        <f t="shared" si="52"/>
        <v/>
      </c>
      <c r="L323" s="16"/>
    </row>
    <row r="324" spans="1:12" ht="20.149999999999999" customHeight="1">
      <c r="A324" s="19">
        <f t="shared" si="46"/>
        <v>202300000</v>
      </c>
      <c r="B324" s="6" t="str">
        <f t="shared" si="47"/>
        <v/>
      </c>
      <c r="C324" s="6" t="str">
        <f t="shared" si="48"/>
        <v/>
      </c>
      <c r="D324" s="10" t="str">
        <f t="shared" si="49"/>
        <v/>
      </c>
      <c r="E324" s="10" t="str">
        <f t="shared" si="45"/>
        <v/>
      </c>
      <c r="F324" s="6" t="str">
        <f t="shared" si="50"/>
        <v/>
      </c>
      <c r="G324" s="6" t="str">
        <f t="shared" si="51"/>
        <v/>
      </c>
      <c r="H324" s="6" t="str">
        <f t="shared" ref="H324:H387" si="53">IF(G324="","",VLOOKUP(G324,学校番号,2,FALSE))</f>
        <v/>
      </c>
      <c r="I324" s="83"/>
      <c r="J324" s="82"/>
      <c r="K324" s="6" t="str">
        <f t="shared" si="52"/>
        <v/>
      </c>
      <c r="L324" s="16"/>
    </row>
    <row r="325" spans="1:12" ht="20.149999999999999" customHeight="1">
      <c r="A325" s="19">
        <f t="shared" si="46"/>
        <v>202300000</v>
      </c>
      <c r="B325" s="6" t="str">
        <f t="shared" si="47"/>
        <v/>
      </c>
      <c r="C325" s="6" t="str">
        <f t="shared" si="48"/>
        <v/>
      </c>
      <c r="D325" s="10" t="str">
        <f t="shared" si="49"/>
        <v/>
      </c>
      <c r="E325" s="10" t="str">
        <f t="shared" ref="E325:E388" si="54">IF(D325="","",IF(D325="男子",1,2))</f>
        <v/>
      </c>
      <c r="F325" s="6" t="str">
        <f t="shared" si="50"/>
        <v/>
      </c>
      <c r="G325" s="6" t="str">
        <f t="shared" si="51"/>
        <v/>
      </c>
      <c r="H325" s="6" t="str">
        <f t="shared" si="53"/>
        <v/>
      </c>
      <c r="I325" s="83"/>
      <c r="J325" s="82"/>
      <c r="K325" s="6" t="str">
        <f t="shared" si="52"/>
        <v/>
      </c>
      <c r="L325" s="16"/>
    </row>
    <row r="326" spans="1:12" ht="20.149999999999999" customHeight="1">
      <c r="A326" s="19">
        <f t="shared" si="46"/>
        <v>202300000</v>
      </c>
      <c r="B326" s="6" t="str">
        <f t="shared" si="47"/>
        <v/>
      </c>
      <c r="C326" s="6" t="str">
        <f t="shared" si="48"/>
        <v/>
      </c>
      <c r="D326" s="10" t="str">
        <f t="shared" si="49"/>
        <v/>
      </c>
      <c r="E326" s="10" t="str">
        <f t="shared" si="54"/>
        <v/>
      </c>
      <c r="F326" s="6" t="str">
        <f t="shared" si="50"/>
        <v/>
      </c>
      <c r="G326" s="6" t="str">
        <f t="shared" si="51"/>
        <v/>
      </c>
      <c r="H326" s="6" t="str">
        <f t="shared" si="53"/>
        <v/>
      </c>
      <c r="I326" s="83"/>
      <c r="J326" s="82"/>
      <c r="K326" s="6" t="str">
        <f t="shared" si="52"/>
        <v/>
      </c>
      <c r="L326" s="16"/>
    </row>
    <row r="327" spans="1:12" ht="20.149999999999999" customHeight="1">
      <c r="A327" s="19">
        <f t="shared" si="46"/>
        <v>202300000</v>
      </c>
      <c r="B327" s="6" t="str">
        <f t="shared" si="47"/>
        <v/>
      </c>
      <c r="C327" s="6" t="str">
        <f t="shared" si="48"/>
        <v/>
      </c>
      <c r="D327" s="10" t="str">
        <f t="shared" si="49"/>
        <v/>
      </c>
      <c r="E327" s="10" t="str">
        <f t="shared" si="54"/>
        <v/>
      </c>
      <c r="F327" s="6" t="str">
        <f t="shared" si="50"/>
        <v/>
      </c>
      <c r="G327" s="6" t="str">
        <f t="shared" si="51"/>
        <v/>
      </c>
      <c r="H327" s="6" t="str">
        <f t="shared" si="53"/>
        <v/>
      </c>
      <c r="I327" s="83"/>
      <c r="J327" s="82"/>
      <c r="K327" s="6" t="str">
        <f t="shared" si="52"/>
        <v/>
      </c>
      <c r="L327" s="16"/>
    </row>
    <row r="328" spans="1:12" ht="20.149999999999999" customHeight="1">
      <c r="A328" s="19">
        <f t="shared" si="46"/>
        <v>202300000</v>
      </c>
      <c r="B328" s="6" t="str">
        <f t="shared" si="47"/>
        <v/>
      </c>
      <c r="C328" s="6" t="str">
        <f t="shared" si="48"/>
        <v/>
      </c>
      <c r="D328" s="10" t="str">
        <f t="shared" si="49"/>
        <v/>
      </c>
      <c r="E328" s="10" t="str">
        <f t="shared" si="54"/>
        <v/>
      </c>
      <c r="F328" s="6" t="str">
        <f t="shared" si="50"/>
        <v/>
      </c>
      <c r="G328" s="6" t="str">
        <f t="shared" si="51"/>
        <v/>
      </c>
      <c r="H328" s="6" t="str">
        <f t="shared" si="53"/>
        <v/>
      </c>
      <c r="I328" s="83"/>
      <c r="J328" s="82"/>
      <c r="K328" s="6" t="str">
        <f t="shared" si="52"/>
        <v/>
      </c>
      <c r="L328" s="16"/>
    </row>
    <row r="329" spans="1:12" ht="20.149999999999999" customHeight="1">
      <c r="A329" s="19">
        <f t="shared" si="46"/>
        <v>202300000</v>
      </c>
      <c r="B329" s="6" t="str">
        <f t="shared" si="47"/>
        <v/>
      </c>
      <c r="C329" s="6" t="str">
        <f t="shared" si="48"/>
        <v/>
      </c>
      <c r="D329" s="10" t="str">
        <f t="shared" si="49"/>
        <v/>
      </c>
      <c r="E329" s="10" t="str">
        <f t="shared" si="54"/>
        <v/>
      </c>
      <c r="F329" s="6" t="str">
        <f t="shared" si="50"/>
        <v/>
      </c>
      <c r="G329" s="6" t="str">
        <f t="shared" si="51"/>
        <v/>
      </c>
      <c r="H329" s="6" t="str">
        <f t="shared" si="53"/>
        <v/>
      </c>
      <c r="I329" s="83"/>
      <c r="J329" s="82"/>
      <c r="K329" s="6" t="str">
        <f t="shared" si="52"/>
        <v/>
      </c>
      <c r="L329" s="16"/>
    </row>
    <row r="330" spans="1:12" ht="20.149999999999999" customHeight="1">
      <c r="A330" s="19">
        <f t="shared" si="46"/>
        <v>202300000</v>
      </c>
      <c r="B330" s="6" t="str">
        <f t="shared" si="47"/>
        <v/>
      </c>
      <c r="C330" s="6" t="str">
        <f t="shared" si="48"/>
        <v/>
      </c>
      <c r="D330" s="10" t="str">
        <f t="shared" si="49"/>
        <v/>
      </c>
      <c r="E330" s="10" t="str">
        <f t="shared" si="54"/>
        <v/>
      </c>
      <c r="F330" s="6" t="str">
        <f t="shared" si="50"/>
        <v/>
      </c>
      <c r="G330" s="6" t="str">
        <f t="shared" si="51"/>
        <v/>
      </c>
      <c r="H330" s="6" t="str">
        <f t="shared" si="53"/>
        <v/>
      </c>
      <c r="I330" s="83"/>
      <c r="J330" s="82"/>
      <c r="K330" s="6" t="str">
        <f t="shared" si="52"/>
        <v/>
      </c>
      <c r="L330" s="16"/>
    </row>
    <row r="331" spans="1:12" ht="20.149999999999999" customHeight="1">
      <c r="A331" s="19">
        <f t="shared" si="46"/>
        <v>202300000</v>
      </c>
      <c r="B331" s="6" t="str">
        <f t="shared" si="47"/>
        <v/>
      </c>
      <c r="C331" s="6" t="str">
        <f t="shared" si="48"/>
        <v/>
      </c>
      <c r="D331" s="10" t="str">
        <f t="shared" si="49"/>
        <v/>
      </c>
      <c r="E331" s="10" t="str">
        <f t="shared" si="54"/>
        <v/>
      </c>
      <c r="F331" s="6" t="str">
        <f t="shared" si="50"/>
        <v/>
      </c>
      <c r="G331" s="6" t="str">
        <f t="shared" si="51"/>
        <v/>
      </c>
      <c r="H331" s="6" t="str">
        <f t="shared" si="53"/>
        <v/>
      </c>
      <c r="I331" s="83"/>
      <c r="J331" s="82"/>
      <c r="K331" s="6" t="str">
        <f t="shared" si="52"/>
        <v/>
      </c>
      <c r="L331" s="16"/>
    </row>
    <row r="332" spans="1:12" ht="20.149999999999999" customHeight="1">
      <c r="A332" s="19">
        <f t="shared" si="46"/>
        <v>202300000</v>
      </c>
      <c r="B332" s="6" t="str">
        <f t="shared" si="47"/>
        <v/>
      </c>
      <c r="C332" s="6" t="str">
        <f t="shared" si="48"/>
        <v/>
      </c>
      <c r="D332" s="10" t="str">
        <f t="shared" si="49"/>
        <v/>
      </c>
      <c r="E332" s="10" t="str">
        <f t="shared" si="54"/>
        <v/>
      </c>
      <c r="F332" s="6" t="str">
        <f t="shared" si="50"/>
        <v/>
      </c>
      <c r="G332" s="6" t="str">
        <f t="shared" si="51"/>
        <v/>
      </c>
      <c r="H332" s="6" t="str">
        <f t="shared" si="53"/>
        <v/>
      </c>
      <c r="I332" s="83"/>
      <c r="J332" s="82"/>
      <c r="K332" s="6" t="str">
        <f t="shared" si="52"/>
        <v/>
      </c>
      <c r="L332" s="16"/>
    </row>
    <row r="333" spans="1:12" ht="20.149999999999999" customHeight="1">
      <c r="A333" s="19">
        <f t="shared" si="46"/>
        <v>202300000</v>
      </c>
      <c r="B333" s="6" t="str">
        <f t="shared" si="47"/>
        <v/>
      </c>
      <c r="C333" s="6" t="str">
        <f t="shared" si="48"/>
        <v/>
      </c>
      <c r="D333" s="10" t="str">
        <f t="shared" si="49"/>
        <v/>
      </c>
      <c r="E333" s="10" t="str">
        <f t="shared" si="54"/>
        <v/>
      </c>
      <c r="F333" s="6" t="str">
        <f t="shared" si="50"/>
        <v/>
      </c>
      <c r="G333" s="6" t="str">
        <f t="shared" si="51"/>
        <v/>
      </c>
      <c r="H333" s="6" t="str">
        <f t="shared" si="53"/>
        <v/>
      </c>
      <c r="I333" s="83"/>
      <c r="J333" s="82"/>
      <c r="K333" s="6" t="str">
        <f t="shared" si="52"/>
        <v/>
      </c>
      <c r="L333" s="16"/>
    </row>
    <row r="334" spans="1:12" ht="20.149999999999999" customHeight="1">
      <c r="A334" s="19">
        <f t="shared" si="46"/>
        <v>202300000</v>
      </c>
      <c r="B334" s="6" t="str">
        <f t="shared" si="47"/>
        <v/>
      </c>
      <c r="C334" s="6" t="str">
        <f t="shared" si="48"/>
        <v/>
      </c>
      <c r="D334" s="10" t="str">
        <f t="shared" si="49"/>
        <v/>
      </c>
      <c r="E334" s="10" t="str">
        <f t="shared" si="54"/>
        <v/>
      </c>
      <c r="F334" s="6" t="str">
        <f t="shared" si="50"/>
        <v/>
      </c>
      <c r="G334" s="6" t="str">
        <f t="shared" si="51"/>
        <v/>
      </c>
      <c r="H334" s="6" t="str">
        <f t="shared" si="53"/>
        <v/>
      </c>
      <c r="I334" s="83"/>
      <c r="J334" s="82"/>
      <c r="K334" s="6" t="str">
        <f t="shared" si="52"/>
        <v/>
      </c>
      <c r="L334" s="16"/>
    </row>
    <row r="335" spans="1:12" ht="20.149999999999999" customHeight="1">
      <c r="A335" s="19">
        <f t="shared" si="46"/>
        <v>202300000</v>
      </c>
      <c r="B335" s="6" t="str">
        <f t="shared" si="47"/>
        <v/>
      </c>
      <c r="C335" s="6" t="str">
        <f t="shared" si="48"/>
        <v/>
      </c>
      <c r="D335" s="10" t="str">
        <f t="shared" si="49"/>
        <v/>
      </c>
      <c r="E335" s="10" t="str">
        <f t="shared" si="54"/>
        <v/>
      </c>
      <c r="F335" s="6" t="str">
        <f t="shared" si="50"/>
        <v/>
      </c>
      <c r="G335" s="6" t="str">
        <f t="shared" si="51"/>
        <v/>
      </c>
      <c r="H335" s="6" t="str">
        <f t="shared" si="53"/>
        <v/>
      </c>
      <c r="I335" s="83"/>
      <c r="J335" s="82"/>
      <c r="K335" s="6" t="str">
        <f t="shared" si="52"/>
        <v/>
      </c>
      <c r="L335" s="16"/>
    </row>
    <row r="336" spans="1:12" ht="20.149999999999999" customHeight="1">
      <c r="A336" s="19">
        <f t="shared" si="46"/>
        <v>202300000</v>
      </c>
      <c r="B336" s="6" t="str">
        <f t="shared" si="47"/>
        <v/>
      </c>
      <c r="C336" s="6" t="str">
        <f t="shared" si="48"/>
        <v/>
      </c>
      <c r="D336" s="10" t="str">
        <f t="shared" si="49"/>
        <v/>
      </c>
      <c r="E336" s="10" t="str">
        <f t="shared" si="54"/>
        <v/>
      </c>
      <c r="F336" s="6" t="str">
        <f t="shared" si="50"/>
        <v/>
      </c>
      <c r="G336" s="6" t="str">
        <f t="shared" si="51"/>
        <v/>
      </c>
      <c r="H336" s="6" t="str">
        <f t="shared" si="53"/>
        <v/>
      </c>
      <c r="I336" s="83"/>
      <c r="J336" s="82"/>
      <c r="K336" s="6" t="str">
        <f t="shared" si="52"/>
        <v/>
      </c>
      <c r="L336" s="16"/>
    </row>
    <row r="337" spans="1:12" ht="20.149999999999999" customHeight="1">
      <c r="A337" s="19">
        <f t="shared" si="46"/>
        <v>202300000</v>
      </c>
      <c r="B337" s="6" t="str">
        <f t="shared" si="47"/>
        <v/>
      </c>
      <c r="C337" s="6" t="str">
        <f t="shared" si="48"/>
        <v/>
      </c>
      <c r="D337" s="10" t="str">
        <f t="shared" si="49"/>
        <v/>
      </c>
      <c r="E337" s="10" t="str">
        <f t="shared" si="54"/>
        <v/>
      </c>
      <c r="F337" s="6" t="str">
        <f t="shared" si="50"/>
        <v/>
      </c>
      <c r="G337" s="6" t="str">
        <f t="shared" si="51"/>
        <v/>
      </c>
      <c r="H337" s="6" t="str">
        <f t="shared" si="53"/>
        <v/>
      </c>
      <c r="I337" s="83"/>
      <c r="J337" s="82"/>
      <c r="K337" s="6" t="str">
        <f t="shared" si="52"/>
        <v/>
      </c>
      <c r="L337" s="16"/>
    </row>
    <row r="338" spans="1:12" ht="20.149999999999999" customHeight="1">
      <c r="A338" s="19">
        <f t="shared" si="46"/>
        <v>202300000</v>
      </c>
      <c r="B338" s="6" t="str">
        <f t="shared" si="47"/>
        <v/>
      </c>
      <c r="C338" s="6" t="str">
        <f t="shared" si="48"/>
        <v/>
      </c>
      <c r="D338" s="10" t="str">
        <f t="shared" si="49"/>
        <v/>
      </c>
      <c r="E338" s="10" t="str">
        <f t="shared" si="54"/>
        <v/>
      </c>
      <c r="F338" s="6" t="str">
        <f t="shared" si="50"/>
        <v/>
      </c>
      <c r="G338" s="6" t="str">
        <f t="shared" si="51"/>
        <v/>
      </c>
      <c r="H338" s="6" t="str">
        <f t="shared" si="53"/>
        <v/>
      </c>
      <c r="I338" s="83"/>
      <c r="J338" s="82"/>
      <c r="K338" s="6" t="str">
        <f t="shared" si="52"/>
        <v/>
      </c>
      <c r="L338" s="16"/>
    </row>
    <row r="339" spans="1:12" ht="20.149999999999999" customHeight="1">
      <c r="A339" s="19">
        <f t="shared" si="46"/>
        <v>202300000</v>
      </c>
      <c r="B339" s="6" t="str">
        <f t="shared" si="47"/>
        <v/>
      </c>
      <c r="C339" s="6" t="str">
        <f t="shared" si="48"/>
        <v/>
      </c>
      <c r="D339" s="10" t="str">
        <f t="shared" si="49"/>
        <v/>
      </c>
      <c r="E339" s="10" t="str">
        <f t="shared" si="54"/>
        <v/>
      </c>
      <c r="F339" s="6" t="str">
        <f t="shared" si="50"/>
        <v/>
      </c>
      <c r="G339" s="6" t="str">
        <f t="shared" si="51"/>
        <v/>
      </c>
      <c r="H339" s="6" t="str">
        <f t="shared" si="53"/>
        <v/>
      </c>
      <c r="I339" s="83"/>
      <c r="J339" s="82"/>
      <c r="K339" s="6" t="str">
        <f t="shared" si="52"/>
        <v/>
      </c>
      <c r="L339" s="16"/>
    </row>
    <row r="340" spans="1:12" ht="20.149999999999999" customHeight="1">
      <c r="A340" s="19">
        <f t="shared" si="46"/>
        <v>202300000</v>
      </c>
      <c r="B340" s="6" t="str">
        <f t="shared" si="47"/>
        <v/>
      </c>
      <c r="C340" s="6" t="str">
        <f t="shared" si="48"/>
        <v/>
      </c>
      <c r="D340" s="10" t="str">
        <f t="shared" si="49"/>
        <v/>
      </c>
      <c r="E340" s="10" t="str">
        <f t="shared" si="54"/>
        <v/>
      </c>
      <c r="F340" s="6" t="str">
        <f t="shared" si="50"/>
        <v/>
      </c>
      <c r="G340" s="6" t="str">
        <f t="shared" si="51"/>
        <v/>
      </c>
      <c r="H340" s="6" t="str">
        <f t="shared" si="53"/>
        <v/>
      </c>
      <c r="I340" s="83"/>
      <c r="J340" s="82"/>
      <c r="K340" s="6" t="str">
        <f t="shared" si="52"/>
        <v/>
      </c>
      <c r="L340" s="16"/>
    </row>
    <row r="341" spans="1:12" ht="20.149999999999999" customHeight="1">
      <c r="A341" s="19">
        <f t="shared" si="46"/>
        <v>202300000</v>
      </c>
      <c r="B341" s="6" t="str">
        <f t="shared" si="47"/>
        <v/>
      </c>
      <c r="C341" s="6" t="str">
        <f t="shared" si="48"/>
        <v/>
      </c>
      <c r="D341" s="10" t="str">
        <f t="shared" si="49"/>
        <v/>
      </c>
      <c r="E341" s="10" t="str">
        <f t="shared" si="54"/>
        <v/>
      </c>
      <c r="F341" s="6" t="str">
        <f t="shared" si="50"/>
        <v/>
      </c>
      <c r="G341" s="6" t="str">
        <f t="shared" si="51"/>
        <v/>
      </c>
      <c r="H341" s="6" t="str">
        <f t="shared" si="53"/>
        <v/>
      </c>
      <c r="I341" s="83"/>
      <c r="J341" s="82"/>
      <c r="K341" s="6" t="str">
        <f t="shared" si="52"/>
        <v/>
      </c>
      <c r="L341" s="16"/>
    </row>
    <row r="342" spans="1:12" ht="20.149999999999999" customHeight="1">
      <c r="A342" s="19">
        <f t="shared" si="46"/>
        <v>202300000</v>
      </c>
      <c r="B342" s="6" t="str">
        <f t="shared" si="47"/>
        <v/>
      </c>
      <c r="C342" s="6" t="str">
        <f t="shared" si="48"/>
        <v/>
      </c>
      <c r="D342" s="10" t="str">
        <f t="shared" si="49"/>
        <v/>
      </c>
      <c r="E342" s="10" t="str">
        <f t="shared" si="54"/>
        <v/>
      </c>
      <c r="F342" s="6" t="str">
        <f t="shared" si="50"/>
        <v/>
      </c>
      <c r="G342" s="6" t="str">
        <f t="shared" si="51"/>
        <v/>
      </c>
      <c r="H342" s="6" t="str">
        <f t="shared" si="53"/>
        <v/>
      </c>
      <c r="I342" s="83"/>
      <c r="J342" s="82"/>
      <c r="K342" s="6" t="str">
        <f t="shared" si="52"/>
        <v/>
      </c>
      <c r="L342" s="16"/>
    </row>
    <row r="343" spans="1:12" ht="20.149999999999999" customHeight="1">
      <c r="A343" s="19">
        <f t="shared" si="46"/>
        <v>202300000</v>
      </c>
      <c r="B343" s="6" t="str">
        <f t="shared" si="47"/>
        <v/>
      </c>
      <c r="C343" s="6" t="str">
        <f t="shared" si="48"/>
        <v/>
      </c>
      <c r="D343" s="10" t="str">
        <f t="shared" si="49"/>
        <v/>
      </c>
      <c r="E343" s="10" t="str">
        <f t="shared" si="54"/>
        <v/>
      </c>
      <c r="F343" s="6" t="str">
        <f t="shared" si="50"/>
        <v/>
      </c>
      <c r="G343" s="6" t="str">
        <f t="shared" si="51"/>
        <v/>
      </c>
      <c r="H343" s="6" t="str">
        <f t="shared" si="53"/>
        <v/>
      </c>
      <c r="I343" s="83"/>
      <c r="J343" s="82"/>
      <c r="K343" s="6" t="str">
        <f t="shared" si="52"/>
        <v/>
      </c>
      <c r="L343" s="16"/>
    </row>
    <row r="344" spans="1:12" ht="20.149999999999999" customHeight="1">
      <c r="A344" s="19">
        <f t="shared" si="46"/>
        <v>202300000</v>
      </c>
      <c r="B344" s="6" t="str">
        <f t="shared" si="47"/>
        <v/>
      </c>
      <c r="C344" s="6" t="str">
        <f t="shared" si="48"/>
        <v/>
      </c>
      <c r="D344" s="10" t="str">
        <f t="shared" si="49"/>
        <v/>
      </c>
      <c r="E344" s="10" t="str">
        <f t="shared" si="54"/>
        <v/>
      </c>
      <c r="F344" s="6" t="str">
        <f t="shared" si="50"/>
        <v/>
      </c>
      <c r="G344" s="6" t="str">
        <f t="shared" si="51"/>
        <v/>
      </c>
      <c r="H344" s="6" t="str">
        <f t="shared" si="53"/>
        <v/>
      </c>
      <c r="I344" s="83"/>
      <c r="J344" s="82"/>
      <c r="K344" s="6" t="str">
        <f t="shared" si="52"/>
        <v/>
      </c>
      <c r="L344" s="16"/>
    </row>
    <row r="345" spans="1:12" ht="20.149999999999999" customHeight="1">
      <c r="A345" s="19">
        <f t="shared" si="46"/>
        <v>202300000</v>
      </c>
      <c r="B345" s="6" t="str">
        <f t="shared" si="47"/>
        <v/>
      </c>
      <c r="C345" s="6" t="str">
        <f t="shared" si="48"/>
        <v/>
      </c>
      <c r="D345" s="10" t="str">
        <f t="shared" si="49"/>
        <v/>
      </c>
      <c r="E345" s="10" t="str">
        <f t="shared" si="54"/>
        <v/>
      </c>
      <c r="F345" s="6" t="str">
        <f t="shared" si="50"/>
        <v/>
      </c>
      <c r="G345" s="6" t="str">
        <f t="shared" si="51"/>
        <v/>
      </c>
      <c r="H345" s="6" t="str">
        <f t="shared" si="53"/>
        <v/>
      </c>
      <c r="I345" s="83"/>
      <c r="J345" s="82"/>
      <c r="K345" s="6" t="str">
        <f t="shared" si="52"/>
        <v/>
      </c>
      <c r="L345" s="16"/>
    </row>
    <row r="346" spans="1:12" ht="20.149999999999999" customHeight="1">
      <c r="A346" s="19">
        <f t="shared" si="46"/>
        <v>202300000</v>
      </c>
      <c r="B346" s="6" t="str">
        <f t="shared" si="47"/>
        <v/>
      </c>
      <c r="C346" s="6" t="str">
        <f t="shared" si="48"/>
        <v/>
      </c>
      <c r="D346" s="10" t="str">
        <f t="shared" si="49"/>
        <v/>
      </c>
      <c r="E346" s="10" t="str">
        <f t="shared" si="54"/>
        <v/>
      </c>
      <c r="F346" s="6" t="str">
        <f t="shared" si="50"/>
        <v/>
      </c>
      <c r="G346" s="6" t="str">
        <f t="shared" si="51"/>
        <v/>
      </c>
      <c r="H346" s="6" t="str">
        <f t="shared" si="53"/>
        <v/>
      </c>
      <c r="I346" s="83"/>
      <c r="J346" s="82"/>
      <c r="K346" s="6" t="str">
        <f t="shared" si="52"/>
        <v/>
      </c>
      <c r="L346" s="16"/>
    </row>
    <row r="347" spans="1:12" ht="20.149999999999999" customHeight="1">
      <c r="A347" s="19">
        <f t="shared" si="46"/>
        <v>202300000</v>
      </c>
      <c r="B347" s="6" t="str">
        <f t="shared" si="47"/>
        <v/>
      </c>
      <c r="C347" s="6" t="str">
        <f t="shared" si="48"/>
        <v/>
      </c>
      <c r="D347" s="10" t="str">
        <f t="shared" si="49"/>
        <v/>
      </c>
      <c r="E347" s="10" t="str">
        <f t="shared" si="54"/>
        <v/>
      </c>
      <c r="F347" s="6" t="str">
        <f t="shared" si="50"/>
        <v/>
      </c>
      <c r="G347" s="6" t="str">
        <f t="shared" si="51"/>
        <v/>
      </c>
      <c r="H347" s="6" t="str">
        <f t="shared" si="53"/>
        <v/>
      </c>
      <c r="I347" s="83"/>
      <c r="J347" s="82"/>
      <c r="K347" s="6" t="str">
        <f t="shared" si="52"/>
        <v/>
      </c>
      <c r="L347" s="16"/>
    </row>
    <row r="348" spans="1:12" ht="20.149999999999999" customHeight="1">
      <c r="A348" s="19">
        <f t="shared" si="46"/>
        <v>202300000</v>
      </c>
      <c r="B348" s="6" t="str">
        <f t="shared" si="47"/>
        <v/>
      </c>
      <c r="C348" s="6" t="str">
        <f t="shared" si="48"/>
        <v/>
      </c>
      <c r="D348" s="10" t="str">
        <f t="shared" si="49"/>
        <v/>
      </c>
      <c r="E348" s="10" t="str">
        <f t="shared" si="54"/>
        <v/>
      </c>
      <c r="F348" s="6" t="str">
        <f t="shared" si="50"/>
        <v/>
      </c>
      <c r="G348" s="6" t="str">
        <f t="shared" si="51"/>
        <v/>
      </c>
      <c r="H348" s="6" t="str">
        <f t="shared" si="53"/>
        <v/>
      </c>
      <c r="I348" s="83"/>
      <c r="J348" s="82"/>
      <c r="K348" s="6" t="str">
        <f t="shared" si="52"/>
        <v/>
      </c>
      <c r="L348" s="16"/>
    </row>
    <row r="349" spans="1:12" ht="20.149999999999999" customHeight="1">
      <c r="A349" s="19">
        <f t="shared" si="46"/>
        <v>202300000</v>
      </c>
      <c r="B349" s="6" t="str">
        <f t="shared" si="47"/>
        <v/>
      </c>
      <c r="C349" s="6" t="str">
        <f t="shared" si="48"/>
        <v/>
      </c>
      <c r="D349" s="10" t="str">
        <f t="shared" si="49"/>
        <v/>
      </c>
      <c r="E349" s="10" t="str">
        <f t="shared" si="54"/>
        <v/>
      </c>
      <c r="F349" s="6" t="str">
        <f t="shared" si="50"/>
        <v/>
      </c>
      <c r="G349" s="6" t="str">
        <f t="shared" si="51"/>
        <v/>
      </c>
      <c r="H349" s="6" t="str">
        <f t="shared" si="53"/>
        <v/>
      </c>
      <c r="I349" s="83"/>
      <c r="J349" s="82"/>
      <c r="K349" s="6" t="str">
        <f t="shared" si="52"/>
        <v/>
      </c>
      <c r="L349" s="16"/>
    </row>
    <row r="350" spans="1:12" ht="20.149999999999999" customHeight="1">
      <c r="A350" s="19">
        <f t="shared" si="46"/>
        <v>202300000</v>
      </c>
      <c r="B350" s="6" t="str">
        <f t="shared" si="47"/>
        <v/>
      </c>
      <c r="C350" s="6" t="str">
        <f t="shared" si="48"/>
        <v/>
      </c>
      <c r="D350" s="10" t="str">
        <f t="shared" si="49"/>
        <v/>
      </c>
      <c r="E350" s="10" t="str">
        <f t="shared" si="54"/>
        <v/>
      </c>
      <c r="F350" s="6" t="str">
        <f t="shared" si="50"/>
        <v/>
      </c>
      <c r="G350" s="6" t="str">
        <f t="shared" si="51"/>
        <v/>
      </c>
      <c r="H350" s="6" t="str">
        <f t="shared" si="53"/>
        <v/>
      </c>
      <c r="I350" s="83"/>
      <c r="J350" s="82"/>
      <c r="K350" s="6" t="str">
        <f t="shared" si="52"/>
        <v/>
      </c>
      <c r="L350" s="16"/>
    </row>
    <row r="351" spans="1:12" ht="20.149999999999999" customHeight="1">
      <c r="A351" s="19">
        <f t="shared" si="46"/>
        <v>202300000</v>
      </c>
      <c r="B351" s="6" t="str">
        <f t="shared" si="47"/>
        <v/>
      </c>
      <c r="C351" s="6" t="str">
        <f t="shared" si="48"/>
        <v/>
      </c>
      <c r="D351" s="10" t="str">
        <f t="shared" si="49"/>
        <v/>
      </c>
      <c r="E351" s="10" t="str">
        <f t="shared" si="54"/>
        <v/>
      </c>
      <c r="F351" s="6" t="str">
        <f t="shared" si="50"/>
        <v/>
      </c>
      <c r="G351" s="6" t="str">
        <f t="shared" si="51"/>
        <v/>
      </c>
      <c r="H351" s="6" t="str">
        <f t="shared" si="53"/>
        <v/>
      </c>
      <c r="I351" s="83"/>
      <c r="J351" s="82"/>
      <c r="K351" s="6" t="str">
        <f t="shared" si="52"/>
        <v/>
      </c>
      <c r="L351" s="16"/>
    </row>
    <row r="352" spans="1:12" ht="20.149999999999999" customHeight="1">
      <c r="A352" s="19">
        <f t="shared" si="46"/>
        <v>202300000</v>
      </c>
      <c r="B352" s="6" t="str">
        <f t="shared" si="47"/>
        <v/>
      </c>
      <c r="C352" s="6" t="str">
        <f t="shared" si="48"/>
        <v/>
      </c>
      <c r="D352" s="10" t="str">
        <f t="shared" si="49"/>
        <v/>
      </c>
      <c r="E352" s="10" t="str">
        <f t="shared" si="54"/>
        <v/>
      </c>
      <c r="F352" s="6" t="str">
        <f t="shared" si="50"/>
        <v/>
      </c>
      <c r="G352" s="6" t="str">
        <f t="shared" si="51"/>
        <v/>
      </c>
      <c r="H352" s="6" t="str">
        <f t="shared" si="53"/>
        <v/>
      </c>
      <c r="I352" s="83"/>
      <c r="J352" s="82"/>
      <c r="K352" s="6" t="str">
        <f t="shared" si="52"/>
        <v/>
      </c>
      <c r="L352" s="16"/>
    </row>
    <row r="353" spans="1:12" ht="20.149999999999999" customHeight="1">
      <c r="A353" s="19">
        <f t="shared" si="46"/>
        <v>202300000</v>
      </c>
      <c r="B353" s="6" t="str">
        <f t="shared" si="47"/>
        <v/>
      </c>
      <c r="C353" s="6" t="str">
        <f t="shared" si="48"/>
        <v/>
      </c>
      <c r="D353" s="10" t="str">
        <f t="shared" si="49"/>
        <v/>
      </c>
      <c r="E353" s="10" t="str">
        <f t="shared" si="54"/>
        <v/>
      </c>
      <c r="F353" s="6" t="str">
        <f t="shared" si="50"/>
        <v/>
      </c>
      <c r="G353" s="6" t="str">
        <f t="shared" si="51"/>
        <v/>
      </c>
      <c r="H353" s="6" t="str">
        <f t="shared" si="53"/>
        <v/>
      </c>
      <c r="I353" s="83"/>
      <c r="J353" s="82"/>
      <c r="K353" s="6" t="str">
        <f t="shared" si="52"/>
        <v/>
      </c>
      <c r="L353" s="16"/>
    </row>
    <row r="354" spans="1:12" ht="20.149999999999999" customHeight="1">
      <c r="A354" s="19">
        <f t="shared" si="46"/>
        <v>202300000</v>
      </c>
      <c r="B354" s="6" t="str">
        <f t="shared" si="47"/>
        <v/>
      </c>
      <c r="C354" s="6" t="str">
        <f t="shared" si="48"/>
        <v/>
      </c>
      <c r="D354" s="10" t="str">
        <f t="shared" si="49"/>
        <v/>
      </c>
      <c r="E354" s="10" t="str">
        <f t="shared" si="54"/>
        <v/>
      </c>
      <c r="F354" s="6" t="str">
        <f t="shared" si="50"/>
        <v/>
      </c>
      <c r="G354" s="6" t="str">
        <f t="shared" si="51"/>
        <v/>
      </c>
      <c r="H354" s="6" t="str">
        <f t="shared" si="53"/>
        <v/>
      </c>
      <c r="I354" s="83"/>
      <c r="J354" s="82"/>
      <c r="K354" s="6" t="str">
        <f t="shared" si="52"/>
        <v/>
      </c>
      <c r="L354" s="16"/>
    </row>
    <row r="355" spans="1:12" ht="20.149999999999999" customHeight="1">
      <c r="A355" s="19">
        <f t="shared" si="46"/>
        <v>202300000</v>
      </c>
      <c r="B355" s="6" t="str">
        <f t="shared" si="47"/>
        <v/>
      </c>
      <c r="C355" s="6" t="str">
        <f t="shared" si="48"/>
        <v/>
      </c>
      <c r="D355" s="10" t="str">
        <f t="shared" si="49"/>
        <v/>
      </c>
      <c r="E355" s="10" t="str">
        <f t="shared" si="54"/>
        <v/>
      </c>
      <c r="F355" s="6" t="str">
        <f t="shared" si="50"/>
        <v/>
      </c>
      <c r="G355" s="6" t="str">
        <f t="shared" si="51"/>
        <v/>
      </c>
      <c r="H355" s="6" t="str">
        <f t="shared" si="53"/>
        <v/>
      </c>
      <c r="I355" s="83"/>
      <c r="J355" s="82"/>
      <c r="K355" s="6" t="str">
        <f t="shared" si="52"/>
        <v/>
      </c>
      <c r="L355" s="16"/>
    </row>
    <row r="356" spans="1:12" ht="20.149999999999999" customHeight="1">
      <c r="A356" s="19">
        <f t="shared" si="46"/>
        <v>202300000</v>
      </c>
      <c r="B356" s="6" t="str">
        <f t="shared" si="47"/>
        <v/>
      </c>
      <c r="C356" s="6" t="str">
        <f t="shared" si="48"/>
        <v/>
      </c>
      <c r="D356" s="10" t="str">
        <f t="shared" si="49"/>
        <v/>
      </c>
      <c r="E356" s="10" t="str">
        <f t="shared" si="54"/>
        <v/>
      </c>
      <c r="F356" s="6" t="str">
        <f t="shared" si="50"/>
        <v/>
      </c>
      <c r="G356" s="6" t="str">
        <f t="shared" si="51"/>
        <v/>
      </c>
      <c r="H356" s="6" t="str">
        <f t="shared" si="53"/>
        <v/>
      </c>
      <c r="I356" s="83"/>
      <c r="J356" s="82"/>
      <c r="K356" s="6" t="str">
        <f t="shared" si="52"/>
        <v/>
      </c>
      <c r="L356" s="16"/>
    </row>
    <row r="357" spans="1:12" ht="20.149999999999999" customHeight="1">
      <c r="A357" s="19">
        <f t="shared" ref="A357:A400" si="55">202300000+I357</f>
        <v>202300000</v>
      </c>
      <c r="B357" s="6" t="str">
        <f t="shared" ref="B357:B400" si="56">IF(I357="","",(VLOOKUP(I357,選手,2,FALSE))&amp;"("&amp;VLOOKUP(I357,選手,7,FALSE)&amp;")")</f>
        <v/>
      </c>
      <c r="C357" s="6" t="str">
        <f t="shared" ref="C357:C400" si="57">IF(I357="","",VLOOKUP(I357,選手,3,FALSE))</f>
        <v/>
      </c>
      <c r="D357" s="10" t="str">
        <f t="shared" ref="D357:D400" si="58">IF(I357="","",VLOOKUP(I357,選手,4,FALSE))</f>
        <v/>
      </c>
      <c r="E357" s="10" t="str">
        <f t="shared" si="54"/>
        <v/>
      </c>
      <c r="F357" s="6" t="str">
        <f t="shared" ref="F357:F400" si="59">IF(I357="","","07")</f>
        <v/>
      </c>
      <c r="G357" s="6" t="str">
        <f t="shared" ref="G357:G400" si="60">IF(I357="","",VLOOKUP(I357,選手,5,FALSE))</f>
        <v/>
      </c>
      <c r="H357" s="6" t="str">
        <f t="shared" si="53"/>
        <v/>
      </c>
      <c r="I357" s="83"/>
      <c r="J357" s="82"/>
      <c r="K357" s="6" t="str">
        <f t="shared" ref="K357:K400" si="61">IF(J357="","",VLOOKUP(J357,種目コード,2,FALSE))</f>
        <v/>
      </c>
      <c r="L357" s="16"/>
    </row>
    <row r="358" spans="1:12" ht="20.149999999999999" customHeight="1">
      <c r="A358" s="19">
        <f t="shared" si="55"/>
        <v>202300000</v>
      </c>
      <c r="B358" s="6" t="str">
        <f t="shared" si="56"/>
        <v/>
      </c>
      <c r="C358" s="6" t="str">
        <f t="shared" si="57"/>
        <v/>
      </c>
      <c r="D358" s="10" t="str">
        <f t="shared" si="58"/>
        <v/>
      </c>
      <c r="E358" s="10" t="str">
        <f t="shared" si="54"/>
        <v/>
      </c>
      <c r="F358" s="6" t="str">
        <f t="shared" si="59"/>
        <v/>
      </c>
      <c r="G358" s="6" t="str">
        <f t="shared" si="60"/>
        <v/>
      </c>
      <c r="H358" s="6" t="str">
        <f t="shared" si="53"/>
        <v/>
      </c>
      <c r="I358" s="83"/>
      <c r="J358" s="82"/>
      <c r="K358" s="6" t="str">
        <f t="shared" si="61"/>
        <v/>
      </c>
      <c r="L358" s="16"/>
    </row>
    <row r="359" spans="1:12" ht="20.149999999999999" customHeight="1">
      <c r="A359" s="19">
        <f t="shared" si="55"/>
        <v>202300000</v>
      </c>
      <c r="B359" s="6" t="str">
        <f t="shared" si="56"/>
        <v/>
      </c>
      <c r="C359" s="6" t="str">
        <f t="shared" si="57"/>
        <v/>
      </c>
      <c r="D359" s="10" t="str">
        <f t="shared" si="58"/>
        <v/>
      </c>
      <c r="E359" s="10" t="str">
        <f t="shared" si="54"/>
        <v/>
      </c>
      <c r="F359" s="6" t="str">
        <f t="shared" si="59"/>
        <v/>
      </c>
      <c r="G359" s="6" t="str">
        <f t="shared" si="60"/>
        <v/>
      </c>
      <c r="H359" s="6" t="str">
        <f t="shared" si="53"/>
        <v/>
      </c>
      <c r="I359" s="83"/>
      <c r="J359" s="82"/>
      <c r="K359" s="6" t="str">
        <f t="shared" si="61"/>
        <v/>
      </c>
      <c r="L359" s="16"/>
    </row>
    <row r="360" spans="1:12" ht="20.149999999999999" customHeight="1">
      <c r="A360" s="19">
        <f t="shared" si="55"/>
        <v>202300000</v>
      </c>
      <c r="B360" s="6" t="str">
        <f t="shared" si="56"/>
        <v/>
      </c>
      <c r="C360" s="6" t="str">
        <f t="shared" si="57"/>
        <v/>
      </c>
      <c r="D360" s="10" t="str">
        <f t="shared" si="58"/>
        <v/>
      </c>
      <c r="E360" s="10" t="str">
        <f t="shared" si="54"/>
        <v/>
      </c>
      <c r="F360" s="6" t="str">
        <f t="shared" si="59"/>
        <v/>
      </c>
      <c r="G360" s="6" t="str">
        <f t="shared" si="60"/>
        <v/>
      </c>
      <c r="H360" s="6" t="str">
        <f t="shared" si="53"/>
        <v/>
      </c>
      <c r="I360" s="83"/>
      <c r="J360" s="82"/>
      <c r="K360" s="6" t="str">
        <f t="shared" si="61"/>
        <v/>
      </c>
      <c r="L360" s="16"/>
    </row>
    <row r="361" spans="1:12" ht="20.149999999999999" customHeight="1">
      <c r="A361" s="19">
        <f t="shared" si="55"/>
        <v>202300000</v>
      </c>
      <c r="B361" s="6" t="str">
        <f t="shared" si="56"/>
        <v/>
      </c>
      <c r="C361" s="6" t="str">
        <f t="shared" si="57"/>
        <v/>
      </c>
      <c r="D361" s="10" t="str">
        <f t="shared" si="58"/>
        <v/>
      </c>
      <c r="E361" s="10" t="str">
        <f t="shared" si="54"/>
        <v/>
      </c>
      <c r="F361" s="6" t="str">
        <f t="shared" si="59"/>
        <v/>
      </c>
      <c r="G361" s="6" t="str">
        <f t="shared" si="60"/>
        <v/>
      </c>
      <c r="H361" s="6" t="str">
        <f t="shared" si="53"/>
        <v/>
      </c>
      <c r="I361" s="83"/>
      <c r="J361" s="82"/>
      <c r="K361" s="6" t="str">
        <f t="shared" si="61"/>
        <v/>
      </c>
      <c r="L361" s="16"/>
    </row>
    <row r="362" spans="1:12" ht="20.149999999999999" customHeight="1">
      <c r="A362" s="19">
        <f t="shared" si="55"/>
        <v>202300000</v>
      </c>
      <c r="B362" s="6" t="str">
        <f t="shared" si="56"/>
        <v/>
      </c>
      <c r="C362" s="6" t="str">
        <f t="shared" si="57"/>
        <v/>
      </c>
      <c r="D362" s="10" t="str">
        <f t="shared" si="58"/>
        <v/>
      </c>
      <c r="E362" s="10" t="str">
        <f t="shared" si="54"/>
        <v/>
      </c>
      <c r="F362" s="6" t="str">
        <f t="shared" si="59"/>
        <v/>
      </c>
      <c r="G362" s="6" t="str">
        <f t="shared" si="60"/>
        <v/>
      </c>
      <c r="H362" s="6" t="str">
        <f t="shared" si="53"/>
        <v/>
      </c>
      <c r="I362" s="83"/>
      <c r="J362" s="82"/>
      <c r="K362" s="6" t="str">
        <f t="shared" si="61"/>
        <v/>
      </c>
      <c r="L362" s="16"/>
    </row>
    <row r="363" spans="1:12" ht="20.149999999999999" customHeight="1">
      <c r="A363" s="19">
        <f t="shared" si="55"/>
        <v>202300000</v>
      </c>
      <c r="B363" s="6" t="str">
        <f t="shared" si="56"/>
        <v/>
      </c>
      <c r="C363" s="6" t="str">
        <f t="shared" si="57"/>
        <v/>
      </c>
      <c r="D363" s="10" t="str">
        <f t="shared" si="58"/>
        <v/>
      </c>
      <c r="E363" s="10" t="str">
        <f t="shared" si="54"/>
        <v/>
      </c>
      <c r="F363" s="6" t="str">
        <f t="shared" si="59"/>
        <v/>
      </c>
      <c r="G363" s="6" t="str">
        <f t="shared" si="60"/>
        <v/>
      </c>
      <c r="H363" s="6" t="str">
        <f t="shared" si="53"/>
        <v/>
      </c>
      <c r="I363" s="83"/>
      <c r="J363" s="82"/>
      <c r="K363" s="6" t="str">
        <f t="shared" si="61"/>
        <v/>
      </c>
      <c r="L363" s="16"/>
    </row>
    <row r="364" spans="1:12" ht="20.149999999999999" customHeight="1">
      <c r="A364" s="19">
        <f t="shared" si="55"/>
        <v>202300000</v>
      </c>
      <c r="B364" s="6" t="str">
        <f t="shared" si="56"/>
        <v/>
      </c>
      <c r="C364" s="6" t="str">
        <f t="shared" si="57"/>
        <v/>
      </c>
      <c r="D364" s="10" t="str">
        <f t="shared" si="58"/>
        <v/>
      </c>
      <c r="E364" s="10" t="str">
        <f t="shared" si="54"/>
        <v/>
      </c>
      <c r="F364" s="6" t="str">
        <f t="shared" si="59"/>
        <v/>
      </c>
      <c r="G364" s="6" t="str">
        <f t="shared" si="60"/>
        <v/>
      </c>
      <c r="H364" s="6" t="str">
        <f t="shared" si="53"/>
        <v/>
      </c>
      <c r="I364" s="83"/>
      <c r="J364" s="82"/>
      <c r="K364" s="6" t="str">
        <f t="shared" si="61"/>
        <v/>
      </c>
      <c r="L364" s="16"/>
    </row>
    <row r="365" spans="1:12" ht="20.149999999999999" customHeight="1">
      <c r="A365" s="19">
        <f t="shared" si="55"/>
        <v>202300000</v>
      </c>
      <c r="B365" s="6" t="str">
        <f t="shared" si="56"/>
        <v/>
      </c>
      <c r="C365" s="6" t="str">
        <f t="shared" si="57"/>
        <v/>
      </c>
      <c r="D365" s="10" t="str">
        <f t="shared" si="58"/>
        <v/>
      </c>
      <c r="E365" s="10" t="str">
        <f t="shared" si="54"/>
        <v/>
      </c>
      <c r="F365" s="6" t="str">
        <f t="shared" si="59"/>
        <v/>
      </c>
      <c r="G365" s="6" t="str">
        <f t="shared" si="60"/>
        <v/>
      </c>
      <c r="H365" s="6" t="str">
        <f t="shared" si="53"/>
        <v/>
      </c>
      <c r="I365" s="83"/>
      <c r="J365" s="82"/>
      <c r="K365" s="6" t="str">
        <f t="shared" si="61"/>
        <v/>
      </c>
      <c r="L365" s="16"/>
    </row>
    <row r="366" spans="1:12" ht="20.149999999999999" customHeight="1">
      <c r="A366" s="19">
        <f t="shared" si="55"/>
        <v>202300000</v>
      </c>
      <c r="B366" s="6" t="str">
        <f t="shared" si="56"/>
        <v/>
      </c>
      <c r="C366" s="6" t="str">
        <f t="shared" si="57"/>
        <v/>
      </c>
      <c r="D366" s="10" t="str">
        <f t="shared" si="58"/>
        <v/>
      </c>
      <c r="E366" s="10" t="str">
        <f t="shared" si="54"/>
        <v/>
      </c>
      <c r="F366" s="6" t="str">
        <f t="shared" si="59"/>
        <v/>
      </c>
      <c r="G366" s="6" t="str">
        <f t="shared" si="60"/>
        <v/>
      </c>
      <c r="H366" s="6" t="str">
        <f t="shared" si="53"/>
        <v/>
      </c>
      <c r="I366" s="83"/>
      <c r="J366" s="82"/>
      <c r="K366" s="6" t="str">
        <f t="shared" si="61"/>
        <v/>
      </c>
      <c r="L366" s="16"/>
    </row>
    <row r="367" spans="1:12" ht="20.149999999999999" customHeight="1">
      <c r="A367" s="19">
        <f t="shared" si="55"/>
        <v>202300000</v>
      </c>
      <c r="B367" s="6" t="str">
        <f t="shared" si="56"/>
        <v/>
      </c>
      <c r="C367" s="6" t="str">
        <f t="shared" si="57"/>
        <v/>
      </c>
      <c r="D367" s="10" t="str">
        <f t="shared" si="58"/>
        <v/>
      </c>
      <c r="E367" s="10" t="str">
        <f t="shared" si="54"/>
        <v/>
      </c>
      <c r="F367" s="6" t="str">
        <f t="shared" si="59"/>
        <v/>
      </c>
      <c r="G367" s="6" t="str">
        <f t="shared" si="60"/>
        <v/>
      </c>
      <c r="H367" s="6" t="str">
        <f t="shared" si="53"/>
        <v/>
      </c>
      <c r="I367" s="83"/>
      <c r="J367" s="82"/>
      <c r="K367" s="6" t="str">
        <f t="shared" si="61"/>
        <v/>
      </c>
      <c r="L367" s="16"/>
    </row>
    <row r="368" spans="1:12" ht="20.149999999999999" customHeight="1">
      <c r="A368" s="19">
        <f t="shared" si="55"/>
        <v>202300000</v>
      </c>
      <c r="B368" s="6" t="str">
        <f t="shared" si="56"/>
        <v/>
      </c>
      <c r="C368" s="6" t="str">
        <f t="shared" si="57"/>
        <v/>
      </c>
      <c r="D368" s="10" t="str">
        <f t="shared" si="58"/>
        <v/>
      </c>
      <c r="E368" s="10" t="str">
        <f t="shared" si="54"/>
        <v/>
      </c>
      <c r="F368" s="6" t="str">
        <f t="shared" si="59"/>
        <v/>
      </c>
      <c r="G368" s="6" t="str">
        <f t="shared" si="60"/>
        <v/>
      </c>
      <c r="H368" s="6" t="str">
        <f t="shared" si="53"/>
        <v/>
      </c>
      <c r="I368" s="83"/>
      <c r="J368" s="82"/>
      <c r="K368" s="6" t="str">
        <f t="shared" si="61"/>
        <v/>
      </c>
      <c r="L368" s="16"/>
    </row>
    <row r="369" spans="1:12" ht="20.149999999999999" customHeight="1">
      <c r="A369" s="19">
        <f t="shared" si="55"/>
        <v>202300000</v>
      </c>
      <c r="B369" s="6" t="str">
        <f t="shared" si="56"/>
        <v/>
      </c>
      <c r="C369" s="6" t="str">
        <f t="shared" si="57"/>
        <v/>
      </c>
      <c r="D369" s="10" t="str">
        <f t="shared" si="58"/>
        <v/>
      </c>
      <c r="E369" s="10" t="str">
        <f t="shared" si="54"/>
        <v/>
      </c>
      <c r="F369" s="6" t="str">
        <f t="shared" si="59"/>
        <v/>
      </c>
      <c r="G369" s="6" t="str">
        <f t="shared" si="60"/>
        <v/>
      </c>
      <c r="H369" s="6" t="str">
        <f t="shared" si="53"/>
        <v/>
      </c>
      <c r="I369" s="83"/>
      <c r="J369" s="82"/>
      <c r="K369" s="6" t="str">
        <f t="shared" si="61"/>
        <v/>
      </c>
      <c r="L369" s="16"/>
    </row>
    <row r="370" spans="1:12" ht="20.149999999999999" customHeight="1">
      <c r="A370" s="19">
        <f t="shared" si="55"/>
        <v>202300000</v>
      </c>
      <c r="B370" s="6" t="str">
        <f t="shared" si="56"/>
        <v/>
      </c>
      <c r="C370" s="6" t="str">
        <f t="shared" si="57"/>
        <v/>
      </c>
      <c r="D370" s="10" t="str">
        <f t="shared" si="58"/>
        <v/>
      </c>
      <c r="E370" s="10" t="str">
        <f t="shared" si="54"/>
        <v/>
      </c>
      <c r="F370" s="6" t="str">
        <f t="shared" si="59"/>
        <v/>
      </c>
      <c r="G370" s="6" t="str">
        <f t="shared" si="60"/>
        <v/>
      </c>
      <c r="H370" s="6" t="str">
        <f t="shared" si="53"/>
        <v/>
      </c>
      <c r="I370" s="83"/>
      <c r="J370" s="82"/>
      <c r="K370" s="6" t="str">
        <f t="shared" si="61"/>
        <v/>
      </c>
      <c r="L370" s="16"/>
    </row>
    <row r="371" spans="1:12" ht="20.149999999999999" customHeight="1">
      <c r="A371" s="19">
        <f t="shared" si="55"/>
        <v>202300000</v>
      </c>
      <c r="B371" s="6" t="str">
        <f t="shared" si="56"/>
        <v/>
      </c>
      <c r="C371" s="6" t="str">
        <f t="shared" si="57"/>
        <v/>
      </c>
      <c r="D371" s="10" t="str">
        <f t="shared" si="58"/>
        <v/>
      </c>
      <c r="E371" s="10" t="str">
        <f t="shared" si="54"/>
        <v/>
      </c>
      <c r="F371" s="6" t="str">
        <f t="shared" si="59"/>
        <v/>
      </c>
      <c r="G371" s="6" t="str">
        <f t="shared" si="60"/>
        <v/>
      </c>
      <c r="H371" s="6" t="str">
        <f t="shared" si="53"/>
        <v/>
      </c>
      <c r="I371" s="83"/>
      <c r="J371" s="82"/>
      <c r="K371" s="6" t="str">
        <f t="shared" si="61"/>
        <v/>
      </c>
      <c r="L371" s="16"/>
    </row>
    <row r="372" spans="1:12" ht="20.149999999999999" customHeight="1">
      <c r="A372" s="19">
        <f t="shared" si="55"/>
        <v>202300000</v>
      </c>
      <c r="B372" s="6" t="str">
        <f t="shared" si="56"/>
        <v/>
      </c>
      <c r="C372" s="6" t="str">
        <f t="shared" si="57"/>
        <v/>
      </c>
      <c r="D372" s="10" t="str">
        <f t="shared" si="58"/>
        <v/>
      </c>
      <c r="E372" s="10" t="str">
        <f t="shared" si="54"/>
        <v/>
      </c>
      <c r="F372" s="6" t="str">
        <f t="shared" si="59"/>
        <v/>
      </c>
      <c r="G372" s="6" t="str">
        <f t="shared" si="60"/>
        <v/>
      </c>
      <c r="H372" s="6" t="str">
        <f t="shared" si="53"/>
        <v/>
      </c>
      <c r="I372" s="83"/>
      <c r="J372" s="82"/>
      <c r="K372" s="6" t="str">
        <f t="shared" si="61"/>
        <v/>
      </c>
      <c r="L372" s="16"/>
    </row>
    <row r="373" spans="1:12" ht="20.149999999999999" customHeight="1">
      <c r="A373" s="19">
        <f t="shared" si="55"/>
        <v>202300000</v>
      </c>
      <c r="B373" s="6" t="str">
        <f t="shared" si="56"/>
        <v/>
      </c>
      <c r="C373" s="6" t="str">
        <f t="shared" si="57"/>
        <v/>
      </c>
      <c r="D373" s="10" t="str">
        <f t="shared" si="58"/>
        <v/>
      </c>
      <c r="E373" s="10" t="str">
        <f t="shared" si="54"/>
        <v/>
      </c>
      <c r="F373" s="6" t="str">
        <f t="shared" si="59"/>
        <v/>
      </c>
      <c r="G373" s="6" t="str">
        <f t="shared" si="60"/>
        <v/>
      </c>
      <c r="H373" s="6" t="str">
        <f t="shared" si="53"/>
        <v/>
      </c>
      <c r="I373" s="83"/>
      <c r="J373" s="82"/>
      <c r="K373" s="6" t="str">
        <f t="shared" si="61"/>
        <v/>
      </c>
      <c r="L373" s="16"/>
    </row>
    <row r="374" spans="1:12" ht="20.149999999999999" customHeight="1">
      <c r="A374" s="19">
        <f t="shared" si="55"/>
        <v>202300000</v>
      </c>
      <c r="B374" s="6" t="str">
        <f t="shared" si="56"/>
        <v/>
      </c>
      <c r="C374" s="6" t="str">
        <f t="shared" si="57"/>
        <v/>
      </c>
      <c r="D374" s="10" t="str">
        <f t="shared" si="58"/>
        <v/>
      </c>
      <c r="E374" s="10" t="str">
        <f t="shared" si="54"/>
        <v/>
      </c>
      <c r="F374" s="6" t="str">
        <f t="shared" si="59"/>
        <v/>
      </c>
      <c r="G374" s="6" t="str">
        <f t="shared" si="60"/>
        <v/>
      </c>
      <c r="H374" s="6" t="str">
        <f t="shared" si="53"/>
        <v/>
      </c>
      <c r="I374" s="83"/>
      <c r="J374" s="82"/>
      <c r="K374" s="6" t="str">
        <f t="shared" si="61"/>
        <v/>
      </c>
      <c r="L374" s="16"/>
    </row>
    <row r="375" spans="1:12" ht="20.149999999999999" customHeight="1">
      <c r="A375" s="19">
        <f t="shared" si="55"/>
        <v>202300000</v>
      </c>
      <c r="B375" s="6" t="str">
        <f t="shared" si="56"/>
        <v/>
      </c>
      <c r="C375" s="6" t="str">
        <f t="shared" si="57"/>
        <v/>
      </c>
      <c r="D375" s="10" t="str">
        <f t="shared" si="58"/>
        <v/>
      </c>
      <c r="E375" s="10" t="str">
        <f t="shared" si="54"/>
        <v/>
      </c>
      <c r="F375" s="6" t="str">
        <f t="shared" si="59"/>
        <v/>
      </c>
      <c r="G375" s="6" t="str">
        <f t="shared" si="60"/>
        <v/>
      </c>
      <c r="H375" s="6" t="str">
        <f t="shared" si="53"/>
        <v/>
      </c>
      <c r="I375" s="83"/>
      <c r="J375" s="82"/>
      <c r="K375" s="6" t="str">
        <f t="shared" si="61"/>
        <v/>
      </c>
      <c r="L375" s="16"/>
    </row>
    <row r="376" spans="1:12" ht="20.149999999999999" customHeight="1">
      <c r="A376" s="19">
        <f t="shared" si="55"/>
        <v>202300000</v>
      </c>
      <c r="B376" s="6" t="str">
        <f t="shared" si="56"/>
        <v/>
      </c>
      <c r="C376" s="6" t="str">
        <f t="shared" si="57"/>
        <v/>
      </c>
      <c r="D376" s="10" t="str">
        <f t="shared" si="58"/>
        <v/>
      </c>
      <c r="E376" s="10" t="str">
        <f t="shared" si="54"/>
        <v/>
      </c>
      <c r="F376" s="6" t="str">
        <f t="shared" si="59"/>
        <v/>
      </c>
      <c r="G376" s="6" t="str">
        <f t="shared" si="60"/>
        <v/>
      </c>
      <c r="H376" s="6" t="str">
        <f t="shared" si="53"/>
        <v/>
      </c>
      <c r="I376" s="83"/>
      <c r="J376" s="82"/>
      <c r="K376" s="6" t="str">
        <f t="shared" si="61"/>
        <v/>
      </c>
      <c r="L376" s="16"/>
    </row>
    <row r="377" spans="1:12" ht="20.149999999999999" customHeight="1">
      <c r="A377" s="19">
        <f t="shared" si="55"/>
        <v>202300000</v>
      </c>
      <c r="B377" s="6" t="str">
        <f t="shared" si="56"/>
        <v/>
      </c>
      <c r="C377" s="6" t="str">
        <f t="shared" si="57"/>
        <v/>
      </c>
      <c r="D377" s="10" t="str">
        <f t="shared" si="58"/>
        <v/>
      </c>
      <c r="E377" s="10" t="str">
        <f t="shared" si="54"/>
        <v/>
      </c>
      <c r="F377" s="6" t="str">
        <f t="shared" si="59"/>
        <v/>
      </c>
      <c r="G377" s="6" t="str">
        <f t="shared" si="60"/>
        <v/>
      </c>
      <c r="H377" s="6" t="str">
        <f t="shared" si="53"/>
        <v/>
      </c>
      <c r="I377" s="83"/>
      <c r="J377" s="82"/>
      <c r="K377" s="6" t="str">
        <f t="shared" si="61"/>
        <v/>
      </c>
      <c r="L377" s="16"/>
    </row>
    <row r="378" spans="1:12" ht="20.149999999999999" customHeight="1">
      <c r="A378" s="19">
        <f t="shared" si="55"/>
        <v>202300000</v>
      </c>
      <c r="B378" s="6" t="str">
        <f t="shared" si="56"/>
        <v/>
      </c>
      <c r="C378" s="6" t="str">
        <f t="shared" si="57"/>
        <v/>
      </c>
      <c r="D378" s="10" t="str">
        <f t="shared" si="58"/>
        <v/>
      </c>
      <c r="E378" s="10" t="str">
        <f t="shared" si="54"/>
        <v/>
      </c>
      <c r="F378" s="6" t="str">
        <f t="shared" si="59"/>
        <v/>
      </c>
      <c r="G378" s="6" t="str">
        <f t="shared" si="60"/>
        <v/>
      </c>
      <c r="H378" s="6" t="str">
        <f t="shared" si="53"/>
        <v/>
      </c>
      <c r="I378" s="83"/>
      <c r="J378" s="82"/>
      <c r="K378" s="6" t="str">
        <f t="shared" si="61"/>
        <v/>
      </c>
      <c r="L378" s="16"/>
    </row>
    <row r="379" spans="1:12" ht="20.149999999999999" customHeight="1">
      <c r="A379" s="19">
        <f t="shared" si="55"/>
        <v>202300000</v>
      </c>
      <c r="B379" s="6" t="str">
        <f t="shared" si="56"/>
        <v/>
      </c>
      <c r="C379" s="6" t="str">
        <f t="shared" si="57"/>
        <v/>
      </c>
      <c r="D379" s="10" t="str">
        <f t="shared" si="58"/>
        <v/>
      </c>
      <c r="E379" s="10" t="str">
        <f t="shared" si="54"/>
        <v/>
      </c>
      <c r="F379" s="6" t="str">
        <f t="shared" si="59"/>
        <v/>
      </c>
      <c r="G379" s="6" t="str">
        <f t="shared" si="60"/>
        <v/>
      </c>
      <c r="H379" s="6" t="str">
        <f t="shared" si="53"/>
        <v/>
      </c>
      <c r="I379" s="83"/>
      <c r="J379" s="82"/>
      <c r="K379" s="6" t="str">
        <f t="shared" si="61"/>
        <v/>
      </c>
      <c r="L379" s="16"/>
    </row>
    <row r="380" spans="1:12" ht="20.149999999999999" customHeight="1">
      <c r="A380" s="19">
        <f t="shared" si="55"/>
        <v>202300000</v>
      </c>
      <c r="B380" s="6" t="str">
        <f t="shared" si="56"/>
        <v/>
      </c>
      <c r="C380" s="6" t="str">
        <f t="shared" si="57"/>
        <v/>
      </c>
      <c r="D380" s="10" t="str">
        <f t="shared" si="58"/>
        <v/>
      </c>
      <c r="E380" s="10" t="str">
        <f t="shared" si="54"/>
        <v/>
      </c>
      <c r="F380" s="6" t="str">
        <f t="shared" si="59"/>
        <v/>
      </c>
      <c r="G380" s="6" t="str">
        <f t="shared" si="60"/>
        <v/>
      </c>
      <c r="H380" s="6" t="str">
        <f t="shared" si="53"/>
        <v/>
      </c>
      <c r="I380" s="83"/>
      <c r="J380" s="82"/>
      <c r="K380" s="6" t="str">
        <f t="shared" si="61"/>
        <v/>
      </c>
      <c r="L380" s="16"/>
    </row>
    <row r="381" spans="1:12" ht="20.149999999999999" customHeight="1">
      <c r="A381" s="19">
        <f t="shared" si="55"/>
        <v>202300000</v>
      </c>
      <c r="B381" s="6" t="str">
        <f t="shared" si="56"/>
        <v/>
      </c>
      <c r="C381" s="6" t="str">
        <f t="shared" si="57"/>
        <v/>
      </c>
      <c r="D381" s="10" t="str">
        <f t="shared" si="58"/>
        <v/>
      </c>
      <c r="E381" s="10" t="str">
        <f t="shared" si="54"/>
        <v/>
      </c>
      <c r="F381" s="6" t="str">
        <f t="shared" si="59"/>
        <v/>
      </c>
      <c r="G381" s="6" t="str">
        <f t="shared" si="60"/>
        <v/>
      </c>
      <c r="H381" s="6" t="str">
        <f t="shared" si="53"/>
        <v/>
      </c>
      <c r="I381" s="83"/>
      <c r="J381" s="82"/>
      <c r="K381" s="6" t="str">
        <f t="shared" si="61"/>
        <v/>
      </c>
      <c r="L381" s="16"/>
    </row>
    <row r="382" spans="1:12" ht="20.149999999999999" customHeight="1">
      <c r="A382" s="19">
        <f t="shared" si="55"/>
        <v>202300000</v>
      </c>
      <c r="B382" s="6" t="str">
        <f t="shared" si="56"/>
        <v/>
      </c>
      <c r="C382" s="6" t="str">
        <f t="shared" si="57"/>
        <v/>
      </c>
      <c r="D382" s="10" t="str">
        <f t="shared" si="58"/>
        <v/>
      </c>
      <c r="E382" s="10" t="str">
        <f t="shared" si="54"/>
        <v/>
      </c>
      <c r="F382" s="6" t="str">
        <f t="shared" si="59"/>
        <v/>
      </c>
      <c r="G382" s="6" t="str">
        <f t="shared" si="60"/>
        <v/>
      </c>
      <c r="H382" s="6" t="str">
        <f t="shared" si="53"/>
        <v/>
      </c>
      <c r="I382" s="83"/>
      <c r="J382" s="82"/>
      <c r="K382" s="6" t="str">
        <f t="shared" si="61"/>
        <v/>
      </c>
      <c r="L382" s="16"/>
    </row>
    <row r="383" spans="1:12" ht="20.149999999999999" customHeight="1">
      <c r="A383" s="19">
        <f t="shared" si="55"/>
        <v>202300000</v>
      </c>
      <c r="B383" s="6" t="str">
        <f t="shared" si="56"/>
        <v/>
      </c>
      <c r="C383" s="6" t="str">
        <f t="shared" si="57"/>
        <v/>
      </c>
      <c r="D383" s="10" t="str">
        <f t="shared" si="58"/>
        <v/>
      </c>
      <c r="E383" s="10" t="str">
        <f t="shared" si="54"/>
        <v/>
      </c>
      <c r="F383" s="6" t="str">
        <f t="shared" si="59"/>
        <v/>
      </c>
      <c r="G383" s="6" t="str">
        <f t="shared" si="60"/>
        <v/>
      </c>
      <c r="H383" s="6" t="str">
        <f t="shared" si="53"/>
        <v/>
      </c>
      <c r="I383" s="83"/>
      <c r="J383" s="82"/>
      <c r="K383" s="6" t="str">
        <f t="shared" si="61"/>
        <v/>
      </c>
      <c r="L383" s="16"/>
    </row>
    <row r="384" spans="1:12" ht="20.149999999999999" customHeight="1">
      <c r="A384" s="19">
        <f t="shared" si="55"/>
        <v>202300000</v>
      </c>
      <c r="B384" s="6" t="str">
        <f t="shared" si="56"/>
        <v/>
      </c>
      <c r="C384" s="6" t="str">
        <f t="shared" si="57"/>
        <v/>
      </c>
      <c r="D384" s="10" t="str">
        <f t="shared" si="58"/>
        <v/>
      </c>
      <c r="E384" s="10" t="str">
        <f t="shared" si="54"/>
        <v/>
      </c>
      <c r="F384" s="6" t="str">
        <f t="shared" si="59"/>
        <v/>
      </c>
      <c r="G384" s="6" t="str">
        <f t="shared" si="60"/>
        <v/>
      </c>
      <c r="H384" s="6" t="str">
        <f t="shared" si="53"/>
        <v/>
      </c>
      <c r="I384" s="83"/>
      <c r="J384" s="82"/>
      <c r="K384" s="6" t="str">
        <f t="shared" si="61"/>
        <v/>
      </c>
      <c r="L384" s="16"/>
    </row>
    <row r="385" spans="1:12" ht="20.149999999999999" customHeight="1">
      <c r="A385" s="19">
        <f t="shared" si="55"/>
        <v>202300000</v>
      </c>
      <c r="B385" s="6" t="str">
        <f t="shared" si="56"/>
        <v/>
      </c>
      <c r="C385" s="6" t="str">
        <f t="shared" si="57"/>
        <v/>
      </c>
      <c r="D385" s="10" t="str">
        <f t="shared" si="58"/>
        <v/>
      </c>
      <c r="E385" s="10" t="str">
        <f t="shared" si="54"/>
        <v/>
      </c>
      <c r="F385" s="6" t="str">
        <f t="shared" si="59"/>
        <v/>
      </c>
      <c r="G385" s="6" t="str">
        <f t="shared" si="60"/>
        <v/>
      </c>
      <c r="H385" s="6" t="str">
        <f t="shared" si="53"/>
        <v/>
      </c>
      <c r="I385" s="83"/>
      <c r="J385" s="82"/>
      <c r="K385" s="6" t="str">
        <f t="shared" si="61"/>
        <v/>
      </c>
      <c r="L385" s="16"/>
    </row>
    <row r="386" spans="1:12" ht="20.149999999999999" customHeight="1">
      <c r="A386" s="19">
        <f t="shared" si="55"/>
        <v>202300000</v>
      </c>
      <c r="B386" s="6" t="str">
        <f t="shared" si="56"/>
        <v/>
      </c>
      <c r="C386" s="6" t="str">
        <f t="shared" si="57"/>
        <v/>
      </c>
      <c r="D386" s="10" t="str">
        <f t="shared" si="58"/>
        <v/>
      </c>
      <c r="E386" s="10" t="str">
        <f t="shared" si="54"/>
        <v/>
      </c>
      <c r="F386" s="6" t="str">
        <f t="shared" si="59"/>
        <v/>
      </c>
      <c r="G386" s="6" t="str">
        <f t="shared" si="60"/>
        <v/>
      </c>
      <c r="H386" s="6" t="str">
        <f t="shared" si="53"/>
        <v/>
      </c>
      <c r="I386" s="83"/>
      <c r="J386" s="82"/>
      <c r="K386" s="6" t="str">
        <f t="shared" si="61"/>
        <v/>
      </c>
      <c r="L386" s="16"/>
    </row>
    <row r="387" spans="1:12" ht="20.149999999999999" customHeight="1">
      <c r="A387" s="19">
        <f t="shared" si="55"/>
        <v>202300000</v>
      </c>
      <c r="B387" s="6" t="str">
        <f t="shared" si="56"/>
        <v/>
      </c>
      <c r="C387" s="6" t="str">
        <f t="shared" si="57"/>
        <v/>
      </c>
      <c r="D387" s="10" t="str">
        <f t="shared" si="58"/>
        <v/>
      </c>
      <c r="E387" s="10" t="str">
        <f t="shared" si="54"/>
        <v/>
      </c>
      <c r="F387" s="6" t="str">
        <f t="shared" si="59"/>
        <v/>
      </c>
      <c r="G387" s="6" t="str">
        <f t="shared" si="60"/>
        <v/>
      </c>
      <c r="H387" s="6" t="str">
        <f t="shared" si="53"/>
        <v/>
      </c>
      <c r="I387" s="83"/>
      <c r="J387" s="82"/>
      <c r="K387" s="6" t="str">
        <f t="shared" si="61"/>
        <v/>
      </c>
      <c r="L387" s="16"/>
    </row>
    <row r="388" spans="1:12" ht="20.149999999999999" customHeight="1">
      <c r="A388" s="19">
        <f t="shared" si="55"/>
        <v>202300000</v>
      </c>
      <c r="B388" s="6" t="str">
        <f t="shared" si="56"/>
        <v/>
      </c>
      <c r="C388" s="6" t="str">
        <f t="shared" si="57"/>
        <v/>
      </c>
      <c r="D388" s="10" t="str">
        <f t="shared" si="58"/>
        <v/>
      </c>
      <c r="E388" s="10" t="str">
        <f t="shared" si="54"/>
        <v/>
      </c>
      <c r="F388" s="6" t="str">
        <f t="shared" si="59"/>
        <v/>
      </c>
      <c r="G388" s="6" t="str">
        <f t="shared" si="60"/>
        <v/>
      </c>
      <c r="H388" s="6" t="str">
        <f t="shared" ref="H388:H451" si="62">IF(G388="","",VLOOKUP(G388,学校番号,2,FALSE))</f>
        <v/>
      </c>
      <c r="I388" s="83"/>
      <c r="J388" s="82"/>
      <c r="K388" s="6" t="str">
        <f t="shared" si="61"/>
        <v/>
      </c>
      <c r="L388" s="16"/>
    </row>
    <row r="389" spans="1:12" ht="20.149999999999999" customHeight="1">
      <c r="A389" s="19">
        <f t="shared" si="55"/>
        <v>202300000</v>
      </c>
      <c r="B389" s="6" t="str">
        <f t="shared" si="56"/>
        <v/>
      </c>
      <c r="C389" s="6" t="str">
        <f t="shared" si="57"/>
        <v/>
      </c>
      <c r="D389" s="10" t="str">
        <f t="shared" si="58"/>
        <v/>
      </c>
      <c r="E389" s="10" t="str">
        <f t="shared" ref="E389:E400" si="63">IF(D389="","",IF(D389="男子",1,2))</f>
        <v/>
      </c>
      <c r="F389" s="6" t="str">
        <f t="shared" si="59"/>
        <v/>
      </c>
      <c r="G389" s="6" t="str">
        <f t="shared" si="60"/>
        <v/>
      </c>
      <c r="H389" s="6" t="str">
        <f t="shared" si="62"/>
        <v/>
      </c>
      <c r="I389" s="83"/>
      <c r="J389" s="82"/>
      <c r="K389" s="6" t="str">
        <f t="shared" si="61"/>
        <v/>
      </c>
      <c r="L389" s="16"/>
    </row>
    <row r="390" spans="1:12" ht="20.149999999999999" customHeight="1">
      <c r="A390" s="19">
        <f t="shared" si="55"/>
        <v>202300000</v>
      </c>
      <c r="B390" s="6" t="str">
        <f t="shared" si="56"/>
        <v/>
      </c>
      <c r="C390" s="6" t="str">
        <f t="shared" si="57"/>
        <v/>
      </c>
      <c r="D390" s="10" t="str">
        <f t="shared" si="58"/>
        <v/>
      </c>
      <c r="E390" s="10" t="str">
        <f t="shared" si="63"/>
        <v/>
      </c>
      <c r="F390" s="6" t="str">
        <f t="shared" si="59"/>
        <v/>
      </c>
      <c r="G390" s="6" t="str">
        <f t="shared" si="60"/>
        <v/>
      </c>
      <c r="H390" s="6" t="str">
        <f t="shared" si="62"/>
        <v/>
      </c>
      <c r="I390" s="83"/>
      <c r="J390" s="82"/>
      <c r="K390" s="6" t="str">
        <f t="shared" si="61"/>
        <v/>
      </c>
      <c r="L390" s="16"/>
    </row>
    <row r="391" spans="1:12" ht="20.149999999999999" customHeight="1">
      <c r="A391" s="19">
        <f t="shared" si="55"/>
        <v>202300000</v>
      </c>
      <c r="B391" s="6" t="str">
        <f t="shared" si="56"/>
        <v/>
      </c>
      <c r="C391" s="6" t="str">
        <f t="shared" si="57"/>
        <v/>
      </c>
      <c r="D391" s="10" t="str">
        <f t="shared" si="58"/>
        <v/>
      </c>
      <c r="E391" s="10" t="str">
        <f t="shared" si="63"/>
        <v/>
      </c>
      <c r="F391" s="6" t="str">
        <f t="shared" si="59"/>
        <v/>
      </c>
      <c r="G391" s="6" t="str">
        <f t="shared" si="60"/>
        <v/>
      </c>
      <c r="H391" s="6" t="str">
        <f t="shared" si="62"/>
        <v/>
      </c>
      <c r="I391" s="83"/>
      <c r="J391" s="82"/>
      <c r="K391" s="6" t="str">
        <f t="shared" si="61"/>
        <v/>
      </c>
      <c r="L391" s="16"/>
    </row>
    <row r="392" spans="1:12" ht="20.149999999999999" customHeight="1">
      <c r="A392" s="19">
        <f t="shared" si="55"/>
        <v>202300000</v>
      </c>
      <c r="B392" s="6" t="str">
        <f t="shared" si="56"/>
        <v/>
      </c>
      <c r="C392" s="6" t="str">
        <f t="shared" si="57"/>
        <v/>
      </c>
      <c r="D392" s="10" t="str">
        <f t="shared" si="58"/>
        <v/>
      </c>
      <c r="E392" s="10" t="str">
        <f t="shared" si="63"/>
        <v/>
      </c>
      <c r="F392" s="6" t="str">
        <f t="shared" si="59"/>
        <v/>
      </c>
      <c r="G392" s="6" t="str">
        <f t="shared" si="60"/>
        <v/>
      </c>
      <c r="H392" s="6" t="str">
        <f t="shared" si="62"/>
        <v/>
      </c>
      <c r="I392" s="83"/>
      <c r="J392" s="82"/>
      <c r="K392" s="6" t="str">
        <f t="shared" si="61"/>
        <v/>
      </c>
      <c r="L392" s="16"/>
    </row>
    <row r="393" spans="1:12" ht="20.149999999999999" customHeight="1">
      <c r="A393" s="19">
        <f t="shared" si="55"/>
        <v>202300000</v>
      </c>
      <c r="B393" s="6" t="str">
        <f t="shared" si="56"/>
        <v/>
      </c>
      <c r="C393" s="6" t="str">
        <f t="shared" si="57"/>
        <v/>
      </c>
      <c r="D393" s="10" t="str">
        <f t="shared" si="58"/>
        <v/>
      </c>
      <c r="E393" s="10" t="str">
        <f t="shared" si="63"/>
        <v/>
      </c>
      <c r="F393" s="6" t="str">
        <f t="shared" si="59"/>
        <v/>
      </c>
      <c r="G393" s="6" t="str">
        <f t="shared" si="60"/>
        <v/>
      </c>
      <c r="H393" s="6" t="str">
        <f t="shared" si="62"/>
        <v/>
      </c>
      <c r="I393" s="83"/>
      <c r="J393" s="82"/>
      <c r="K393" s="6" t="str">
        <f t="shared" si="61"/>
        <v/>
      </c>
      <c r="L393" s="16"/>
    </row>
    <row r="394" spans="1:12" ht="20.149999999999999" customHeight="1">
      <c r="A394" s="19">
        <f t="shared" si="55"/>
        <v>202300000</v>
      </c>
      <c r="B394" s="6" t="str">
        <f t="shared" si="56"/>
        <v/>
      </c>
      <c r="C394" s="6" t="str">
        <f t="shared" si="57"/>
        <v/>
      </c>
      <c r="D394" s="10" t="str">
        <f t="shared" si="58"/>
        <v/>
      </c>
      <c r="E394" s="10" t="str">
        <f t="shared" si="63"/>
        <v/>
      </c>
      <c r="F394" s="6" t="str">
        <f t="shared" si="59"/>
        <v/>
      </c>
      <c r="G394" s="6" t="str">
        <f t="shared" si="60"/>
        <v/>
      </c>
      <c r="H394" s="6" t="str">
        <f t="shared" si="62"/>
        <v/>
      </c>
      <c r="I394" s="83"/>
      <c r="J394" s="82"/>
      <c r="K394" s="6" t="str">
        <f t="shared" si="61"/>
        <v/>
      </c>
      <c r="L394" s="16"/>
    </row>
    <row r="395" spans="1:12" ht="20.149999999999999" customHeight="1">
      <c r="A395" s="19">
        <f t="shared" si="55"/>
        <v>202300000</v>
      </c>
      <c r="B395" s="6" t="str">
        <f t="shared" si="56"/>
        <v/>
      </c>
      <c r="C395" s="6" t="str">
        <f t="shared" si="57"/>
        <v/>
      </c>
      <c r="D395" s="10" t="str">
        <f t="shared" si="58"/>
        <v/>
      </c>
      <c r="E395" s="10" t="str">
        <f t="shared" si="63"/>
        <v/>
      </c>
      <c r="F395" s="6" t="str">
        <f t="shared" si="59"/>
        <v/>
      </c>
      <c r="G395" s="6" t="str">
        <f t="shared" si="60"/>
        <v/>
      </c>
      <c r="H395" s="6" t="str">
        <f t="shared" si="62"/>
        <v/>
      </c>
      <c r="I395" s="83"/>
      <c r="J395" s="82"/>
      <c r="K395" s="6" t="str">
        <f t="shared" si="61"/>
        <v/>
      </c>
      <c r="L395" s="16"/>
    </row>
    <row r="396" spans="1:12" ht="20.149999999999999" customHeight="1">
      <c r="A396" s="19">
        <f t="shared" si="55"/>
        <v>202300000</v>
      </c>
      <c r="B396" s="6" t="str">
        <f t="shared" si="56"/>
        <v/>
      </c>
      <c r="C396" s="6" t="str">
        <f t="shared" si="57"/>
        <v/>
      </c>
      <c r="D396" s="10" t="str">
        <f t="shared" si="58"/>
        <v/>
      </c>
      <c r="E396" s="10" t="str">
        <f t="shared" si="63"/>
        <v/>
      </c>
      <c r="F396" s="6" t="str">
        <f t="shared" si="59"/>
        <v/>
      </c>
      <c r="G396" s="6" t="str">
        <f t="shared" si="60"/>
        <v/>
      </c>
      <c r="H396" s="6" t="str">
        <f t="shared" si="62"/>
        <v/>
      </c>
      <c r="I396" s="83"/>
      <c r="J396" s="82"/>
      <c r="K396" s="6" t="str">
        <f t="shared" si="61"/>
        <v/>
      </c>
      <c r="L396" s="16"/>
    </row>
    <row r="397" spans="1:12" ht="20.149999999999999" customHeight="1">
      <c r="A397" s="19">
        <f t="shared" si="55"/>
        <v>202300000</v>
      </c>
      <c r="B397" s="6" t="str">
        <f t="shared" si="56"/>
        <v/>
      </c>
      <c r="C397" s="6" t="str">
        <f t="shared" si="57"/>
        <v/>
      </c>
      <c r="D397" s="10" t="str">
        <f t="shared" si="58"/>
        <v/>
      </c>
      <c r="E397" s="10" t="str">
        <f t="shared" si="63"/>
        <v/>
      </c>
      <c r="F397" s="6" t="str">
        <f t="shared" si="59"/>
        <v/>
      </c>
      <c r="G397" s="6" t="str">
        <f t="shared" si="60"/>
        <v/>
      </c>
      <c r="H397" s="6" t="str">
        <f t="shared" si="62"/>
        <v/>
      </c>
      <c r="I397" s="83"/>
      <c r="J397" s="82"/>
      <c r="K397" s="6" t="str">
        <f t="shared" si="61"/>
        <v/>
      </c>
      <c r="L397" s="16"/>
    </row>
    <row r="398" spans="1:12" ht="20.149999999999999" customHeight="1">
      <c r="A398" s="19">
        <f t="shared" si="55"/>
        <v>202300000</v>
      </c>
      <c r="B398" s="6" t="str">
        <f t="shared" si="56"/>
        <v/>
      </c>
      <c r="C398" s="6" t="str">
        <f t="shared" si="57"/>
        <v/>
      </c>
      <c r="D398" s="10" t="str">
        <f t="shared" si="58"/>
        <v/>
      </c>
      <c r="E398" s="10" t="str">
        <f t="shared" si="63"/>
        <v/>
      </c>
      <c r="F398" s="6" t="str">
        <f t="shared" si="59"/>
        <v/>
      </c>
      <c r="G398" s="6" t="str">
        <f t="shared" si="60"/>
        <v/>
      </c>
      <c r="H398" s="6" t="str">
        <f t="shared" si="62"/>
        <v/>
      </c>
      <c r="I398" s="83"/>
      <c r="J398" s="82"/>
      <c r="K398" s="6" t="str">
        <f t="shared" si="61"/>
        <v/>
      </c>
      <c r="L398" s="16"/>
    </row>
    <row r="399" spans="1:12" ht="20.149999999999999" customHeight="1">
      <c r="A399" s="19">
        <f t="shared" si="55"/>
        <v>202300000</v>
      </c>
      <c r="B399" s="6" t="str">
        <f t="shared" si="56"/>
        <v/>
      </c>
      <c r="C399" s="6" t="str">
        <f t="shared" si="57"/>
        <v/>
      </c>
      <c r="D399" s="10" t="str">
        <f t="shared" si="58"/>
        <v/>
      </c>
      <c r="E399" s="10" t="str">
        <f t="shared" si="63"/>
        <v/>
      </c>
      <c r="F399" s="6" t="str">
        <f t="shared" si="59"/>
        <v/>
      </c>
      <c r="G399" s="6" t="str">
        <f t="shared" si="60"/>
        <v/>
      </c>
      <c r="H399" s="6" t="str">
        <f t="shared" si="62"/>
        <v/>
      </c>
      <c r="I399" s="83"/>
      <c r="J399" s="82"/>
      <c r="K399" s="6" t="str">
        <f t="shared" si="61"/>
        <v/>
      </c>
      <c r="L399" s="16"/>
    </row>
    <row r="400" spans="1:12" ht="20.149999999999999" customHeight="1">
      <c r="A400" s="19">
        <f t="shared" si="55"/>
        <v>202300000</v>
      </c>
      <c r="B400" s="6" t="str">
        <f t="shared" si="56"/>
        <v/>
      </c>
      <c r="C400" s="6" t="str">
        <f t="shared" si="57"/>
        <v/>
      </c>
      <c r="D400" s="10" t="str">
        <f t="shared" si="58"/>
        <v/>
      </c>
      <c r="E400" s="10" t="str">
        <f t="shared" si="63"/>
        <v/>
      </c>
      <c r="F400" s="6" t="str">
        <f t="shared" si="59"/>
        <v/>
      </c>
      <c r="G400" s="6" t="str">
        <f t="shared" si="60"/>
        <v/>
      </c>
      <c r="H400" s="6" t="str">
        <f t="shared" si="62"/>
        <v/>
      </c>
      <c r="I400" s="83"/>
      <c r="J400" s="82"/>
      <c r="K400" s="6" t="str">
        <f t="shared" si="61"/>
        <v/>
      </c>
      <c r="L400" s="16"/>
    </row>
  </sheetData>
  <sheetProtection sheet="1" selectLockedCells="1"/>
  <mergeCells count="11">
    <mergeCell ref="I1:J1"/>
    <mergeCell ref="N1:S1"/>
    <mergeCell ref="N2:T2"/>
    <mergeCell ref="N4:T4"/>
    <mergeCell ref="N6:T6"/>
    <mergeCell ref="N5:T5"/>
    <mergeCell ref="N11:N12"/>
    <mergeCell ref="N9:N10"/>
    <mergeCell ref="Q9:Q10"/>
    <mergeCell ref="Q11:Q12"/>
    <mergeCell ref="N8:P8"/>
  </mergeCells>
  <phoneticPr fontId="1"/>
  <dataValidations count="5">
    <dataValidation showInputMessage="1" showErrorMessage="1" sqref="J2:J3 J401:J65536" xr:uid="{00000000-0002-0000-0100-000000000000}"/>
    <dataValidation type="list" showInputMessage="1" showErrorMessage="1" sqref="J4:J400" xr:uid="{00000000-0002-0000-0100-000002000000}">
      <formula1>種目</formula1>
    </dataValidation>
    <dataValidation type="list" allowBlank="1" showInputMessage="1" showErrorMessage="1" sqref="D3:E3" xr:uid="{00000000-0002-0000-0100-000003000000}">
      <formula1>"　,1,2"</formula1>
    </dataValidation>
    <dataValidation imeMode="disabled" allowBlank="1" showInputMessage="1" showErrorMessage="1" sqref="L399:L400" xr:uid="{2F967F09-A95A-46EB-8470-E8D7225B861C}"/>
    <dataValidation imeMode="halfAlpha" allowBlank="1" showInputMessage="1" showErrorMessage="1" sqref="L4:L398" xr:uid="{3CF483FE-D086-4285-97DB-5E7BBF616E18}"/>
  </dataValidations>
  <pageMargins left="0.7" right="0.7" top="0.75" bottom="0.75" header="0.3" footer="0.3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disabled" allowBlank="1" showInputMessage="1" showErrorMessage="1" xr:uid="{00000000-0002-0000-0100-000001000000}">
          <x14:formula1>
            <xm:f>①申込・選手データ!$B$9:$B$258</xm:f>
          </x14:formula1>
          <xm:sqref>I4:I400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Q24"/>
  <sheetViews>
    <sheetView zoomScaleNormal="100" workbookViewId="0">
      <pane ySplit="1" topLeftCell="A2" activePane="bottomLeft" state="frozen"/>
      <selection pane="bottomLeft" activeCell="G11" sqref="G11"/>
    </sheetView>
  </sheetViews>
  <sheetFormatPr defaultColWidth="9" defaultRowHeight="13"/>
  <cols>
    <col min="1" max="1" width="9" style="7"/>
    <col min="2" max="3" width="11.6328125" style="4" bestFit="1" customWidth="1"/>
    <col min="4" max="4" width="13" style="4" bestFit="1" customWidth="1"/>
    <col min="5" max="5" width="7.6328125" style="29" customWidth="1"/>
    <col min="6" max="6" width="7.6328125" style="7" customWidth="1"/>
    <col min="7" max="8" width="7.6328125" style="29" customWidth="1"/>
    <col min="9" max="9" width="7.6328125" style="7" customWidth="1"/>
    <col min="10" max="10" width="7.6328125" style="29" customWidth="1"/>
    <col min="11" max="11" width="7.6328125" style="7" customWidth="1"/>
    <col min="12" max="17" width="10.6328125" style="7" customWidth="1"/>
    <col min="18" max="16384" width="9" style="4"/>
  </cols>
  <sheetData>
    <row r="1" spans="1:17" ht="20.149999999999999" customHeight="1">
      <c r="A1" s="10"/>
      <c r="B1" s="10" t="s">
        <v>16</v>
      </c>
      <c r="C1" s="10" t="s">
        <v>1</v>
      </c>
      <c r="D1" s="10" t="s">
        <v>0</v>
      </c>
      <c r="E1" s="26" t="s">
        <v>14</v>
      </c>
      <c r="F1" s="10" t="s">
        <v>256</v>
      </c>
      <c r="G1" s="10" t="s">
        <v>257</v>
      </c>
      <c r="H1" s="10" t="s">
        <v>258</v>
      </c>
      <c r="I1" s="10" t="s">
        <v>259</v>
      </c>
      <c r="J1" s="10" t="s">
        <v>260</v>
      </c>
      <c r="K1" s="10" t="s">
        <v>261</v>
      </c>
      <c r="L1" s="10" t="s">
        <v>263</v>
      </c>
      <c r="M1" s="35" t="s">
        <v>264</v>
      </c>
      <c r="N1" s="10" t="s">
        <v>265</v>
      </c>
      <c r="O1" s="35" t="s">
        <v>266</v>
      </c>
      <c r="P1" s="10" t="s">
        <v>267</v>
      </c>
      <c r="Q1" s="35" t="s">
        <v>268</v>
      </c>
    </row>
    <row r="2" spans="1:17" ht="20.149999999999999" customHeight="1">
      <c r="A2" s="10">
        <v>1</v>
      </c>
      <c r="B2" s="6" t="s">
        <v>262</v>
      </c>
      <c r="C2" s="6" t="str">
        <f t="shared" ref="C2:C21" si="0">IF(F2="","",VLOOKUP(F2,選手,5,FALSE))</f>
        <v/>
      </c>
      <c r="D2" s="6" t="str">
        <f t="shared" ref="D2:D21" si="1">IF(F2="","",VLOOKUP(F2,選手,6,FALSE))</f>
        <v/>
      </c>
      <c r="E2" s="37"/>
      <c r="F2" s="36"/>
      <c r="G2" s="34"/>
      <c r="H2" s="34"/>
      <c r="I2" s="34"/>
      <c r="J2" s="34"/>
      <c r="K2" s="34"/>
      <c r="L2" s="10" t="str">
        <f>IF(F2="","",F2+202300000)</f>
        <v/>
      </c>
      <c r="M2" s="10" t="str">
        <f t="shared" ref="M2:M21" si="2">IF(G2="","",G2+202300000)</f>
        <v/>
      </c>
      <c r="N2" s="10" t="str">
        <f t="shared" ref="N2:N21" si="3">IF(H2="","",H2+202300000)</f>
        <v/>
      </c>
      <c r="O2" s="10" t="str">
        <f t="shared" ref="O2:O21" si="4">IF(I2="","",I2+202300000)</f>
        <v/>
      </c>
      <c r="P2" s="10" t="str">
        <f t="shared" ref="P2:P21" si="5">IF(J2="","",J2+202300000)</f>
        <v/>
      </c>
      <c r="Q2" s="10" t="str">
        <f t="shared" ref="Q2:Q21" si="6">IF(K2="","",K2+202300000)</f>
        <v/>
      </c>
    </row>
    <row r="3" spans="1:17" ht="20.149999999999999" customHeight="1">
      <c r="A3" s="10">
        <v>2</v>
      </c>
      <c r="B3" s="6" t="s">
        <v>262</v>
      </c>
      <c r="C3" s="6" t="str">
        <f t="shared" si="0"/>
        <v/>
      </c>
      <c r="D3" s="6" t="str">
        <f t="shared" si="1"/>
        <v/>
      </c>
      <c r="E3" s="37"/>
      <c r="F3" s="36"/>
      <c r="G3" s="34"/>
      <c r="H3" s="34"/>
      <c r="I3" s="34"/>
      <c r="J3" s="34"/>
      <c r="K3" s="34"/>
      <c r="L3" s="10" t="str">
        <f t="shared" ref="L3:L21" si="7">IF(F3="","",F3+202300000)</f>
        <v/>
      </c>
      <c r="M3" s="10" t="str">
        <f t="shared" si="2"/>
        <v/>
      </c>
      <c r="N3" s="10" t="str">
        <f t="shared" si="3"/>
        <v/>
      </c>
      <c r="O3" s="10" t="str">
        <f t="shared" si="4"/>
        <v/>
      </c>
      <c r="P3" s="10" t="str">
        <f t="shared" si="5"/>
        <v/>
      </c>
      <c r="Q3" s="10" t="str">
        <f t="shared" si="6"/>
        <v/>
      </c>
    </row>
    <row r="4" spans="1:17" ht="20.149999999999999" customHeight="1">
      <c r="A4" s="10">
        <v>3</v>
      </c>
      <c r="B4" s="6" t="s">
        <v>262</v>
      </c>
      <c r="C4" s="6" t="str">
        <f t="shared" si="0"/>
        <v/>
      </c>
      <c r="D4" s="6" t="str">
        <f t="shared" si="1"/>
        <v/>
      </c>
      <c r="E4" s="37"/>
      <c r="F4" s="36"/>
      <c r="G4" s="34"/>
      <c r="H4" s="34"/>
      <c r="I4" s="34"/>
      <c r="J4" s="34"/>
      <c r="K4" s="34"/>
      <c r="L4" s="10" t="str">
        <f t="shared" si="7"/>
        <v/>
      </c>
      <c r="M4" s="10" t="str">
        <f t="shared" si="2"/>
        <v/>
      </c>
      <c r="N4" s="10" t="str">
        <f t="shared" si="3"/>
        <v/>
      </c>
      <c r="O4" s="10" t="str">
        <f t="shared" si="4"/>
        <v/>
      </c>
      <c r="P4" s="10" t="str">
        <f t="shared" si="5"/>
        <v/>
      </c>
      <c r="Q4" s="10" t="str">
        <f t="shared" si="6"/>
        <v/>
      </c>
    </row>
    <row r="5" spans="1:17" ht="20.149999999999999" customHeight="1">
      <c r="A5" s="10">
        <v>4</v>
      </c>
      <c r="B5" s="6" t="s">
        <v>262</v>
      </c>
      <c r="C5" s="6" t="str">
        <f t="shared" si="0"/>
        <v/>
      </c>
      <c r="D5" s="6" t="str">
        <f t="shared" si="1"/>
        <v/>
      </c>
      <c r="E5" s="37"/>
      <c r="F5" s="36"/>
      <c r="G5" s="34"/>
      <c r="H5" s="34"/>
      <c r="I5" s="34"/>
      <c r="J5" s="34"/>
      <c r="K5" s="34"/>
      <c r="L5" s="10" t="str">
        <f t="shared" si="7"/>
        <v/>
      </c>
      <c r="M5" s="10" t="str">
        <f t="shared" si="2"/>
        <v/>
      </c>
      <c r="N5" s="10" t="str">
        <f t="shared" si="3"/>
        <v/>
      </c>
      <c r="O5" s="10" t="str">
        <f t="shared" si="4"/>
        <v/>
      </c>
      <c r="P5" s="10" t="str">
        <f t="shared" si="5"/>
        <v/>
      </c>
      <c r="Q5" s="10" t="str">
        <f t="shared" si="6"/>
        <v/>
      </c>
    </row>
    <row r="6" spans="1:17" ht="20.149999999999999" customHeight="1">
      <c r="A6" s="10">
        <v>5</v>
      </c>
      <c r="B6" s="6" t="s">
        <v>262</v>
      </c>
      <c r="C6" s="6" t="str">
        <f t="shared" si="0"/>
        <v/>
      </c>
      <c r="D6" s="6" t="str">
        <f t="shared" si="1"/>
        <v/>
      </c>
      <c r="E6" s="37"/>
      <c r="F6" s="36"/>
      <c r="G6" s="34"/>
      <c r="H6" s="34"/>
      <c r="I6" s="34"/>
      <c r="J6" s="34"/>
      <c r="K6" s="34"/>
      <c r="L6" s="10" t="str">
        <f t="shared" si="7"/>
        <v/>
      </c>
      <c r="M6" s="10" t="str">
        <f t="shared" si="2"/>
        <v/>
      </c>
      <c r="N6" s="10" t="str">
        <f t="shared" si="3"/>
        <v/>
      </c>
      <c r="O6" s="10" t="str">
        <f t="shared" si="4"/>
        <v/>
      </c>
      <c r="P6" s="10" t="str">
        <f t="shared" si="5"/>
        <v/>
      </c>
      <c r="Q6" s="10" t="str">
        <f t="shared" si="6"/>
        <v/>
      </c>
    </row>
    <row r="7" spans="1:17" ht="20.149999999999999" customHeight="1">
      <c r="A7" s="10">
        <v>6</v>
      </c>
      <c r="B7" s="6" t="s">
        <v>262</v>
      </c>
      <c r="C7" s="6" t="str">
        <f t="shared" si="0"/>
        <v/>
      </c>
      <c r="D7" s="6" t="str">
        <f t="shared" si="1"/>
        <v/>
      </c>
      <c r="E7" s="37"/>
      <c r="F7" s="36"/>
      <c r="G7" s="34"/>
      <c r="H7" s="34"/>
      <c r="I7" s="34"/>
      <c r="J7" s="34"/>
      <c r="K7" s="34"/>
      <c r="L7" s="10" t="str">
        <f t="shared" si="7"/>
        <v/>
      </c>
      <c r="M7" s="10" t="str">
        <f t="shared" si="2"/>
        <v/>
      </c>
      <c r="N7" s="10" t="str">
        <f t="shared" si="3"/>
        <v/>
      </c>
      <c r="O7" s="10" t="str">
        <f t="shared" si="4"/>
        <v/>
      </c>
      <c r="P7" s="10" t="str">
        <f t="shared" si="5"/>
        <v/>
      </c>
      <c r="Q7" s="10" t="str">
        <f t="shared" si="6"/>
        <v/>
      </c>
    </row>
    <row r="8" spans="1:17" ht="20.149999999999999" customHeight="1">
      <c r="A8" s="10">
        <v>7</v>
      </c>
      <c r="B8" s="6" t="s">
        <v>262</v>
      </c>
      <c r="C8" s="6" t="str">
        <f t="shared" si="0"/>
        <v/>
      </c>
      <c r="D8" s="6" t="str">
        <f t="shared" si="1"/>
        <v/>
      </c>
      <c r="E8" s="37"/>
      <c r="F8" s="36"/>
      <c r="G8" s="34"/>
      <c r="H8" s="34"/>
      <c r="I8" s="34"/>
      <c r="J8" s="34"/>
      <c r="K8" s="34"/>
      <c r="L8" s="10" t="str">
        <f t="shared" si="7"/>
        <v/>
      </c>
      <c r="M8" s="10" t="str">
        <f t="shared" si="2"/>
        <v/>
      </c>
      <c r="N8" s="10" t="str">
        <f t="shared" si="3"/>
        <v/>
      </c>
      <c r="O8" s="10" t="str">
        <f t="shared" si="4"/>
        <v/>
      </c>
      <c r="P8" s="10" t="str">
        <f t="shared" si="5"/>
        <v/>
      </c>
      <c r="Q8" s="10" t="str">
        <f t="shared" si="6"/>
        <v/>
      </c>
    </row>
    <row r="9" spans="1:17" ht="20.149999999999999" customHeight="1">
      <c r="A9" s="10">
        <v>8</v>
      </c>
      <c r="B9" s="6" t="s">
        <v>262</v>
      </c>
      <c r="C9" s="6" t="str">
        <f t="shared" si="0"/>
        <v/>
      </c>
      <c r="D9" s="6" t="str">
        <f t="shared" si="1"/>
        <v/>
      </c>
      <c r="E9" s="37"/>
      <c r="F9" s="36"/>
      <c r="G9" s="34"/>
      <c r="H9" s="34"/>
      <c r="I9" s="34"/>
      <c r="J9" s="34"/>
      <c r="K9" s="34"/>
      <c r="L9" s="10" t="str">
        <f t="shared" si="7"/>
        <v/>
      </c>
      <c r="M9" s="10" t="str">
        <f t="shared" si="2"/>
        <v/>
      </c>
      <c r="N9" s="10" t="str">
        <f t="shared" si="3"/>
        <v/>
      </c>
      <c r="O9" s="10" t="str">
        <f t="shared" si="4"/>
        <v/>
      </c>
      <c r="P9" s="10" t="str">
        <f t="shared" si="5"/>
        <v/>
      </c>
      <c r="Q9" s="10" t="str">
        <f t="shared" si="6"/>
        <v/>
      </c>
    </row>
    <row r="10" spans="1:17" ht="20.149999999999999" customHeight="1">
      <c r="A10" s="10">
        <v>9</v>
      </c>
      <c r="B10" s="6" t="s">
        <v>262</v>
      </c>
      <c r="C10" s="6" t="str">
        <f t="shared" si="0"/>
        <v/>
      </c>
      <c r="D10" s="6" t="str">
        <f t="shared" si="1"/>
        <v/>
      </c>
      <c r="E10" s="37"/>
      <c r="F10" s="36"/>
      <c r="G10" s="34"/>
      <c r="H10" s="34"/>
      <c r="I10" s="34"/>
      <c r="J10" s="34"/>
      <c r="K10" s="34"/>
      <c r="L10" s="10" t="str">
        <f t="shared" si="7"/>
        <v/>
      </c>
      <c r="M10" s="10" t="str">
        <f t="shared" si="2"/>
        <v/>
      </c>
      <c r="N10" s="10" t="str">
        <f t="shared" si="3"/>
        <v/>
      </c>
      <c r="O10" s="10" t="str">
        <f t="shared" si="4"/>
        <v/>
      </c>
      <c r="P10" s="10" t="str">
        <f t="shared" si="5"/>
        <v/>
      </c>
      <c r="Q10" s="10" t="str">
        <f t="shared" si="6"/>
        <v/>
      </c>
    </row>
    <row r="11" spans="1:17" ht="20.149999999999999" customHeight="1">
      <c r="A11" s="10">
        <v>10</v>
      </c>
      <c r="B11" s="6" t="s">
        <v>262</v>
      </c>
      <c r="C11" s="6" t="str">
        <f t="shared" si="0"/>
        <v/>
      </c>
      <c r="D11" s="6" t="str">
        <f t="shared" si="1"/>
        <v/>
      </c>
      <c r="E11" s="37"/>
      <c r="F11" s="36"/>
      <c r="G11" s="34"/>
      <c r="H11" s="34"/>
      <c r="I11" s="34"/>
      <c r="J11" s="34"/>
      <c r="K11" s="34"/>
      <c r="L11" s="10" t="str">
        <f t="shared" si="7"/>
        <v/>
      </c>
      <c r="M11" s="10" t="str">
        <f t="shared" si="2"/>
        <v/>
      </c>
      <c r="N11" s="10" t="str">
        <f t="shared" si="3"/>
        <v/>
      </c>
      <c r="O11" s="10" t="str">
        <f t="shared" si="4"/>
        <v/>
      </c>
      <c r="P11" s="10" t="str">
        <f t="shared" si="5"/>
        <v/>
      </c>
      <c r="Q11" s="10" t="str">
        <f t="shared" si="6"/>
        <v/>
      </c>
    </row>
    <row r="12" spans="1:17" ht="20.149999999999999" customHeight="1">
      <c r="A12" s="10">
        <v>11</v>
      </c>
      <c r="B12" s="6" t="s">
        <v>262</v>
      </c>
      <c r="C12" s="6" t="str">
        <f t="shared" si="0"/>
        <v/>
      </c>
      <c r="D12" s="6" t="str">
        <f t="shared" si="1"/>
        <v/>
      </c>
      <c r="E12" s="37"/>
      <c r="F12" s="36"/>
      <c r="G12" s="34"/>
      <c r="H12" s="34"/>
      <c r="I12" s="34"/>
      <c r="J12" s="34"/>
      <c r="K12" s="34"/>
      <c r="L12" s="10" t="str">
        <f t="shared" si="7"/>
        <v/>
      </c>
      <c r="M12" s="10" t="str">
        <f t="shared" si="2"/>
        <v/>
      </c>
      <c r="N12" s="10" t="str">
        <f t="shared" si="3"/>
        <v/>
      </c>
      <c r="O12" s="10" t="str">
        <f t="shared" si="4"/>
        <v/>
      </c>
      <c r="P12" s="10" t="str">
        <f t="shared" si="5"/>
        <v/>
      </c>
      <c r="Q12" s="10" t="str">
        <f t="shared" si="6"/>
        <v/>
      </c>
    </row>
    <row r="13" spans="1:17" ht="20.149999999999999" customHeight="1">
      <c r="A13" s="10">
        <v>12</v>
      </c>
      <c r="B13" s="6" t="s">
        <v>262</v>
      </c>
      <c r="C13" s="6" t="str">
        <f t="shared" si="0"/>
        <v/>
      </c>
      <c r="D13" s="6" t="str">
        <f t="shared" si="1"/>
        <v/>
      </c>
      <c r="E13" s="37"/>
      <c r="F13" s="36"/>
      <c r="G13" s="34"/>
      <c r="H13" s="34"/>
      <c r="I13" s="34"/>
      <c r="J13" s="34"/>
      <c r="K13" s="34"/>
      <c r="L13" s="10" t="str">
        <f t="shared" si="7"/>
        <v/>
      </c>
      <c r="M13" s="10" t="str">
        <f t="shared" si="2"/>
        <v/>
      </c>
      <c r="N13" s="10" t="str">
        <f t="shared" si="3"/>
        <v/>
      </c>
      <c r="O13" s="10" t="str">
        <f t="shared" si="4"/>
        <v/>
      </c>
      <c r="P13" s="10" t="str">
        <f t="shared" si="5"/>
        <v/>
      </c>
      <c r="Q13" s="10" t="str">
        <f t="shared" si="6"/>
        <v/>
      </c>
    </row>
    <row r="14" spans="1:17" ht="20.149999999999999" customHeight="1">
      <c r="A14" s="10">
        <v>13</v>
      </c>
      <c r="B14" s="6" t="s">
        <v>262</v>
      </c>
      <c r="C14" s="6" t="str">
        <f t="shared" si="0"/>
        <v/>
      </c>
      <c r="D14" s="6" t="str">
        <f t="shared" si="1"/>
        <v/>
      </c>
      <c r="E14" s="37"/>
      <c r="F14" s="36"/>
      <c r="G14" s="34"/>
      <c r="H14" s="34"/>
      <c r="I14" s="34"/>
      <c r="J14" s="34"/>
      <c r="K14" s="34"/>
      <c r="L14" s="10" t="str">
        <f t="shared" si="7"/>
        <v/>
      </c>
      <c r="M14" s="10" t="str">
        <f t="shared" si="2"/>
        <v/>
      </c>
      <c r="N14" s="10" t="str">
        <f t="shared" si="3"/>
        <v/>
      </c>
      <c r="O14" s="10" t="str">
        <f t="shared" si="4"/>
        <v/>
      </c>
      <c r="P14" s="10" t="str">
        <f t="shared" si="5"/>
        <v/>
      </c>
      <c r="Q14" s="10" t="str">
        <f t="shared" si="6"/>
        <v/>
      </c>
    </row>
    <row r="15" spans="1:17" ht="20.149999999999999" customHeight="1">
      <c r="A15" s="10">
        <v>14</v>
      </c>
      <c r="B15" s="6" t="s">
        <v>262</v>
      </c>
      <c r="C15" s="6" t="str">
        <f t="shared" si="0"/>
        <v/>
      </c>
      <c r="D15" s="6" t="str">
        <f t="shared" si="1"/>
        <v/>
      </c>
      <c r="E15" s="37"/>
      <c r="F15" s="36"/>
      <c r="G15" s="34"/>
      <c r="H15" s="34"/>
      <c r="I15" s="34"/>
      <c r="J15" s="34"/>
      <c r="K15" s="34"/>
      <c r="L15" s="10" t="str">
        <f t="shared" si="7"/>
        <v/>
      </c>
      <c r="M15" s="10" t="str">
        <f t="shared" si="2"/>
        <v/>
      </c>
      <c r="N15" s="10" t="str">
        <f t="shared" si="3"/>
        <v/>
      </c>
      <c r="O15" s="10" t="str">
        <f t="shared" si="4"/>
        <v/>
      </c>
      <c r="P15" s="10" t="str">
        <f t="shared" si="5"/>
        <v/>
      </c>
      <c r="Q15" s="10" t="str">
        <f t="shared" si="6"/>
        <v/>
      </c>
    </row>
    <row r="16" spans="1:17" ht="20.149999999999999" customHeight="1">
      <c r="A16" s="10">
        <v>15</v>
      </c>
      <c r="B16" s="6" t="s">
        <v>262</v>
      </c>
      <c r="C16" s="6" t="str">
        <f t="shared" si="0"/>
        <v/>
      </c>
      <c r="D16" s="6" t="str">
        <f t="shared" si="1"/>
        <v/>
      </c>
      <c r="E16" s="37"/>
      <c r="F16" s="36"/>
      <c r="G16" s="34"/>
      <c r="H16" s="34"/>
      <c r="I16" s="34"/>
      <c r="J16" s="34"/>
      <c r="K16" s="34"/>
      <c r="L16" s="10" t="str">
        <f t="shared" si="7"/>
        <v/>
      </c>
      <c r="M16" s="10" t="str">
        <f t="shared" si="2"/>
        <v/>
      </c>
      <c r="N16" s="10" t="str">
        <f t="shared" si="3"/>
        <v/>
      </c>
      <c r="O16" s="10" t="str">
        <f t="shared" si="4"/>
        <v/>
      </c>
      <c r="P16" s="10" t="str">
        <f t="shared" si="5"/>
        <v/>
      </c>
      <c r="Q16" s="10" t="str">
        <f t="shared" si="6"/>
        <v/>
      </c>
    </row>
    <row r="17" spans="1:17" ht="20.149999999999999" customHeight="1">
      <c r="A17" s="10">
        <v>16</v>
      </c>
      <c r="B17" s="6" t="s">
        <v>262</v>
      </c>
      <c r="C17" s="6" t="str">
        <f t="shared" si="0"/>
        <v/>
      </c>
      <c r="D17" s="6" t="str">
        <f t="shared" si="1"/>
        <v/>
      </c>
      <c r="E17" s="37"/>
      <c r="F17" s="36"/>
      <c r="G17" s="34"/>
      <c r="H17" s="34"/>
      <c r="I17" s="34"/>
      <c r="J17" s="34"/>
      <c r="K17" s="34"/>
      <c r="L17" s="10" t="str">
        <f t="shared" si="7"/>
        <v/>
      </c>
      <c r="M17" s="10" t="str">
        <f t="shared" si="2"/>
        <v/>
      </c>
      <c r="N17" s="10" t="str">
        <f t="shared" si="3"/>
        <v/>
      </c>
      <c r="O17" s="10" t="str">
        <f t="shared" si="4"/>
        <v/>
      </c>
      <c r="P17" s="10" t="str">
        <f t="shared" si="5"/>
        <v/>
      </c>
      <c r="Q17" s="10" t="str">
        <f t="shared" si="6"/>
        <v/>
      </c>
    </row>
    <row r="18" spans="1:17" ht="20.149999999999999" customHeight="1">
      <c r="A18" s="10">
        <v>17</v>
      </c>
      <c r="B18" s="6" t="s">
        <v>262</v>
      </c>
      <c r="C18" s="6" t="str">
        <f t="shared" si="0"/>
        <v/>
      </c>
      <c r="D18" s="6" t="str">
        <f t="shared" si="1"/>
        <v/>
      </c>
      <c r="E18" s="37"/>
      <c r="F18" s="36"/>
      <c r="G18" s="34"/>
      <c r="H18" s="34"/>
      <c r="I18" s="34"/>
      <c r="J18" s="34"/>
      <c r="K18" s="34"/>
      <c r="L18" s="10" t="str">
        <f t="shared" si="7"/>
        <v/>
      </c>
      <c r="M18" s="10" t="str">
        <f t="shared" si="2"/>
        <v/>
      </c>
      <c r="N18" s="10" t="str">
        <f t="shared" si="3"/>
        <v/>
      </c>
      <c r="O18" s="10" t="str">
        <f t="shared" si="4"/>
        <v/>
      </c>
      <c r="P18" s="10" t="str">
        <f t="shared" si="5"/>
        <v/>
      </c>
      <c r="Q18" s="10" t="str">
        <f t="shared" si="6"/>
        <v/>
      </c>
    </row>
    <row r="19" spans="1:17" ht="20.149999999999999" customHeight="1">
      <c r="A19" s="10">
        <v>18</v>
      </c>
      <c r="B19" s="6" t="s">
        <v>262</v>
      </c>
      <c r="C19" s="6" t="str">
        <f t="shared" si="0"/>
        <v/>
      </c>
      <c r="D19" s="6" t="str">
        <f t="shared" si="1"/>
        <v/>
      </c>
      <c r="E19" s="37"/>
      <c r="F19" s="36"/>
      <c r="G19" s="34"/>
      <c r="H19" s="34"/>
      <c r="I19" s="34"/>
      <c r="J19" s="34"/>
      <c r="K19" s="34"/>
      <c r="L19" s="10" t="str">
        <f t="shared" si="7"/>
        <v/>
      </c>
      <c r="M19" s="10" t="str">
        <f t="shared" si="2"/>
        <v/>
      </c>
      <c r="N19" s="10" t="str">
        <f t="shared" si="3"/>
        <v/>
      </c>
      <c r="O19" s="10" t="str">
        <f t="shared" si="4"/>
        <v/>
      </c>
      <c r="P19" s="10" t="str">
        <f t="shared" si="5"/>
        <v/>
      </c>
      <c r="Q19" s="10" t="str">
        <f t="shared" si="6"/>
        <v/>
      </c>
    </row>
    <row r="20" spans="1:17" ht="20.149999999999999" customHeight="1">
      <c r="A20" s="10">
        <v>19</v>
      </c>
      <c r="B20" s="6" t="s">
        <v>262</v>
      </c>
      <c r="C20" s="6" t="str">
        <f t="shared" si="0"/>
        <v/>
      </c>
      <c r="D20" s="6" t="str">
        <f t="shared" si="1"/>
        <v/>
      </c>
      <c r="E20" s="37"/>
      <c r="F20" s="36"/>
      <c r="G20" s="34"/>
      <c r="H20" s="34"/>
      <c r="I20" s="34"/>
      <c r="J20" s="34"/>
      <c r="K20" s="34"/>
      <c r="L20" s="10" t="str">
        <f t="shared" si="7"/>
        <v/>
      </c>
      <c r="M20" s="10" t="str">
        <f t="shared" si="2"/>
        <v/>
      </c>
      <c r="N20" s="10" t="str">
        <f t="shared" si="3"/>
        <v/>
      </c>
      <c r="O20" s="10" t="str">
        <f t="shared" si="4"/>
        <v/>
      </c>
      <c r="P20" s="10" t="str">
        <f t="shared" si="5"/>
        <v/>
      </c>
      <c r="Q20" s="10" t="str">
        <f t="shared" si="6"/>
        <v/>
      </c>
    </row>
    <row r="21" spans="1:17" ht="20.149999999999999" customHeight="1">
      <c r="A21" s="10">
        <v>20</v>
      </c>
      <c r="B21" s="6" t="s">
        <v>262</v>
      </c>
      <c r="C21" s="6" t="str">
        <f t="shared" si="0"/>
        <v/>
      </c>
      <c r="D21" s="6" t="str">
        <f t="shared" si="1"/>
        <v/>
      </c>
      <c r="E21" s="37"/>
      <c r="F21" s="36"/>
      <c r="G21" s="34"/>
      <c r="H21" s="34"/>
      <c r="I21" s="34"/>
      <c r="J21" s="34"/>
      <c r="K21" s="34"/>
      <c r="L21" s="10" t="str">
        <f t="shared" si="7"/>
        <v/>
      </c>
      <c r="M21" s="10" t="str">
        <f t="shared" si="2"/>
        <v/>
      </c>
      <c r="N21" s="10" t="str">
        <f t="shared" si="3"/>
        <v/>
      </c>
      <c r="O21" s="10" t="str">
        <f t="shared" si="4"/>
        <v/>
      </c>
      <c r="P21" s="10" t="str">
        <f t="shared" si="5"/>
        <v/>
      </c>
      <c r="Q21" s="10" t="str">
        <f t="shared" si="6"/>
        <v/>
      </c>
    </row>
    <row r="23" spans="1:17">
      <c r="C23" s="59" t="s">
        <v>273</v>
      </c>
      <c r="D23" s="38" t="s">
        <v>269</v>
      </c>
      <c r="E23" s="39" t="s">
        <v>271</v>
      </c>
    </row>
    <row r="24" spans="1:17">
      <c r="C24" s="60"/>
      <c r="D24" s="38" t="s">
        <v>270</v>
      </c>
      <c r="E24" s="39" t="s">
        <v>272</v>
      </c>
    </row>
  </sheetData>
  <sheetProtection sheet="1" selectLockedCells="1"/>
  <mergeCells count="1">
    <mergeCell ref="C23:C24"/>
  </mergeCells>
  <phoneticPr fontId="5"/>
  <dataValidations count="1">
    <dataValidation imeMode="disabled" allowBlank="1" showInputMessage="1" showErrorMessage="1" sqref="E2:K21" xr:uid="{55840DAD-010A-4C20-B0E7-B0D2215E04A3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H250"/>
  <sheetViews>
    <sheetView workbookViewId="0">
      <selection activeCell="K15" sqref="K15"/>
    </sheetView>
  </sheetViews>
  <sheetFormatPr defaultColWidth="9" defaultRowHeight="13"/>
  <cols>
    <col min="1" max="1" width="10.453125" style="4" bestFit="1" customWidth="1"/>
    <col min="2" max="2" width="15" style="4" bestFit="1" customWidth="1"/>
    <col min="3" max="3" width="10.453125" style="4" bestFit="1" customWidth="1"/>
    <col min="4" max="4" width="3.7265625" style="4" bestFit="1" customWidth="1"/>
    <col min="5" max="5" width="3.90625" style="4" bestFit="1" customWidth="1"/>
    <col min="6" max="6" width="7.453125" style="4" bestFit="1" customWidth="1"/>
    <col min="7" max="7" width="5.453125" style="4" bestFit="1" customWidth="1"/>
    <col min="8" max="8" width="19.26953125" style="4" customWidth="1"/>
    <col min="9" max="16384" width="9" style="4"/>
  </cols>
  <sheetData>
    <row r="1" spans="1:8">
      <c r="A1" s="4" t="s">
        <v>0</v>
      </c>
      <c r="B1" s="4" t="s">
        <v>1</v>
      </c>
      <c r="C1" s="4" t="s">
        <v>2</v>
      </c>
      <c r="D1" s="4" t="s">
        <v>41</v>
      </c>
      <c r="E1" s="4" t="s">
        <v>3</v>
      </c>
      <c r="F1" s="4" t="s">
        <v>4</v>
      </c>
      <c r="G1" s="4" t="s">
        <v>5</v>
      </c>
      <c r="H1" s="4" t="s">
        <v>6</v>
      </c>
    </row>
    <row r="2" spans="1:8">
      <c r="A2" s="4" t="str">
        <f>IF(②出場種目登録データ!H4="","",②出場種目登録データ!A4)</f>
        <v/>
      </c>
      <c r="B2" s="4" t="str">
        <f>IF(②出場種目登録データ!H4="","",②出場種目登録データ!B4)</f>
        <v/>
      </c>
      <c r="C2" s="4" t="str">
        <f>IF(②出場種目登録データ!H4="","",②出場種目登録データ!C4)</f>
        <v/>
      </c>
      <c r="D2" s="4" t="str">
        <f>IF(②出場種目登録データ!H4="","",②出場種目登録データ!E4)</f>
        <v/>
      </c>
      <c r="E2" s="4" t="str">
        <f>IF(②出場種目登録データ!H4="","","07")</f>
        <v/>
      </c>
      <c r="F2" s="4" t="str">
        <f>IF(②出場種目登録データ!H4="","",②出場種目登録データ!H4)</f>
        <v/>
      </c>
      <c r="G2" s="4" t="str">
        <f>IF(②出場種目登録データ!H4="","",②出場種目登録データ!I4)</f>
        <v/>
      </c>
      <c r="H2" s="4" t="str">
        <f>IF(②出場種目登録データ!H4="","",②出場種目登録データ!K4&amp;" "&amp;②出場種目登録データ!L4)</f>
        <v/>
      </c>
    </row>
    <row r="3" spans="1:8">
      <c r="A3" s="4" t="str">
        <f>IF(②出場種目登録データ!H5="","",②出場種目登録データ!A5)</f>
        <v/>
      </c>
      <c r="B3" s="4" t="str">
        <f>IF(②出場種目登録データ!H5="","",②出場種目登録データ!B5)</f>
        <v/>
      </c>
      <c r="C3" s="4" t="str">
        <f>IF(②出場種目登録データ!H5="","",②出場種目登録データ!C5)</f>
        <v/>
      </c>
      <c r="D3" s="4" t="str">
        <f>IF(②出場種目登録データ!H5="","",②出場種目登録データ!E5)</f>
        <v/>
      </c>
      <c r="E3" s="4" t="str">
        <f>IF(②出場種目登録データ!H5="","","07")</f>
        <v/>
      </c>
      <c r="F3" s="4" t="str">
        <f>IF(②出場種目登録データ!H5="","",②出場種目登録データ!H5)</f>
        <v/>
      </c>
      <c r="G3" s="4" t="str">
        <f>IF(②出場種目登録データ!H5="","",②出場種目登録データ!I5)</f>
        <v/>
      </c>
      <c r="H3" s="4" t="str">
        <f>IF(②出場種目登録データ!H5="","",②出場種目登録データ!K5&amp;" "&amp;②出場種目登録データ!L5)</f>
        <v/>
      </c>
    </row>
    <row r="4" spans="1:8">
      <c r="A4" s="4" t="str">
        <f>IF(②出場種目登録データ!H6="","",②出場種目登録データ!A6)</f>
        <v/>
      </c>
      <c r="B4" s="4" t="str">
        <f>IF(②出場種目登録データ!H6="","",②出場種目登録データ!B6)</f>
        <v/>
      </c>
      <c r="C4" s="4" t="str">
        <f>IF(②出場種目登録データ!H6="","",②出場種目登録データ!C6)</f>
        <v/>
      </c>
      <c r="D4" s="4" t="str">
        <f>IF(②出場種目登録データ!H6="","",②出場種目登録データ!E6)</f>
        <v/>
      </c>
      <c r="E4" s="4" t="str">
        <f>IF(②出場種目登録データ!H6="","","07")</f>
        <v/>
      </c>
      <c r="F4" s="4" t="str">
        <f>IF(②出場種目登録データ!H6="","",②出場種目登録データ!H6)</f>
        <v/>
      </c>
      <c r="G4" s="4" t="str">
        <f>IF(②出場種目登録データ!H6="","",②出場種目登録データ!I6)</f>
        <v/>
      </c>
      <c r="H4" s="4" t="str">
        <f>IF(②出場種目登録データ!H6="","",②出場種目登録データ!K6&amp;" "&amp;②出場種目登録データ!L6)</f>
        <v/>
      </c>
    </row>
    <row r="5" spans="1:8">
      <c r="A5" s="4" t="str">
        <f>IF(②出場種目登録データ!H7="","",②出場種目登録データ!A7)</f>
        <v/>
      </c>
      <c r="B5" s="4" t="str">
        <f>IF(②出場種目登録データ!H7="","",②出場種目登録データ!B7)</f>
        <v/>
      </c>
      <c r="C5" s="4" t="str">
        <f>IF(②出場種目登録データ!H7="","",②出場種目登録データ!C7)</f>
        <v/>
      </c>
      <c r="D5" s="4" t="str">
        <f>IF(②出場種目登録データ!H7="","",②出場種目登録データ!E7)</f>
        <v/>
      </c>
      <c r="E5" s="4" t="str">
        <f>IF(②出場種目登録データ!H7="","","07")</f>
        <v/>
      </c>
      <c r="F5" s="4" t="str">
        <f>IF(②出場種目登録データ!H7="","",②出場種目登録データ!H7)</f>
        <v/>
      </c>
      <c r="G5" s="4" t="str">
        <f>IF(②出場種目登録データ!H7="","",②出場種目登録データ!I7)</f>
        <v/>
      </c>
      <c r="H5" s="4" t="str">
        <f>IF(②出場種目登録データ!H7="","",②出場種目登録データ!K7&amp;" "&amp;②出場種目登録データ!L7)</f>
        <v/>
      </c>
    </row>
    <row r="6" spans="1:8">
      <c r="A6" s="4" t="str">
        <f>IF(②出場種目登録データ!H8="","",②出場種目登録データ!A8)</f>
        <v/>
      </c>
      <c r="B6" s="4" t="str">
        <f>IF(②出場種目登録データ!H8="","",②出場種目登録データ!B8)</f>
        <v/>
      </c>
      <c r="C6" s="4" t="str">
        <f>IF(②出場種目登録データ!H8="","",②出場種目登録データ!C8)</f>
        <v/>
      </c>
      <c r="D6" s="4" t="str">
        <f>IF(②出場種目登録データ!H8="","",②出場種目登録データ!E8)</f>
        <v/>
      </c>
      <c r="E6" s="4" t="str">
        <f>IF(②出場種目登録データ!H8="","","07")</f>
        <v/>
      </c>
      <c r="F6" s="4" t="str">
        <f>IF(②出場種目登録データ!H8="","",②出場種目登録データ!H8)</f>
        <v/>
      </c>
      <c r="G6" s="4" t="str">
        <f>IF(②出場種目登録データ!H8="","",②出場種目登録データ!I8)</f>
        <v/>
      </c>
      <c r="H6" s="4" t="str">
        <f>IF(②出場種目登録データ!H8="","",②出場種目登録データ!K8&amp;" "&amp;②出場種目登録データ!L8)</f>
        <v/>
      </c>
    </row>
    <row r="7" spans="1:8">
      <c r="A7" s="4" t="str">
        <f>IF(②出場種目登録データ!H9="","",②出場種目登録データ!A9)</f>
        <v/>
      </c>
      <c r="B7" s="4" t="str">
        <f>IF(②出場種目登録データ!H9="","",②出場種目登録データ!B9)</f>
        <v/>
      </c>
      <c r="C7" s="4" t="str">
        <f>IF(②出場種目登録データ!H9="","",②出場種目登録データ!C9)</f>
        <v/>
      </c>
      <c r="D7" s="4" t="str">
        <f>IF(②出場種目登録データ!H9="","",②出場種目登録データ!E9)</f>
        <v/>
      </c>
      <c r="E7" s="4" t="str">
        <f>IF(②出場種目登録データ!H9="","","07")</f>
        <v/>
      </c>
      <c r="F7" s="4" t="str">
        <f>IF(②出場種目登録データ!H9="","",②出場種目登録データ!H9)</f>
        <v/>
      </c>
      <c r="G7" s="4" t="str">
        <f>IF(②出場種目登録データ!H9="","",②出場種目登録データ!I9)</f>
        <v/>
      </c>
      <c r="H7" s="4" t="str">
        <f>IF(②出場種目登録データ!H9="","",②出場種目登録データ!K9&amp;" "&amp;②出場種目登録データ!L9)</f>
        <v/>
      </c>
    </row>
    <row r="8" spans="1:8">
      <c r="A8" s="4" t="str">
        <f>IF(②出場種目登録データ!H10="","",②出場種目登録データ!A10)</f>
        <v/>
      </c>
      <c r="B8" s="4" t="str">
        <f>IF(②出場種目登録データ!H10="","",②出場種目登録データ!B10)</f>
        <v/>
      </c>
      <c r="C8" s="4" t="str">
        <f>IF(②出場種目登録データ!H10="","",②出場種目登録データ!C10)</f>
        <v/>
      </c>
      <c r="D8" s="4" t="str">
        <f>IF(②出場種目登録データ!H10="","",②出場種目登録データ!E10)</f>
        <v/>
      </c>
      <c r="E8" s="4" t="str">
        <f>IF(②出場種目登録データ!H10="","","07")</f>
        <v/>
      </c>
      <c r="F8" s="4" t="str">
        <f>IF(②出場種目登録データ!H10="","",②出場種目登録データ!H10)</f>
        <v/>
      </c>
      <c r="G8" s="4" t="str">
        <f>IF(②出場種目登録データ!H10="","",②出場種目登録データ!I10)</f>
        <v/>
      </c>
      <c r="H8" s="4" t="str">
        <f>IF(②出場種目登録データ!H10="","",②出場種目登録データ!K10&amp;" "&amp;②出場種目登録データ!L10)</f>
        <v/>
      </c>
    </row>
    <row r="9" spans="1:8">
      <c r="A9" s="4" t="str">
        <f>IF(②出場種目登録データ!H11="","",②出場種目登録データ!A11)</f>
        <v/>
      </c>
      <c r="B9" s="4" t="str">
        <f>IF(②出場種目登録データ!H11="","",②出場種目登録データ!B11)</f>
        <v/>
      </c>
      <c r="C9" s="4" t="str">
        <f>IF(②出場種目登録データ!H11="","",②出場種目登録データ!C11)</f>
        <v/>
      </c>
      <c r="D9" s="4" t="str">
        <f>IF(②出場種目登録データ!H11="","",②出場種目登録データ!E11)</f>
        <v/>
      </c>
      <c r="E9" s="4" t="str">
        <f>IF(②出場種目登録データ!H11="","","07")</f>
        <v/>
      </c>
      <c r="F9" s="4" t="str">
        <f>IF(②出場種目登録データ!H11="","",②出場種目登録データ!H11)</f>
        <v/>
      </c>
      <c r="G9" s="4" t="str">
        <f>IF(②出場種目登録データ!H11="","",②出場種目登録データ!I11)</f>
        <v/>
      </c>
      <c r="H9" s="4" t="str">
        <f>IF(②出場種目登録データ!H11="","",②出場種目登録データ!K11&amp;" "&amp;②出場種目登録データ!L11)</f>
        <v/>
      </c>
    </row>
    <row r="10" spans="1:8">
      <c r="A10" s="4" t="str">
        <f>IF(②出場種目登録データ!H12="","",②出場種目登録データ!A12)</f>
        <v/>
      </c>
      <c r="B10" s="4" t="str">
        <f>IF(②出場種目登録データ!H12="","",②出場種目登録データ!B12)</f>
        <v/>
      </c>
      <c r="C10" s="4" t="str">
        <f>IF(②出場種目登録データ!H12="","",②出場種目登録データ!C12)</f>
        <v/>
      </c>
      <c r="D10" s="4" t="str">
        <f>IF(②出場種目登録データ!H12="","",②出場種目登録データ!E12)</f>
        <v/>
      </c>
      <c r="E10" s="4" t="str">
        <f>IF(②出場種目登録データ!H12="","","07")</f>
        <v/>
      </c>
      <c r="F10" s="4" t="str">
        <f>IF(②出場種目登録データ!H12="","",②出場種目登録データ!H12)</f>
        <v/>
      </c>
      <c r="G10" s="4" t="str">
        <f>IF(②出場種目登録データ!H12="","",②出場種目登録データ!I12)</f>
        <v/>
      </c>
      <c r="H10" s="4" t="str">
        <f>IF(②出場種目登録データ!H12="","",②出場種目登録データ!K12&amp;" "&amp;②出場種目登録データ!L12)</f>
        <v/>
      </c>
    </row>
    <row r="11" spans="1:8">
      <c r="A11" s="4" t="str">
        <f>IF(②出場種目登録データ!H13="","",②出場種目登録データ!A13)</f>
        <v/>
      </c>
      <c r="B11" s="4" t="str">
        <f>IF(②出場種目登録データ!H13="","",②出場種目登録データ!B13)</f>
        <v/>
      </c>
      <c r="C11" s="4" t="str">
        <f>IF(②出場種目登録データ!H13="","",②出場種目登録データ!C13)</f>
        <v/>
      </c>
      <c r="D11" s="4" t="str">
        <f>IF(②出場種目登録データ!H13="","",②出場種目登録データ!E13)</f>
        <v/>
      </c>
      <c r="E11" s="4" t="str">
        <f>IF(②出場種目登録データ!H13="","","07")</f>
        <v/>
      </c>
      <c r="F11" s="4" t="str">
        <f>IF(②出場種目登録データ!H13="","",②出場種目登録データ!H13)</f>
        <v/>
      </c>
      <c r="G11" s="4" t="str">
        <f>IF(②出場種目登録データ!H13="","",②出場種目登録データ!I13)</f>
        <v/>
      </c>
      <c r="H11" s="4" t="str">
        <f>IF(②出場種目登録データ!H13="","",②出場種目登録データ!K13&amp;" "&amp;②出場種目登録データ!L13)</f>
        <v/>
      </c>
    </row>
    <row r="12" spans="1:8">
      <c r="A12" s="4" t="str">
        <f>IF(②出場種目登録データ!H14="","",②出場種目登録データ!A14)</f>
        <v/>
      </c>
      <c r="B12" s="4" t="str">
        <f>IF(②出場種目登録データ!H14="","",②出場種目登録データ!B14)</f>
        <v/>
      </c>
      <c r="C12" s="4" t="str">
        <f>IF(②出場種目登録データ!H14="","",②出場種目登録データ!C14)</f>
        <v/>
      </c>
      <c r="D12" s="4" t="str">
        <f>IF(②出場種目登録データ!H14="","",②出場種目登録データ!E14)</f>
        <v/>
      </c>
      <c r="E12" s="4" t="str">
        <f>IF(②出場種目登録データ!H14="","","07")</f>
        <v/>
      </c>
      <c r="F12" s="4" t="str">
        <f>IF(②出場種目登録データ!H14="","",②出場種目登録データ!H14)</f>
        <v/>
      </c>
      <c r="G12" s="4" t="str">
        <f>IF(②出場種目登録データ!H14="","",②出場種目登録データ!I14)</f>
        <v/>
      </c>
      <c r="H12" s="4" t="str">
        <f>IF(②出場種目登録データ!H14="","",②出場種目登録データ!K14&amp;" "&amp;②出場種目登録データ!L14)</f>
        <v/>
      </c>
    </row>
    <row r="13" spans="1:8">
      <c r="A13" s="4" t="str">
        <f>IF(②出場種目登録データ!H15="","",②出場種目登録データ!A15)</f>
        <v/>
      </c>
      <c r="B13" s="4" t="str">
        <f>IF(②出場種目登録データ!H15="","",②出場種目登録データ!B15)</f>
        <v/>
      </c>
      <c r="C13" s="4" t="str">
        <f>IF(②出場種目登録データ!H15="","",②出場種目登録データ!C15)</f>
        <v/>
      </c>
      <c r="D13" s="4" t="str">
        <f>IF(②出場種目登録データ!H15="","",②出場種目登録データ!E15)</f>
        <v/>
      </c>
      <c r="E13" s="4" t="str">
        <f>IF(②出場種目登録データ!H15="","","07")</f>
        <v/>
      </c>
      <c r="F13" s="4" t="str">
        <f>IF(②出場種目登録データ!H15="","",②出場種目登録データ!H15)</f>
        <v/>
      </c>
      <c r="G13" s="4" t="str">
        <f>IF(②出場種目登録データ!H15="","",②出場種目登録データ!I15)</f>
        <v/>
      </c>
      <c r="H13" s="4" t="str">
        <f>IF(②出場種目登録データ!H15="","",②出場種目登録データ!K15&amp;" "&amp;②出場種目登録データ!L15)</f>
        <v/>
      </c>
    </row>
    <row r="14" spans="1:8">
      <c r="A14" s="4" t="str">
        <f>IF(②出場種目登録データ!H16="","",②出場種目登録データ!A16)</f>
        <v/>
      </c>
      <c r="B14" s="4" t="str">
        <f>IF(②出場種目登録データ!H16="","",②出場種目登録データ!B16)</f>
        <v/>
      </c>
      <c r="C14" s="4" t="str">
        <f>IF(②出場種目登録データ!H16="","",②出場種目登録データ!C16)</f>
        <v/>
      </c>
      <c r="D14" s="4" t="str">
        <f>IF(②出場種目登録データ!H16="","",②出場種目登録データ!E16)</f>
        <v/>
      </c>
      <c r="E14" s="4" t="str">
        <f>IF(②出場種目登録データ!H16="","","07")</f>
        <v/>
      </c>
      <c r="F14" s="4" t="str">
        <f>IF(②出場種目登録データ!H16="","",②出場種目登録データ!H16)</f>
        <v/>
      </c>
      <c r="G14" s="4" t="str">
        <f>IF(②出場種目登録データ!H16="","",②出場種目登録データ!I16)</f>
        <v/>
      </c>
      <c r="H14" s="4" t="str">
        <f>IF(②出場種目登録データ!H16="","",②出場種目登録データ!K16&amp;" "&amp;②出場種目登録データ!L16)</f>
        <v/>
      </c>
    </row>
    <row r="15" spans="1:8">
      <c r="A15" s="4" t="str">
        <f>IF(②出場種目登録データ!H17="","",②出場種目登録データ!A17)</f>
        <v/>
      </c>
      <c r="B15" s="4" t="str">
        <f>IF(②出場種目登録データ!H17="","",②出場種目登録データ!B17)</f>
        <v/>
      </c>
      <c r="C15" s="4" t="str">
        <f>IF(②出場種目登録データ!H17="","",②出場種目登録データ!C17)</f>
        <v/>
      </c>
      <c r="D15" s="4" t="str">
        <f>IF(②出場種目登録データ!H17="","",②出場種目登録データ!E17)</f>
        <v/>
      </c>
      <c r="E15" s="4" t="str">
        <f>IF(②出場種目登録データ!H17="","","07")</f>
        <v/>
      </c>
      <c r="F15" s="4" t="str">
        <f>IF(②出場種目登録データ!H17="","",②出場種目登録データ!H17)</f>
        <v/>
      </c>
      <c r="G15" s="4" t="str">
        <f>IF(②出場種目登録データ!H17="","",②出場種目登録データ!I17)</f>
        <v/>
      </c>
      <c r="H15" s="4" t="str">
        <f>IF(②出場種目登録データ!H17="","",②出場種目登録データ!K17&amp;" "&amp;②出場種目登録データ!L17)</f>
        <v/>
      </c>
    </row>
    <row r="16" spans="1:8">
      <c r="A16" s="4" t="str">
        <f>IF(②出場種目登録データ!H18="","",②出場種目登録データ!A18)</f>
        <v/>
      </c>
      <c r="B16" s="4" t="str">
        <f>IF(②出場種目登録データ!H18="","",②出場種目登録データ!B18)</f>
        <v/>
      </c>
      <c r="C16" s="4" t="str">
        <f>IF(②出場種目登録データ!H18="","",②出場種目登録データ!C18)</f>
        <v/>
      </c>
      <c r="D16" s="4" t="str">
        <f>IF(②出場種目登録データ!H18="","",②出場種目登録データ!E18)</f>
        <v/>
      </c>
      <c r="E16" s="4" t="str">
        <f>IF(②出場種目登録データ!H18="","","07")</f>
        <v/>
      </c>
      <c r="F16" s="4" t="str">
        <f>IF(②出場種目登録データ!H18="","",②出場種目登録データ!H18)</f>
        <v/>
      </c>
      <c r="G16" s="4" t="str">
        <f>IF(②出場種目登録データ!H18="","",②出場種目登録データ!I18)</f>
        <v/>
      </c>
      <c r="H16" s="4" t="str">
        <f>IF(②出場種目登録データ!H18="","",②出場種目登録データ!K18&amp;" "&amp;②出場種目登録データ!L18)</f>
        <v/>
      </c>
    </row>
    <row r="17" spans="1:8">
      <c r="A17" s="4" t="str">
        <f>IF(②出場種目登録データ!H19="","",②出場種目登録データ!A19)</f>
        <v/>
      </c>
      <c r="B17" s="4" t="str">
        <f>IF(②出場種目登録データ!H19="","",②出場種目登録データ!B19)</f>
        <v/>
      </c>
      <c r="C17" s="4" t="str">
        <f>IF(②出場種目登録データ!H19="","",②出場種目登録データ!C19)</f>
        <v/>
      </c>
      <c r="D17" s="4" t="str">
        <f>IF(②出場種目登録データ!H19="","",②出場種目登録データ!E19)</f>
        <v/>
      </c>
      <c r="E17" s="4" t="str">
        <f>IF(②出場種目登録データ!H19="","","07")</f>
        <v/>
      </c>
      <c r="F17" s="4" t="str">
        <f>IF(②出場種目登録データ!H19="","",②出場種目登録データ!H19)</f>
        <v/>
      </c>
      <c r="G17" s="4" t="str">
        <f>IF(②出場種目登録データ!H19="","",②出場種目登録データ!I19)</f>
        <v/>
      </c>
      <c r="H17" s="4" t="str">
        <f>IF(②出場種目登録データ!H19="","",②出場種目登録データ!K19&amp;" "&amp;②出場種目登録データ!L19)</f>
        <v/>
      </c>
    </row>
    <row r="18" spans="1:8">
      <c r="A18" s="4" t="str">
        <f>IF(②出場種目登録データ!H20="","",②出場種目登録データ!A20)</f>
        <v/>
      </c>
      <c r="B18" s="4" t="str">
        <f>IF(②出場種目登録データ!H20="","",②出場種目登録データ!B20)</f>
        <v/>
      </c>
      <c r="C18" s="4" t="str">
        <f>IF(②出場種目登録データ!H20="","",②出場種目登録データ!C20)</f>
        <v/>
      </c>
      <c r="D18" s="4" t="str">
        <f>IF(②出場種目登録データ!H20="","",②出場種目登録データ!E20)</f>
        <v/>
      </c>
      <c r="E18" s="4" t="str">
        <f>IF(②出場種目登録データ!H20="","","07")</f>
        <v/>
      </c>
      <c r="F18" s="4" t="str">
        <f>IF(②出場種目登録データ!H20="","",②出場種目登録データ!H20)</f>
        <v/>
      </c>
      <c r="G18" s="4" t="str">
        <f>IF(②出場種目登録データ!H20="","",②出場種目登録データ!I20)</f>
        <v/>
      </c>
      <c r="H18" s="4" t="str">
        <f>IF(②出場種目登録データ!H20="","",②出場種目登録データ!K20&amp;" "&amp;②出場種目登録データ!L20)</f>
        <v/>
      </c>
    </row>
    <row r="19" spans="1:8">
      <c r="A19" s="4" t="str">
        <f>IF(②出場種目登録データ!H21="","",②出場種目登録データ!A21)</f>
        <v/>
      </c>
      <c r="B19" s="4" t="str">
        <f>IF(②出場種目登録データ!H21="","",②出場種目登録データ!B21)</f>
        <v/>
      </c>
      <c r="C19" s="4" t="str">
        <f>IF(②出場種目登録データ!H21="","",②出場種目登録データ!C21)</f>
        <v/>
      </c>
      <c r="D19" s="4" t="str">
        <f>IF(②出場種目登録データ!H21="","",②出場種目登録データ!E21)</f>
        <v/>
      </c>
      <c r="E19" s="4" t="str">
        <f>IF(②出場種目登録データ!H21="","","07")</f>
        <v/>
      </c>
      <c r="F19" s="4" t="str">
        <f>IF(②出場種目登録データ!H21="","",②出場種目登録データ!H21)</f>
        <v/>
      </c>
      <c r="G19" s="4" t="str">
        <f>IF(②出場種目登録データ!H21="","",②出場種目登録データ!I21)</f>
        <v/>
      </c>
      <c r="H19" s="4" t="str">
        <f>IF(②出場種目登録データ!H21="","",②出場種目登録データ!K21&amp;" "&amp;②出場種目登録データ!L21)</f>
        <v/>
      </c>
    </row>
    <row r="20" spans="1:8">
      <c r="A20" s="4" t="str">
        <f>IF(②出場種目登録データ!H22="","",②出場種目登録データ!A22)</f>
        <v/>
      </c>
      <c r="B20" s="4" t="str">
        <f>IF(②出場種目登録データ!H22="","",②出場種目登録データ!B22)</f>
        <v/>
      </c>
      <c r="C20" s="4" t="str">
        <f>IF(②出場種目登録データ!H22="","",②出場種目登録データ!C22)</f>
        <v/>
      </c>
      <c r="D20" s="4" t="str">
        <f>IF(②出場種目登録データ!H22="","",②出場種目登録データ!E22)</f>
        <v/>
      </c>
      <c r="E20" s="4" t="str">
        <f>IF(②出場種目登録データ!H22="","","07")</f>
        <v/>
      </c>
      <c r="F20" s="4" t="str">
        <f>IF(②出場種目登録データ!H22="","",②出場種目登録データ!H22)</f>
        <v/>
      </c>
      <c r="G20" s="4" t="str">
        <f>IF(②出場種目登録データ!H22="","",②出場種目登録データ!I22)</f>
        <v/>
      </c>
      <c r="H20" s="4" t="str">
        <f>IF(②出場種目登録データ!H22="","",②出場種目登録データ!K22&amp;" "&amp;②出場種目登録データ!L22)</f>
        <v/>
      </c>
    </row>
    <row r="21" spans="1:8">
      <c r="A21" s="4" t="str">
        <f>IF(②出場種目登録データ!H23="","",②出場種目登録データ!A23)</f>
        <v/>
      </c>
      <c r="B21" s="4" t="str">
        <f>IF(②出場種目登録データ!H23="","",②出場種目登録データ!B23)</f>
        <v/>
      </c>
      <c r="C21" s="4" t="str">
        <f>IF(②出場種目登録データ!H23="","",②出場種目登録データ!C23)</f>
        <v/>
      </c>
      <c r="D21" s="4" t="str">
        <f>IF(②出場種目登録データ!H23="","",②出場種目登録データ!E23)</f>
        <v/>
      </c>
      <c r="E21" s="4" t="str">
        <f>IF(②出場種目登録データ!H23="","","07")</f>
        <v/>
      </c>
      <c r="F21" s="4" t="str">
        <f>IF(②出場種目登録データ!H23="","",②出場種目登録データ!H23)</f>
        <v/>
      </c>
      <c r="G21" s="4" t="str">
        <f>IF(②出場種目登録データ!H23="","",②出場種目登録データ!I23)</f>
        <v/>
      </c>
      <c r="H21" s="4" t="str">
        <f>IF(②出場種目登録データ!H23="","",②出場種目登録データ!K23&amp;" "&amp;②出場種目登録データ!L23)</f>
        <v/>
      </c>
    </row>
    <row r="22" spans="1:8">
      <c r="A22" s="4" t="str">
        <f>IF(②出場種目登録データ!H24="","",②出場種目登録データ!A24)</f>
        <v/>
      </c>
      <c r="B22" s="4" t="str">
        <f>IF(②出場種目登録データ!H24="","",②出場種目登録データ!B24)</f>
        <v/>
      </c>
      <c r="C22" s="4" t="str">
        <f>IF(②出場種目登録データ!H24="","",②出場種目登録データ!C24)</f>
        <v/>
      </c>
      <c r="D22" s="4" t="str">
        <f>IF(②出場種目登録データ!H24="","",②出場種目登録データ!E24)</f>
        <v/>
      </c>
      <c r="E22" s="4" t="str">
        <f>IF(②出場種目登録データ!H24="","","07")</f>
        <v/>
      </c>
      <c r="F22" s="4" t="str">
        <f>IF(②出場種目登録データ!H24="","",②出場種目登録データ!H24)</f>
        <v/>
      </c>
      <c r="G22" s="4" t="str">
        <f>IF(②出場種目登録データ!H24="","",②出場種目登録データ!I24)</f>
        <v/>
      </c>
      <c r="H22" s="4" t="str">
        <f>IF(②出場種目登録データ!H24="","",②出場種目登録データ!K24&amp;" "&amp;②出場種目登録データ!L24)</f>
        <v/>
      </c>
    </row>
    <row r="23" spans="1:8">
      <c r="A23" s="4" t="str">
        <f>IF(②出場種目登録データ!H25="","",②出場種目登録データ!A25)</f>
        <v/>
      </c>
      <c r="B23" s="4" t="str">
        <f>IF(②出場種目登録データ!H25="","",②出場種目登録データ!B25)</f>
        <v/>
      </c>
      <c r="C23" s="4" t="str">
        <f>IF(②出場種目登録データ!H25="","",②出場種目登録データ!C25)</f>
        <v/>
      </c>
      <c r="D23" s="4" t="str">
        <f>IF(②出場種目登録データ!H25="","",②出場種目登録データ!E25)</f>
        <v/>
      </c>
      <c r="E23" s="4" t="str">
        <f>IF(②出場種目登録データ!H25="","","07")</f>
        <v/>
      </c>
      <c r="F23" s="4" t="str">
        <f>IF(②出場種目登録データ!H25="","",②出場種目登録データ!H25)</f>
        <v/>
      </c>
      <c r="G23" s="4" t="str">
        <f>IF(②出場種目登録データ!H25="","",②出場種目登録データ!I25)</f>
        <v/>
      </c>
      <c r="H23" s="4" t="str">
        <f>IF(②出場種目登録データ!H25="","",②出場種目登録データ!K25&amp;" "&amp;②出場種目登録データ!L25)</f>
        <v/>
      </c>
    </row>
    <row r="24" spans="1:8">
      <c r="A24" s="4" t="str">
        <f>IF(②出場種目登録データ!H26="","",②出場種目登録データ!A26)</f>
        <v/>
      </c>
      <c r="B24" s="4" t="str">
        <f>IF(②出場種目登録データ!H26="","",②出場種目登録データ!B26)</f>
        <v/>
      </c>
      <c r="C24" s="4" t="str">
        <f>IF(②出場種目登録データ!H26="","",②出場種目登録データ!C26)</f>
        <v/>
      </c>
      <c r="D24" s="4" t="str">
        <f>IF(②出場種目登録データ!H26="","",②出場種目登録データ!E26)</f>
        <v/>
      </c>
      <c r="E24" s="4" t="str">
        <f>IF(②出場種目登録データ!H26="","","07")</f>
        <v/>
      </c>
      <c r="F24" s="4" t="str">
        <f>IF(②出場種目登録データ!H26="","",②出場種目登録データ!H26)</f>
        <v/>
      </c>
      <c r="G24" s="4" t="str">
        <f>IF(②出場種目登録データ!H26="","",②出場種目登録データ!I26)</f>
        <v/>
      </c>
      <c r="H24" s="4" t="str">
        <f>IF(②出場種目登録データ!H26="","",②出場種目登録データ!K26&amp;" "&amp;②出場種目登録データ!L26)</f>
        <v/>
      </c>
    </row>
    <row r="25" spans="1:8">
      <c r="A25" s="4" t="str">
        <f>IF(②出場種目登録データ!H27="","",②出場種目登録データ!A27)</f>
        <v/>
      </c>
      <c r="B25" s="4" t="str">
        <f>IF(②出場種目登録データ!H27="","",②出場種目登録データ!B27)</f>
        <v/>
      </c>
      <c r="C25" s="4" t="str">
        <f>IF(②出場種目登録データ!H27="","",②出場種目登録データ!C27)</f>
        <v/>
      </c>
      <c r="D25" s="4" t="str">
        <f>IF(②出場種目登録データ!H27="","",②出場種目登録データ!E27)</f>
        <v/>
      </c>
      <c r="E25" s="4" t="str">
        <f>IF(②出場種目登録データ!H27="","","07")</f>
        <v/>
      </c>
      <c r="F25" s="4" t="str">
        <f>IF(②出場種目登録データ!H27="","",②出場種目登録データ!H27)</f>
        <v/>
      </c>
      <c r="G25" s="4" t="str">
        <f>IF(②出場種目登録データ!H27="","",②出場種目登録データ!I27)</f>
        <v/>
      </c>
      <c r="H25" s="4" t="str">
        <f>IF(②出場種目登録データ!H27="","",②出場種目登録データ!K27&amp;" "&amp;②出場種目登録データ!L27)</f>
        <v/>
      </c>
    </row>
    <row r="26" spans="1:8">
      <c r="A26" s="4" t="str">
        <f>IF(②出場種目登録データ!H28="","",②出場種目登録データ!A28)</f>
        <v/>
      </c>
      <c r="B26" s="4" t="str">
        <f>IF(②出場種目登録データ!H28="","",②出場種目登録データ!B28)</f>
        <v/>
      </c>
      <c r="C26" s="4" t="str">
        <f>IF(②出場種目登録データ!H28="","",②出場種目登録データ!C28)</f>
        <v/>
      </c>
      <c r="D26" s="4" t="str">
        <f>IF(②出場種目登録データ!H28="","",②出場種目登録データ!E28)</f>
        <v/>
      </c>
      <c r="E26" s="4" t="str">
        <f>IF(②出場種目登録データ!H28="","","07")</f>
        <v/>
      </c>
      <c r="F26" s="4" t="str">
        <f>IF(②出場種目登録データ!H28="","",②出場種目登録データ!H28)</f>
        <v/>
      </c>
      <c r="G26" s="4" t="str">
        <f>IF(②出場種目登録データ!H28="","",②出場種目登録データ!I28)</f>
        <v/>
      </c>
      <c r="H26" s="4" t="str">
        <f>IF(②出場種目登録データ!H28="","",②出場種目登録データ!K28&amp;" "&amp;②出場種目登録データ!L28)</f>
        <v/>
      </c>
    </row>
    <row r="27" spans="1:8">
      <c r="A27" s="4" t="str">
        <f>IF(②出場種目登録データ!H29="","",②出場種目登録データ!A29)</f>
        <v/>
      </c>
      <c r="B27" s="4" t="str">
        <f>IF(②出場種目登録データ!H29="","",②出場種目登録データ!B29)</f>
        <v/>
      </c>
      <c r="C27" s="4" t="str">
        <f>IF(②出場種目登録データ!H29="","",②出場種目登録データ!C29)</f>
        <v/>
      </c>
      <c r="D27" s="4" t="str">
        <f>IF(②出場種目登録データ!H29="","",②出場種目登録データ!E29)</f>
        <v/>
      </c>
      <c r="E27" s="4" t="str">
        <f>IF(②出場種目登録データ!H29="","","07")</f>
        <v/>
      </c>
      <c r="F27" s="4" t="str">
        <f>IF(②出場種目登録データ!H29="","",②出場種目登録データ!H29)</f>
        <v/>
      </c>
      <c r="G27" s="4" t="str">
        <f>IF(②出場種目登録データ!H29="","",②出場種目登録データ!I29)</f>
        <v/>
      </c>
      <c r="H27" s="4" t="str">
        <f>IF(②出場種目登録データ!H29="","",②出場種目登録データ!K29&amp;" "&amp;②出場種目登録データ!L29)</f>
        <v/>
      </c>
    </row>
    <row r="28" spans="1:8">
      <c r="A28" s="4" t="str">
        <f>IF(②出場種目登録データ!H30="","",②出場種目登録データ!A30)</f>
        <v/>
      </c>
      <c r="B28" s="4" t="str">
        <f>IF(②出場種目登録データ!H30="","",②出場種目登録データ!B30)</f>
        <v/>
      </c>
      <c r="C28" s="4" t="str">
        <f>IF(②出場種目登録データ!H30="","",②出場種目登録データ!C30)</f>
        <v/>
      </c>
      <c r="D28" s="4" t="str">
        <f>IF(②出場種目登録データ!H30="","",②出場種目登録データ!E30)</f>
        <v/>
      </c>
      <c r="E28" s="4" t="str">
        <f>IF(②出場種目登録データ!H30="","","07")</f>
        <v/>
      </c>
      <c r="F28" s="4" t="str">
        <f>IF(②出場種目登録データ!H30="","",②出場種目登録データ!H30)</f>
        <v/>
      </c>
      <c r="G28" s="4" t="str">
        <f>IF(②出場種目登録データ!H30="","",②出場種目登録データ!I30)</f>
        <v/>
      </c>
      <c r="H28" s="4" t="str">
        <f>IF(②出場種目登録データ!H30="","",②出場種目登録データ!K30&amp;" "&amp;②出場種目登録データ!L30)</f>
        <v/>
      </c>
    </row>
    <row r="29" spans="1:8">
      <c r="A29" s="4" t="str">
        <f>IF(②出場種目登録データ!H31="","",②出場種目登録データ!A31)</f>
        <v/>
      </c>
      <c r="B29" s="4" t="str">
        <f>IF(②出場種目登録データ!H31="","",②出場種目登録データ!B31)</f>
        <v/>
      </c>
      <c r="C29" s="4" t="str">
        <f>IF(②出場種目登録データ!H31="","",②出場種目登録データ!C31)</f>
        <v/>
      </c>
      <c r="D29" s="4" t="str">
        <f>IF(②出場種目登録データ!H31="","",②出場種目登録データ!E31)</f>
        <v/>
      </c>
      <c r="E29" s="4" t="str">
        <f>IF(②出場種目登録データ!H31="","","07")</f>
        <v/>
      </c>
      <c r="F29" s="4" t="str">
        <f>IF(②出場種目登録データ!H31="","",②出場種目登録データ!H31)</f>
        <v/>
      </c>
      <c r="G29" s="4" t="str">
        <f>IF(②出場種目登録データ!H31="","",②出場種目登録データ!I31)</f>
        <v/>
      </c>
      <c r="H29" s="4" t="str">
        <f>IF(②出場種目登録データ!H31="","",②出場種目登録データ!K31&amp;" "&amp;②出場種目登録データ!L31)</f>
        <v/>
      </c>
    </row>
    <row r="30" spans="1:8">
      <c r="A30" s="4" t="str">
        <f>IF(②出場種目登録データ!H32="","",②出場種目登録データ!A32)</f>
        <v/>
      </c>
      <c r="B30" s="4" t="str">
        <f>IF(②出場種目登録データ!H32="","",②出場種目登録データ!B32)</f>
        <v/>
      </c>
      <c r="C30" s="4" t="str">
        <f>IF(②出場種目登録データ!H32="","",②出場種目登録データ!C32)</f>
        <v/>
      </c>
      <c r="D30" s="4" t="str">
        <f>IF(②出場種目登録データ!H32="","",②出場種目登録データ!E32)</f>
        <v/>
      </c>
      <c r="E30" s="4" t="str">
        <f>IF(②出場種目登録データ!H32="","","07")</f>
        <v/>
      </c>
      <c r="F30" s="4" t="str">
        <f>IF(②出場種目登録データ!H32="","",②出場種目登録データ!H32)</f>
        <v/>
      </c>
      <c r="G30" s="4" t="str">
        <f>IF(②出場種目登録データ!H32="","",②出場種目登録データ!I32)</f>
        <v/>
      </c>
      <c r="H30" s="4" t="str">
        <f>IF(②出場種目登録データ!H32="","",②出場種目登録データ!K32&amp;" "&amp;②出場種目登録データ!L32)</f>
        <v/>
      </c>
    </row>
    <row r="31" spans="1:8">
      <c r="A31" s="4" t="str">
        <f>IF(②出場種目登録データ!H33="","",②出場種目登録データ!A33)</f>
        <v/>
      </c>
      <c r="B31" s="4" t="str">
        <f>IF(②出場種目登録データ!H33="","",②出場種目登録データ!B33)</f>
        <v/>
      </c>
      <c r="C31" s="4" t="str">
        <f>IF(②出場種目登録データ!H33="","",②出場種目登録データ!C33)</f>
        <v/>
      </c>
      <c r="D31" s="4" t="str">
        <f>IF(②出場種目登録データ!H33="","",②出場種目登録データ!E33)</f>
        <v/>
      </c>
      <c r="E31" s="4" t="str">
        <f>IF(②出場種目登録データ!H33="","","07")</f>
        <v/>
      </c>
      <c r="F31" s="4" t="str">
        <f>IF(②出場種目登録データ!H33="","",②出場種目登録データ!H33)</f>
        <v/>
      </c>
      <c r="G31" s="4" t="str">
        <f>IF(②出場種目登録データ!H33="","",②出場種目登録データ!I33)</f>
        <v/>
      </c>
      <c r="H31" s="4" t="str">
        <f>IF(②出場種目登録データ!H33="","",②出場種目登録データ!K33&amp;" "&amp;②出場種目登録データ!L33)</f>
        <v/>
      </c>
    </row>
    <row r="32" spans="1:8">
      <c r="A32" s="4" t="str">
        <f>IF(②出場種目登録データ!H34="","",②出場種目登録データ!A34)</f>
        <v/>
      </c>
      <c r="B32" s="4" t="str">
        <f>IF(②出場種目登録データ!H34="","",②出場種目登録データ!B34)</f>
        <v/>
      </c>
      <c r="C32" s="4" t="str">
        <f>IF(②出場種目登録データ!H34="","",②出場種目登録データ!C34)</f>
        <v/>
      </c>
      <c r="D32" s="4" t="str">
        <f>IF(②出場種目登録データ!H34="","",②出場種目登録データ!E34)</f>
        <v/>
      </c>
      <c r="E32" s="4" t="str">
        <f>IF(②出場種目登録データ!H34="","","07")</f>
        <v/>
      </c>
      <c r="F32" s="4" t="str">
        <f>IF(②出場種目登録データ!H34="","",②出場種目登録データ!H34)</f>
        <v/>
      </c>
      <c r="G32" s="4" t="str">
        <f>IF(②出場種目登録データ!H34="","",②出場種目登録データ!I34)</f>
        <v/>
      </c>
      <c r="H32" s="4" t="str">
        <f>IF(②出場種目登録データ!H34="","",②出場種目登録データ!K34&amp;" "&amp;②出場種目登録データ!L34)</f>
        <v/>
      </c>
    </row>
    <row r="33" spans="1:8">
      <c r="A33" s="4" t="str">
        <f>IF(②出場種目登録データ!H35="","",②出場種目登録データ!A35)</f>
        <v/>
      </c>
      <c r="B33" s="4" t="str">
        <f>IF(②出場種目登録データ!H35="","",②出場種目登録データ!B35)</f>
        <v/>
      </c>
      <c r="C33" s="4" t="str">
        <f>IF(②出場種目登録データ!H35="","",②出場種目登録データ!C35)</f>
        <v/>
      </c>
      <c r="D33" s="4" t="str">
        <f>IF(②出場種目登録データ!H35="","",②出場種目登録データ!E35)</f>
        <v/>
      </c>
      <c r="E33" s="4" t="str">
        <f>IF(②出場種目登録データ!H35="","","07")</f>
        <v/>
      </c>
      <c r="F33" s="4" t="str">
        <f>IF(②出場種目登録データ!H35="","",②出場種目登録データ!H35)</f>
        <v/>
      </c>
      <c r="G33" s="4" t="str">
        <f>IF(②出場種目登録データ!H35="","",②出場種目登録データ!I35)</f>
        <v/>
      </c>
      <c r="H33" s="4" t="str">
        <f>IF(②出場種目登録データ!H35="","",②出場種目登録データ!K35&amp;" "&amp;②出場種目登録データ!L35)</f>
        <v/>
      </c>
    </row>
    <row r="34" spans="1:8">
      <c r="A34" s="4" t="str">
        <f>IF(②出場種目登録データ!H36="","",②出場種目登録データ!A36)</f>
        <v/>
      </c>
      <c r="B34" s="4" t="str">
        <f>IF(②出場種目登録データ!H36="","",②出場種目登録データ!B36)</f>
        <v/>
      </c>
      <c r="C34" s="4" t="str">
        <f>IF(②出場種目登録データ!H36="","",②出場種目登録データ!C36)</f>
        <v/>
      </c>
      <c r="D34" s="4" t="str">
        <f>IF(②出場種目登録データ!H36="","",②出場種目登録データ!E36)</f>
        <v/>
      </c>
      <c r="E34" s="4" t="str">
        <f>IF(②出場種目登録データ!H36="","","07")</f>
        <v/>
      </c>
      <c r="F34" s="4" t="str">
        <f>IF(②出場種目登録データ!H36="","",②出場種目登録データ!H36)</f>
        <v/>
      </c>
      <c r="G34" s="4" t="str">
        <f>IF(②出場種目登録データ!H36="","",②出場種目登録データ!I36)</f>
        <v/>
      </c>
      <c r="H34" s="4" t="str">
        <f>IF(②出場種目登録データ!H36="","",②出場種目登録データ!K36&amp;" "&amp;②出場種目登録データ!L36)</f>
        <v/>
      </c>
    </row>
    <row r="35" spans="1:8">
      <c r="A35" s="4" t="str">
        <f>IF(②出場種目登録データ!H37="","",②出場種目登録データ!A37)</f>
        <v/>
      </c>
      <c r="B35" s="4" t="str">
        <f>IF(②出場種目登録データ!H37="","",②出場種目登録データ!B37)</f>
        <v/>
      </c>
      <c r="C35" s="4" t="str">
        <f>IF(②出場種目登録データ!H37="","",②出場種目登録データ!C37)</f>
        <v/>
      </c>
      <c r="D35" s="4" t="str">
        <f>IF(②出場種目登録データ!H37="","",②出場種目登録データ!E37)</f>
        <v/>
      </c>
      <c r="E35" s="4" t="str">
        <f>IF(②出場種目登録データ!H37="","","07")</f>
        <v/>
      </c>
      <c r="F35" s="4" t="str">
        <f>IF(②出場種目登録データ!H37="","",②出場種目登録データ!H37)</f>
        <v/>
      </c>
      <c r="G35" s="4" t="str">
        <f>IF(②出場種目登録データ!H37="","",②出場種目登録データ!I37)</f>
        <v/>
      </c>
      <c r="H35" s="4" t="str">
        <f>IF(②出場種目登録データ!H37="","",②出場種目登録データ!K37&amp;" "&amp;②出場種目登録データ!L37)</f>
        <v/>
      </c>
    </row>
    <row r="36" spans="1:8">
      <c r="A36" s="4" t="str">
        <f>IF(②出場種目登録データ!H38="","",②出場種目登録データ!A38)</f>
        <v/>
      </c>
      <c r="B36" s="4" t="str">
        <f>IF(②出場種目登録データ!H38="","",②出場種目登録データ!B38)</f>
        <v/>
      </c>
      <c r="C36" s="4" t="str">
        <f>IF(②出場種目登録データ!H38="","",②出場種目登録データ!C38)</f>
        <v/>
      </c>
      <c r="D36" s="4" t="str">
        <f>IF(②出場種目登録データ!H38="","",②出場種目登録データ!E38)</f>
        <v/>
      </c>
      <c r="E36" s="4" t="str">
        <f>IF(②出場種目登録データ!H38="","","07")</f>
        <v/>
      </c>
      <c r="F36" s="4" t="str">
        <f>IF(②出場種目登録データ!H38="","",②出場種目登録データ!H38)</f>
        <v/>
      </c>
      <c r="G36" s="4" t="str">
        <f>IF(②出場種目登録データ!H38="","",②出場種目登録データ!I38)</f>
        <v/>
      </c>
      <c r="H36" s="4" t="str">
        <f>IF(②出場種目登録データ!H38="","",②出場種目登録データ!K38&amp;" "&amp;②出場種目登録データ!L38)</f>
        <v/>
      </c>
    </row>
    <row r="37" spans="1:8">
      <c r="A37" s="4" t="str">
        <f>IF(②出場種目登録データ!H39="","",②出場種目登録データ!A39)</f>
        <v/>
      </c>
      <c r="B37" s="4" t="str">
        <f>IF(②出場種目登録データ!H39="","",②出場種目登録データ!B39)</f>
        <v/>
      </c>
      <c r="C37" s="4" t="str">
        <f>IF(②出場種目登録データ!H39="","",②出場種目登録データ!C39)</f>
        <v/>
      </c>
      <c r="D37" s="4" t="str">
        <f>IF(②出場種目登録データ!H39="","",②出場種目登録データ!E39)</f>
        <v/>
      </c>
      <c r="E37" s="4" t="str">
        <f>IF(②出場種目登録データ!H39="","","07")</f>
        <v/>
      </c>
      <c r="F37" s="4" t="str">
        <f>IF(②出場種目登録データ!H39="","",②出場種目登録データ!H39)</f>
        <v/>
      </c>
      <c r="G37" s="4" t="str">
        <f>IF(②出場種目登録データ!H39="","",②出場種目登録データ!I39)</f>
        <v/>
      </c>
      <c r="H37" s="4" t="str">
        <f>IF(②出場種目登録データ!H39="","",②出場種目登録データ!K39&amp;" "&amp;②出場種目登録データ!L39)</f>
        <v/>
      </c>
    </row>
    <row r="38" spans="1:8">
      <c r="A38" s="4" t="str">
        <f>IF(②出場種目登録データ!H40="","",②出場種目登録データ!A40)</f>
        <v/>
      </c>
      <c r="B38" s="4" t="str">
        <f>IF(②出場種目登録データ!H40="","",②出場種目登録データ!B40)</f>
        <v/>
      </c>
      <c r="C38" s="4" t="str">
        <f>IF(②出場種目登録データ!H40="","",②出場種目登録データ!C40)</f>
        <v/>
      </c>
      <c r="D38" s="4" t="str">
        <f>IF(②出場種目登録データ!H40="","",②出場種目登録データ!E40)</f>
        <v/>
      </c>
      <c r="E38" s="4" t="str">
        <f>IF(②出場種目登録データ!H40="","","07")</f>
        <v/>
      </c>
      <c r="F38" s="4" t="str">
        <f>IF(②出場種目登録データ!H40="","",②出場種目登録データ!H40)</f>
        <v/>
      </c>
      <c r="G38" s="4" t="str">
        <f>IF(②出場種目登録データ!H40="","",②出場種目登録データ!I40)</f>
        <v/>
      </c>
      <c r="H38" s="4" t="str">
        <f>IF(②出場種目登録データ!H40="","",②出場種目登録データ!K40&amp;" "&amp;②出場種目登録データ!L40)</f>
        <v/>
      </c>
    </row>
    <row r="39" spans="1:8">
      <c r="A39" s="4" t="str">
        <f>IF(②出場種目登録データ!H41="","",②出場種目登録データ!A41)</f>
        <v/>
      </c>
      <c r="B39" s="4" t="str">
        <f>IF(②出場種目登録データ!H41="","",②出場種目登録データ!B41)</f>
        <v/>
      </c>
      <c r="C39" s="4" t="str">
        <f>IF(②出場種目登録データ!H41="","",②出場種目登録データ!C41)</f>
        <v/>
      </c>
      <c r="D39" s="4" t="str">
        <f>IF(②出場種目登録データ!H41="","",②出場種目登録データ!E41)</f>
        <v/>
      </c>
      <c r="E39" s="4" t="str">
        <f>IF(②出場種目登録データ!H41="","","07")</f>
        <v/>
      </c>
      <c r="F39" s="4" t="str">
        <f>IF(②出場種目登録データ!H41="","",②出場種目登録データ!H41)</f>
        <v/>
      </c>
      <c r="G39" s="4" t="str">
        <f>IF(②出場種目登録データ!H41="","",②出場種目登録データ!I41)</f>
        <v/>
      </c>
      <c r="H39" s="4" t="str">
        <f>IF(②出場種目登録データ!H41="","",②出場種目登録データ!K41&amp;" "&amp;②出場種目登録データ!L41)</f>
        <v/>
      </c>
    </row>
    <row r="40" spans="1:8">
      <c r="A40" s="4" t="str">
        <f>IF(②出場種目登録データ!H42="","",②出場種目登録データ!A42)</f>
        <v/>
      </c>
      <c r="B40" s="4" t="str">
        <f>IF(②出場種目登録データ!H42="","",②出場種目登録データ!B42)</f>
        <v/>
      </c>
      <c r="C40" s="4" t="str">
        <f>IF(②出場種目登録データ!H42="","",②出場種目登録データ!C42)</f>
        <v/>
      </c>
      <c r="D40" s="4" t="str">
        <f>IF(②出場種目登録データ!H42="","",②出場種目登録データ!E42)</f>
        <v/>
      </c>
      <c r="E40" s="4" t="str">
        <f>IF(②出場種目登録データ!H42="","","07")</f>
        <v/>
      </c>
      <c r="F40" s="4" t="str">
        <f>IF(②出場種目登録データ!H42="","",②出場種目登録データ!H42)</f>
        <v/>
      </c>
      <c r="G40" s="4" t="str">
        <f>IF(②出場種目登録データ!H42="","",②出場種目登録データ!I42)</f>
        <v/>
      </c>
      <c r="H40" s="4" t="str">
        <f>IF(②出場種目登録データ!H42="","",②出場種目登録データ!K42&amp;" "&amp;②出場種目登録データ!L42)</f>
        <v/>
      </c>
    </row>
    <row r="41" spans="1:8">
      <c r="A41" s="4" t="str">
        <f>IF(②出場種目登録データ!H43="","",②出場種目登録データ!A43)</f>
        <v/>
      </c>
      <c r="B41" s="4" t="str">
        <f>IF(②出場種目登録データ!H43="","",②出場種目登録データ!B43)</f>
        <v/>
      </c>
      <c r="C41" s="4" t="str">
        <f>IF(②出場種目登録データ!H43="","",②出場種目登録データ!C43)</f>
        <v/>
      </c>
      <c r="D41" s="4" t="str">
        <f>IF(②出場種目登録データ!H43="","",②出場種目登録データ!E43)</f>
        <v/>
      </c>
      <c r="E41" s="4" t="str">
        <f>IF(②出場種目登録データ!H43="","","07")</f>
        <v/>
      </c>
      <c r="F41" s="4" t="str">
        <f>IF(②出場種目登録データ!H43="","",②出場種目登録データ!H43)</f>
        <v/>
      </c>
      <c r="G41" s="4" t="str">
        <f>IF(②出場種目登録データ!H43="","",②出場種目登録データ!I43)</f>
        <v/>
      </c>
      <c r="H41" s="4" t="str">
        <f>IF(②出場種目登録データ!H43="","",②出場種目登録データ!K43&amp;" "&amp;②出場種目登録データ!L43)</f>
        <v/>
      </c>
    </row>
    <row r="42" spans="1:8">
      <c r="A42" s="4" t="str">
        <f>IF(②出場種目登録データ!H44="","",②出場種目登録データ!A44)</f>
        <v/>
      </c>
      <c r="B42" s="4" t="str">
        <f>IF(②出場種目登録データ!H44="","",②出場種目登録データ!B44)</f>
        <v/>
      </c>
      <c r="C42" s="4" t="str">
        <f>IF(②出場種目登録データ!H44="","",②出場種目登録データ!C44)</f>
        <v/>
      </c>
      <c r="D42" s="4" t="str">
        <f>IF(②出場種目登録データ!H44="","",②出場種目登録データ!E44)</f>
        <v/>
      </c>
      <c r="E42" s="4" t="str">
        <f>IF(②出場種目登録データ!H44="","","07")</f>
        <v/>
      </c>
      <c r="F42" s="4" t="str">
        <f>IF(②出場種目登録データ!H44="","",②出場種目登録データ!H44)</f>
        <v/>
      </c>
      <c r="G42" s="4" t="str">
        <f>IF(②出場種目登録データ!H44="","",②出場種目登録データ!I44)</f>
        <v/>
      </c>
      <c r="H42" s="4" t="str">
        <f>IF(②出場種目登録データ!H44="","",②出場種目登録データ!K44&amp;" "&amp;②出場種目登録データ!L44)</f>
        <v/>
      </c>
    </row>
    <row r="43" spans="1:8">
      <c r="A43" s="4" t="str">
        <f>IF(②出場種目登録データ!H45="","",②出場種目登録データ!A45)</f>
        <v/>
      </c>
      <c r="B43" s="4" t="str">
        <f>IF(②出場種目登録データ!H45="","",②出場種目登録データ!B45)</f>
        <v/>
      </c>
      <c r="C43" s="4" t="str">
        <f>IF(②出場種目登録データ!H45="","",②出場種目登録データ!C45)</f>
        <v/>
      </c>
      <c r="D43" s="4" t="str">
        <f>IF(②出場種目登録データ!H45="","",②出場種目登録データ!E45)</f>
        <v/>
      </c>
      <c r="E43" s="4" t="str">
        <f>IF(②出場種目登録データ!H45="","","07")</f>
        <v/>
      </c>
      <c r="F43" s="4" t="str">
        <f>IF(②出場種目登録データ!H45="","",②出場種目登録データ!H45)</f>
        <v/>
      </c>
      <c r="G43" s="4" t="str">
        <f>IF(②出場種目登録データ!H45="","",②出場種目登録データ!I45)</f>
        <v/>
      </c>
      <c r="H43" s="4" t="str">
        <f>IF(②出場種目登録データ!H45="","",②出場種目登録データ!K45&amp;" "&amp;②出場種目登録データ!L45)</f>
        <v/>
      </c>
    </row>
    <row r="44" spans="1:8">
      <c r="A44" s="4" t="str">
        <f>IF(②出場種目登録データ!H46="","",②出場種目登録データ!A46)</f>
        <v/>
      </c>
      <c r="B44" s="4" t="str">
        <f>IF(②出場種目登録データ!H46="","",②出場種目登録データ!B46)</f>
        <v/>
      </c>
      <c r="C44" s="4" t="str">
        <f>IF(②出場種目登録データ!H46="","",②出場種目登録データ!C46)</f>
        <v/>
      </c>
      <c r="D44" s="4" t="str">
        <f>IF(②出場種目登録データ!H46="","",②出場種目登録データ!E46)</f>
        <v/>
      </c>
      <c r="E44" s="4" t="str">
        <f>IF(②出場種目登録データ!H46="","","07")</f>
        <v/>
      </c>
      <c r="F44" s="4" t="str">
        <f>IF(②出場種目登録データ!H46="","",②出場種目登録データ!H46)</f>
        <v/>
      </c>
      <c r="G44" s="4" t="str">
        <f>IF(②出場種目登録データ!H46="","",②出場種目登録データ!I46)</f>
        <v/>
      </c>
      <c r="H44" s="4" t="str">
        <f>IF(②出場種目登録データ!H46="","",②出場種目登録データ!K46&amp;" "&amp;②出場種目登録データ!L46)</f>
        <v/>
      </c>
    </row>
    <row r="45" spans="1:8">
      <c r="A45" s="4" t="str">
        <f>IF(②出場種目登録データ!H47="","",②出場種目登録データ!A47)</f>
        <v/>
      </c>
      <c r="B45" s="4" t="str">
        <f>IF(②出場種目登録データ!H47="","",②出場種目登録データ!B47)</f>
        <v/>
      </c>
      <c r="C45" s="4" t="str">
        <f>IF(②出場種目登録データ!H47="","",②出場種目登録データ!C47)</f>
        <v/>
      </c>
      <c r="D45" s="4" t="str">
        <f>IF(②出場種目登録データ!H47="","",②出場種目登録データ!E47)</f>
        <v/>
      </c>
      <c r="E45" s="4" t="str">
        <f>IF(②出場種目登録データ!H47="","","07")</f>
        <v/>
      </c>
      <c r="F45" s="4" t="str">
        <f>IF(②出場種目登録データ!H47="","",②出場種目登録データ!H47)</f>
        <v/>
      </c>
      <c r="G45" s="4" t="str">
        <f>IF(②出場種目登録データ!H47="","",②出場種目登録データ!I47)</f>
        <v/>
      </c>
      <c r="H45" s="4" t="str">
        <f>IF(②出場種目登録データ!H47="","",②出場種目登録データ!K47&amp;" "&amp;②出場種目登録データ!L47)</f>
        <v/>
      </c>
    </row>
    <row r="46" spans="1:8">
      <c r="A46" s="4" t="str">
        <f>IF(②出場種目登録データ!H48="","",②出場種目登録データ!A48)</f>
        <v/>
      </c>
      <c r="B46" s="4" t="str">
        <f>IF(②出場種目登録データ!H48="","",②出場種目登録データ!B48)</f>
        <v/>
      </c>
      <c r="C46" s="4" t="str">
        <f>IF(②出場種目登録データ!H48="","",②出場種目登録データ!C48)</f>
        <v/>
      </c>
      <c r="D46" s="4" t="str">
        <f>IF(②出場種目登録データ!H48="","",②出場種目登録データ!E48)</f>
        <v/>
      </c>
      <c r="E46" s="4" t="str">
        <f>IF(②出場種目登録データ!H48="","","07")</f>
        <v/>
      </c>
      <c r="F46" s="4" t="str">
        <f>IF(②出場種目登録データ!H48="","",②出場種目登録データ!H48)</f>
        <v/>
      </c>
      <c r="G46" s="4" t="str">
        <f>IF(②出場種目登録データ!H48="","",②出場種目登録データ!I48)</f>
        <v/>
      </c>
      <c r="H46" s="4" t="str">
        <f>IF(②出場種目登録データ!H48="","",②出場種目登録データ!K48&amp;" "&amp;②出場種目登録データ!L48)</f>
        <v/>
      </c>
    </row>
    <row r="47" spans="1:8">
      <c r="A47" s="4" t="str">
        <f>IF(②出場種目登録データ!H49="","",②出場種目登録データ!A49)</f>
        <v/>
      </c>
      <c r="B47" s="4" t="str">
        <f>IF(②出場種目登録データ!H49="","",②出場種目登録データ!B49)</f>
        <v/>
      </c>
      <c r="C47" s="4" t="str">
        <f>IF(②出場種目登録データ!H49="","",②出場種目登録データ!C49)</f>
        <v/>
      </c>
      <c r="D47" s="4" t="str">
        <f>IF(②出場種目登録データ!H49="","",②出場種目登録データ!E49)</f>
        <v/>
      </c>
      <c r="E47" s="4" t="str">
        <f>IF(②出場種目登録データ!H49="","","07")</f>
        <v/>
      </c>
      <c r="F47" s="4" t="str">
        <f>IF(②出場種目登録データ!H49="","",②出場種目登録データ!H49)</f>
        <v/>
      </c>
      <c r="G47" s="4" t="str">
        <f>IF(②出場種目登録データ!H49="","",②出場種目登録データ!I49)</f>
        <v/>
      </c>
      <c r="H47" s="4" t="str">
        <f>IF(②出場種目登録データ!H49="","",②出場種目登録データ!K49&amp;" "&amp;②出場種目登録データ!L49)</f>
        <v/>
      </c>
    </row>
    <row r="48" spans="1:8">
      <c r="A48" s="4" t="str">
        <f>IF(②出場種目登録データ!H50="","",②出場種目登録データ!A50)</f>
        <v/>
      </c>
      <c r="B48" s="4" t="str">
        <f>IF(②出場種目登録データ!H50="","",②出場種目登録データ!B50)</f>
        <v/>
      </c>
      <c r="C48" s="4" t="str">
        <f>IF(②出場種目登録データ!H50="","",②出場種目登録データ!C50)</f>
        <v/>
      </c>
      <c r="D48" s="4" t="str">
        <f>IF(②出場種目登録データ!H50="","",②出場種目登録データ!E50)</f>
        <v/>
      </c>
      <c r="E48" s="4" t="str">
        <f>IF(②出場種目登録データ!H50="","","07")</f>
        <v/>
      </c>
      <c r="F48" s="4" t="str">
        <f>IF(②出場種目登録データ!H50="","",②出場種目登録データ!H50)</f>
        <v/>
      </c>
      <c r="G48" s="4" t="str">
        <f>IF(②出場種目登録データ!H50="","",②出場種目登録データ!I50)</f>
        <v/>
      </c>
      <c r="H48" s="4" t="str">
        <f>IF(②出場種目登録データ!H50="","",②出場種目登録データ!K50&amp;" "&amp;②出場種目登録データ!L50)</f>
        <v/>
      </c>
    </row>
    <row r="49" spans="1:8">
      <c r="A49" s="4" t="str">
        <f>IF(②出場種目登録データ!H51="","",②出場種目登録データ!A51)</f>
        <v/>
      </c>
      <c r="B49" s="4" t="str">
        <f>IF(②出場種目登録データ!H51="","",②出場種目登録データ!B51)</f>
        <v/>
      </c>
      <c r="C49" s="4" t="str">
        <f>IF(②出場種目登録データ!H51="","",②出場種目登録データ!C51)</f>
        <v/>
      </c>
      <c r="D49" s="4" t="str">
        <f>IF(②出場種目登録データ!H51="","",②出場種目登録データ!E51)</f>
        <v/>
      </c>
      <c r="E49" s="4" t="str">
        <f>IF(②出場種目登録データ!H51="","","07")</f>
        <v/>
      </c>
      <c r="F49" s="4" t="str">
        <f>IF(②出場種目登録データ!H51="","",②出場種目登録データ!H51)</f>
        <v/>
      </c>
      <c r="G49" s="4" t="str">
        <f>IF(②出場種目登録データ!H51="","",②出場種目登録データ!I51)</f>
        <v/>
      </c>
      <c r="H49" s="4" t="str">
        <f>IF(②出場種目登録データ!H51="","",②出場種目登録データ!K51&amp;" "&amp;②出場種目登録データ!L51)</f>
        <v/>
      </c>
    </row>
    <row r="50" spans="1:8">
      <c r="A50" s="4" t="str">
        <f>IF(②出場種目登録データ!H52="","",②出場種目登録データ!A52)</f>
        <v/>
      </c>
      <c r="B50" s="4" t="str">
        <f>IF(②出場種目登録データ!H52="","",②出場種目登録データ!B52)</f>
        <v/>
      </c>
      <c r="C50" s="4" t="str">
        <f>IF(②出場種目登録データ!H52="","",②出場種目登録データ!C52)</f>
        <v/>
      </c>
      <c r="D50" s="4" t="str">
        <f>IF(②出場種目登録データ!H52="","",②出場種目登録データ!E52)</f>
        <v/>
      </c>
      <c r="E50" s="4" t="str">
        <f>IF(②出場種目登録データ!H52="","","07")</f>
        <v/>
      </c>
      <c r="F50" s="4" t="str">
        <f>IF(②出場種目登録データ!H52="","",②出場種目登録データ!H52)</f>
        <v/>
      </c>
      <c r="G50" s="4" t="str">
        <f>IF(②出場種目登録データ!H52="","",②出場種目登録データ!I52)</f>
        <v/>
      </c>
      <c r="H50" s="4" t="str">
        <f>IF(②出場種目登録データ!H52="","",②出場種目登録データ!K52&amp;" "&amp;②出場種目登録データ!L52)</f>
        <v/>
      </c>
    </row>
    <row r="51" spans="1:8">
      <c r="A51" s="4" t="str">
        <f>IF(②出場種目登録データ!H53="","",②出場種目登録データ!A53)</f>
        <v/>
      </c>
      <c r="B51" s="4" t="str">
        <f>IF(②出場種目登録データ!H53="","",②出場種目登録データ!B53)</f>
        <v/>
      </c>
      <c r="C51" s="4" t="str">
        <f>IF(②出場種目登録データ!H53="","",②出場種目登録データ!C53)</f>
        <v/>
      </c>
      <c r="D51" s="4" t="str">
        <f>IF(②出場種目登録データ!H53="","",②出場種目登録データ!E53)</f>
        <v/>
      </c>
      <c r="E51" s="4" t="str">
        <f>IF(②出場種目登録データ!H53="","","07")</f>
        <v/>
      </c>
      <c r="F51" s="4" t="str">
        <f>IF(②出場種目登録データ!H53="","",②出場種目登録データ!H53)</f>
        <v/>
      </c>
      <c r="G51" s="4" t="str">
        <f>IF(②出場種目登録データ!H53="","",②出場種目登録データ!I53)</f>
        <v/>
      </c>
      <c r="H51" s="4" t="str">
        <f>IF(②出場種目登録データ!H53="","",②出場種目登録データ!K53&amp;" "&amp;②出場種目登録データ!L53)</f>
        <v/>
      </c>
    </row>
    <row r="52" spans="1:8">
      <c r="A52" s="4" t="str">
        <f>IF(②出場種目登録データ!H54="","",②出場種目登録データ!A54)</f>
        <v/>
      </c>
      <c r="B52" s="4" t="str">
        <f>IF(②出場種目登録データ!H54="","",②出場種目登録データ!B54)</f>
        <v/>
      </c>
      <c r="C52" s="4" t="str">
        <f>IF(②出場種目登録データ!H54="","",②出場種目登録データ!C54)</f>
        <v/>
      </c>
      <c r="D52" s="4" t="str">
        <f>IF(②出場種目登録データ!H54="","",②出場種目登録データ!E54)</f>
        <v/>
      </c>
      <c r="E52" s="4" t="str">
        <f>IF(②出場種目登録データ!H54="","","07")</f>
        <v/>
      </c>
      <c r="F52" s="4" t="str">
        <f>IF(②出場種目登録データ!H54="","",②出場種目登録データ!H54)</f>
        <v/>
      </c>
      <c r="G52" s="4" t="str">
        <f>IF(②出場種目登録データ!H54="","",②出場種目登録データ!I54)</f>
        <v/>
      </c>
      <c r="H52" s="4" t="str">
        <f>IF(②出場種目登録データ!H54="","",②出場種目登録データ!K54&amp;" "&amp;②出場種目登録データ!L54)</f>
        <v/>
      </c>
    </row>
    <row r="53" spans="1:8">
      <c r="A53" s="4" t="str">
        <f>IF(②出場種目登録データ!H55="","",②出場種目登録データ!A55)</f>
        <v/>
      </c>
      <c r="B53" s="4" t="str">
        <f>IF(②出場種目登録データ!H55="","",②出場種目登録データ!B55)</f>
        <v/>
      </c>
      <c r="C53" s="4" t="str">
        <f>IF(②出場種目登録データ!H55="","",②出場種目登録データ!C55)</f>
        <v/>
      </c>
      <c r="D53" s="4" t="str">
        <f>IF(②出場種目登録データ!H55="","",②出場種目登録データ!E55)</f>
        <v/>
      </c>
      <c r="E53" s="4" t="str">
        <f>IF(②出場種目登録データ!H55="","","07")</f>
        <v/>
      </c>
      <c r="F53" s="4" t="str">
        <f>IF(②出場種目登録データ!H55="","",②出場種目登録データ!H55)</f>
        <v/>
      </c>
      <c r="G53" s="4" t="str">
        <f>IF(②出場種目登録データ!H55="","",②出場種目登録データ!I55)</f>
        <v/>
      </c>
      <c r="H53" s="4" t="str">
        <f>IF(②出場種目登録データ!H55="","",②出場種目登録データ!K55&amp;" "&amp;②出場種目登録データ!L55)</f>
        <v/>
      </c>
    </row>
    <row r="54" spans="1:8">
      <c r="A54" s="4" t="str">
        <f>IF(②出場種目登録データ!H56="","",②出場種目登録データ!A56)</f>
        <v/>
      </c>
      <c r="B54" s="4" t="str">
        <f>IF(②出場種目登録データ!H56="","",②出場種目登録データ!B56)</f>
        <v/>
      </c>
      <c r="C54" s="4" t="str">
        <f>IF(②出場種目登録データ!H56="","",②出場種目登録データ!C56)</f>
        <v/>
      </c>
      <c r="D54" s="4" t="str">
        <f>IF(②出場種目登録データ!H56="","",②出場種目登録データ!E56)</f>
        <v/>
      </c>
      <c r="E54" s="4" t="str">
        <f>IF(②出場種目登録データ!H56="","","07")</f>
        <v/>
      </c>
      <c r="F54" s="4" t="str">
        <f>IF(②出場種目登録データ!H56="","",②出場種目登録データ!H56)</f>
        <v/>
      </c>
      <c r="G54" s="4" t="str">
        <f>IF(②出場種目登録データ!H56="","",②出場種目登録データ!I56)</f>
        <v/>
      </c>
      <c r="H54" s="4" t="str">
        <f>IF(②出場種目登録データ!H56="","",②出場種目登録データ!K56&amp;" "&amp;②出場種目登録データ!L56)</f>
        <v/>
      </c>
    </row>
    <row r="55" spans="1:8">
      <c r="A55" s="4" t="str">
        <f>IF(②出場種目登録データ!H57="","",②出場種目登録データ!A57)</f>
        <v/>
      </c>
      <c r="B55" s="4" t="str">
        <f>IF(②出場種目登録データ!H57="","",②出場種目登録データ!B57)</f>
        <v/>
      </c>
      <c r="C55" s="4" t="str">
        <f>IF(②出場種目登録データ!H57="","",②出場種目登録データ!C57)</f>
        <v/>
      </c>
      <c r="D55" s="4" t="str">
        <f>IF(②出場種目登録データ!H57="","",②出場種目登録データ!E57)</f>
        <v/>
      </c>
      <c r="E55" s="4" t="str">
        <f>IF(②出場種目登録データ!H57="","","07")</f>
        <v/>
      </c>
      <c r="F55" s="4" t="str">
        <f>IF(②出場種目登録データ!H57="","",②出場種目登録データ!H57)</f>
        <v/>
      </c>
      <c r="G55" s="4" t="str">
        <f>IF(②出場種目登録データ!H57="","",②出場種目登録データ!I57)</f>
        <v/>
      </c>
      <c r="H55" s="4" t="str">
        <f>IF(②出場種目登録データ!H57="","",②出場種目登録データ!K57&amp;" "&amp;②出場種目登録データ!L57)</f>
        <v/>
      </c>
    </row>
    <row r="56" spans="1:8">
      <c r="A56" s="4" t="str">
        <f>IF(②出場種目登録データ!H58="","",②出場種目登録データ!A58)</f>
        <v/>
      </c>
      <c r="B56" s="4" t="str">
        <f>IF(②出場種目登録データ!H58="","",②出場種目登録データ!B58)</f>
        <v/>
      </c>
      <c r="C56" s="4" t="str">
        <f>IF(②出場種目登録データ!H58="","",②出場種目登録データ!C58)</f>
        <v/>
      </c>
      <c r="D56" s="4" t="str">
        <f>IF(②出場種目登録データ!H58="","",②出場種目登録データ!E58)</f>
        <v/>
      </c>
      <c r="E56" s="4" t="str">
        <f>IF(②出場種目登録データ!H58="","","07")</f>
        <v/>
      </c>
      <c r="F56" s="4" t="str">
        <f>IF(②出場種目登録データ!H58="","",②出場種目登録データ!H58)</f>
        <v/>
      </c>
      <c r="G56" s="4" t="str">
        <f>IF(②出場種目登録データ!H58="","",②出場種目登録データ!I58)</f>
        <v/>
      </c>
      <c r="H56" s="4" t="str">
        <f>IF(②出場種目登録データ!H58="","",②出場種目登録データ!K58&amp;" "&amp;②出場種目登録データ!L58)</f>
        <v/>
      </c>
    </row>
    <row r="57" spans="1:8">
      <c r="A57" s="4" t="str">
        <f>IF(②出場種目登録データ!H59="","",②出場種目登録データ!A59)</f>
        <v/>
      </c>
      <c r="B57" s="4" t="str">
        <f>IF(②出場種目登録データ!H59="","",②出場種目登録データ!B59)</f>
        <v/>
      </c>
      <c r="C57" s="4" t="str">
        <f>IF(②出場種目登録データ!H59="","",②出場種目登録データ!C59)</f>
        <v/>
      </c>
      <c r="D57" s="4" t="str">
        <f>IF(②出場種目登録データ!H59="","",②出場種目登録データ!E59)</f>
        <v/>
      </c>
      <c r="E57" s="4" t="str">
        <f>IF(②出場種目登録データ!H59="","","07")</f>
        <v/>
      </c>
      <c r="F57" s="4" t="str">
        <f>IF(②出場種目登録データ!H59="","",②出場種目登録データ!H59)</f>
        <v/>
      </c>
      <c r="G57" s="4" t="str">
        <f>IF(②出場種目登録データ!H59="","",②出場種目登録データ!I59)</f>
        <v/>
      </c>
      <c r="H57" s="4" t="str">
        <f>IF(②出場種目登録データ!H59="","",②出場種目登録データ!K59&amp;" "&amp;②出場種目登録データ!L59)</f>
        <v/>
      </c>
    </row>
    <row r="58" spans="1:8">
      <c r="A58" s="4" t="str">
        <f>IF(②出場種目登録データ!H60="","",②出場種目登録データ!A60)</f>
        <v/>
      </c>
      <c r="B58" s="4" t="str">
        <f>IF(②出場種目登録データ!H60="","",②出場種目登録データ!B60)</f>
        <v/>
      </c>
      <c r="C58" s="4" t="str">
        <f>IF(②出場種目登録データ!H60="","",②出場種目登録データ!C60)</f>
        <v/>
      </c>
      <c r="D58" s="4" t="str">
        <f>IF(②出場種目登録データ!H60="","",②出場種目登録データ!E60)</f>
        <v/>
      </c>
      <c r="E58" s="4" t="str">
        <f>IF(②出場種目登録データ!H60="","","07")</f>
        <v/>
      </c>
      <c r="F58" s="4" t="str">
        <f>IF(②出場種目登録データ!H60="","",②出場種目登録データ!H60)</f>
        <v/>
      </c>
      <c r="G58" s="4" t="str">
        <f>IF(②出場種目登録データ!H60="","",②出場種目登録データ!I60)</f>
        <v/>
      </c>
      <c r="H58" s="4" t="str">
        <f>IF(②出場種目登録データ!H60="","",②出場種目登録データ!K60&amp;" "&amp;②出場種目登録データ!L60)</f>
        <v/>
      </c>
    </row>
    <row r="59" spans="1:8">
      <c r="A59" s="4" t="str">
        <f>IF(②出場種目登録データ!H61="","",②出場種目登録データ!A61)</f>
        <v/>
      </c>
      <c r="B59" s="4" t="str">
        <f>IF(②出場種目登録データ!H61="","",②出場種目登録データ!B61)</f>
        <v/>
      </c>
      <c r="C59" s="4" t="str">
        <f>IF(②出場種目登録データ!H61="","",②出場種目登録データ!C61)</f>
        <v/>
      </c>
      <c r="D59" s="4" t="str">
        <f>IF(②出場種目登録データ!H61="","",②出場種目登録データ!E61)</f>
        <v/>
      </c>
      <c r="E59" s="4" t="str">
        <f>IF(②出場種目登録データ!H61="","","07")</f>
        <v/>
      </c>
      <c r="F59" s="4" t="str">
        <f>IF(②出場種目登録データ!H61="","",②出場種目登録データ!H61)</f>
        <v/>
      </c>
      <c r="G59" s="4" t="str">
        <f>IF(②出場種目登録データ!H61="","",②出場種目登録データ!I61)</f>
        <v/>
      </c>
      <c r="H59" s="4" t="str">
        <f>IF(②出場種目登録データ!H61="","",②出場種目登録データ!K61&amp;" "&amp;②出場種目登録データ!L61)</f>
        <v/>
      </c>
    </row>
    <row r="60" spans="1:8">
      <c r="A60" s="4" t="str">
        <f>IF(②出場種目登録データ!H62="","",②出場種目登録データ!A62)</f>
        <v/>
      </c>
      <c r="B60" s="4" t="str">
        <f>IF(②出場種目登録データ!H62="","",②出場種目登録データ!B62)</f>
        <v/>
      </c>
      <c r="C60" s="4" t="str">
        <f>IF(②出場種目登録データ!H62="","",②出場種目登録データ!C62)</f>
        <v/>
      </c>
      <c r="D60" s="4" t="str">
        <f>IF(②出場種目登録データ!H62="","",②出場種目登録データ!E62)</f>
        <v/>
      </c>
      <c r="E60" s="4" t="str">
        <f>IF(②出場種目登録データ!H62="","","07")</f>
        <v/>
      </c>
      <c r="F60" s="4" t="str">
        <f>IF(②出場種目登録データ!H62="","",②出場種目登録データ!H62)</f>
        <v/>
      </c>
      <c r="G60" s="4" t="str">
        <f>IF(②出場種目登録データ!H62="","",②出場種目登録データ!I62)</f>
        <v/>
      </c>
      <c r="H60" s="4" t="str">
        <f>IF(②出場種目登録データ!H62="","",②出場種目登録データ!K62&amp;" "&amp;②出場種目登録データ!L62)</f>
        <v/>
      </c>
    </row>
    <row r="61" spans="1:8">
      <c r="A61" s="4" t="str">
        <f>IF(②出場種目登録データ!H63="","",②出場種目登録データ!A63)</f>
        <v/>
      </c>
      <c r="B61" s="4" t="str">
        <f>IF(②出場種目登録データ!H63="","",②出場種目登録データ!B63)</f>
        <v/>
      </c>
      <c r="C61" s="4" t="str">
        <f>IF(②出場種目登録データ!H63="","",②出場種目登録データ!C63)</f>
        <v/>
      </c>
      <c r="D61" s="4" t="str">
        <f>IF(②出場種目登録データ!H63="","",②出場種目登録データ!E63)</f>
        <v/>
      </c>
      <c r="E61" s="4" t="str">
        <f>IF(②出場種目登録データ!H63="","","07")</f>
        <v/>
      </c>
      <c r="F61" s="4" t="str">
        <f>IF(②出場種目登録データ!H63="","",②出場種目登録データ!H63)</f>
        <v/>
      </c>
      <c r="G61" s="4" t="str">
        <f>IF(②出場種目登録データ!H63="","",②出場種目登録データ!I63)</f>
        <v/>
      </c>
      <c r="H61" s="4" t="str">
        <f>IF(②出場種目登録データ!H63="","",②出場種目登録データ!K63&amp;" "&amp;②出場種目登録データ!L63)</f>
        <v/>
      </c>
    </row>
    <row r="62" spans="1:8">
      <c r="A62" s="4" t="str">
        <f>IF(②出場種目登録データ!H64="","",②出場種目登録データ!A64)</f>
        <v/>
      </c>
      <c r="B62" s="4" t="str">
        <f>IF(②出場種目登録データ!H64="","",②出場種目登録データ!B64)</f>
        <v/>
      </c>
      <c r="C62" s="4" t="str">
        <f>IF(②出場種目登録データ!H64="","",②出場種目登録データ!C64)</f>
        <v/>
      </c>
      <c r="D62" s="4" t="str">
        <f>IF(②出場種目登録データ!H64="","",②出場種目登録データ!E64)</f>
        <v/>
      </c>
      <c r="E62" s="4" t="str">
        <f>IF(②出場種目登録データ!H64="","","07")</f>
        <v/>
      </c>
      <c r="F62" s="4" t="str">
        <f>IF(②出場種目登録データ!H64="","",②出場種目登録データ!H64)</f>
        <v/>
      </c>
      <c r="G62" s="4" t="str">
        <f>IF(②出場種目登録データ!H64="","",②出場種目登録データ!I64)</f>
        <v/>
      </c>
      <c r="H62" s="4" t="str">
        <f>IF(②出場種目登録データ!H64="","",②出場種目登録データ!K64&amp;" "&amp;②出場種目登録データ!L64)</f>
        <v/>
      </c>
    </row>
    <row r="63" spans="1:8">
      <c r="A63" s="4" t="str">
        <f>IF(②出場種目登録データ!H65="","",②出場種目登録データ!A65)</f>
        <v/>
      </c>
      <c r="B63" s="4" t="str">
        <f>IF(②出場種目登録データ!H65="","",②出場種目登録データ!B65)</f>
        <v/>
      </c>
      <c r="C63" s="4" t="str">
        <f>IF(②出場種目登録データ!H65="","",②出場種目登録データ!C65)</f>
        <v/>
      </c>
      <c r="D63" s="4" t="str">
        <f>IF(②出場種目登録データ!H65="","",②出場種目登録データ!E65)</f>
        <v/>
      </c>
      <c r="E63" s="4" t="str">
        <f>IF(②出場種目登録データ!H65="","","07")</f>
        <v/>
      </c>
      <c r="F63" s="4" t="str">
        <f>IF(②出場種目登録データ!H65="","",②出場種目登録データ!H65)</f>
        <v/>
      </c>
      <c r="G63" s="4" t="str">
        <f>IF(②出場種目登録データ!H65="","",②出場種目登録データ!I65)</f>
        <v/>
      </c>
      <c r="H63" s="4" t="str">
        <f>IF(②出場種目登録データ!H65="","",②出場種目登録データ!K65&amp;" "&amp;②出場種目登録データ!L65)</f>
        <v/>
      </c>
    </row>
    <row r="64" spans="1:8">
      <c r="A64" s="4" t="str">
        <f>IF(②出場種目登録データ!H66="","",②出場種目登録データ!A66)</f>
        <v/>
      </c>
      <c r="B64" s="4" t="str">
        <f>IF(②出場種目登録データ!H66="","",②出場種目登録データ!B66)</f>
        <v/>
      </c>
      <c r="C64" s="4" t="str">
        <f>IF(②出場種目登録データ!H66="","",②出場種目登録データ!C66)</f>
        <v/>
      </c>
      <c r="D64" s="4" t="str">
        <f>IF(②出場種目登録データ!H66="","",②出場種目登録データ!E66)</f>
        <v/>
      </c>
      <c r="E64" s="4" t="str">
        <f>IF(②出場種目登録データ!H66="","","07")</f>
        <v/>
      </c>
      <c r="F64" s="4" t="str">
        <f>IF(②出場種目登録データ!H66="","",②出場種目登録データ!H66)</f>
        <v/>
      </c>
      <c r="G64" s="4" t="str">
        <f>IF(②出場種目登録データ!H66="","",②出場種目登録データ!I66)</f>
        <v/>
      </c>
      <c r="H64" s="4" t="str">
        <f>IF(②出場種目登録データ!H66="","",②出場種目登録データ!K66&amp;" "&amp;②出場種目登録データ!L66)</f>
        <v/>
      </c>
    </row>
    <row r="65" spans="1:8">
      <c r="A65" s="4" t="str">
        <f>IF(②出場種目登録データ!H67="","",②出場種目登録データ!A67)</f>
        <v/>
      </c>
      <c r="B65" s="4" t="str">
        <f>IF(②出場種目登録データ!H67="","",②出場種目登録データ!B67)</f>
        <v/>
      </c>
      <c r="C65" s="4" t="str">
        <f>IF(②出場種目登録データ!H67="","",②出場種目登録データ!C67)</f>
        <v/>
      </c>
      <c r="D65" s="4" t="str">
        <f>IF(②出場種目登録データ!H67="","",②出場種目登録データ!E67)</f>
        <v/>
      </c>
      <c r="E65" s="4" t="str">
        <f>IF(②出場種目登録データ!H67="","","07")</f>
        <v/>
      </c>
      <c r="F65" s="4" t="str">
        <f>IF(②出場種目登録データ!H67="","",②出場種目登録データ!H67)</f>
        <v/>
      </c>
      <c r="G65" s="4" t="str">
        <f>IF(②出場種目登録データ!H67="","",②出場種目登録データ!I67)</f>
        <v/>
      </c>
      <c r="H65" s="4" t="str">
        <f>IF(②出場種目登録データ!H67="","",②出場種目登録データ!K67&amp;" "&amp;②出場種目登録データ!L67)</f>
        <v/>
      </c>
    </row>
    <row r="66" spans="1:8">
      <c r="A66" s="4" t="str">
        <f>IF(②出場種目登録データ!H68="","",②出場種目登録データ!A68)</f>
        <v/>
      </c>
      <c r="B66" s="4" t="str">
        <f>IF(②出場種目登録データ!H68="","",②出場種目登録データ!B68)</f>
        <v/>
      </c>
      <c r="C66" s="4" t="str">
        <f>IF(②出場種目登録データ!H68="","",②出場種目登録データ!C68)</f>
        <v/>
      </c>
      <c r="D66" s="4" t="str">
        <f>IF(②出場種目登録データ!H68="","",②出場種目登録データ!E68)</f>
        <v/>
      </c>
      <c r="E66" s="4" t="str">
        <f>IF(②出場種目登録データ!H68="","","07")</f>
        <v/>
      </c>
      <c r="F66" s="4" t="str">
        <f>IF(②出場種目登録データ!H68="","",②出場種目登録データ!H68)</f>
        <v/>
      </c>
      <c r="G66" s="4" t="str">
        <f>IF(②出場種目登録データ!H68="","",②出場種目登録データ!I68)</f>
        <v/>
      </c>
      <c r="H66" s="4" t="str">
        <f>IF(②出場種目登録データ!H68="","",②出場種目登録データ!K68&amp;" "&amp;②出場種目登録データ!L68)</f>
        <v/>
      </c>
    </row>
    <row r="67" spans="1:8">
      <c r="A67" s="4" t="str">
        <f>IF(②出場種目登録データ!H69="","",②出場種目登録データ!A69)</f>
        <v/>
      </c>
      <c r="B67" s="4" t="str">
        <f>IF(②出場種目登録データ!H69="","",②出場種目登録データ!B69)</f>
        <v/>
      </c>
      <c r="C67" s="4" t="str">
        <f>IF(②出場種目登録データ!H69="","",②出場種目登録データ!C69)</f>
        <v/>
      </c>
      <c r="D67" s="4" t="str">
        <f>IF(②出場種目登録データ!H69="","",②出場種目登録データ!E69)</f>
        <v/>
      </c>
      <c r="E67" s="4" t="str">
        <f>IF(②出場種目登録データ!H69="","","07")</f>
        <v/>
      </c>
      <c r="F67" s="4" t="str">
        <f>IF(②出場種目登録データ!H69="","",②出場種目登録データ!H69)</f>
        <v/>
      </c>
      <c r="G67" s="4" t="str">
        <f>IF(②出場種目登録データ!H69="","",②出場種目登録データ!I69)</f>
        <v/>
      </c>
      <c r="H67" s="4" t="str">
        <f>IF(②出場種目登録データ!H69="","",②出場種目登録データ!K69&amp;" "&amp;②出場種目登録データ!L69)</f>
        <v/>
      </c>
    </row>
    <row r="68" spans="1:8">
      <c r="A68" s="4" t="str">
        <f>IF(②出場種目登録データ!H70="","",②出場種目登録データ!A70)</f>
        <v/>
      </c>
      <c r="B68" s="4" t="str">
        <f>IF(②出場種目登録データ!H70="","",②出場種目登録データ!B70)</f>
        <v/>
      </c>
      <c r="C68" s="4" t="str">
        <f>IF(②出場種目登録データ!H70="","",②出場種目登録データ!C70)</f>
        <v/>
      </c>
      <c r="D68" s="4" t="str">
        <f>IF(②出場種目登録データ!H70="","",②出場種目登録データ!E70)</f>
        <v/>
      </c>
      <c r="E68" s="4" t="str">
        <f>IF(②出場種目登録データ!H70="","","07")</f>
        <v/>
      </c>
      <c r="F68" s="4" t="str">
        <f>IF(②出場種目登録データ!H70="","",②出場種目登録データ!H70)</f>
        <v/>
      </c>
      <c r="G68" s="4" t="str">
        <f>IF(②出場種目登録データ!H70="","",②出場種目登録データ!I70)</f>
        <v/>
      </c>
      <c r="H68" s="4" t="str">
        <f>IF(②出場種目登録データ!H70="","",②出場種目登録データ!K70&amp;" "&amp;②出場種目登録データ!L70)</f>
        <v/>
      </c>
    </row>
    <row r="69" spans="1:8">
      <c r="A69" s="4" t="str">
        <f>IF(②出場種目登録データ!H71="","",②出場種目登録データ!A71)</f>
        <v/>
      </c>
      <c r="B69" s="4" t="str">
        <f>IF(②出場種目登録データ!H71="","",②出場種目登録データ!B71)</f>
        <v/>
      </c>
      <c r="C69" s="4" t="str">
        <f>IF(②出場種目登録データ!H71="","",②出場種目登録データ!C71)</f>
        <v/>
      </c>
      <c r="D69" s="4" t="str">
        <f>IF(②出場種目登録データ!H71="","",②出場種目登録データ!E71)</f>
        <v/>
      </c>
      <c r="E69" s="4" t="str">
        <f>IF(②出場種目登録データ!H71="","","07")</f>
        <v/>
      </c>
      <c r="F69" s="4" t="str">
        <f>IF(②出場種目登録データ!H71="","",②出場種目登録データ!H71)</f>
        <v/>
      </c>
      <c r="G69" s="4" t="str">
        <f>IF(②出場種目登録データ!H71="","",②出場種目登録データ!I71)</f>
        <v/>
      </c>
      <c r="H69" s="4" t="str">
        <f>IF(②出場種目登録データ!H71="","",②出場種目登録データ!K71&amp;" "&amp;②出場種目登録データ!L71)</f>
        <v/>
      </c>
    </row>
    <row r="70" spans="1:8">
      <c r="A70" s="4" t="str">
        <f>IF(②出場種目登録データ!H72="","",②出場種目登録データ!A72)</f>
        <v/>
      </c>
      <c r="B70" s="4" t="str">
        <f>IF(②出場種目登録データ!H72="","",②出場種目登録データ!B72)</f>
        <v/>
      </c>
      <c r="C70" s="4" t="str">
        <f>IF(②出場種目登録データ!H72="","",②出場種目登録データ!C72)</f>
        <v/>
      </c>
      <c r="D70" s="4" t="str">
        <f>IF(②出場種目登録データ!H72="","",②出場種目登録データ!E72)</f>
        <v/>
      </c>
      <c r="E70" s="4" t="str">
        <f>IF(②出場種目登録データ!H72="","","07")</f>
        <v/>
      </c>
      <c r="F70" s="4" t="str">
        <f>IF(②出場種目登録データ!H72="","",②出場種目登録データ!H72)</f>
        <v/>
      </c>
      <c r="G70" s="4" t="str">
        <f>IF(②出場種目登録データ!H72="","",②出場種目登録データ!I72)</f>
        <v/>
      </c>
      <c r="H70" s="4" t="str">
        <f>IF(②出場種目登録データ!H72="","",②出場種目登録データ!K72&amp;" "&amp;②出場種目登録データ!L72)</f>
        <v/>
      </c>
    </row>
    <row r="71" spans="1:8">
      <c r="A71" s="4" t="str">
        <f>IF(②出場種目登録データ!H73="","",②出場種目登録データ!A73)</f>
        <v/>
      </c>
      <c r="B71" s="4" t="str">
        <f>IF(②出場種目登録データ!H73="","",②出場種目登録データ!B73)</f>
        <v/>
      </c>
      <c r="C71" s="4" t="str">
        <f>IF(②出場種目登録データ!H73="","",②出場種目登録データ!C73)</f>
        <v/>
      </c>
      <c r="D71" s="4" t="str">
        <f>IF(②出場種目登録データ!H73="","",②出場種目登録データ!E73)</f>
        <v/>
      </c>
      <c r="E71" s="4" t="str">
        <f>IF(②出場種目登録データ!H73="","","07")</f>
        <v/>
      </c>
      <c r="F71" s="4" t="str">
        <f>IF(②出場種目登録データ!H73="","",②出場種目登録データ!H73)</f>
        <v/>
      </c>
      <c r="G71" s="4" t="str">
        <f>IF(②出場種目登録データ!H73="","",②出場種目登録データ!I73)</f>
        <v/>
      </c>
      <c r="H71" s="4" t="str">
        <f>IF(②出場種目登録データ!H73="","",②出場種目登録データ!K73&amp;" "&amp;②出場種目登録データ!L73)</f>
        <v/>
      </c>
    </row>
    <row r="72" spans="1:8">
      <c r="A72" s="4" t="str">
        <f>IF(②出場種目登録データ!H74="","",②出場種目登録データ!A74)</f>
        <v/>
      </c>
      <c r="B72" s="4" t="str">
        <f>IF(②出場種目登録データ!H74="","",②出場種目登録データ!B74)</f>
        <v/>
      </c>
      <c r="C72" s="4" t="str">
        <f>IF(②出場種目登録データ!H74="","",②出場種目登録データ!C74)</f>
        <v/>
      </c>
      <c r="D72" s="4" t="str">
        <f>IF(②出場種目登録データ!H74="","",②出場種目登録データ!E74)</f>
        <v/>
      </c>
      <c r="E72" s="4" t="str">
        <f>IF(②出場種目登録データ!H74="","","07")</f>
        <v/>
      </c>
      <c r="F72" s="4" t="str">
        <f>IF(②出場種目登録データ!H74="","",②出場種目登録データ!H74)</f>
        <v/>
      </c>
      <c r="G72" s="4" t="str">
        <f>IF(②出場種目登録データ!H74="","",②出場種目登録データ!I74)</f>
        <v/>
      </c>
      <c r="H72" s="4" t="str">
        <f>IF(②出場種目登録データ!H74="","",②出場種目登録データ!K74&amp;" "&amp;②出場種目登録データ!L74)</f>
        <v/>
      </c>
    </row>
    <row r="73" spans="1:8">
      <c r="A73" s="4" t="str">
        <f>IF(②出場種目登録データ!H75="","",②出場種目登録データ!A75)</f>
        <v/>
      </c>
      <c r="B73" s="4" t="str">
        <f>IF(②出場種目登録データ!H75="","",②出場種目登録データ!B75)</f>
        <v/>
      </c>
      <c r="C73" s="4" t="str">
        <f>IF(②出場種目登録データ!H75="","",②出場種目登録データ!C75)</f>
        <v/>
      </c>
      <c r="D73" s="4" t="str">
        <f>IF(②出場種目登録データ!H75="","",②出場種目登録データ!E75)</f>
        <v/>
      </c>
      <c r="E73" s="4" t="str">
        <f>IF(②出場種目登録データ!H75="","","07")</f>
        <v/>
      </c>
      <c r="F73" s="4" t="str">
        <f>IF(②出場種目登録データ!H75="","",②出場種目登録データ!H75)</f>
        <v/>
      </c>
      <c r="G73" s="4" t="str">
        <f>IF(②出場種目登録データ!H75="","",②出場種目登録データ!I75)</f>
        <v/>
      </c>
      <c r="H73" s="4" t="str">
        <f>IF(②出場種目登録データ!H75="","",②出場種目登録データ!K75&amp;" "&amp;②出場種目登録データ!L75)</f>
        <v/>
      </c>
    </row>
    <row r="74" spans="1:8">
      <c r="A74" s="4" t="str">
        <f>IF(②出場種目登録データ!H76="","",②出場種目登録データ!A76)</f>
        <v/>
      </c>
      <c r="B74" s="4" t="str">
        <f>IF(②出場種目登録データ!H76="","",②出場種目登録データ!B76)</f>
        <v/>
      </c>
      <c r="C74" s="4" t="str">
        <f>IF(②出場種目登録データ!H76="","",②出場種目登録データ!C76)</f>
        <v/>
      </c>
      <c r="D74" s="4" t="str">
        <f>IF(②出場種目登録データ!H76="","",②出場種目登録データ!E76)</f>
        <v/>
      </c>
      <c r="E74" s="4" t="str">
        <f>IF(②出場種目登録データ!H76="","","07")</f>
        <v/>
      </c>
      <c r="F74" s="4" t="str">
        <f>IF(②出場種目登録データ!H76="","",②出場種目登録データ!H76)</f>
        <v/>
      </c>
      <c r="G74" s="4" t="str">
        <f>IF(②出場種目登録データ!H76="","",②出場種目登録データ!I76)</f>
        <v/>
      </c>
      <c r="H74" s="4" t="str">
        <f>IF(②出場種目登録データ!H76="","",②出場種目登録データ!K76&amp;" "&amp;②出場種目登録データ!L76)</f>
        <v/>
      </c>
    </row>
    <row r="75" spans="1:8">
      <c r="A75" s="4" t="str">
        <f>IF(②出場種目登録データ!H77="","",②出場種目登録データ!A77)</f>
        <v/>
      </c>
      <c r="B75" s="4" t="str">
        <f>IF(②出場種目登録データ!H77="","",②出場種目登録データ!B77)</f>
        <v/>
      </c>
      <c r="C75" s="4" t="str">
        <f>IF(②出場種目登録データ!H77="","",②出場種目登録データ!C77)</f>
        <v/>
      </c>
      <c r="D75" s="4" t="str">
        <f>IF(②出場種目登録データ!H77="","",②出場種目登録データ!E77)</f>
        <v/>
      </c>
      <c r="E75" s="4" t="str">
        <f>IF(②出場種目登録データ!H77="","","07")</f>
        <v/>
      </c>
      <c r="F75" s="4" t="str">
        <f>IF(②出場種目登録データ!H77="","",②出場種目登録データ!H77)</f>
        <v/>
      </c>
      <c r="G75" s="4" t="str">
        <f>IF(②出場種目登録データ!H77="","",②出場種目登録データ!I77)</f>
        <v/>
      </c>
      <c r="H75" s="4" t="str">
        <f>IF(②出場種目登録データ!H77="","",②出場種目登録データ!K77&amp;" "&amp;②出場種目登録データ!L77)</f>
        <v/>
      </c>
    </row>
    <row r="76" spans="1:8">
      <c r="A76" s="4" t="str">
        <f>IF(②出場種目登録データ!H78="","",②出場種目登録データ!A78)</f>
        <v/>
      </c>
      <c r="B76" s="4" t="str">
        <f>IF(②出場種目登録データ!H78="","",②出場種目登録データ!B78)</f>
        <v/>
      </c>
      <c r="C76" s="4" t="str">
        <f>IF(②出場種目登録データ!H78="","",②出場種目登録データ!C78)</f>
        <v/>
      </c>
      <c r="D76" s="4" t="str">
        <f>IF(②出場種目登録データ!H78="","",②出場種目登録データ!E78)</f>
        <v/>
      </c>
      <c r="E76" s="4" t="str">
        <f>IF(②出場種目登録データ!H78="","","07")</f>
        <v/>
      </c>
      <c r="F76" s="4" t="str">
        <f>IF(②出場種目登録データ!H78="","",②出場種目登録データ!H78)</f>
        <v/>
      </c>
      <c r="G76" s="4" t="str">
        <f>IF(②出場種目登録データ!H78="","",②出場種目登録データ!I78)</f>
        <v/>
      </c>
      <c r="H76" s="4" t="str">
        <f>IF(②出場種目登録データ!H78="","",②出場種目登録データ!K78&amp;" "&amp;②出場種目登録データ!L78)</f>
        <v/>
      </c>
    </row>
    <row r="77" spans="1:8">
      <c r="A77" s="4" t="str">
        <f>IF(②出場種目登録データ!H79="","",②出場種目登録データ!A79)</f>
        <v/>
      </c>
      <c r="B77" s="4" t="str">
        <f>IF(②出場種目登録データ!H79="","",②出場種目登録データ!B79)</f>
        <v/>
      </c>
      <c r="C77" s="4" t="str">
        <f>IF(②出場種目登録データ!H79="","",②出場種目登録データ!C79)</f>
        <v/>
      </c>
      <c r="D77" s="4" t="str">
        <f>IF(②出場種目登録データ!H79="","",②出場種目登録データ!E79)</f>
        <v/>
      </c>
      <c r="E77" s="4" t="str">
        <f>IF(②出場種目登録データ!H79="","","07")</f>
        <v/>
      </c>
      <c r="F77" s="4" t="str">
        <f>IF(②出場種目登録データ!H79="","",②出場種目登録データ!H79)</f>
        <v/>
      </c>
      <c r="G77" s="4" t="str">
        <f>IF(②出場種目登録データ!H79="","",②出場種目登録データ!I79)</f>
        <v/>
      </c>
      <c r="H77" s="4" t="str">
        <f>IF(②出場種目登録データ!H79="","",②出場種目登録データ!K79&amp;" "&amp;②出場種目登録データ!L79)</f>
        <v/>
      </c>
    </row>
    <row r="78" spans="1:8">
      <c r="A78" s="4" t="str">
        <f>IF(②出場種目登録データ!H80="","",②出場種目登録データ!A80)</f>
        <v/>
      </c>
      <c r="B78" s="4" t="str">
        <f>IF(②出場種目登録データ!H80="","",②出場種目登録データ!B80)</f>
        <v/>
      </c>
      <c r="C78" s="4" t="str">
        <f>IF(②出場種目登録データ!H80="","",②出場種目登録データ!C80)</f>
        <v/>
      </c>
      <c r="D78" s="4" t="str">
        <f>IF(②出場種目登録データ!H80="","",②出場種目登録データ!E80)</f>
        <v/>
      </c>
      <c r="E78" s="4" t="str">
        <f>IF(②出場種目登録データ!H80="","","07")</f>
        <v/>
      </c>
      <c r="F78" s="4" t="str">
        <f>IF(②出場種目登録データ!H80="","",②出場種目登録データ!H80)</f>
        <v/>
      </c>
      <c r="G78" s="4" t="str">
        <f>IF(②出場種目登録データ!H80="","",②出場種目登録データ!I80)</f>
        <v/>
      </c>
      <c r="H78" s="4" t="str">
        <f>IF(②出場種目登録データ!H80="","",②出場種目登録データ!K80&amp;" "&amp;②出場種目登録データ!L80)</f>
        <v/>
      </c>
    </row>
    <row r="79" spans="1:8">
      <c r="A79" s="4" t="str">
        <f>IF(②出場種目登録データ!H81="","",②出場種目登録データ!A81)</f>
        <v/>
      </c>
      <c r="B79" s="4" t="str">
        <f>IF(②出場種目登録データ!H81="","",②出場種目登録データ!B81)</f>
        <v/>
      </c>
      <c r="C79" s="4" t="str">
        <f>IF(②出場種目登録データ!H81="","",②出場種目登録データ!C81)</f>
        <v/>
      </c>
      <c r="D79" s="4" t="str">
        <f>IF(②出場種目登録データ!H81="","",②出場種目登録データ!E81)</f>
        <v/>
      </c>
      <c r="E79" s="4" t="str">
        <f>IF(②出場種目登録データ!H81="","","07")</f>
        <v/>
      </c>
      <c r="F79" s="4" t="str">
        <f>IF(②出場種目登録データ!H81="","",②出場種目登録データ!H81)</f>
        <v/>
      </c>
      <c r="G79" s="4" t="str">
        <f>IF(②出場種目登録データ!H81="","",②出場種目登録データ!I81)</f>
        <v/>
      </c>
      <c r="H79" s="4" t="str">
        <f>IF(②出場種目登録データ!H81="","",②出場種目登録データ!K81&amp;" "&amp;②出場種目登録データ!L81)</f>
        <v/>
      </c>
    </row>
    <row r="80" spans="1:8">
      <c r="A80" s="4" t="str">
        <f>IF(②出場種目登録データ!H82="","",②出場種目登録データ!A82)</f>
        <v/>
      </c>
      <c r="B80" s="4" t="str">
        <f>IF(②出場種目登録データ!H82="","",②出場種目登録データ!B82)</f>
        <v/>
      </c>
      <c r="C80" s="4" t="str">
        <f>IF(②出場種目登録データ!H82="","",②出場種目登録データ!C82)</f>
        <v/>
      </c>
      <c r="D80" s="4" t="str">
        <f>IF(②出場種目登録データ!H82="","",②出場種目登録データ!E82)</f>
        <v/>
      </c>
      <c r="E80" s="4" t="str">
        <f>IF(②出場種目登録データ!H82="","","07")</f>
        <v/>
      </c>
      <c r="F80" s="4" t="str">
        <f>IF(②出場種目登録データ!H82="","",②出場種目登録データ!H82)</f>
        <v/>
      </c>
      <c r="G80" s="4" t="str">
        <f>IF(②出場種目登録データ!H82="","",②出場種目登録データ!I82)</f>
        <v/>
      </c>
      <c r="H80" s="4" t="str">
        <f>IF(②出場種目登録データ!H82="","",②出場種目登録データ!K82&amp;" "&amp;②出場種目登録データ!L82)</f>
        <v/>
      </c>
    </row>
    <row r="81" spans="1:8">
      <c r="A81" s="4" t="str">
        <f>IF(②出場種目登録データ!H83="","",②出場種目登録データ!A83)</f>
        <v/>
      </c>
      <c r="B81" s="4" t="str">
        <f>IF(②出場種目登録データ!H83="","",②出場種目登録データ!B83)</f>
        <v/>
      </c>
      <c r="C81" s="4" t="str">
        <f>IF(②出場種目登録データ!H83="","",②出場種目登録データ!C83)</f>
        <v/>
      </c>
      <c r="D81" s="4" t="str">
        <f>IF(②出場種目登録データ!H83="","",②出場種目登録データ!E83)</f>
        <v/>
      </c>
      <c r="E81" s="4" t="str">
        <f>IF(②出場種目登録データ!H83="","","07")</f>
        <v/>
      </c>
      <c r="F81" s="4" t="str">
        <f>IF(②出場種目登録データ!H83="","",②出場種目登録データ!H83)</f>
        <v/>
      </c>
      <c r="G81" s="4" t="str">
        <f>IF(②出場種目登録データ!H83="","",②出場種目登録データ!I83)</f>
        <v/>
      </c>
      <c r="H81" s="4" t="str">
        <f>IF(②出場種目登録データ!H83="","",②出場種目登録データ!K83&amp;" "&amp;②出場種目登録データ!L83)</f>
        <v/>
      </c>
    </row>
    <row r="82" spans="1:8">
      <c r="A82" s="4" t="str">
        <f>IF(②出場種目登録データ!H84="","",②出場種目登録データ!A84)</f>
        <v/>
      </c>
      <c r="B82" s="4" t="str">
        <f>IF(②出場種目登録データ!H84="","",②出場種目登録データ!B84)</f>
        <v/>
      </c>
      <c r="C82" s="4" t="str">
        <f>IF(②出場種目登録データ!H84="","",②出場種目登録データ!C84)</f>
        <v/>
      </c>
      <c r="D82" s="4" t="str">
        <f>IF(②出場種目登録データ!H84="","",②出場種目登録データ!E84)</f>
        <v/>
      </c>
      <c r="E82" s="4" t="str">
        <f>IF(②出場種目登録データ!H84="","","07")</f>
        <v/>
      </c>
      <c r="F82" s="4" t="str">
        <f>IF(②出場種目登録データ!H84="","",②出場種目登録データ!H84)</f>
        <v/>
      </c>
      <c r="G82" s="4" t="str">
        <f>IF(②出場種目登録データ!H84="","",②出場種目登録データ!I84)</f>
        <v/>
      </c>
      <c r="H82" s="4" t="str">
        <f>IF(②出場種目登録データ!H84="","",②出場種目登録データ!K84&amp;" "&amp;②出場種目登録データ!L84)</f>
        <v/>
      </c>
    </row>
    <row r="83" spans="1:8">
      <c r="A83" s="4" t="str">
        <f>IF(②出場種目登録データ!H85="","",②出場種目登録データ!A85)</f>
        <v/>
      </c>
      <c r="B83" s="4" t="str">
        <f>IF(②出場種目登録データ!H85="","",②出場種目登録データ!B85)</f>
        <v/>
      </c>
      <c r="C83" s="4" t="str">
        <f>IF(②出場種目登録データ!H85="","",②出場種目登録データ!C85)</f>
        <v/>
      </c>
      <c r="D83" s="4" t="str">
        <f>IF(②出場種目登録データ!H85="","",②出場種目登録データ!E85)</f>
        <v/>
      </c>
      <c r="E83" s="4" t="str">
        <f>IF(②出場種目登録データ!H85="","","07")</f>
        <v/>
      </c>
      <c r="F83" s="4" t="str">
        <f>IF(②出場種目登録データ!H85="","",②出場種目登録データ!H85)</f>
        <v/>
      </c>
      <c r="G83" s="4" t="str">
        <f>IF(②出場種目登録データ!H85="","",②出場種目登録データ!I85)</f>
        <v/>
      </c>
      <c r="H83" s="4" t="str">
        <f>IF(②出場種目登録データ!H85="","",②出場種目登録データ!K85&amp;" "&amp;②出場種目登録データ!L85)</f>
        <v/>
      </c>
    </row>
    <row r="84" spans="1:8">
      <c r="A84" s="4" t="str">
        <f>IF(②出場種目登録データ!H86="","",②出場種目登録データ!A86)</f>
        <v/>
      </c>
      <c r="B84" s="4" t="str">
        <f>IF(②出場種目登録データ!H86="","",②出場種目登録データ!B86)</f>
        <v/>
      </c>
      <c r="C84" s="4" t="str">
        <f>IF(②出場種目登録データ!H86="","",②出場種目登録データ!C86)</f>
        <v/>
      </c>
      <c r="D84" s="4" t="str">
        <f>IF(②出場種目登録データ!H86="","",②出場種目登録データ!E86)</f>
        <v/>
      </c>
      <c r="E84" s="4" t="str">
        <f>IF(②出場種目登録データ!H86="","","07")</f>
        <v/>
      </c>
      <c r="F84" s="4" t="str">
        <f>IF(②出場種目登録データ!H86="","",②出場種目登録データ!H86)</f>
        <v/>
      </c>
      <c r="G84" s="4" t="str">
        <f>IF(②出場種目登録データ!H86="","",②出場種目登録データ!I86)</f>
        <v/>
      </c>
      <c r="H84" s="4" t="str">
        <f>IF(②出場種目登録データ!H86="","",②出場種目登録データ!K86&amp;" "&amp;②出場種目登録データ!L86)</f>
        <v/>
      </c>
    </row>
    <row r="85" spans="1:8">
      <c r="A85" s="4" t="str">
        <f>IF(②出場種目登録データ!H87="","",②出場種目登録データ!A87)</f>
        <v/>
      </c>
      <c r="B85" s="4" t="str">
        <f>IF(②出場種目登録データ!H87="","",②出場種目登録データ!B87)</f>
        <v/>
      </c>
      <c r="C85" s="4" t="str">
        <f>IF(②出場種目登録データ!H87="","",②出場種目登録データ!C87)</f>
        <v/>
      </c>
      <c r="D85" s="4" t="str">
        <f>IF(②出場種目登録データ!H87="","",②出場種目登録データ!E87)</f>
        <v/>
      </c>
      <c r="E85" s="4" t="str">
        <f>IF(②出場種目登録データ!H87="","","07")</f>
        <v/>
      </c>
      <c r="F85" s="4" t="str">
        <f>IF(②出場種目登録データ!H87="","",②出場種目登録データ!H87)</f>
        <v/>
      </c>
      <c r="G85" s="4" t="str">
        <f>IF(②出場種目登録データ!H87="","",②出場種目登録データ!I87)</f>
        <v/>
      </c>
      <c r="H85" s="4" t="str">
        <f>IF(②出場種目登録データ!H87="","",②出場種目登録データ!K87&amp;" "&amp;②出場種目登録データ!L87)</f>
        <v/>
      </c>
    </row>
    <row r="86" spans="1:8">
      <c r="A86" s="4" t="str">
        <f>IF(②出場種目登録データ!H88="","",②出場種目登録データ!A88)</f>
        <v/>
      </c>
      <c r="B86" s="4" t="str">
        <f>IF(②出場種目登録データ!H88="","",②出場種目登録データ!B88)</f>
        <v/>
      </c>
      <c r="C86" s="4" t="str">
        <f>IF(②出場種目登録データ!H88="","",②出場種目登録データ!C88)</f>
        <v/>
      </c>
      <c r="D86" s="4" t="str">
        <f>IF(②出場種目登録データ!H88="","",②出場種目登録データ!E88)</f>
        <v/>
      </c>
      <c r="E86" s="4" t="str">
        <f>IF(②出場種目登録データ!H88="","","07")</f>
        <v/>
      </c>
      <c r="F86" s="4" t="str">
        <f>IF(②出場種目登録データ!H88="","",②出場種目登録データ!H88)</f>
        <v/>
      </c>
      <c r="G86" s="4" t="str">
        <f>IF(②出場種目登録データ!H88="","",②出場種目登録データ!I88)</f>
        <v/>
      </c>
      <c r="H86" s="4" t="str">
        <f>IF(②出場種目登録データ!H88="","",②出場種目登録データ!K88&amp;" "&amp;②出場種目登録データ!L88)</f>
        <v/>
      </c>
    </row>
    <row r="87" spans="1:8">
      <c r="A87" s="4" t="str">
        <f>IF(②出場種目登録データ!H89="","",②出場種目登録データ!A89)</f>
        <v/>
      </c>
      <c r="B87" s="4" t="str">
        <f>IF(②出場種目登録データ!H89="","",②出場種目登録データ!B89)</f>
        <v/>
      </c>
      <c r="C87" s="4" t="str">
        <f>IF(②出場種目登録データ!H89="","",②出場種目登録データ!C89)</f>
        <v/>
      </c>
      <c r="D87" s="4" t="str">
        <f>IF(②出場種目登録データ!H89="","",②出場種目登録データ!E89)</f>
        <v/>
      </c>
      <c r="E87" s="4" t="str">
        <f>IF(②出場種目登録データ!H89="","","07")</f>
        <v/>
      </c>
      <c r="F87" s="4" t="str">
        <f>IF(②出場種目登録データ!H89="","",②出場種目登録データ!H89)</f>
        <v/>
      </c>
      <c r="G87" s="4" t="str">
        <f>IF(②出場種目登録データ!H89="","",②出場種目登録データ!I89)</f>
        <v/>
      </c>
      <c r="H87" s="4" t="str">
        <f>IF(②出場種目登録データ!H89="","",②出場種目登録データ!K89&amp;" "&amp;②出場種目登録データ!L89)</f>
        <v/>
      </c>
    </row>
    <row r="88" spans="1:8">
      <c r="A88" s="4" t="str">
        <f>IF(②出場種目登録データ!H90="","",②出場種目登録データ!A90)</f>
        <v/>
      </c>
      <c r="B88" s="4" t="str">
        <f>IF(②出場種目登録データ!H90="","",②出場種目登録データ!B90)</f>
        <v/>
      </c>
      <c r="C88" s="4" t="str">
        <f>IF(②出場種目登録データ!H90="","",②出場種目登録データ!C90)</f>
        <v/>
      </c>
      <c r="D88" s="4" t="str">
        <f>IF(②出場種目登録データ!H90="","",②出場種目登録データ!E90)</f>
        <v/>
      </c>
      <c r="E88" s="4" t="str">
        <f>IF(②出場種目登録データ!H90="","","07")</f>
        <v/>
      </c>
      <c r="F88" s="4" t="str">
        <f>IF(②出場種目登録データ!H90="","",②出場種目登録データ!H90)</f>
        <v/>
      </c>
      <c r="G88" s="4" t="str">
        <f>IF(②出場種目登録データ!H90="","",②出場種目登録データ!I90)</f>
        <v/>
      </c>
      <c r="H88" s="4" t="str">
        <f>IF(②出場種目登録データ!H90="","",②出場種目登録データ!K90&amp;" "&amp;②出場種目登録データ!L90)</f>
        <v/>
      </c>
    </row>
    <row r="89" spans="1:8">
      <c r="A89" s="4" t="str">
        <f>IF(②出場種目登録データ!H91="","",②出場種目登録データ!A91)</f>
        <v/>
      </c>
      <c r="B89" s="4" t="str">
        <f>IF(②出場種目登録データ!H91="","",②出場種目登録データ!B91)</f>
        <v/>
      </c>
      <c r="C89" s="4" t="str">
        <f>IF(②出場種目登録データ!H91="","",②出場種目登録データ!C91)</f>
        <v/>
      </c>
      <c r="D89" s="4" t="str">
        <f>IF(②出場種目登録データ!H91="","",②出場種目登録データ!E91)</f>
        <v/>
      </c>
      <c r="E89" s="4" t="str">
        <f>IF(②出場種目登録データ!H91="","","07")</f>
        <v/>
      </c>
      <c r="F89" s="4" t="str">
        <f>IF(②出場種目登録データ!H91="","",②出場種目登録データ!H91)</f>
        <v/>
      </c>
      <c r="G89" s="4" t="str">
        <f>IF(②出場種目登録データ!H91="","",②出場種目登録データ!I91)</f>
        <v/>
      </c>
      <c r="H89" s="4" t="str">
        <f>IF(②出場種目登録データ!H91="","",②出場種目登録データ!K91&amp;" "&amp;②出場種目登録データ!L91)</f>
        <v/>
      </c>
    </row>
    <row r="90" spans="1:8">
      <c r="A90" s="4" t="str">
        <f>IF(②出場種目登録データ!H92="","",②出場種目登録データ!A92)</f>
        <v/>
      </c>
      <c r="B90" s="4" t="str">
        <f>IF(②出場種目登録データ!H92="","",②出場種目登録データ!B92)</f>
        <v/>
      </c>
      <c r="C90" s="4" t="str">
        <f>IF(②出場種目登録データ!H92="","",②出場種目登録データ!C92)</f>
        <v/>
      </c>
      <c r="D90" s="4" t="str">
        <f>IF(②出場種目登録データ!H92="","",②出場種目登録データ!E92)</f>
        <v/>
      </c>
      <c r="E90" s="4" t="str">
        <f>IF(②出場種目登録データ!H92="","","07")</f>
        <v/>
      </c>
      <c r="F90" s="4" t="str">
        <f>IF(②出場種目登録データ!H92="","",②出場種目登録データ!H92)</f>
        <v/>
      </c>
      <c r="G90" s="4" t="str">
        <f>IF(②出場種目登録データ!H92="","",②出場種目登録データ!I92)</f>
        <v/>
      </c>
      <c r="H90" s="4" t="str">
        <f>IF(②出場種目登録データ!H92="","",②出場種目登録データ!K92&amp;" "&amp;②出場種目登録データ!L92)</f>
        <v/>
      </c>
    </row>
    <row r="91" spans="1:8">
      <c r="A91" s="4" t="str">
        <f>IF(②出場種目登録データ!H93="","",②出場種目登録データ!A93)</f>
        <v/>
      </c>
      <c r="B91" s="4" t="str">
        <f>IF(②出場種目登録データ!H93="","",②出場種目登録データ!B93)</f>
        <v/>
      </c>
      <c r="C91" s="4" t="str">
        <f>IF(②出場種目登録データ!H93="","",②出場種目登録データ!C93)</f>
        <v/>
      </c>
      <c r="D91" s="4" t="str">
        <f>IF(②出場種目登録データ!H93="","",②出場種目登録データ!E93)</f>
        <v/>
      </c>
      <c r="E91" s="4" t="str">
        <f>IF(②出場種目登録データ!H93="","","07")</f>
        <v/>
      </c>
      <c r="F91" s="4" t="str">
        <f>IF(②出場種目登録データ!H93="","",②出場種目登録データ!H93)</f>
        <v/>
      </c>
      <c r="G91" s="4" t="str">
        <f>IF(②出場種目登録データ!H93="","",②出場種目登録データ!I93)</f>
        <v/>
      </c>
      <c r="H91" s="4" t="str">
        <f>IF(②出場種目登録データ!H93="","",②出場種目登録データ!K93&amp;" "&amp;②出場種目登録データ!L93)</f>
        <v/>
      </c>
    </row>
    <row r="92" spans="1:8">
      <c r="A92" s="4" t="str">
        <f>IF(②出場種目登録データ!H94="","",②出場種目登録データ!A94)</f>
        <v/>
      </c>
      <c r="B92" s="4" t="str">
        <f>IF(②出場種目登録データ!H94="","",②出場種目登録データ!B94)</f>
        <v/>
      </c>
      <c r="C92" s="4" t="str">
        <f>IF(②出場種目登録データ!H94="","",②出場種目登録データ!C94)</f>
        <v/>
      </c>
      <c r="D92" s="4" t="str">
        <f>IF(②出場種目登録データ!H94="","",②出場種目登録データ!E94)</f>
        <v/>
      </c>
      <c r="E92" s="4" t="str">
        <f>IF(②出場種目登録データ!H94="","","07")</f>
        <v/>
      </c>
      <c r="F92" s="4" t="str">
        <f>IF(②出場種目登録データ!H94="","",②出場種目登録データ!H94)</f>
        <v/>
      </c>
      <c r="G92" s="4" t="str">
        <f>IF(②出場種目登録データ!H94="","",②出場種目登録データ!I94)</f>
        <v/>
      </c>
      <c r="H92" s="4" t="str">
        <f>IF(②出場種目登録データ!H94="","",②出場種目登録データ!K94&amp;" "&amp;②出場種目登録データ!L94)</f>
        <v/>
      </c>
    </row>
    <row r="93" spans="1:8">
      <c r="A93" s="4" t="str">
        <f>IF(②出場種目登録データ!H95="","",②出場種目登録データ!A95)</f>
        <v/>
      </c>
      <c r="B93" s="4" t="str">
        <f>IF(②出場種目登録データ!H95="","",②出場種目登録データ!B95)</f>
        <v/>
      </c>
      <c r="C93" s="4" t="str">
        <f>IF(②出場種目登録データ!H95="","",②出場種目登録データ!C95)</f>
        <v/>
      </c>
      <c r="D93" s="4" t="str">
        <f>IF(②出場種目登録データ!H95="","",②出場種目登録データ!E95)</f>
        <v/>
      </c>
      <c r="E93" s="4" t="str">
        <f>IF(②出場種目登録データ!H95="","","07")</f>
        <v/>
      </c>
      <c r="F93" s="4" t="str">
        <f>IF(②出場種目登録データ!H95="","",②出場種目登録データ!H95)</f>
        <v/>
      </c>
      <c r="G93" s="4" t="str">
        <f>IF(②出場種目登録データ!H95="","",②出場種目登録データ!I95)</f>
        <v/>
      </c>
      <c r="H93" s="4" t="str">
        <f>IF(②出場種目登録データ!H95="","",②出場種目登録データ!K95&amp;" "&amp;②出場種目登録データ!L95)</f>
        <v/>
      </c>
    </row>
    <row r="94" spans="1:8">
      <c r="A94" s="4" t="str">
        <f>IF(②出場種目登録データ!H96="","",②出場種目登録データ!A96)</f>
        <v/>
      </c>
      <c r="B94" s="4" t="str">
        <f>IF(②出場種目登録データ!H96="","",②出場種目登録データ!B96)</f>
        <v/>
      </c>
      <c r="C94" s="4" t="str">
        <f>IF(②出場種目登録データ!H96="","",②出場種目登録データ!C96)</f>
        <v/>
      </c>
      <c r="D94" s="4" t="str">
        <f>IF(②出場種目登録データ!H96="","",②出場種目登録データ!E96)</f>
        <v/>
      </c>
      <c r="E94" s="4" t="str">
        <f>IF(②出場種目登録データ!H96="","","07")</f>
        <v/>
      </c>
      <c r="F94" s="4" t="str">
        <f>IF(②出場種目登録データ!H96="","",②出場種目登録データ!H96)</f>
        <v/>
      </c>
      <c r="G94" s="4" t="str">
        <f>IF(②出場種目登録データ!H96="","",②出場種目登録データ!I96)</f>
        <v/>
      </c>
      <c r="H94" s="4" t="str">
        <f>IF(②出場種目登録データ!H96="","",②出場種目登録データ!K96&amp;" "&amp;②出場種目登録データ!L96)</f>
        <v/>
      </c>
    </row>
    <row r="95" spans="1:8">
      <c r="A95" s="4" t="str">
        <f>IF(②出場種目登録データ!H97="","",②出場種目登録データ!A97)</f>
        <v/>
      </c>
      <c r="B95" s="4" t="str">
        <f>IF(②出場種目登録データ!H97="","",②出場種目登録データ!B97)</f>
        <v/>
      </c>
      <c r="C95" s="4" t="str">
        <f>IF(②出場種目登録データ!H97="","",②出場種目登録データ!C97)</f>
        <v/>
      </c>
      <c r="D95" s="4" t="str">
        <f>IF(②出場種目登録データ!H97="","",②出場種目登録データ!E97)</f>
        <v/>
      </c>
      <c r="E95" s="4" t="str">
        <f>IF(②出場種目登録データ!H97="","","07")</f>
        <v/>
      </c>
      <c r="F95" s="4" t="str">
        <f>IF(②出場種目登録データ!H97="","",②出場種目登録データ!H97)</f>
        <v/>
      </c>
      <c r="G95" s="4" t="str">
        <f>IF(②出場種目登録データ!H97="","",②出場種目登録データ!I97)</f>
        <v/>
      </c>
      <c r="H95" s="4" t="str">
        <f>IF(②出場種目登録データ!H97="","",②出場種目登録データ!K97&amp;" "&amp;②出場種目登録データ!L97)</f>
        <v/>
      </c>
    </row>
    <row r="96" spans="1:8">
      <c r="A96" s="4" t="str">
        <f>IF(②出場種目登録データ!H98="","",②出場種目登録データ!A98)</f>
        <v/>
      </c>
      <c r="B96" s="4" t="str">
        <f>IF(②出場種目登録データ!H98="","",②出場種目登録データ!B98)</f>
        <v/>
      </c>
      <c r="C96" s="4" t="str">
        <f>IF(②出場種目登録データ!H98="","",②出場種目登録データ!C98)</f>
        <v/>
      </c>
      <c r="D96" s="4" t="str">
        <f>IF(②出場種目登録データ!H98="","",②出場種目登録データ!E98)</f>
        <v/>
      </c>
      <c r="E96" s="4" t="str">
        <f>IF(②出場種目登録データ!H98="","","07")</f>
        <v/>
      </c>
      <c r="F96" s="4" t="str">
        <f>IF(②出場種目登録データ!H98="","",②出場種目登録データ!H98)</f>
        <v/>
      </c>
      <c r="G96" s="4" t="str">
        <f>IF(②出場種目登録データ!H98="","",②出場種目登録データ!I98)</f>
        <v/>
      </c>
      <c r="H96" s="4" t="str">
        <f>IF(②出場種目登録データ!H98="","",②出場種目登録データ!K98&amp;" "&amp;②出場種目登録データ!L98)</f>
        <v/>
      </c>
    </row>
    <row r="97" spans="1:8">
      <c r="A97" s="4" t="str">
        <f>IF(②出場種目登録データ!H99="","",②出場種目登録データ!A99)</f>
        <v/>
      </c>
      <c r="B97" s="4" t="str">
        <f>IF(②出場種目登録データ!H99="","",②出場種目登録データ!B99)</f>
        <v/>
      </c>
      <c r="C97" s="4" t="str">
        <f>IF(②出場種目登録データ!H99="","",②出場種目登録データ!C99)</f>
        <v/>
      </c>
      <c r="D97" s="4" t="str">
        <f>IF(②出場種目登録データ!H99="","",②出場種目登録データ!E99)</f>
        <v/>
      </c>
      <c r="E97" s="4" t="str">
        <f>IF(②出場種目登録データ!H99="","","07")</f>
        <v/>
      </c>
      <c r="F97" s="4" t="str">
        <f>IF(②出場種目登録データ!H99="","",②出場種目登録データ!H99)</f>
        <v/>
      </c>
      <c r="G97" s="4" t="str">
        <f>IF(②出場種目登録データ!H99="","",②出場種目登録データ!I99)</f>
        <v/>
      </c>
      <c r="H97" s="4" t="str">
        <f>IF(②出場種目登録データ!H99="","",②出場種目登録データ!K99&amp;" "&amp;②出場種目登録データ!L99)</f>
        <v/>
      </c>
    </row>
    <row r="98" spans="1:8">
      <c r="A98" s="4" t="str">
        <f>IF(②出場種目登録データ!H100="","",②出場種目登録データ!A100)</f>
        <v/>
      </c>
      <c r="B98" s="4" t="str">
        <f>IF(②出場種目登録データ!H100="","",②出場種目登録データ!B100)</f>
        <v/>
      </c>
      <c r="C98" s="4" t="str">
        <f>IF(②出場種目登録データ!H100="","",②出場種目登録データ!C100)</f>
        <v/>
      </c>
      <c r="D98" s="4" t="str">
        <f>IF(②出場種目登録データ!H100="","",②出場種目登録データ!E100)</f>
        <v/>
      </c>
      <c r="E98" s="4" t="str">
        <f>IF(②出場種目登録データ!H100="","","07")</f>
        <v/>
      </c>
      <c r="F98" s="4" t="str">
        <f>IF(②出場種目登録データ!H100="","",②出場種目登録データ!H100)</f>
        <v/>
      </c>
      <c r="G98" s="4" t="str">
        <f>IF(②出場種目登録データ!H100="","",②出場種目登録データ!I100)</f>
        <v/>
      </c>
      <c r="H98" s="4" t="str">
        <f>IF(②出場種目登録データ!H100="","",②出場種目登録データ!K100&amp;" "&amp;②出場種目登録データ!L100)</f>
        <v/>
      </c>
    </row>
    <row r="99" spans="1:8">
      <c r="A99" s="4" t="str">
        <f>IF(②出場種目登録データ!H101="","",②出場種目登録データ!A101)</f>
        <v/>
      </c>
      <c r="B99" s="4" t="str">
        <f>IF(②出場種目登録データ!H101="","",②出場種目登録データ!B101)</f>
        <v/>
      </c>
      <c r="C99" s="4" t="str">
        <f>IF(②出場種目登録データ!H101="","",②出場種目登録データ!C101)</f>
        <v/>
      </c>
      <c r="D99" s="4" t="str">
        <f>IF(②出場種目登録データ!H101="","",②出場種目登録データ!E101)</f>
        <v/>
      </c>
      <c r="E99" s="4" t="str">
        <f>IF(②出場種目登録データ!H101="","","07")</f>
        <v/>
      </c>
      <c r="F99" s="4" t="str">
        <f>IF(②出場種目登録データ!H101="","",②出場種目登録データ!H101)</f>
        <v/>
      </c>
      <c r="G99" s="4" t="str">
        <f>IF(②出場種目登録データ!H101="","",②出場種目登録データ!I101)</f>
        <v/>
      </c>
      <c r="H99" s="4" t="str">
        <f>IF(②出場種目登録データ!H101="","",②出場種目登録データ!K101&amp;" "&amp;②出場種目登録データ!L101)</f>
        <v/>
      </c>
    </row>
    <row r="100" spans="1:8">
      <c r="A100" s="4" t="str">
        <f>IF(②出場種目登録データ!H102="","",②出場種目登録データ!A102)</f>
        <v/>
      </c>
      <c r="B100" s="4" t="str">
        <f>IF(②出場種目登録データ!H102="","",②出場種目登録データ!B102)</f>
        <v/>
      </c>
      <c r="C100" s="4" t="str">
        <f>IF(②出場種目登録データ!H102="","",②出場種目登録データ!C102)</f>
        <v/>
      </c>
      <c r="D100" s="4" t="str">
        <f>IF(②出場種目登録データ!H102="","",②出場種目登録データ!E102)</f>
        <v/>
      </c>
      <c r="E100" s="4" t="str">
        <f>IF(②出場種目登録データ!H102="","","07")</f>
        <v/>
      </c>
      <c r="F100" s="4" t="str">
        <f>IF(②出場種目登録データ!H102="","",②出場種目登録データ!H102)</f>
        <v/>
      </c>
      <c r="G100" s="4" t="str">
        <f>IF(②出場種目登録データ!H102="","",②出場種目登録データ!I102)</f>
        <v/>
      </c>
      <c r="H100" s="4" t="str">
        <f>IF(②出場種目登録データ!H102="","",②出場種目登録データ!K102&amp;" "&amp;②出場種目登録データ!L102)</f>
        <v/>
      </c>
    </row>
    <row r="101" spans="1:8">
      <c r="A101" s="4" t="str">
        <f>IF(②出場種目登録データ!H103="","",②出場種目登録データ!A103)</f>
        <v/>
      </c>
      <c r="B101" s="4" t="str">
        <f>IF(②出場種目登録データ!H103="","",②出場種目登録データ!B103)</f>
        <v/>
      </c>
      <c r="C101" s="4" t="str">
        <f>IF(②出場種目登録データ!H103="","",②出場種目登録データ!C103)</f>
        <v/>
      </c>
      <c r="D101" s="4" t="str">
        <f>IF(②出場種目登録データ!H103="","",②出場種目登録データ!E103)</f>
        <v/>
      </c>
      <c r="E101" s="4" t="str">
        <f>IF(②出場種目登録データ!H103="","","07")</f>
        <v/>
      </c>
      <c r="F101" s="4" t="str">
        <f>IF(②出場種目登録データ!H103="","",②出場種目登録データ!H103)</f>
        <v/>
      </c>
      <c r="G101" s="4" t="str">
        <f>IF(②出場種目登録データ!H103="","",②出場種目登録データ!I103)</f>
        <v/>
      </c>
      <c r="H101" s="4" t="str">
        <f>IF(②出場種目登録データ!H103="","",②出場種目登録データ!K103&amp;" "&amp;②出場種目登録データ!L103)</f>
        <v/>
      </c>
    </row>
    <row r="102" spans="1:8">
      <c r="A102" s="4" t="str">
        <f>IF(②出場種目登録データ!H104="","",②出場種目登録データ!A104)</f>
        <v/>
      </c>
      <c r="B102" s="4" t="str">
        <f>IF(②出場種目登録データ!H104="","",②出場種目登録データ!B104)</f>
        <v/>
      </c>
      <c r="C102" s="4" t="str">
        <f>IF(②出場種目登録データ!H104="","",②出場種目登録データ!C104)</f>
        <v/>
      </c>
      <c r="D102" s="4" t="str">
        <f>IF(②出場種目登録データ!H104="","",②出場種目登録データ!E104)</f>
        <v/>
      </c>
      <c r="E102" s="4" t="str">
        <f>IF(②出場種目登録データ!H104="","","07")</f>
        <v/>
      </c>
      <c r="F102" s="4" t="str">
        <f>IF(②出場種目登録データ!H104="","",②出場種目登録データ!H104)</f>
        <v/>
      </c>
      <c r="G102" s="4" t="str">
        <f>IF(②出場種目登録データ!H104="","",②出場種目登録データ!I104)</f>
        <v/>
      </c>
      <c r="H102" s="4" t="str">
        <f>IF(②出場種目登録データ!H104="","",②出場種目登録データ!K104&amp;" "&amp;②出場種目登録データ!L104)</f>
        <v/>
      </c>
    </row>
    <row r="103" spans="1:8">
      <c r="A103" s="4" t="str">
        <f>IF(②出場種目登録データ!H105="","",②出場種目登録データ!A105)</f>
        <v/>
      </c>
      <c r="B103" s="4" t="str">
        <f>IF(②出場種目登録データ!H105="","",②出場種目登録データ!B105)</f>
        <v/>
      </c>
      <c r="C103" s="4" t="str">
        <f>IF(②出場種目登録データ!H105="","",②出場種目登録データ!C105)</f>
        <v/>
      </c>
      <c r="D103" s="4" t="str">
        <f>IF(②出場種目登録データ!H105="","",②出場種目登録データ!E105)</f>
        <v/>
      </c>
      <c r="E103" s="4" t="str">
        <f>IF(②出場種目登録データ!H105="","","07")</f>
        <v/>
      </c>
      <c r="F103" s="4" t="str">
        <f>IF(②出場種目登録データ!H105="","",②出場種目登録データ!H105)</f>
        <v/>
      </c>
      <c r="G103" s="4" t="str">
        <f>IF(②出場種目登録データ!H105="","",②出場種目登録データ!I105)</f>
        <v/>
      </c>
      <c r="H103" s="4" t="str">
        <f>IF(②出場種目登録データ!H105="","",②出場種目登録データ!K105&amp;" "&amp;②出場種目登録データ!L105)</f>
        <v/>
      </c>
    </row>
    <row r="104" spans="1:8">
      <c r="A104" s="4" t="str">
        <f>IF(②出場種目登録データ!H106="","",②出場種目登録データ!A106)</f>
        <v/>
      </c>
      <c r="B104" s="4" t="str">
        <f>IF(②出場種目登録データ!H106="","",②出場種目登録データ!B106)</f>
        <v/>
      </c>
      <c r="C104" s="4" t="str">
        <f>IF(②出場種目登録データ!H106="","",②出場種目登録データ!C106)</f>
        <v/>
      </c>
      <c r="D104" s="4" t="str">
        <f>IF(②出場種目登録データ!H106="","",②出場種目登録データ!E106)</f>
        <v/>
      </c>
      <c r="E104" s="4" t="str">
        <f>IF(②出場種目登録データ!H106="","","07")</f>
        <v/>
      </c>
      <c r="F104" s="4" t="str">
        <f>IF(②出場種目登録データ!H106="","",②出場種目登録データ!H106)</f>
        <v/>
      </c>
      <c r="G104" s="4" t="str">
        <f>IF(②出場種目登録データ!H106="","",②出場種目登録データ!I106)</f>
        <v/>
      </c>
      <c r="H104" s="4" t="str">
        <f>IF(②出場種目登録データ!H106="","",②出場種目登録データ!K106&amp;" "&amp;②出場種目登録データ!L106)</f>
        <v/>
      </c>
    </row>
    <row r="105" spans="1:8">
      <c r="A105" s="4" t="str">
        <f>IF(②出場種目登録データ!H107="","",②出場種目登録データ!A107)</f>
        <v/>
      </c>
      <c r="B105" s="4" t="str">
        <f>IF(②出場種目登録データ!H107="","",②出場種目登録データ!B107)</f>
        <v/>
      </c>
      <c r="C105" s="4" t="str">
        <f>IF(②出場種目登録データ!H107="","",②出場種目登録データ!C107)</f>
        <v/>
      </c>
      <c r="D105" s="4" t="str">
        <f>IF(②出場種目登録データ!H107="","",②出場種目登録データ!E107)</f>
        <v/>
      </c>
      <c r="E105" s="4" t="str">
        <f>IF(②出場種目登録データ!H107="","","07")</f>
        <v/>
      </c>
      <c r="F105" s="4" t="str">
        <f>IF(②出場種目登録データ!H107="","",②出場種目登録データ!H107)</f>
        <v/>
      </c>
      <c r="G105" s="4" t="str">
        <f>IF(②出場種目登録データ!H107="","",②出場種目登録データ!I107)</f>
        <v/>
      </c>
      <c r="H105" s="4" t="str">
        <f>IF(②出場種目登録データ!H107="","",②出場種目登録データ!K107&amp;" "&amp;②出場種目登録データ!L107)</f>
        <v/>
      </c>
    </row>
    <row r="106" spans="1:8">
      <c r="A106" s="4" t="str">
        <f>IF(②出場種目登録データ!H108="","",②出場種目登録データ!A108)</f>
        <v/>
      </c>
      <c r="B106" s="4" t="str">
        <f>IF(②出場種目登録データ!H108="","",②出場種目登録データ!B108)</f>
        <v/>
      </c>
      <c r="C106" s="4" t="str">
        <f>IF(②出場種目登録データ!H108="","",②出場種目登録データ!C108)</f>
        <v/>
      </c>
      <c r="D106" s="4" t="str">
        <f>IF(②出場種目登録データ!H108="","",②出場種目登録データ!E108)</f>
        <v/>
      </c>
      <c r="E106" s="4" t="str">
        <f>IF(②出場種目登録データ!H108="","","07")</f>
        <v/>
      </c>
      <c r="F106" s="4" t="str">
        <f>IF(②出場種目登録データ!H108="","",②出場種目登録データ!H108)</f>
        <v/>
      </c>
      <c r="G106" s="4" t="str">
        <f>IF(②出場種目登録データ!H108="","",②出場種目登録データ!I108)</f>
        <v/>
      </c>
      <c r="H106" s="4" t="str">
        <f>IF(②出場種目登録データ!H108="","",②出場種目登録データ!K108&amp;" "&amp;②出場種目登録データ!L108)</f>
        <v/>
      </c>
    </row>
    <row r="107" spans="1:8">
      <c r="A107" s="4" t="str">
        <f>IF(②出場種目登録データ!H109="","",②出場種目登録データ!A109)</f>
        <v/>
      </c>
      <c r="B107" s="4" t="str">
        <f>IF(②出場種目登録データ!H109="","",②出場種目登録データ!B109)</f>
        <v/>
      </c>
      <c r="C107" s="4" t="str">
        <f>IF(②出場種目登録データ!H109="","",②出場種目登録データ!C109)</f>
        <v/>
      </c>
      <c r="D107" s="4" t="str">
        <f>IF(②出場種目登録データ!H109="","",②出場種目登録データ!E109)</f>
        <v/>
      </c>
      <c r="E107" s="4" t="str">
        <f>IF(②出場種目登録データ!H109="","","07")</f>
        <v/>
      </c>
      <c r="F107" s="4" t="str">
        <f>IF(②出場種目登録データ!H109="","",②出場種目登録データ!H109)</f>
        <v/>
      </c>
      <c r="G107" s="4" t="str">
        <f>IF(②出場種目登録データ!H109="","",②出場種目登録データ!I109)</f>
        <v/>
      </c>
      <c r="H107" s="4" t="str">
        <f>IF(②出場種目登録データ!H109="","",②出場種目登録データ!K109&amp;" "&amp;②出場種目登録データ!L109)</f>
        <v/>
      </c>
    </row>
    <row r="108" spans="1:8">
      <c r="A108" s="4" t="str">
        <f>IF(②出場種目登録データ!H110="","",②出場種目登録データ!A110)</f>
        <v/>
      </c>
      <c r="B108" s="4" t="str">
        <f>IF(②出場種目登録データ!H110="","",②出場種目登録データ!B110)</f>
        <v/>
      </c>
      <c r="C108" s="4" t="str">
        <f>IF(②出場種目登録データ!H110="","",②出場種目登録データ!C110)</f>
        <v/>
      </c>
      <c r="D108" s="4" t="str">
        <f>IF(②出場種目登録データ!H110="","",②出場種目登録データ!E110)</f>
        <v/>
      </c>
      <c r="E108" s="4" t="str">
        <f>IF(②出場種目登録データ!H110="","","07")</f>
        <v/>
      </c>
      <c r="F108" s="4" t="str">
        <f>IF(②出場種目登録データ!H110="","",②出場種目登録データ!H110)</f>
        <v/>
      </c>
      <c r="G108" s="4" t="str">
        <f>IF(②出場種目登録データ!H110="","",②出場種目登録データ!I110)</f>
        <v/>
      </c>
      <c r="H108" s="4" t="str">
        <f>IF(②出場種目登録データ!H110="","",②出場種目登録データ!K110&amp;" "&amp;②出場種目登録データ!L110)</f>
        <v/>
      </c>
    </row>
    <row r="109" spans="1:8">
      <c r="A109" s="4" t="str">
        <f>IF(②出場種目登録データ!H111="","",②出場種目登録データ!A111)</f>
        <v/>
      </c>
      <c r="B109" s="4" t="str">
        <f>IF(②出場種目登録データ!H111="","",②出場種目登録データ!B111)</f>
        <v/>
      </c>
      <c r="C109" s="4" t="str">
        <f>IF(②出場種目登録データ!H111="","",②出場種目登録データ!C111)</f>
        <v/>
      </c>
      <c r="D109" s="4" t="str">
        <f>IF(②出場種目登録データ!H111="","",②出場種目登録データ!E111)</f>
        <v/>
      </c>
      <c r="E109" s="4" t="str">
        <f>IF(②出場種目登録データ!H111="","","07")</f>
        <v/>
      </c>
      <c r="F109" s="4" t="str">
        <f>IF(②出場種目登録データ!H111="","",②出場種目登録データ!H111)</f>
        <v/>
      </c>
      <c r="G109" s="4" t="str">
        <f>IF(②出場種目登録データ!H111="","",②出場種目登録データ!I111)</f>
        <v/>
      </c>
      <c r="H109" s="4" t="str">
        <f>IF(②出場種目登録データ!H111="","",②出場種目登録データ!K111&amp;" "&amp;②出場種目登録データ!L111)</f>
        <v/>
      </c>
    </row>
    <row r="110" spans="1:8">
      <c r="A110" s="4" t="str">
        <f>IF(②出場種目登録データ!H112="","",②出場種目登録データ!A112)</f>
        <v/>
      </c>
      <c r="B110" s="4" t="str">
        <f>IF(②出場種目登録データ!H112="","",②出場種目登録データ!B112)</f>
        <v/>
      </c>
      <c r="C110" s="4" t="str">
        <f>IF(②出場種目登録データ!H112="","",②出場種目登録データ!C112)</f>
        <v/>
      </c>
      <c r="D110" s="4" t="str">
        <f>IF(②出場種目登録データ!H112="","",②出場種目登録データ!E112)</f>
        <v/>
      </c>
      <c r="E110" s="4" t="str">
        <f>IF(②出場種目登録データ!H112="","","07")</f>
        <v/>
      </c>
      <c r="F110" s="4" t="str">
        <f>IF(②出場種目登録データ!H112="","",②出場種目登録データ!H112)</f>
        <v/>
      </c>
      <c r="G110" s="4" t="str">
        <f>IF(②出場種目登録データ!H112="","",②出場種目登録データ!I112)</f>
        <v/>
      </c>
      <c r="H110" s="4" t="str">
        <f>IF(②出場種目登録データ!H112="","",②出場種目登録データ!K112&amp;" "&amp;②出場種目登録データ!L112)</f>
        <v/>
      </c>
    </row>
    <row r="111" spans="1:8">
      <c r="A111" s="4" t="str">
        <f>IF(②出場種目登録データ!H113="","",②出場種目登録データ!A113)</f>
        <v/>
      </c>
      <c r="B111" s="4" t="str">
        <f>IF(②出場種目登録データ!H113="","",②出場種目登録データ!B113)</f>
        <v/>
      </c>
      <c r="C111" s="4" t="str">
        <f>IF(②出場種目登録データ!H113="","",②出場種目登録データ!C113)</f>
        <v/>
      </c>
      <c r="D111" s="4" t="str">
        <f>IF(②出場種目登録データ!H113="","",②出場種目登録データ!E113)</f>
        <v/>
      </c>
      <c r="E111" s="4" t="str">
        <f>IF(②出場種目登録データ!H113="","","07")</f>
        <v/>
      </c>
      <c r="F111" s="4" t="str">
        <f>IF(②出場種目登録データ!H113="","",②出場種目登録データ!H113)</f>
        <v/>
      </c>
      <c r="G111" s="4" t="str">
        <f>IF(②出場種目登録データ!H113="","",②出場種目登録データ!I113)</f>
        <v/>
      </c>
      <c r="H111" s="4" t="str">
        <f>IF(②出場種目登録データ!H113="","",②出場種目登録データ!K113&amp;" "&amp;②出場種目登録データ!L113)</f>
        <v/>
      </c>
    </row>
    <row r="112" spans="1:8">
      <c r="A112" s="4" t="str">
        <f>IF(②出場種目登録データ!H114="","",②出場種目登録データ!A114)</f>
        <v/>
      </c>
      <c r="B112" s="4" t="str">
        <f>IF(②出場種目登録データ!H114="","",②出場種目登録データ!B114)</f>
        <v/>
      </c>
      <c r="C112" s="4" t="str">
        <f>IF(②出場種目登録データ!H114="","",②出場種目登録データ!C114)</f>
        <v/>
      </c>
      <c r="D112" s="4" t="str">
        <f>IF(②出場種目登録データ!H114="","",②出場種目登録データ!E114)</f>
        <v/>
      </c>
      <c r="E112" s="4" t="str">
        <f>IF(②出場種目登録データ!H114="","","07")</f>
        <v/>
      </c>
      <c r="F112" s="4" t="str">
        <f>IF(②出場種目登録データ!H114="","",②出場種目登録データ!H114)</f>
        <v/>
      </c>
      <c r="G112" s="4" t="str">
        <f>IF(②出場種目登録データ!H114="","",②出場種目登録データ!I114)</f>
        <v/>
      </c>
      <c r="H112" s="4" t="str">
        <f>IF(②出場種目登録データ!H114="","",②出場種目登録データ!K114&amp;" "&amp;②出場種目登録データ!L114)</f>
        <v/>
      </c>
    </row>
    <row r="113" spans="1:8">
      <c r="A113" s="4" t="str">
        <f>IF(②出場種目登録データ!H115="","",②出場種目登録データ!A115)</f>
        <v/>
      </c>
      <c r="B113" s="4" t="str">
        <f>IF(②出場種目登録データ!H115="","",②出場種目登録データ!B115)</f>
        <v/>
      </c>
      <c r="C113" s="4" t="str">
        <f>IF(②出場種目登録データ!H115="","",②出場種目登録データ!C115)</f>
        <v/>
      </c>
      <c r="D113" s="4" t="str">
        <f>IF(②出場種目登録データ!H115="","",②出場種目登録データ!E115)</f>
        <v/>
      </c>
      <c r="E113" s="4" t="str">
        <f>IF(②出場種目登録データ!H115="","","07")</f>
        <v/>
      </c>
      <c r="F113" s="4" t="str">
        <f>IF(②出場種目登録データ!H115="","",②出場種目登録データ!H115)</f>
        <v/>
      </c>
      <c r="G113" s="4" t="str">
        <f>IF(②出場種目登録データ!H115="","",②出場種目登録データ!I115)</f>
        <v/>
      </c>
      <c r="H113" s="4" t="str">
        <f>IF(②出場種目登録データ!H115="","",②出場種目登録データ!K115&amp;" "&amp;②出場種目登録データ!L115)</f>
        <v/>
      </c>
    </row>
    <row r="114" spans="1:8">
      <c r="A114" s="4" t="str">
        <f>IF(②出場種目登録データ!H116="","",②出場種目登録データ!A116)</f>
        <v/>
      </c>
      <c r="B114" s="4" t="str">
        <f>IF(②出場種目登録データ!H116="","",②出場種目登録データ!B116)</f>
        <v/>
      </c>
      <c r="C114" s="4" t="str">
        <f>IF(②出場種目登録データ!H116="","",②出場種目登録データ!C116)</f>
        <v/>
      </c>
      <c r="D114" s="4" t="str">
        <f>IF(②出場種目登録データ!H116="","",②出場種目登録データ!E116)</f>
        <v/>
      </c>
      <c r="E114" s="4" t="str">
        <f>IF(②出場種目登録データ!H116="","","07")</f>
        <v/>
      </c>
      <c r="F114" s="4" t="str">
        <f>IF(②出場種目登録データ!H116="","",②出場種目登録データ!H116)</f>
        <v/>
      </c>
      <c r="G114" s="4" t="str">
        <f>IF(②出場種目登録データ!H116="","",②出場種目登録データ!I116)</f>
        <v/>
      </c>
      <c r="H114" s="4" t="str">
        <f>IF(②出場種目登録データ!H116="","",②出場種目登録データ!K116&amp;" "&amp;②出場種目登録データ!L116)</f>
        <v/>
      </c>
    </row>
    <row r="115" spans="1:8">
      <c r="A115" s="4" t="str">
        <f>IF(②出場種目登録データ!H117="","",②出場種目登録データ!A117)</f>
        <v/>
      </c>
      <c r="B115" s="4" t="str">
        <f>IF(②出場種目登録データ!H117="","",②出場種目登録データ!B117)</f>
        <v/>
      </c>
      <c r="C115" s="4" t="str">
        <f>IF(②出場種目登録データ!H117="","",②出場種目登録データ!C117)</f>
        <v/>
      </c>
      <c r="D115" s="4" t="str">
        <f>IF(②出場種目登録データ!H117="","",②出場種目登録データ!E117)</f>
        <v/>
      </c>
      <c r="E115" s="4" t="str">
        <f>IF(②出場種目登録データ!H117="","","07")</f>
        <v/>
      </c>
      <c r="F115" s="4" t="str">
        <f>IF(②出場種目登録データ!H117="","",②出場種目登録データ!H117)</f>
        <v/>
      </c>
      <c r="G115" s="4" t="str">
        <f>IF(②出場種目登録データ!H117="","",②出場種目登録データ!I117)</f>
        <v/>
      </c>
      <c r="H115" s="4" t="str">
        <f>IF(②出場種目登録データ!H117="","",②出場種目登録データ!K117&amp;" "&amp;②出場種目登録データ!L117)</f>
        <v/>
      </c>
    </row>
    <row r="116" spans="1:8">
      <c r="A116" s="4" t="str">
        <f>IF(②出場種目登録データ!H118="","",②出場種目登録データ!A118)</f>
        <v/>
      </c>
      <c r="B116" s="4" t="str">
        <f>IF(②出場種目登録データ!H118="","",②出場種目登録データ!B118)</f>
        <v/>
      </c>
      <c r="C116" s="4" t="str">
        <f>IF(②出場種目登録データ!H118="","",②出場種目登録データ!C118)</f>
        <v/>
      </c>
      <c r="D116" s="4" t="str">
        <f>IF(②出場種目登録データ!H118="","",②出場種目登録データ!E118)</f>
        <v/>
      </c>
      <c r="E116" s="4" t="str">
        <f>IF(②出場種目登録データ!H118="","","07")</f>
        <v/>
      </c>
      <c r="F116" s="4" t="str">
        <f>IF(②出場種目登録データ!H118="","",②出場種目登録データ!H118)</f>
        <v/>
      </c>
      <c r="G116" s="4" t="str">
        <f>IF(②出場種目登録データ!H118="","",②出場種目登録データ!I118)</f>
        <v/>
      </c>
      <c r="H116" s="4" t="str">
        <f>IF(②出場種目登録データ!H118="","",②出場種目登録データ!K118&amp;" "&amp;②出場種目登録データ!L118)</f>
        <v/>
      </c>
    </row>
    <row r="117" spans="1:8">
      <c r="A117" s="4" t="str">
        <f>IF(②出場種目登録データ!H119="","",②出場種目登録データ!A119)</f>
        <v/>
      </c>
      <c r="B117" s="4" t="str">
        <f>IF(②出場種目登録データ!H119="","",②出場種目登録データ!B119)</f>
        <v/>
      </c>
      <c r="C117" s="4" t="str">
        <f>IF(②出場種目登録データ!H119="","",②出場種目登録データ!C119)</f>
        <v/>
      </c>
      <c r="D117" s="4" t="str">
        <f>IF(②出場種目登録データ!H119="","",②出場種目登録データ!E119)</f>
        <v/>
      </c>
      <c r="E117" s="4" t="str">
        <f>IF(②出場種目登録データ!H119="","","07")</f>
        <v/>
      </c>
      <c r="F117" s="4" t="str">
        <f>IF(②出場種目登録データ!H119="","",②出場種目登録データ!H119)</f>
        <v/>
      </c>
      <c r="G117" s="4" t="str">
        <f>IF(②出場種目登録データ!H119="","",②出場種目登録データ!I119)</f>
        <v/>
      </c>
      <c r="H117" s="4" t="str">
        <f>IF(②出場種目登録データ!H119="","",②出場種目登録データ!K119&amp;" "&amp;②出場種目登録データ!L119)</f>
        <v/>
      </c>
    </row>
    <row r="118" spans="1:8">
      <c r="A118" s="4" t="str">
        <f>IF(②出場種目登録データ!H120="","",②出場種目登録データ!A120)</f>
        <v/>
      </c>
      <c r="B118" s="4" t="str">
        <f>IF(②出場種目登録データ!H120="","",②出場種目登録データ!B120)</f>
        <v/>
      </c>
      <c r="C118" s="4" t="str">
        <f>IF(②出場種目登録データ!H120="","",②出場種目登録データ!C120)</f>
        <v/>
      </c>
      <c r="D118" s="4" t="str">
        <f>IF(②出場種目登録データ!H120="","",②出場種目登録データ!E120)</f>
        <v/>
      </c>
      <c r="E118" s="4" t="str">
        <f>IF(②出場種目登録データ!H120="","","07")</f>
        <v/>
      </c>
      <c r="F118" s="4" t="str">
        <f>IF(②出場種目登録データ!H120="","",②出場種目登録データ!H120)</f>
        <v/>
      </c>
      <c r="G118" s="4" t="str">
        <f>IF(②出場種目登録データ!H120="","",②出場種目登録データ!I120)</f>
        <v/>
      </c>
      <c r="H118" s="4" t="str">
        <f>IF(②出場種目登録データ!H120="","",②出場種目登録データ!K120&amp;" "&amp;②出場種目登録データ!L120)</f>
        <v/>
      </c>
    </row>
    <row r="119" spans="1:8">
      <c r="A119" s="4" t="str">
        <f>IF(②出場種目登録データ!H121="","",②出場種目登録データ!A121)</f>
        <v/>
      </c>
      <c r="B119" s="4" t="str">
        <f>IF(②出場種目登録データ!H121="","",②出場種目登録データ!B121)</f>
        <v/>
      </c>
      <c r="C119" s="4" t="str">
        <f>IF(②出場種目登録データ!H121="","",②出場種目登録データ!C121)</f>
        <v/>
      </c>
      <c r="D119" s="4" t="str">
        <f>IF(②出場種目登録データ!H121="","",②出場種目登録データ!E121)</f>
        <v/>
      </c>
      <c r="E119" s="4" t="str">
        <f>IF(②出場種目登録データ!H121="","","07")</f>
        <v/>
      </c>
      <c r="F119" s="4" t="str">
        <f>IF(②出場種目登録データ!H121="","",②出場種目登録データ!H121)</f>
        <v/>
      </c>
      <c r="G119" s="4" t="str">
        <f>IF(②出場種目登録データ!H121="","",②出場種目登録データ!I121)</f>
        <v/>
      </c>
      <c r="H119" s="4" t="str">
        <f>IF(②出場種目登録データ!H121="","",②出場種目登録データ!K121&amp;" "&amp;②出場種目登録データ!L121)</f>
        <v/>
      </c>
    </row>
    <row r="120" spans="1:8">
      <c r="A120" s="4" t="str">
        <f>IF(②出場種目登録データ!H122="","",②出場種目登録データ!A122)</f>
        <v/>
      </c>
      <c r="B120" s="4" t="str">
        <f>IF(②出場種目登録データ!H122="","",②出場種目登録データ!B122)</f>
        <v/>
      </c>
      <c r="C120" s="4" t="str">
        <f>IF(②出場種目登録データ!H122="","",②出場種目登録データ!C122)</f>
        <v/>
      </c>
      <c r="D120" s="4" t="str">
        <f>IF(②出場種目登録データ!H122="","",②出場種目登録データ!E122)</f>
        <v/>
      </c>
      <c r="E120" s="4" t="str">
        <f>IF(②出場種目登録データ!H122="","","07")</f>
        <v/>
      </c>
      <c r="F120" s="4" t="str">
        <f>IF(②出場種目登録データ!H122="","",②出場種目登録データ!H122)</f>
        <v/>
      </c>
      <c r="G120" s="4" t="str">
        <f>IF(②出場種目登録データ!H122="","",②出場種目登録データ!I122)</f>
        <v/>
      </c>
      <c r="H120" s="4" t="str">
        <f>IF(②出場種目登録データ!H122="","",②出場種目登録データ!K122&amp;" "&amp;②出場種目登録データ!L122)</f>
        <v/>
      </c>
    </row>
    <row r="121" spans="1:8">
      <c r="A121" s="4" t="str">
        <f>IF(②出場種目登録データ!H123="","",②出場種目登録データ!A123)</f>
        <v/>
      </c>
      <c r="B121" s="4" t="str">
        <f>IF(②出場種目登録データ!H123="","",②出場種目登録データ!B123)</f>
        <v/>
      </c>
      <c r="C121" s="4" t="str">
        <f>IF(②出場種目登録データ!H123="","",②出場種目登録データ!C123)</f>
        <v/>
      </c>
      <c r="D121" s="4" t="str">
        <f>IF(②出場種目登録データ!H123="","",②出場種目登録データ!E123)</f>
        <v/>
      </c>
      <c r="E121" s="4" t="str">
        <f>IF(②出場種目登録データ!H123="","","07")</f>
        <v/>
      </c>
      <c r="F121" s="4" t="str">
        <f>IF(②出場種目登録データ!H123="","",②出場種目登録データ!H123)</f>
        <v/>
      </c>
      <c r="G121" s="4" t="str">
        <f>IF(②出場種目登録データ!H123="","",②出場種目登録データ!I123)</f>
        <v/>
      </c>
      <c r="H121" s="4" t="str">
        <f>IF(②出場種目登録データ!H123="","",②出場種目登録データ!K123&amp;" "&amp;②出場種目登録データ!L123)</f>
        <v/>
      </c>
    </row>
    <row r="122" spans="1:8">
      <c r="A122" s="4" t="str">
        <f>IF(②出場種目登録データ!H124="","",②出場種目登録データ!A124)</f>
        <v/>
      </c>
      <c r="B122" s="4" t="str">
        <f>IF(②出場種目登録データ!H124="","",②出場種目登録データ!B124)</f>
        <v/>
      </c>
      <c r="C122" s="4" t="str">
        <f>IF(②出場種目登録データ!H124="","",②出場種目登録データ!C124)</f>
        <v/>
      </c>
      <c r="D122" s="4" t="str">
        <f>IF(②出場種目登録データ!H124="","",②出場種目登録データ!E124)</f>
        <v/>
      </c>
      <c r="E122" s="4" t="str">
        <f>IF(②出場種目登録データ!H124="","","07")</f>
        <v/>
      </c>
      <c r="F122" s="4" t="str">
        <f>IF(②出場種目登録データ!H124="","",②出場種目登録データ!H124)</f>
        <v/>
      </c>
      <c r="G122" s="4" t="str">
        <f>IF(②出場種目登録データ!H124="","",②出場種目登録データ!I124)</f>
        <v/>
      </c>
      <c r="H122" s="4" t="str">
        <f>IF(②出場種目登録データ!H124="","",②出場種目登録データ!K124&amp;" "&amp;②出場種目登録データ!L124)</f>
        <v/>
      </c>
    </row>
    <row r="123" spans="1:8">
      <c r="A123" s="4" t="str">
        <f>IF(②出場種目登録データ!H125="","",②出場種目登録データ!A125)</f>
        <v/>
      </c>
      <c r="B123" s="4" t="str">
        <f>IF(②出場種目登録データ!H125="","",②出場種目登録データ!B125)</f>
        <v/>
      </c>
      <c r="C123" s="4" t="str">
        <f>IF(②出場種目登録データ!H125="","",②出場種目登録データ!C125)</f>
        <v/>
      </c>
      <c r="D123" s="4" t="str">
        <f>IF(②出場種目登録データ!H125="","",②出場種目登録データ!E125)</f>
        <v/>
      </c>
      <c r="E123" s="4" t="str">
        <f>IF(②出場種目登録データ!H125="","","07")</f>
        <v/>
      </c>
      <c r="F123" s="4" t="str">
        <f>IF(②出場種目登録データ!H125="","",②出場種目登録データ!H125)</f>
        <v/>
      </c>
      <c r="G123" s="4" t="str">
        <f>IF(②出場種目登録データ!H125="","",②出場種目登録データ!I125)</f>
        <v/>
      </c>
      <c r="H123" s="4" t="str">
        <f>IF(②出場種目登録データ!H125="","",②出場種目登録データ!K125&amp;" "&amp;②出場種目登録データ!L125)</f>
        <v/>
      </c>
    </row>
    <row r="124" spans="1:8">
      <c r="A124" s="4" t="str">
        <f>IF(②出場種目登録データ!H126="","",②出場種目登録データ!A126)</f>
        <v/>
      </c>
      <c r="B124" s="4" t="str">
        <f>IF(②出場種目登録データ!H126="","",②出場種目登録データ!B126)</f>
        <v/>
      </c>
      <c r="C124" s="4" t="str">
        <f>IF(②出場種目登録データ!H126="","",②出場種目登録データ!C126)</f>
        <v/>
      </c>
      <c r="D124" s="4" t="str">
        <f>IF(②出場種目登録データ!H126="","",②出場種目登録データ!E126)</f>
        <v/>
      </c>
      <c r="E124" s="4" t="str">
        <f>IF(②出場種目登録データ!H126="","","07")</f>
        <v/>
      </c>
      <c r="F124" s="4" t="str">
        <f>IF(②出場種目登録データ!H126="","",②出場種目登録データ!H126)</f>
        <v/>
      </c>
      <c r="G124" s="4" t="str">
        <f>IF(②出場種目登録データ!H126="","",②出場種目登録データ!I126)</f>
        <v/>
      </c>
      <c r="H124" s="4" t="str">
        <f>IF(②出場種目登録データ!H126="","",②出場種目登録データ!K126&amp;" "&amp;②出場種目登録データ!L126)</f>
        <v/>
      </c>
    </row>
    <row r="125" spans="1:8">
      <c r="A125" s="4" t="str">
        <f>IF(②出場種目登録データ!H127="","",②出場種目登録データ!A127)</f>
        <v/>
      </c>
      <c r="B125" s="4" t="str">
        <f>IF(②出場種目登録データ!H127="","",②出場種目登録データ!B127)</f>
        <v/>
      </c>
      <c r="C125" s="4" t="str">
        <f>IF(②出場種目登録データ!H127="","",②出場種目登録データ!C127)</f>
        <v/>
      </c>
      <c r="D125" s="4" t="str">
        <f>IF(②出場種目登録データ!H127="","",②出場種目登録データ!E127)</f>
        <v/>
      </c>
      <c r="E125" s="4" t="str">
        <f>IF(②出場種目登録データ!H127="","","07")</f>
        <v/>
      </c>
      <c r="F125" s="4" t="str">
        <f>IF(②出場種目登録データ!H127="","",②出場種目登録データ!H127)</f>
        <v/>
      </c>
      <c r="G125" s="4" t="str">
        <f>IF(②出場種目登録データ!H127="","",②出場種目登録データ!I127)</f>
        <v/>
      </c>
      <c r="H125" s="4" t="str">
        <f>IF(②出場種目登録データ!H127="","",②出場種目登録データ!K127&amp;" "&amp;②出場種目登録データ!L127)</f>
        <v/>
      </c>
    </row>
    <row r="126" spans="1:8">
      <c r="A126" s="4" t="str">
        <f>IF(②出場種目登録データ!H128="","",②出場種目登録データ!A128)</f>
        <v/>
      </c>
      <c r="B126" s="4" t="str">
        <f>IF(②出場種目登録データ!H128="","",②出場種目登録データ!B128)</f>
        <v/>
      </c>
      <c r="C126" s="4" t="str">
        <f>IF(②出場種目登録データ!H128="","",②出場種目登録データ!C128)</f>
        <v/>
      </c>
      <c r="D126" s="4" t="str">
        <f>IF(②出場種目登録データ!H128="","",②出場種目登録データ!E128)</f>
        <v/>
      </c>
      <c r="E126" s="4" t="str">
        <f>IF(②出場種目登録データ!H128="","","07")</f>
        <v/>
      </c>
      <c r="F126" s="4" t="str">
        <f>IF(②出場種目登録データ!H128="","",②出場種目登録データ!H128)</f>
        <v/>
      </c>
      <c r="G126" s="4" t="str">
        <f>IF(②出場種目登録データ!H128="","",②出場種目登録データ!I128)</f>
        <v/>
      </c>
      <c r="H126" s="4" t="str">
        <f>IF(②出場種目登録データ!H128="","",②出場種目登録データ!K128&amp;" "&amp;②出場種目登録データ!L128)</f>
        <v/>
      </c>
    </row>
    <row r="127" spans="1:8">
      <c r="A127" s="4" t="str">
        <f>IF(②出場種目登録データ!H129="","",②出場種目登録データ!A129)</f>
        <v/>
      </c>
      <c r="B127" s="4" t="str">
        <f>IF(②出場種目登録データ!H129="","",②出場種目登録データ!B129)</f>
        <v/>
      </c>
      <c r="C127" s="4" t="str">
        <f>IF(②出場種目登録データ!H129="","",②出場種目登録データ!C129)</f>
        <v/>
      </c>
      <c r="D127" s="4" t="str">
        <f>IF(②出場種目登録データ!H129="","",②出場種目登録データ!E129)</f>
        <v/>
      </c>
      <c r="E127" s="4" t="str">
        <f>IF(②出場種目登録データ!H129="","","07")</f>
        <v/>
      </c>
      <c r="F127" s="4" t="str">
        <f>IF(②出場種目登録データ!H129="","",②出場種目登録データ!H129)</f>
        <v/>
      </c>
      <c r="G127" s="4" t="str">
        <f>IF(②出場種目登録データ!H129="","",②出場種目登録データ!I129)</f>
        <v/>
      </c>
      <c r="H127" s="4" t="str">
        <f>IF(②出場種目登録データ!H129="","",②出場種目登録データ!K129&amp;" "&amp;②出場種目登録データ!L129)</f>
        <v/>
      </c>
    </row>
    <row r="128" spans="1:8">
      <c r="A128" s="4" t="str">
        <f>IF(②出場種目登録データ!H130="","",②出場種目登録データ!A130)</f>
        <v/>
      </c>
      <c r="B128" s="4" t="str">
        <f>IF(②出場種目登録データ!H130="","",②出場種目登録データ!B130)</f>
        <v/>
      </c>
      <c r="C128" s="4" t="str">
        <f>IF(②出場種目登録データ!H130="","",②出場種目登録データ!C130)</f>
        <v/>
      </c>
      <c r="D128" s="4" t="str">
        <f>IF(②出場種目登録データ!H130="","",②出場種目登録データ!E130)</f>
        <v/>
      </c>
      <c r="E128" s="4" t="str">
        <f>IF(②出場種目登録データ!H130="","","07")</f>
        <v/>
      </c>
      <c r="F128" s="4" t="str">
        <f>IF(②出場種目登録データ!H130="","",②出場種目登録データ!H130)</f>
        <v/>
      </c>
      <c r="G128" s="4" t="str">
        <f>IF(②出場種目登録データ!H130="","",②出場種目登録データ!I130)</f>
        <v/>
      </c>
      <c r="H128" s="4" t="str">
        <f>IF(②出場種目登録データ!H130="","",②出場種目登録データ!K130&amp;" "&amp;②出場種目登録データ!L130)</f>
        <v/>
      </c>
    </row>
    <row r="129" spans="1:8">
      <c r="A129" s="4" t="str">
        <f>IF(②出場種目登録データ!H131="","",②出場種目登録データ!A131)</f>
        <v/>
      </c>
      <c r="B129" s="4" t="str">
        <f>IF(②出場種目登録データ!H131="","",②出場種目登録データ!B131)</f>
        <v/>
      </c>
      <c r="C129" s="4" t="str">
        <f>IF(②出場種目登録データ!H131="","",②出場種目登録データ!C131)</f>
        <v/>
      </c>
      <c r="D129" s="4" t="str">
        <f>IF(②出場種目登録データ!H131="","",②出場種目登録データ!E131)</f>
        <v/>
      </c>
      <c r="E129" s="4" t="str">
        <f>IF(②出場種目登録データ!H131="","","07")</f>
        <v/>
      </c>
      <c r="F129" s="4" t="str">
        <f>IF(②出場種目登録データ!H131="","",②出場種目登録データ!H131)</f>
        <v/>
      </c>
      <c r="G129" s="4" t="str">
        <f>IF(②出場種目登録データ!H131="","",②出場種目登録データ!I131)</f>
        <v/>
      </c>
      <c r="H129" s="4" t="str">
        <f>IF(②出場種目登録データ!H131="","",②出場種目登録データ!K131&amp;" "&amp;②出場種目登録データ!L131)</f>
        <v/>
      </c>
    </row>
    <row r="130" spans="1:8">
      <c r="A130" s="4" t="str">
        <f>IF(②出場種目登録データ!H132="","",②出場種目登録データ!A132)</f>
        <v/>
      </c>
      <c r="B130" s="4" t="str">
        <f>IF(②出場種目登録データ!H132="","",②出場種目登録データ!B132)</f>
        <v/>
      </c>
      <c r="C130" s="4" t="str">
        <f>IF(②出場種目登録データ!H132="","",②出場種目登録データ!C132)</f>
        <v/>
      </c>
      <c r="D130" s="4" t="str">
        <f>IF(②出場種目登録データ!H132="","",②出場種目登録データ!E132)</f>
        <v/>
      </c>
      <c r="E130" s="4" t="str">
        <f>IF(②出場種目登録データ!H132="","","07")</f>
        <v/>
      </c>
      <c r="F130" s="4" t="str">
        <f>IF(②出場種目登録データ!H132="","",②出場種目登録データ!H132)</f>
        <v/>
      </c>
      <c r="G130" s="4" t="str">
        <f>IF(②出場種目登録データ!H132="","",②出場種目登録データ!I132)</f>
        <v/>
      </c>
      <c r="H130" s="4" t="str">
        <f>IF(②出場種目登録データ!H132="","",②出場種目登録データ!K132&amp;" "&amp;②出場種目登録データ!L132)</f>
        <v/>
      </c>
    </row>
    <row r="131" spans="1:8">
      <c r="A131" s="4" t="str">
        <f>IF(②出場種目登録データ!H133="","",②出場種目登録データ!A133)</f>
        <v/>
      </c>
      <c r="B131" s="4" t="str">
        <f>IF(②出場種目登録データ!H133="","",②出場種目登録データ!B133)</f>
        <v/>
      </c>
      <c r="C131" s="4" t="str">
        <f>IF(②出場種目登録データ!H133="","",②出場種目登録データ!C133)</f>
        <v/>
      </c>
      <c r="D131" s="4" t="str">
        <f>IF(②出場種目登録データ!H133="","",②出場種目登録データ!E133)</f>
        <v/>
      </c>
      <c r="E131" s="4" t="str">
        <f>IF(②出場種目登録データ!H133="","","07")</f>
        <v/>
      </c>
      <c r="F131" s="4" t="str">
        <f>IF(②出場種目登録データ!H133="","",②出場種目登録データ!H133)</f>
        <v/>
      </c>
      <c r="G131" s="4" t="str">
        <f>IF(②出場種目登録データ!H133="","",②出場種目登録データ!I133)</f>
        <v/>
      </c>
      <c r="H131" s="4" t="str">
        <f>IF(②出場種目登録データ!H133="","",②出場種目登録データ!K133&amp;" "&amp;②出場種目登録データ!L133)</f>
        <v/>
      </c>
    </row>
    <row r="132" spans="1:8">
      <c r="A132" s="4" t="str">
        <f>IF(②出場種目登録データ!H134="","",②出場種目登録データ!A134)</f>
        <v/>
      </c>
      <c r="B132" s="4" t="str">
        <f>IF(②出場種目登録データ!H134="","",②出場種目登録データ!B134)</f>
        <v/>
      </c>
      <c r="C132" s="4" t="str">
        <f>IF(②出場種目登録データ!H134="","",②出場種目登録データ!C134)</f>
        <v/>
      </c>
      <c r="D132" s="4" t="str">
        <f>IF(②出場種目登録データ!H134="","",②出場種目登録データ!E134)</f>
        <v/>
      </c>
      <c r="E132" s="4" t="str">
        <f>IF(②出場種目登録データ!H134="","","07")</f>
        <v/>
      </c>
      <c r="F132" s="4" t="str">
        <f>IF(②出場種目登録データ!H134="","",②出場種目登録データ!H134)</f>
        <v/>
      </c>
      <c r="G132" s="4" t="str">
        <f>IF(②出場種目登録データ!H134="","",②出場種目登録データ!I134)</f>
        <v/>
      </c>
      <c r="H132" s="4" t="str">
        <f>IF(②出場種目登録データ!H134="","",②出場種目登録データ!K134&amp;" "&amp;②出場種目登録データ!L134)</f>
        <v/>
      </c>
    </row>
    <row r="133" spans="1:8">
      <c r="A133" s="4" t="str">
        <f>IF(②出場種目登録データ!H135="","",②出場種目登録データ!A135)</f>
        <v/>
      </c>
      <c r="B133" s="4" t="str">
        <f>IF(②出場種目登録データ!H135="","",②出場種目登録データ!B135)</f>
        <v/>
      </c>
      <c r="C133" s="4" t="str">
        <f>IF(②出場種目登録データ!H135="","",②出場種目登録データ!C135)</f>
        <v/>
      </c>
      <c r="D133" s="4" t="str">
        <f>IF(②出場種目登録データ!H135="","",②出場種目登録データ!E135)</f>
        <v/>
      </c>
      <c r="E133" s="4" t="str">
        <f>IF(②出場種目登録データ!H135="","","07")</f>
        <v/>
      </c>
      <c r="F133" s="4" t="str">
        <f>IF(②出場種目登録データ!H135="","",②出場種目登録データ!H135)</f>
        <v/>
      </c>
      <c r="G133" s="4" t="str">
        <f>IF(②出場種目登録データ!H135="","",②出場種目登録データ!I135)</f>
        <v/>
      </c>
      <c r="H133" s="4" t="str">
        <f>IF(②出場種目登録データ!H135="","",②出場種目登録データ!K135&amp;" "&amp;②出場種目登録データ!L135)</f>
        <v/>
      </c>
    </row>
    <row r="134" spans="1:8">
      <c r="A134" s="4" t="str">
        <f>IF(②出場種目登録データ!H136="","",②出場種目登録データ!A136)</f>
        <v/>
      </c>
      <c r="B134" s="4" t="str">
        <f>IF(②出場種目登録データ!H136="","",②出場種目登録データ!B136)</f>
        <v/>
      </c>
      <c r="C134" s="4" t="str">
        <f>IF(②出場種目登録データ!H136="","",②出場種目登録データ!C136)</f>
        <v/>
      </c>
      <c r="D134" s="4" t="str">
        <f>IF(②出場種目登録データ!H136="","",②出場種目登録データ!E136)</f>
        <v/>
      </c>
      <c r="E134" s="4" t="str">
        <f>IF(②出場種目登録データ!H136="","","07")</f>
        <v/>
      </c>
      <c r="F134" s="4" t="str">
        <f>IF(②出場種目登録データ!H136="","",②出場種目登録データ!H136)</f>
        <v/>
      </c>
      <c r="G134" s="4" t="str">
        <f>IF(②出場種目登録データ!H136="","",②出場種目登録データ!I136)</f>
        <v/>
      </c>
      <c r="H134" s="4" t="str">
        <f>IF(②出場種目登録データ!H136="","",②出場種目登録データ!K136&amp;" "&amp;②出場種目登録データ!L136)</f>
        <v/>
      </c>
    </row>
    <row r="135" spans="1:8">
      <c r="A135" s="4" t="str">
        <f>IF(②出場種目登録データ!H137="","",②出場種目登録データ!A137)</f>
        <v/>
      </c>
      <c r="B135" s="4" t="str">
        <f>IF(②出場種目登録データ!H137="","",②出場種目登録データ!B137)</f>
        <v/>
      </c>
      <c r="C135" s="4" t="str">
        <f>IF(②出場種目登録データ!H137="","",②出場種目登録データ!C137)</f>
        <v/>
      </c>
      <c r="D135" s="4" t="str">
        <f>IF(②出場種目登録データ!H137="","",②出場種目登録データ!E137)</f>
        <v/>
      </c>
      <c r="E135" s="4" t="str">
        <f>IF(②出場種目登録データ!H137="","","07")</f>
        <v/>
      </c>
      <c r="F135" s="4" t="str">
        <f>IF(②出場種目登録データ!H137="","",②出場種目登録データ!H137)</f>
        <v/>
      </c>
      <c r="G135" s="4" t="str">
        <f>IF(②出場種目登録データ!H137="","",②出場種目登録データ!I137)</f>
        <v/>
      </c>
      <c r="H135" s="4" t="str">
        <f>IF(②出場種目登録データ!H137="","",②出場種目登録データ!K137&amp;" "&amp;②出場種目登録データ!L137)</f>
        <v/>
      </c>
    </row>
    <row r="136" spans="1:8">
      <c r="A136" s="4" t="str">
        <f>IF(②出場種目登録データ!H138="","",②出場種目登録データ!A138)</f>
        <v/>
      </c>
      <c r="B136" s="4" t="str">
        <f>IF(②出場種目登録データ!H138="","",②出場種目登録データ!B138)</f>
        <v/>
      </c>
      <c r="C136" s="4" t="str">
        <f>IF(②出場種目登録データ!H138="","",②出場種目登録データ!C138)</f>
        <v/>
      </c>
      <c r="D136" s="4" t="str">
        <f>IF(②出場種目登録データ!H138="","",②出場種目登録データ!E138)</f>
        <v/>
      </c>
      <c r="E136" s="4" t="str">
        <f>IF(②出場種目登録データ!H138="","","07")</f>
        <v/>
      </c>
      <c r="F136" s="4" t="str">
        <f>IF(②出場種目登録データ!H138="","",②出場種目登録データ!H138)</f>
        <v/>
      </c>
      <c r="G136" s="4" t="str">
        <f>IF(②出場種目登録データ!H138="","",②出場種目登録データ!I138)</f>
        <v/>
      </c>
      <c r="H136" s="4" t="str">
        <f>IF(②出場種目登録データ!H138="","",②出場種目登録データ!K138&amp;" "&amp;②出場種目登録データ!L138)</f>
        <v/>
      </c>
    </row>
    <row r="137" spans="1:8">
      <c r="A137" s="4" t="str">
        <f>IF(②出場種目登録データ!H139="","",②出場種目登録データ!A139)</f>
        <v/>
      </c>
      <c r="B137" s="4" t="str">
        <f>IF(②出場種目登録データ!H139="","",②出場種目登録データ!B139)</f>
        <v/>
      </c>
      <c r="C137" s="4" t="str">
        <f>IF(②出場種目登録データ!H139="","",②出場種目登録データ!C139)</f>
        <v/>
      </c>
      <c r="D137" s="4" t="str">
        <f>IF(②出場種目登録データ!H139="","",②出場種目登録データ!E139)</f>
        <v/>
      </c>
      <c r="E137" s="4" t="str">
        <f>IF(②出場種目登録データ!H139="","","07")</f>
        <v/>
      </c>
      <c r="F137" s="4" t="str">
        <f>IF(②出場種目登録データ!H139="","",②出場種目登録データ!H139)</f>
        <v/>
      </c>
      <c r="G137" s="4" t="str">
        <f>IF(②出場種目登録データ!H139="","",②出場種目登録データ!I139)</f>
        <v/>
      </c>
      <c r="H137" s="4" t="str">
        <f>IF(②出場種目登録データ!H139="","",②出場種目登録データ!K139&amp;" "&amp;②出場種目登録データ!L139)</f>
        <v/>
      </c>
    </row>
    <row r="138" spans="1:8">
      <c r="A138" s="4" t="str">
        <f>IF(②出場種目登録データ!H140="","",②出場種目登録データ!A140)</f>
        <v/>
      </c>
      <c r="B138" s="4" t="str">
        <f>IF(②出場種目登録データ!H140="","",②出場種目登録データ!B140)</f>
        <v/>
      </c>
      <c r="C138" s="4" t="str">
        <f>IF(②出場種目登録データ!H140="","",②出場種目登録データ!C140)</f>
        <v/>
      </c>
      <c r="D138" s="4" t="str">
        <f>IF(②出場種目登録データ!H140="","",②出場種目登録データ!E140)</f>
        <v/>
      </c>
      <c r="E138" s="4" t="str">
        <f>IF(②出場種目登録データ!H140="","","07")</f>
        <v/>
      </c>
      <c r="F138" s="4" t="str">
        <f>IF(②出場種目登録データ!H140="","",②出場種目登録データ!H140)</f>
        <v/>
      </c>
      <c r="G138" s="4" t="str">
        <f>IF(②出場種目登録データ!H140="","",②出場種目登録データ!I140)</f>
        <v/>
      </c>
      <c r="H138" s="4" t="str">
        <f>IF(②出場種目登録データ!H140="","",②出場種目登録データ!K140&amp;" "&amp;②出場種目登録データ!L140)</f>
        <v/>
      </c>
    </row>
    <row r="139" spans="1:8">
      <c r="A139" s="4" t="str">
        <f>IF(②出場種目登録データ!H141="","",②出場種目登録データ!A141)</f>
        <v/>
      </c>
      <c r="B139" s="4" t="str">
        <f>IF(②出場種目登録データ!H141="","",②出場種目登録データ!B141)</f>
        <v/>
      </c>
      <c r="C139" s="4" t="str">
        <f>IF(②出場種目登録データ!H141="","",②出場種目登録データ!C141)</f>
        <v/>
      </c>
      <c r="D139" s="4" t="str">
        <f>IF(②出場種目登録データ!H141="","",②出場種目登録データ!E141)</f>
        <v/>
      </c>
      <c r="E139" s="4" t="str">
        <f>IF(②出場種目登録データ!H141="","","07")</f>
        <v/>
      </c>
      <c r="F139" s="4" t="str">
        <f>IF(②出場種目登録データ!H141="","",②出場種目登録データ!H141)</f>
        <v/>
      </c>
      <c r="G139" s="4" t="str">
        <f>IF(②出場種目登録データ!H141="","",②出場種目登録データ!I141)</f>
        <v/>
      </c>
      <c r="H139" s="4" t="str">
        <f>IF(②出場種目登録データ!H141="","",②出場種目登録データ!K141&amp;" "&amp;②出場種目登録データ!L141)</f>
        <v/>
      </c>
    </row>
    <row r="140" spans="1:8">
      <c r="A140" s="4" t="str">
        <f>IF(②出場種目登録データ!H142="","",②出場種目登録データ!A142)</f>
        <v/>
      </c>
      <c r="B140" s="4" t="str">
        <f>IF(②出場種目登録データ!H142="","",②出場種目登録データ!B142)</f>
        <v/>
      </c>
      <c r="C140" s="4" t="str">
        <f>IF(②出場種目登録データ!H142="","",②出場種目登録データ!C142)</f>
        <v/>
      </c>
      <c r="D140" s="4" t="str">
        <f>IF(②出場種目登録データ!H142="","",②出場種目登録データ!E142)</f>
        <v/>
      </c>
      <c r="E140" s="4" t="str">
        <f>IF(②出場種目登録データ!H142="","","07")</f>
        <v/>
      </c>
      <c r="F140" s="4" t="str">
        <f>IF(②出場種目登録データ!H142="","",②出場種目登録データ!H142)</f>
        <v/>
      </c>
      <c r="G140" s="4" t="str">
        <f>IF(②出場種目登録データ!H142="","",②出場種目登録データ!I142)</f>
        <v/>
      </c>
      <c r="H140" s="4" t="str">
        <f>IF(②出場種目登録データ!H142="","",②出場種目登録データ!K142&amp;" "&amp;②出場種目登録データ!L142)</f>
        <v/>
      </c>
    </row>
    <row r="141" spans="1:8">
      <c r="A141" s="4" t="str">
        <f>IF(②出場種目登録データ!H143="","",②出場種目登録データ!A143)</f>
        <v/>
      </c>
      <c r="B141" s="4" t="str">
        <f>IF(②出場種目登録データ!H143="","",②出場種目登録データ!B143)</f>
        <v/>
      </c>
      <c r="C141" s="4" t="str">
        <f>IF(②出場種目登録データ!H143="","",②出場種目登録データ!C143)</f>
        <v/>
      </c>
      <c r="D141" s="4" t="str">
        <f>IF(②出場種目登録データ!H143="","",②出場種目登録データ!E143)</f>
        <v/>
      </c>
      <c r="E141" s="4" t="str">
        <f>IF(②出場種目登録データ!H143="","","07")</f>
        <v/>
      </c>
      <c r="F141" s="4" t="str">
        <f>IF(②出場種目登録データ!H143="","",②出場種目登録データ!H143)</f>
        <v/>
      </c>
      <c r="G141" s="4" t="str">
        <f>IF(②出場種目登録データ!H143="","",②出場種目登録データ!I143)</f>
        <v/>
      </c>
      <c r="H141" s="4" t="str">
        <f>IF(②出場種目登録データ!H143="","",②出場種目登録データ!K143&amp;" "&amp;②出場種目登録データ!L143)</f>
        <v/>
      </c>
    </row>
    <row r="142" spans="1:8">
      <c r="A142" s="4" t="str">
        <f>IF(②出場種目登録データ!H144="","",②出場種目登録データ!A144)</f>
        <v/>
      </c>
      <c r="B142" s="4" t="str">
        <f>IF(②出場種目登録データ!H144="","",②出場種目登録データ!B144)</f>
        <v/>
      </c>
      <c r="C142" s="4" t="str">
        <f>IF(②出場種目登録データ!H144="","",②出場種目登録データ!C144)</f>
        <v/>
      </c>
      <c r="D142" s="4" t="str">
        <f>IF(②出場種目登録データ!H144="","",②出場種目登録データ!E144)</f>
        <v/>
      </c>
      <c r="E142" s="4" t="str">
        <f>IF(②出場種目登録データ!H144="","","07")</f>
        <v/>
      </c>
      <c r="F142" s="4" t="str">
        <f>IF(②出場種目登録データ!H144="","",②出場種目登録データ!H144)</f>
        <v/>
      </c>
      <c r="G142" s="4" t="str">
        <f>IF(②出場種目登録データ!H144="","",②出場種目登録データ!I144)</f>
        <v/>
      </c>
      <c r="H142" s="4" t="str">
        <f>IF(②出場種目登録データ!H144="","",②出場種目登録データ!K144&amp;" "&amp;②出場種目登録データ!L144)</f>
        <v/>
      </c>
    </row>
    <row r="143" spans="1:8">
      <c r="A143" s="4" t="str">
        <f>IF(②出場種目登録データ!H145="","",②出場種目登録データ!A145)</f>
        <v/>
      </c>
      <c r="B143" s="4" t="str">
        <f>IF(②出場種目登録データ!H145="","",②出場種目登録データ!B145)</f>
        <v/>
      </c>
      <c r="C143" s="4" t="str">
        <f>IF(②出場種目登録データ!H145="","",②出場種目登録データ!C145)</f>
        <v/>
      </c>
      <c r="D143" s="4" t="str">
        <f>IF(②出場種目登録データ!H145="","",②出場種目登録データ!E145)</f>
        <v/>
      </c>
      <c r="E143" s="4" t="str">
        <f>IF(②出場種目登録データ!H145="","","07")</f>
        <v/>
      </c>
      <c r="F143" s="4" t="str">
        <f>IF(②出場種目登録データ!H145="","",②出場種目登録データ!H145)</f>
        <v/>
      </c>
      <c r="G143" s="4" t="str">
        <f>IF(②出場種目登録データ!H145="","",②出場種目登録データ!I145)</f>
        <v/>
      </c>
      <c r="H143" s="4" t="str">
        <f>IF(②出場種目登録データ!H145="","",②出場種目登録データ!K145&amp;" "&amp;②出場種目登録データ!L145)</f>
        <v/>
      </c>
    </row>
    <row r="144" spans="1:8">
      <c r="A144" s="4" t="str">
        <f>IF(②出場種目登録データ!H146="","",②出場種目登録データ!A146)</f>
        <v/>
      </c>
      <c r="B144" s="4" t="str">
        <f>IF(②出場種目登録データ!H146="","",②出場種目登録データ!B146)</f>
        <v/>
      </c>
      <c r="C144" s="4" t="str">
        <f>IF(②出場種目登録データ!H146="","",②出場種目登録データ!C146)</f>
        <v/>
      </c>
      <c r="D144" s="4" t="str">
        <f>IF(②出場種目登録データ!H146="","",②出場種目登録データ!E146)</f>
        <v/>
      </c>
      <c r="E144" s="4" t="str">
        <f>IF(②出場種目登録データ!H146="","","07")</f>
        <v/>
      </c>
      <c r="F144" s="4" t="str">
        <f>IF(②出場種目登録データ!H146="","",②出場種目登録データ!H146)</f>
        <v/>
      </c>
      <c r="G144" s="4" t="str">
        <f>IF(②出場種目登録データ!H146="","",②出場種目登録データ!I146)</f>
        <v/>
      </c>
      <c r="H144" s="4" t="str">
        <f>IF(②出場種目登録データ!H146="","",②出場種目登録データ!K146&amp;" "&amp;②出場種目登録データ!L146)</f>
        <v/>
      </c>
    </row>
    <row r="145" spans="1:8">
      <c r="A145" s="4" t="str">
        <f>IF(②出場種目登録データ!H147="","",②出場種目登録データ!A147)</f>
        <v/>
      </c>
      <c r="B145" s="4" t="str">
        <f>IF(②出場種目登録データ!H147="","",②出場種目登録データ!B147)</f>
        <v/>
      </c>
      <c r="C145" s="4" t="str">
        <f>IF(②出場種目登録データ!H147="","",②出場種目登録データ!C147)</f>
        <v/>
      </c>
      <c r="D145" s="4" t="str">
        <f>IF(②出場種目登録データ!H147="","",②出場種目登録データ!E147)</f>
        <v/>
      </c>
      <c r="E145" s="4" t="str">
        <f>IF(②出場種目登録データ!H147="","","07")</f>
        <v/>
      </c>
      <c r="F145" s="4" t="str">
        <f>IF(②出場種目登録データ!H147="","",②出場種目登録データ!H147)</f>
        <v/>
      </c>
      <c r="G145" s="4" t="str">
        <f>IF(②出場種目登録データ!H147="","",②出場種目登録データ!I147)</f>
        <v/>
      </c>
      <c r="H145" s="4" t="str">
        <f>IF(②出場種目登録データ!H147="","",②出場種目登録データ!K147&amp;" "&amp;②出場種目登録データ!L147)</f>
        <v/>
      </c>
    </row>
    <row r="146" spans="1:8">
      <c r="A146" s="4" t="str">
        <f>IF(②出場種目登録データ!H148="","",②出場種目登録データ!A148)</f>
        <v/>
      </c>
      <c r="B146" s="4" t="str">
        <f>IF(②出場種目登録データ!H148="","",②出場種目登録データ!B148)</f>
        <v/>
      </c>
      <c r="C146" s="4" t="str">
        <f>IF(②出場種目登録データ!H148="","",②出場種目登録データ!C148)</f>
        <v/>
      </c>
      <c r="D146" s="4" t="str">
        <f>IF(②出場種目登録データ!H148="","",②出場種目登録データ!E148)</f>
        <v/>
      </c>
      <c r="E146" s="4" t="str">
        <f>IF(②出場種目登録データ!H148="","","07")</f>
        <v/>
      </c>
      <c r="F146" s="4" t="str">
        <f>IF(②出場種目登録データ!H148="","",②出場種目登録データ!H148)</f>
        <v/>
      </c>
      <c r="G146" s="4" t="str">
        <f>IF(②出場種目登録データ!H148="","",②出場種目登録データ!I148)</f>
        <v/>
      </c>
      <c r="H146" s="4" t="str">
        <f>IF(②出場種目登録データ!H148="","",②出場種目登録データ!K148&amp;" "&amp;②出場種目登録データ!L148)</f>
        <v/>
      </c>
    </row>
    <row r="147" spans="1:8">
      <c r="A147" s="4" t="str">
        <f>IF(②出場種目登録データ!H149="","",②出場種目登録データ!A149)</f>
        <v/>
      </c>
      <c r="B147" s="4" t="str">
        <f>IF(②出場種目登録データ!H149="","",②出場種目登録データ!B149)</f>
        <v/>
      </c>
      <c r="C147" s="4" t="str">
        <f>IF(②出場種目登録データ!H149="","",②出場種目登録データ!C149)</f>
        <v/>
      </c>
      <c r="D147" s="4" t="str">
        <f>IF(②出場種目登録データ!H149="","",②出場種目登録データ!E149)</f>
        <v/>
      </c>
      <c r="E147" s="4" t="str">
        <f>IF(②出場種目登録データ!H149="","","07")</f>
        <v/>
      </c>
      <c r="F147" s="4" t="str">
        <f>IF(②出場種目登録データ!H149="","",②出場種目登録データ!H149)</f>
        <v/>
      </c>
      <c r="G147" s="4" t="str">
        <f>IF(②出場種目登録データ!H149="","",②出場種目登録データ!I149)</f>
        <v/>
      </c>
      <c r="H147" s="4" t="str">
        <f>IF(②出場種目登録データ!H149="","",②出場種目登録データ!K149&amp;" "&amp;②出場種目登録データ!L149)</f>
        <v/>
      </c>
    </row>
    <row r="148" spans="1:8">
      <c r="A148" s="4" t="str">
        <f>IF(②出場種目登録データ!H150="","",②出場種目登録データ!A150)</f>
        <v/>
      </c>
      <c r="B148" s="4" t="str">
        <f>IF(②出場種目登録データ!H150="","",②出場種目登録データ!B150)</f>
        <v/>
      </c>
      <c r="C148" s="4" t="str">
        <f>IF(②出場種目登録データ!H150="","",②出場種目登録データ!C150)</f>
        <v/>
      </c>
      <c r="D148" s="4" t="str">
        <f>IF(②出場種目登録データ!H150="","",②出場種目登録データ!E150)</f>
        <v/>
      </c>
      <c r="E148" s="4" t="str">
        <f>IF(②出場種目登録データ!H150="","","07")</f>
        <v/>
      </c>
      <c r="F148" s="4" t="str">
        <f>IF(②出場種目登録データ!H150="","",②出場種目登録データ!H150)</f>
        <v/>
      </c>
      <c r="G148" s="4" t="str">
        <f>IF(②出場種目登録データ!H150="","",②出場種目登録データ!I150)</f>
        <v/>
      </c>
      <c r="H148" s="4" t="str">
        <f>IF(②出場種目登録データ!H150="","",②出場種目登録データ!K150&amp;" "&amp;②出場種目登録データ!L150)</f>
        <v/>
      </c>
    </row>
    <row r="149" spans="1:8">
      <c r="A149" s="4" t="str">
        <f>IF(②出場種目登録データ!H151="","",②出場種目登録データ!A151)</f>
        <v/>
      </c>
      <c r="B149" s="4" t="str">
        <f>IF(②出場種目登録データ!H151="","",②出場種目登録データ!B151)</f>
        <v/>
      </c>
      <c r="C149" s="4" t="str">
        <f>IF(②出場種目登録データ!H151="","",②出場種目登録データ!C151)</f>
        <v/>
      </c>
      <c r="D149" s="4" t="str">
        <f>IF(②出場種目登録データ!H151="","",②出場種目登録データ!E151)</f>
        <v/>
      </c>
      <c r="E149" s="4" t="str">
        <f>IF(②出場種目登録データ!H151="","","07")</f>
        <v/>
      </c>
      <c r="F149" s="4" t="str">
        <f>IF(②出場種目登録データ!H151="","",②出場種目登録データ!H151)</f>
        <v/>
      </c>
      <c r="G149" s="4" t="str">
        <f>IF(②出場種目登録データ!H151="","",②出場種目登録データ!I151)</f>
        <v/>
      </c>
      <c r="H149" s="4" t="str">
        <f>IF(②出場種目登録データ!H151="","",②出場種目登録データ!K151&amp;" "&amp;②出場種目登録データ!L151)</f>
        <v/>
      </c>
    </row>
    <row r="150" spans="1:8">
      <c r="A150" s="4" t="str">
        <f>IF(②出場種目登録データ!H152="","",②出場種目登録データ!A152)</f>
        <v/>
      </c>
      <c r="B150" s="4" t="str">
        <f>IF(②出場種目登録データ!H152="","",②出場種目登録データ!B152)</f>
        <v/>
      </c>
      <c r="C150" s="4" t="str">
        <f>IF(②出場種目登録データ!H152="","",②出場種目登録データ!C152)</f>
        <v/>
      </c>
      <c r="D150" s="4" t="str">
        <f>IF(②出場種目登録データ!H152="","",②出場種目登録データ!E152)</f>
        <v/>
      </c>
      <c r="E150" s="4" t="str">
        <f>IF(②出場種目登録データ!H152="","","07")</f>
        <v/>
      </c>
      <c r="F150" s="4" t="str">
        <f>IF(②出場種目登録データ!H152="","",②出場種目登録データ!H152)</f>
        <v/>
      </c>
      <c r="G150" s="4" t="str">
        <f>IF(②出場種目登録データ!H152="","",②出場種目登録データ!I152)</f>
        <v/>
      </c>
      <c r="H150" s="4" t="str">
        <f>IF(②出場種目登録データ!H152="","",②出場種目登録データ!K152&amp;" "&amp;②出場種目登録データ!L152)</f>
        <v/>
      </c>
    </row>
    <row r="151" spans="1:8">
      <c r="A151" s="4" t="str">
        <f>IF(②出場種目登録データ!H153="","",②出場種目登録データ!A153)</f>
        <v/>
      </c>
      <c r="B151" s="4" t="str">
        <f>IF(②出場種目登録データ!H153="","",②出場種目登録データ!B153)</f>
        <v/>
      </c>
      <c r="C151" s="4" t="str">
        <f>IF(②出場種目登録データ!H153="","",②出場種目登録データ!C153)</f>
        <v/>
      </c>
      <c r="D151" s="4" t="str">
        <f>IF(②出場種目登録データ!H153="","",②出場種目登録データ!E153)</f>
        <v/>
      </c>
      <c r="E151" s="4" t="str">
        <f>IF(②出場種目登録データ!H153="","","07")</f>
        <v/>
      </c>
      <c r="F151" s="4" t="str">
        <f>IF(②出場種目登録データ!H153="","",②出場種目登録データ!H153)</f>
        <v/>
      </c>
      <c r="G151" s="4" t="str">
        <f>IF(②出場種目登録データ!H153="","",②出場種目登録データ!I153)</f>
        <v/>
      </c>
      <c r="H151" s="4" t="str">
        <f>IF(②出場種目登録データ!H153="","",②出場種目登録データ!K153&amp;" "&amp;②出場種目登録データ!L153)</f>
        <v/>
      </c>
    </row>
    <row r="152" spans="1:8">
      <c r="A152" s="4" t="str">
        <f>IF(②出場種目登録データ!H154="","",②出場種目登録データ!A154)</f>
        <v/>
      </c>
      <c r="B152" s="4" t="str">
        <f>IF(②出場種目登録データ!H154="","",②出場種目登録データ!B154)</f>
        <v/>
      </c>
      <c r="C152" s="4" t="str">
        <f>IF(②出場種目登録データ!H154="","",②出場種目登録データ!C154)</f>
        <v/>
      </c>
      <c r="D152" s="4" t="str">
        <f>IF(②出場種目登録データ!H154="","",②出場種目登録データ!E154)</f>
        <v/>
      </c>
      <c r="E152" s="4" t="str">
        <f>IF(②出場種目登録データ!H154="","","07")</f>
        <v/>
      </c>
      <c r="F152" s="4" t="str">
        <f>IF(②出場種目登録データ!H154="","",②出場種目登録データ!H154)</f>
        <v/>
      </c>
      <c r="G152" s="4" t="str">
        <f>IF(②出場種目登録データ!H154="","",②出場種目登録データ!I154)</f>
        <v/>
      </c>
      <c r="H152" s="4" t="str">
        <f>IF(②出場種目登録データ!H154="","",②出場種目登録データ!K154&amp;" "&amp;②出場種目登録データ!L154)</f>
        <v/>
      </c>
    </row>
    <row r="153" spans="1:8">
      <c r="A153" s="4" t="str">
        <f>IF(②出場種目登録データ!H155="","",②出場種目登録データ!A155)</f>
        <v/>
      </c>
      <c r="B153" s="4" t="str">
        <f>IF(②出場種目登録データ!H155="","",②出場種目登録データ!B155)</f>
        <v/>
      </c>
      <c r="C153" s="4" t="str">
        <f>IF(②出場種目登録データ!H155="","",②出場種目登録データ!C155)</f>
        <v/>
      </c>
      <c r="D153" s="4" t="str">
        <f>IF(②出場種目登録データ!H155="","",②出場種目登録データ!E155)</f>
        <v/>
      </c>
      <c r="E153" s="4" t="str">
        <f>IF(②出場種目登録データ!H155="","","07")</f>
        <v/>
      </c>
      <c r="F153" s="4" t="str">
        <f>IF(②出場種目登録データ!H155="","",②出場種目登録データ!H155)</f>
        <v/>
      </c>
      <c r="G153" s="4" t="str">
        <f>IF(②出場種目登録データ!H155="","",②出場種目登録データ!I155)</f>
        <v/>
      </c>
      <c r="H153" s="4" t="str">
        <f>IF(②出場種目登録データ!H155="","",②出場種目登録データ!K155&amp;" "&amp;②出場種目登録データ!L155)</f>
        <v/>
      </c>
    </row>
    <row r="154" spans="1:8">
      <c r="A154" s="4" t="str">
        <f>IF(②出場種目登録データ!H156="","",②出場種目登録データ!A156)</f>
        <v/>
      </c>
      <c r="B154" s="4" t="str">
        <f>IF(②出場種目登録データ!H156="","",②出場種目登録データ!B156)</f>
        <v/>
      </c>
      <c r="C154" s="4" t="str">
        <f>IF(②出場種目登録データ!H156="","",②出場種目登録データ!C156)</f>
        <v/>
      </c>
      <c r="D154" s="4" t="str">
        <f>IF(②出場種目登録データ!H156="","",②出場種目登録データ!E156)</f>
        <v/>
      </c>
      <c r="E154" s="4" t="str">
        <f>IF(②出場種目登録データ!H156="","","07")</f>
        <v/>
      </c>
      <c r="F154" s="4" t="str">
        <f>IF(②出場種目登録データ!H156="","",②出場種目登録データ!H156)</f>
        <v/>
      </c>
      <c r="G154" s="4" t="str">
        <f>IF(②出場種目登録データ!H156="","",②出場種目登録データ!I156)</f>
        <v/>
      </c>
      <c r="H154" s="4" t="str">
        <f>IF(②出場種目登録データ!H156="","",②出場種目登録データ!K156&amp;" "&amp;②出場種目登録データ!L156)</f>
        <v/>
      </c>
    </row>
    <row r="155" spans="1:8">
      <c r="A155" s="4" t="str">
        <f>IF(②出場種目登録データ!H157="","",②出場種目登録データ!A157)</f>
        <v/>
      </c>
      <c r="B155" s="4" t="str">
        <f>IF(②出場種目登録データ!H157="","",②出場種目登録データ!B157)</f>
        <v/>
      </c>
      <c r="C155" s="4" t="str">
        <f>IF(②出場種目登録データ!H157="","",②出場種目登録データ!C157)</f>
        <v/>
      </c>
      <c r="D155" s="4" t="str">
        <f>IF(②出場種目登録データ!H157="","",②出場種目登録データ!E157)</f>
        <v/>
      </c>
      <c r="E155" s="4" t="str">
        <f>IF(②出場種目登録データ!H157="","","07")</f>
        <v/>
      </c>
      <c r="F155" s="4" t="str">
        <f>IF(②出場種目登録データ!H157="","",②出場種目登録データ!H157)</f>
        <v/>
      </c>
      <c r="G155" s="4" t="str">
        <f>IF(②出場種目登録データ!H157="","",②出場種目登録データ!I157)</f>
        <v/>
      </c>
      <c r="H155" s="4" t="str">
        <f>IF(②出場種目登録データ!H157="","",②出場種目登録データ!K157&amp;" "&amp;②出場種目登録データ!L157)</f>
        <v/>
      </c>
    </row>
    <row r="156" spans="1:8">
      <c r="A156" s="4" t="str">
        <f>IF(②出場種目登録データ!H158="","",②出場種目登録データ!A158)</f>
        <v/>
      </c>
      <c r="B156" s="4" t="str">
        <f>IF(②出場種目登録データ!H158="","",②出場種目登録データ!B158)</f>
        <v/>
      </c>
      <c r="C156" s="4" t="str">
        <f>IF(②出場種目登録データ!H158="","",②出場種目登録データ!C158)</f>
        <v/>
      </c>
      <c r="D156" s="4" t="str">
        <f>IF(②出場種目登録データ!H158="","",②出場種目登録データ!E158)</f>
        <v/>
      </c>
      <c r="E156" s="4" t="str">
        <f>IF(②出場種目登録データ!H158="","","07")</f>
        <v/>
      </c>
      <c r="F156" s="4" t="str">
        <f>IF(②出場種目登録データ!H158="","",②出場種目登録データ!H158)</f>
        <v/>
      </c>
      <c r="G156" s="4" t="str">
        <f>IF(②出場種目登録データ!H158="","",②出場種目登録データ!I158)</f>
        <v/>
      </c>
      <c r="H156" s="4" t="str">
        <f>IF(②出場種目登録データ!H158="","",②出場種目登録データ!K158&amp;" "&amp;②出場種目登録データ!L158)</f>
        <v/>
      </c>
    </row>
    <row r="157" spans="1:8">
      <c r="A157" s="4" t="str">
        <f>IF(②出場種目登録データ!H159="","",②出場種目登録データ!A159)</f>
        <v/>
      </c>
      <c r="B157" s="4" t="str">
        <f>IF(②出場種目登録データ!H159="","",②出場種目登録データ!B159)</f>
        <v/>
      </c>
      <c r="C157" s="4" t="str">
        <f>IF(②出場種目登録データ!H159="","",②出場種目登録データ!C159)</f>
        <v/>
      </c>
      <c r="D157" s="4" t="str">
        <f>IF(②出場種目登録データ!H159="","",②出場種目登録データ!E159)</f>
        <v/>
      </c>
      <c r="E157" s="4" t="str">
        <f>IF(②出場種目登録データ!H159="","","07")</f>
        <v/>
      </c>
      <c r="F157" s="4" t="str">
        <f>IF(②出場種目登録データ!H159="","",②出場種目登録データ!H159)</f>
        <v/>
      </c>
      <c r="G157" s="4" t="str">
        <f>IF(②出場種目登録データ!H159="","",②出場種目登録データ!I159)</f>
        <v/>
      </c>
      <c r="H157" s="4" t="str">
        <f>IF(②出場種目登録データ!H159="","",②出場種目登録データ!K159&amp;" "&amp;②出場種目登録データ!L159)</f>
        <v/>
      </c>
    </row>
    <row r="158" spans="1:8">
      <c r="A158" s="4" t="str">
        <f>IF(②出場種目登録データ!H160="","",②出場種目登録データ!A160)</f>
        <v/>
      </c>
      <c r="B158" s="4" t="str">
        <f>IF(②出場種目登録データ!H160="","",②出場種目登録データ!B160)</f>
        <v/>
      </c>
      <c r="C158" s="4" t="str">
        <f>IF(②出場種目登録データ!H160="","",②出場種目登録データ!C160)</f>
        <v/>
      </c>
      <c r="D158" s="4" t="str">
        <f>IF(②出場種目登録データ!H160="","",②出場種目登録データ!E160)</f>
        <v/>
      </c>
      <c r="E158" s="4" t="str">
        <f>IF(②出場種目登録データ!H160="","","07")</f>
        <v/>
      </c>
      <c r="F158" s="4" t="str">
        <f>IF(②出場種目登録データ!H160="","",②出場種目登録データ!H160)</f>
        <v/>
      </c>
      <c r="G158" s="4" t="str">
        <f>IF(②出場種目登録データ!H160="","",②出場種目登録データ!I160)</f>
        <v/>
      </c>
      <c r="H158" s="4" t="str">
        <f>IF(②出場種目登録データ!H160="","",②出場種目登録データ!K160&amp;" "&amp;②出場種目登録データ!L160)</f>
        <v/>
      </c>
    </row>
    <row r="159" spans="1:8">
      <c r="A159" s="4" t="str">
        <f>IF(②出場種目登録データ!H161="","",②出場種目登録データ!A161)</f>
        <v/>
      </c>
      <c r="B159" s="4" t="str">
        <f>IF(②出場種目登録データ!H161="","",②出場種目登録データ!B161)</f>
        <v/>
      </c>
      <c r="C159" s="4" t="str">
        <f>IF(②出場種目登録データ!H161="","",②出場種目登録データ!C161)</f>
        <v/>
      </c>
      <c r="D159" s="4" t="str">
        <f>IF(②出場種目登録データ!H161="","",②出場種目登録データ!E161)</f>
        <v/>
      </c>
      <c r="E159" s="4" t="str">
        <f>IF(②出場種目登録データ!H161="","","07")</f>
        <v/>
      </c>
      <c r="F159" s="4" t="str">
        <f>IF(②出場種目登録データ!H161="","",②出場種目登録データ!H161)</f>
        <v/>
      </c>
      <c r="G159" s="4" t="str">
        <f>IF(②出場種目登録データ!H161="","",②出場種目登録データ!I161)</f>
        <v/>
      </c>
      <c r="H159" s="4" t="str">
        <f>IF(②出場種目登録データ!H161="","",②出場種目登録データ!K161&amp;" "&amp;②出場種目登録データ!L161)</f>
        <v/>
      </c>
    </row>
    <row r="160" spans="1:8">
      <c r="A160" s="4" t="str">
        <f>IF(②出場種目登録データ!H162="","",②出場種目登録データ!A162)</f>
        <v/>
      </c>
      <c r="B160" s="4" t="str">
        <f>IF(②出場種目登録データ!H162="","",②出場種目登録データ!B162)</f>
        <v/>
      </c>
      <c r="C160" s="4" t="str">
        <f>IF(②出場種目登録データ!H162="","",②出場種目登録データ!C162)</f>
        <v/>
      </c>
      <c r="D160" s="4" t="str">
        <f>IF(②出場種目登録データ!H162="","",②出場種目登録データ!E162)</f>
        <v/>
      </c>
      <c r="E160" s="4" t="str">
        <f>IF(②出場種目登録データ!H162="","","07")</f>
        <v/>
      </c>
      <c r="F160" s="4" t="str">
        <f>IF(②出場種目登録データ!H162="","",②出場種目登録データ!H162)</f>
        <v/>
      </c>
      <c r="G160" s="4" t="str">
        <f>IF(②出場種目登録データ!H162="","",②出場種目登録データ!I162)</f>
        <v/>
      </c>
      <c r="H160" s="4" t="str">
        <f>IF(②出場種目登録データ!H162="","",②出場種目登録データ!K162&amp;" "&amp;②出場種目登録データ!L162)</f>
        <v/>
      </c>
    </row>
    <row r="161" spans="1:8">
      <c r="A161" s="4" t="str">
        <f>IF(②出場種目登録データ!H163="","",②出場種目登録データ!A163)</f>
        <v/>
      </c>
      <c r="B161" s="4" t="str">
        <f>IF(②出場種目登録データ!H163="","",②出場種目登録データ!B163)</f>
        <v/>
      </c>
      <c r="C161" s="4" t="str">
        <f>IF(②出場種目登録データ!H163="","",②出場種目登録データ!C163)</f>
        <v/>
      </c>
      <c r="D161" s="4" t="str">
        <f>IF(②出場種目登録データ!H163="","",②出場種目登録データ!E163)</f>
        <v/>
      </c>
      <c r="E161" s="4" t="str">
        <f>IF(②出場種目登録データ!H163="","","07")</f>
        <v/>
      </c>
      <c r="F161" s="4" t="str">
        <f>IF(②出場種目登録データ!H163="","",②出場種目登録データ!H163)</f>
        <v/>
      </c>
      <c r="G161" s="4" t="str">
        <f>IF(②出場種目登録データ!H163="","",②出場種目登録データ!I163)</f>
        <v/>
      </c>
      <c r="H161" s="4" t="str">
        <f>IF(②出場種目登録データ!H163="","",②出場種目登録データ!K163&amp;" "&amp;②出場種目登録データ!L163)</f>
        <v/>
      </c>
    </row>
    <row r="162" spans="1:8">
      <c r="A162" s="4" t="str">
        <f>IF(②出場種目登録データ!H164="","",②出場種目登録データ!A164)</f>
        <v/>
      </c>
      <c r="B162" s="4" t="str">
        <f>IF(②出場種目登録データ!H164="","",②出場種目登録データ!B164)</f>
        <v/>
      </c>
      <c r="C162" s="4" t="str">
        <f>IF(②出場種目登録データ!H164="","",②出場種目登録データ!C164)</f>
        <v/>
      </c>
      <c r="D162" s="4" t="str">
        <f>IF(②出場種目登録データ!H164="","",②出場種目登録データ!E164)</f>
        <v/>
      </c>
      <c r="E162" s="4" t="str">
        <f>IF(②出場種目登録データ!H164="","","07")</f>
        <v/>
      </c>
      <c r="F162" s="4" t="str">
        <f>IF(②出場種目登録データ!H164="","",②出場種目登録データ!H164)</f>
        <v/>
      </c>
      <c r="G162" s="4" t="str">
        <f>IF(②出場種目登録データ!H164="","",②出場種目登録データ!I164)</f>
        <v/>
      </c>
      <c r="H162" s="4" t="str">
        <f>IF(②出場種目登録データ!H164="","",②出場種目登録データ!K164&amp;" "&amp;②出場種目登録データ!L164)</f>
        <v/>
      </c>
    </row>
    <row r="163" spans="1:8">
      <c r="A163" s="4" t="str">
        <f>IF(②出場種目登録データ!H165="","",②出場種目登録データ!A165)</f>
        <v/>
      </c>
      <c r="B163" s="4" t="str">
        <f>IF(②出場種目登録データ!H165="","",②出場種目登録データ!B165)</f>
        <v/>
      </c>
      <c r="C163" s="4" t="str">
        <f>IF(②出場種目登録データ!H165="","",②出場種目登録データ!C165)</f>
        <v/>
      </c>
      <c r="D163" s="4" t="str">
        <f>IF(②出場種目登録データ!H165="","",②出場種目登録データ!E165)</f>
        <v/>
      </c>
      <c r="E163" s="4" t="str">
        <f>IF(②出場種目登録データ!H165="","","07")</f>
        <v/>
      </c>
      <c r="F163" s="4" t="str">
        <f>IF(②出場種目登録データ!H165="","",②出場種目登録データ!H165)</f>
        <v/>
      </c>
      <c r="G163" s="4" t="str">
        <f>IF(②出場種目登録データ!H165="","",②出場種目登録データ!I165)</f>
        <v/>
      </c>
      <c r="H163" s="4" t="str">
        <f>IF(②出場種目登録データ!H165="","",②出場種目登録データ!K165&amp;" "&amp;②出場種目登録データ!L165)</f>
        <v/>
      </c>
    </row>
    <row r="164" spans="1:8">
      <c r="A164" s="4" t="str">
        <f>IF(②出場種目登録データ!H166="","",②出場種目登録データ!A166)</f>
        <v/>
      </c>
      <c r="B164" s="4" t="str">
        <f>IF(②出場種目登録データ!H166="","",②出場種目登録データ!B166)</f>
        <v/>
      </c>
      <c r="C164" s="4" t="str">
        <f>IF(②出場種目登録データ!H166="","",②出場種目登録データ!C166)</f>
        <v/>
      </c>
      <c r="D164" s="4" t="str">
        <f>IF(②出場種目登録データ!H166="","",②出場種目登録データ!E166)</f>
        <v/>
      </c>
      <c r="E164" s="4" t="str">
        <f>IF(②出場種目登録データ!H166="","","07")</f>
        <v/>
      </c>
      <c r="F164" s="4" t="str">
        <f>IF(②出場種目登録データ!H166="","",②出場種目登録データ!H166)</f>
        <v/>
      </c>
      <c r="G164" s="4" t="str">
        <f>IF(②出場種目登録データ!H166="","",②出場種目登録データ!I166)</f>
        <v/>
      </c>
      <c r="H164" s="4" t="str">
        <f>IF(②出場種目登録データ!H166="","",②出場種目登録データ!K166&amp;" "&amp;②出場種目登録データ!L166)</f>
        <v/>
      </c>
    </row>
    <row r="165" spans="1:8">
      <c r="A165" s="4" t="str">
        <f>IF(②出場種目登録データ!H167="","",②出場種目登録データ!A167)</f>
        <v/>
      </c>
      <c r="B165" s="4" t="str">
        <f>IF(②出場種目登録データ!H167="","",②出場種目登録データ!B167)</f>
        <v/>
      </c>
      <c r="C165" s="4" t="str">
        <f>IF(②出場種目登録データ!H167="","",②出場種目登録データ!C167)</f>
        <v/>
      </c>
      <c r="D165" s="4" t="str">
        <f>IF(②出場種目登録データ!H167="","",②出場種目登録データ!E167)</f>
        <v/>
      </c>
      <c r="E165" s="4" t="str">
        <f>IF(②出場種目登録データ!H167="","","07")</f>
        <v/>
      </c>
      <c r="F165" s="4" t="str">
        <f>IF(②出場種目登録データ!H167="","",②出場種目登録データ!H167)</f>
        <v/>
      </c>
      <c r="G165" s="4" t="str">
        <f>IF(②出場種目登録データ!H167="","",②出場種目登録データ!I167)</f>
        <v/>
      </c>
      <c r="H165" s="4" t="str">
        <f>IF(②出場種目登録データ!H167="","",②出場種目登録データ!K167&amp;" "&amp;②出場種目登録データ!L167)</f>
        <v/>
      </c>
    </row>
    <row r="166" spans="1:8">
      <c r="A166" s="4" t="str">
        <f>IF(②出場種目登録データ!H168="","",②出場種目登録データ!A168)</f>
        <v/>
      </c>
      <c r="B166" s="4" t="str">
        <f>IF(②出場種目登録データ!H168="","",②出場種目登録データ!B168)</f>
        <v/>
      </c>
      <c r="C166" s="4" t="str">
        <f>IF(②出場種目登録データ!H168="","",②出場種目登録データ!C168)</f>
        <v/>
      </c>
      <c r="D166" s="4" t="str">
        <f>IF(②出場種目登録データ!H168="","",②出場種目登録データ!E168)</f>
        <v/>
      </c>
      <c r="E166" s="4" t="str">
        <f>IF(②出場種目登録データ!H168="","","07")</f>
        <v/>
      </c>
      <c r="F166" s="4" t="str">
        <f>IF(②出場種目登録データ!H168="","",②出場種目登録データ!H168)</f>
        <v/>
      </c>
      <c r="G166" s="4" t="str">
        <f>IF(②出場種目登録データ!H168="","",②出場種目登録データ!I168)</f>
        <v/>
      </c>
      <c r="H166" s="4" t="str">
        <f>IF(②出場種目登録データ!H168="","",②出場種目登録データ!K168&amp;" "&amp;②出場種目登録データ!L168)</f>
        <v/>
      </c>
    </row>
    <row r="167" spans="1:8">
      <c r="A167" s="4" t="str">
        <f>IF(②出場種目登録データ!H169="","",②出場種目登録データ!A169)</f>
        <v/>
      </c>
      <c r="B167" s="4" t="str">
        <f>IF(②出場種目登録データ!H169="","",②出場種目登録データ!B169)</f>
        <v/>
      </c>
      <c r="C167" s="4" t="str">
        <f>IF(②出場種目登録データ!H169="","",②出場種目登録データ!C169)</f>
        <v/>
      </c>
      <c r="D167" s="4" t="str">
        <f>IF(②出場種目登録データ!H169="","",②出場種目登録データ!E169)</f>
        <v/>
      </c>
      <c r="E167" s="4" t="str">
        <f>IF(②出場種目登録データ!H169="","","07")</f>
        <v/>
      </c>
      <c r="F167" s="4" t="str">
        <f>IF(②出場種目登録データ!H169="","",②出場種目登録データ!H169)</f>
        <v/>
      </c>
      <c r="G167" s="4" t="str">
        <f>IF(②出場種目登録データ!H169="","",②出場種目登録データ!I169)</f>
        <v/>
      </c>
      <c r="H167" s="4" t="str">
        <f>IF(②出場種目登録データ!H169="","",②出場種目登録データ!K169&amp;" "&amp;②出場種目登録データ!L169)</f>
        <v/>
      </c>
    </row>
    <row r="168" spans="1:8">
      <c r="A168" s="4" t="str">
        <f>IF(②出場種目登録データ!H170="","",②出場種目登録データ!A170)</f>
        <v/>
      </c>
      <c r="B168" s="4" t="str">
        <f>IF(②出場種目登録データ!H170="","",②出場種目登録データ!B170)</f>
        <v/>
      </c>
      <c r="C168" s="4" t="str">
        <f>IF(②出場種目登録データ!H170="","",②出場種目登録データ!C170)</f>
        <v/>
      </c>
      <c r="D168" s="4" t="str">
        <f>IF(②出場種目登録データ!H170="","",②出場種目登録データ!E170)</f>
        <v/>
      </c>
      <c r="E168" s="4" t="str">
        <f>IF(②出場種目登録データ!H170="","","07")</f>
        <v/>
      </c>
      <c r="F168" s="4" t="str">
        <f>IF(②出場種目登録データ!H170="","",②出場種目登録データ!H170)</f>
        <v/>
      </c>
      <c r="G168" s="4" t="str">
        <f>IF(②出場種目登録データ!H170="","",②出場種目登録データ!I170)</f>
        <v/>
      </c>
      <c r="H168" s="4" t="str">
        <f>IF(②出場種目登録データ!H170="","",②出場種目登録データ!K170&amp;" "&amp;②出場種目登録データ!L170)</f>
        <v/>
      </c>
    </row>
    <row r="169" spans="1:8">
      <c r="A169" s="4" t="str">
        <f>IF(②出場種目登録データ!H171="","",②出場種目登録データ!A171)</f>
        <v/>
      </c>
      <c r="B169" s="4" t="str">
        <f>IF(②出場種目登録データ!H171="","",②出場種目登録データ!B171)</f>
        <v/>
      </c>
      <c r="C169" s="4" t="str">
        <f>IF(②出場種目登録データ!H171="","",②出場種目登録データ!C171)</f>
        <v/>
      </c>
      <c r="D169" s="4" t="str">
        <f>IF(②出場種目登録データ!H171="","",②出場種目登録データ!E171)</f>
        <v/>
      </c>
      <c r="E169" s="4" t="str">
        <f>IF(②出場種目登録データ!H171="","","07")</f>
        <v/>
      </c>
      <c r="F169" s="4" t="str">
        <f>IF(②出場種目登録データ!H171="","",②出場種目登録データ!H171)</f>
        <v/>
      </c>
      <c r="G169" s="4" t="str">
        <f>IF(②出場種目登録データ!H171="","",②出場種目登録データ!I171)</f>
        <v/>
      </c>
      <c r="H169" s="4" t="str">
        <f>IF(②出場種目登録データ!H171="","",②出場種目登録データ!K171&amp;" "&amp;②出場種目登録データ!L171)</f>
        <v/>
      </c>
    </row>
    <row r="170" spans="1:8">
      <c r="A170" s="4" t="str">
        <f>IF(②出場種目登録データ!H172="","",②出場種目登録データ!A172)</f>
        <v/>
      </c>
      <c r="B170" s="4" t="str">
        <f>IF(②出場種目登録データ!H172="","",②出場種目登録データ!B172)</f>
        <v/>
      </c>
      <c r="C170" s="4" t="str">
        <f>IF(②出場種目登録データ!H172="","",②出場種目登録データ!C172)</f>
        <v/>
      </c>
      <c r="D170" s="4" t="str">
        <f>IF(②出場種目登録データ!H172="","",②出場種目登録データ!E172)</f>
        <v/>
      </c>
      <c r="E170" s="4" t="str">
        <f>IF(②出場種目登録データ!H172="","","07")</f>
        <v/>
      </c>
      <c r="F170" s="4" t="str">
        <f>IF(②出場種目登録データ!H172="","",②出場種目登録データ!H172)</f>
        <v/>
      </c>
      <c r="G170" s="4" t="str">
        <f>IF(②出場種目登録データ!H172="","",②出場種目登録データ!I172)</f>
        <v/>
      </c>
      <c r="H170" s="4" t="str">
        <f>IF(②出場種目登録データ!H172="","",②出場種目登録データ!K172&amp;" "&amp;②出場種目登録データ!L172)</f>
        <v/>
      </c>
    </row>
    <row r="171" spans="1:8">
      <c r="A171" s="4" t="str">
        <f>IF(②出場種目登録データ!H173="","",②出場種目登録データ!A173)</f>
        <v/>
      </c>
      <c r="B171" s="4" t="str">
        <f>IF(②出場種目登録データ!H173="","",②出場種目登録データ!B173)</f>
        <v/>
      </c>
      <c r="C171" s="4" t="str">
        <f>IF(②出場種目登録データ!H173="","",②出場種目登録データ!C173)</f>
        <v/>
      </c>
      <c r="D171" s="4" t="str">
        <f>IF(②出場種目登録データ!H173="","",②出場種目登録データ!E173)</f>
        <v/>
      </c>
      <c r="E171" s="4" t="str">
        <f>IF(②出場種目登録データ!H173="","","07")</f>
        <v/>
      </c>
      <c r="F171" s="4" t="str">
        <f>IF(②出場種目登録データ!H173="","",②出場種目登録データ!H173)</f>
        <v/>
      </c>
      <c r="G171" s="4" t="str">
        <f>IF(②出場種目登録データ!H173="","",②出場種目登録データ!I173)</f>
        <v/>
      </c>
      <c r="H171" s="4" t="str">
        <f>IF(②出場種目登録データ!H173="","",②出場種目登録データ!K173&amp;" "&amp;②出場種目登録データ!L173)</f>
        <v/>
      </c>
    </row>
    <row r="172" spans="1:8">
      <c r="A172" s="4" t="str">
        <f>IF(②出場種目登録データ!H174="","",②出場種目登録データ!A174)</f>
        <v/>
      </c>
      <c r="B172" s="4" t="str">
        <f>IF(②出場種目登録データ!H174="","",②出場種目登録データ!B174)</f>
        <v/>
      </c>
      <c r="C172" s="4" t="str">
        <f>IF(②出場種目登録データ!H174="","",②出場種目登録データ!C174)</f>
        <v/>
      </c>
      <c r="D172" s="4" t="str">
        <f>IF(②出場種目登録データ!H174="","",②出場種目登録データ!E174)</f>
        <v/>
      </c>
      <c r="E172" s="4" t="str">
        <f>IF(②出場種目登録データ!H174="","","07")</f>
        <v/>
      </c>
      <c r="F172" s="4" t="str">
        <f>IF(②出場種目登録データ!H174="","",②出場種目登録データ!H174)</f>
        <v/>
      </c>
      <c r="G172" s="4" t="str">
        <f>IF(②出場種目登録データ!H174="","",②出場種目登録データ!I174)</f>
        <v/>
      </c>
      <c r="H172" s="4" t="str">
        <f>IF(②出場種目登録データ!H174="","",②出場種目登録データ!K174&amp;" "&amp;②出場種目登録データ!L174)</f>
        <v/>
      </c>
    </row>
    <row r="173" spans="1:8">
      <c r="A173" s="4" t="str">
        <f>IF(②出場種目登録データ!H175="","",②出場種目登録データ!A175)</f>
        <v/>
      </c>
      <c r="B173" s="4" t="str">
        <f>IF(②出場種目登録データ!H175="","",②出場種目登録データ!B175)</f>
        <v/>
      </c>
      <c r="C173" s="4" t="str">
        <f>IF(②出場種目登録データ!H175="","",②出場種目登録データ!C175)</f>
        <v/>
      </c>
      <c r="D173" s="4" t="str">
        <f>IF(②出場種目登録データ!H175="","",②出場種目登録データ!E175)</f>
        <v/>
      </c>
      <c r="E173" s="4" t="str">
        <f>IF(②出場種目登録データ!H175="","","07")</f>
        <v/>
      </c>
      <c r="F173" s="4" t="str">
        <f>IF(②出場種目登録データ!H175="","",②出場種目登録データ!H175)</f>
        <v/>
      </c>
      <c r="G173" s="4" t="str">
        <f>IF(②出場種目登録データ!H175="","",②出場種目登録データ!I175)</f>
        <v/>
      </c>
      <c r="H173" s="4" t="str">
        <f>IF(②出場種目登録データ!H175="","",②出場種目登録データ!K175&amp;" "&amp;②出場種目登録データ!L175)</f>
        <v/>
      </c>
    </row>
    <row r="174" spans="1:8">
      <c r="A174" s="4" t="str">
        <f>IF(②出場種目登録データ!H176="","",②出場種目登録データ!A176)</f>
        <v/>
      </c>
      <c r="B174" s="4" t="str">
        <f>IF(②出場種目登録データ!H176="","",②出場種目登録データ!B176)</f>
        <v/>
      </c>
      <c r="C174" s="4" t="str">
        <f>IF(②出場種目登録データ!H176="","",②出場種目登録データ!C176)</f>
        <v/>
      </c>
      <c r="D174" s="4" t="str">
        <f>IF(②出場種目登録データ!H176="","",②出場種目登録データ!E176)</f>
        <v/>
      </c>
      <c r="E174" s="4" t="str">
        <f>IF(②出場種目登録データ!H176="","","07")</f>
        <v/>
      </c>
      <c r="F174" s="4" t="str">
        <f>IF(②出場種目登録データ!H176="","",②出場種目登録データ!H176)</f>
        <v/>
      </c>
      <c r="G174" s="4" t="str">
        <f>IF(②出場種目登録データ!H176="","",②出場種目登録データ!I176)</f>
        <v/>
      </c>
      <c r="H174" s="4" t="str">
        <f>IF(②出場種目登録データ!H176="","",②出場種目登録データ!K176&amp;" "&amp;②出場種目登録データ!L176)</f>
        <v/>
      </c>
    </row>
    <row r="175" spans="1:8">
      <c r="A175" s="4" t="str">
        <f>IF(②出場種目登録データ!H177="","",②出場種目登録データ!A177)</f>
        <v/>
      </c>
      <c r="B175" s="4" t="str">
        <f>IF(②出場種目登録データ!H177="","",②出場種目登録データ!B177)</f>
        <v/>
      </c>
      <c r="C175" s="4" t="str">
        <f>IF(②出場種目登録データ!H177="","",②出場種目登録データ!C177)</f>
        <v/>
      </c>
      <c r="D175" s="4" t="str">
        <f>IF(②出場種目登録データ!H177="","",②出場種目登録データ!E177)</f>
        <v/>
      </c>
      <c r="E175" s="4" t="str">
        <f>IF(②出場種目登録データ!H177="","","07")</f>
        <v/>
      </c>
      <c r="F175" s="4" t="str">
        <f>IF(②出場種目登録データ!H177="","",②出場種目登録データ!H177)</f>
        <v/>
      </c>
      <c r="G175" s="4" t="str">
        <f>IF(②出場種目登録データ!H177="","",②出場種目登録データ!I177)</f>
        <v/>
      </c>
      <c r="H175" s="4" t="str">
        <f>IF(②出場種目登録データ!H177="","",②出場種目登録データ!K177&amp;" "&amp;②出場種目登録データ!L177)</f>
        <v/>
      </c>
    </row>
    <row r="176" spans="1:8">
      <c r="A176" s="4" t="str">
        <f>IF(②出場種目登録データ!H178="","",②出場種目登録データ!A178)</f>
        <v/>
      </c>
      <c r="B176" s="4" t="str">
        <f>IF(②出場種目登録データ!H178="","",②出場種目登録データ!B178)</f>
        <v/>
      </c>
      <c r="C176" s="4" t="str">
        <f>IF(②出場種目登録データ!H178="","",②出場種目登録データ!C178)</f>
        <v/>
      </c>
      <c r="D176" s="4" t="str">
        <f>IF(②出場種目登録データ!H178="","",②出場種目登録データ!E178)</f>
        <v/>
      </c>
      <c r="E176" s="4" t="str">
        <f>IF(②出場種目登録データ!H178="","","07")</f>
        <v/>
      </c>
      <c r="F176" s="4" t="str">
        <f>IF(②出場種目登録データ!H178="","",②出場種目登録データ!H178)</f>
        <v/>
      </c>
      <c r="G176" s="4" t="str">
        <f>IF(②出場種目登録データ!H178="","",②出場種目登録データ!I178)</f>
        <v/>
      </c>
      <c r="H176" s="4" t="str">
        <f>IF(②出場種目登録データ!H178="","",②出場種目登録データ!K178&amp;" "&amp;②出場種目登録データ!L178)</f>
        <v/>
      </c>
    </row>
    <row r="177" spans="1:8">
      <c r="A177" s="4" t="str">
        <f>IF(②出場種目登録データ!H179="","",②出場種目登録データ!A179)</f>
        <v/>
      </c>
      <c r="B177" s="4" t="str">
        <f>IF(②出場種目登録データ!H179="","",②出場種目登録データ!B179)</f>
        <v/>
      </c>
      <c r="C177" s="4" t="str">
        <f>IF(②出場種目登録データ!H179="","",②出場種目登録データ!C179)</f>
        <v/>
      </c>
      <c r="D177" s="4" t="str">
        <f>IF(②出場種目登録データ!H179="","",②出場種目登録データ!E179)</f>
        <v/>
      </c>
      <c r="E177" s="4" t="str">
        <f>IF(②出場種目登録データ!H179="","","07")</f>
        <v/>
      </c>
      <c r="F177" s="4" t="str">
        <f>IF(②出場種目登録データ!H179="","",②出場種目登録データ!H179)</f>
        <v/>
      </c>
      <c r="G177" s="4" t="str">
        <f>IF(②出場種目登録データ!H179="","",②出場種目登録データ!I179)</f>
        <v/>
      </c>
      <c r="H177" s="4" t="str">
        <f>IF(②出場種目登録データ!H179="","",②出場種目登録データ!K179&amp;" "&amp;②出場種目登録データ!L179)</f>
        <v/>
      </c>
    </row>
    <row r="178" spans="1:8">
      <c r="A178" s="4" t="str">
        <f>IF(②出場種目登録データ!H180="","",②出場種目登録データ!A180)</f>
        <v/>
      </c>
      <c r="B178" s="4" t="str">
        <f>IF(②出場種目登録データ!H180="","",②出場種目登録データ!B180)</f>
        <v/>
      </c>
      <c r="C178" s="4" t="str">
        <f>IF(②出場種目登録データ!H180="","",②出場種目登録データ!C180)</f>
        <v/>
      </c>
      <c r="D178" s="4" t="str">
        <f>IF(②出場種目登録データ!H180="","",②出場種目登録データ!E180)</f>
        <v/>
      </c>
      <c r="E178" s="4" t="str">
        <f>IF(②出場種目登録データ!H180="","","07")</f>
        <v/>
      </c>
      <c r="F178" s="4" t="str">
        <f>IF(②出場種目登録データ!H180="","",②出場種目登録データ!H180)</f>
        <v/>
      </c>
      <c r="G178" s="4" t="str">
        <f>IF(②出場種目登録データ!H180="","",②出場種目登録データ!I180)</f>
        <v/>
      </c>
      <c r="H178" s="4" t="str">
        <f>IF(②出場種目登録データ!H180="","",②出場種目登録データ!K180&amp;" "&amp;②出場種目登録データ!L180)</f>
        <v/>
      </c>
    </row>
    <row r="179" spans="1:8">
      <c r="A179" s="4" t="str">
        <f>IF(②出場種目登録データ!H181="","",②出場種目登録データ!A181)</f>
        <v/>
      </c>
      <c r="B179" s="4" t="str">
        <f>IF(②出場種目登録データ!H181="","",②出場種目登録データ!B181)</f>
        <v/>
      </c>
      <c r="C179" s="4" t="str">
        <f>IF(②出場種目登録データ!H181="","",②出場種目登録データ!C181)</f>
        <v/>
      </c>
      <c r="D179" s="4" t="str">
        <f>IF(②出場種目登録データ!H181="","",②出場種目登録データ!E181)</f>
        <v/>
      </c>
      <c r="E179" s="4" t="str">
        <f>IF(②出場種目登録データ!H181="","","07")</f>
        <v/>
      </c>
      <c r="F179" s="4" t="str">
        <f>IF(②出場種目登録データ!H181="","",②出場種目登録データ!H181)</f>
        <v/>
      </c>
      <c r="G179" s="4" t="str">
        <f>IF(②出場種目登録データ!H181="","",②出場種目登録データ!I181)</f>
        <v/>
      </c>
      <c r="H179" s="4" t="str">
        <f>IF(②出場種目登録データ!H181="","",②出場種目登録データ!K181&amp;" "&amp;②出場種目登録データ!L181)</f>
        <v/>
      </c>
    </row>
    <row r="180" spans="1:8">
      <c r="A180" s="4" t="str">
        <f>IF(②出場種目登録データ!H182="","",②出場種目登録データ!A182)</f>
        <v/>
      </c>
      <c r="B180" s="4" t="str">
        <f>IF(②出場種目登録データ!H182="","",②出場種目登録データ!B182)</f>
        <v/>
      </c>
      <c r="C180" s="4" t="str">
        <f>IF(②出場種目登録データ!H182="","",②出場種目登録データ!C182)</f>
        <v/>
      </c>
      <c r="D180" s="4" t="str">
        <f>IF(②出場種目登録データ!H182="","",②出場種目登録データ!E182)</f>
        <v/>
      </c>
      <c r="E180" s="4" t="str">
        <f>IF(②出場種目登録データ!H182="","","07")</f>
        <v/>
      </c>
      <c r="F180" s="4" t="str">
        <f>IF(②出場種目登録データ!H182="","",②出場種目登録データ!H182)</f>
        <v/>
      </c>
      <c r="G180" s="4" t="str">
        <f>IF(②出場種目登録データ!H182="","",②出場種目登録データ!I182)</f>
        <v/>
      </c>
      <c r="H180" s="4" t="str">
        <f>IF(②出場種目登録データ!H182="","",②出場種目登録データ!K182&amp;" "&amp;②出場種目登録データ!L182)</f>
        <v/>
      </c>
    </row>
    <row r="181" spans="1:8">
      <c r="A181" s="4" t="str">
        <f>IF(②出場種目登録データ!H183="","",②出場種目登録データ!A183)</f>
        <v/>
      </c>
      <c r="B181" s="4" t="str">
        <f>IF(②出場種目登録データ!H183="","",②出場種目登録データ!B183)</f>
        <v/>
      </c>
      <c r="C181" s="4" t="str">
        <f>IF(②出場種目登録データ!H183="","",②出場種目登録データ!C183)</f>
        <v/>
      </c>
      <c r="D181" s="4" t="str">
        <f>IF(②出場種目登録データ!H183="","",②出場種目登録データ!E183)</f>
        <v/>
      </c>
      <c r="E181" s="4" t="str">
        <f>IF(②出場種目登録データ!H183="","","07")</f>
        <v/>
      </c>
      <c r="F181" s="4" t="str">
        <f>IF(②出場種目登録データ!H183="","",②出場種目登録データ!H183)</f>
        <v/>
      </c>
      <c r="G181" s="4" t="str">
        <f>IF(②出場種目登録データ!H183="","",②出場種目登録データ!I183)</f>
        <v/>
      </c>
      <c r="H181" s="4" t="str">
        <f>IF(②出場種目登録データ!H183="","",②出場種目登録データ!K183&amp;" "&amp;②出場種目登録データ!L183)</f>
        <v/>
      </c>
    </row>
    <row r="182" spans="1:8">
      <c r="A182" s="4" t="str">
        <f>IF(②出場種目登録データ!H184="","",②出場種目登録データ!A184)</f>
        <v/>
      </c>
      <c r="B182" s="4" t="str">
        <f>IF(②出場種目登録データ!H184="","",②出場種目登録データ!B184)</f>
        <v/>
      </c>
      <c r="C182" s="4" t="str">
        <f>IF(②出場種目登録データ!H184="","",②出場種目登録データ!C184)</f>
        <v/>
      </c>
      <c r="D182" s="4" t="str">
        <f>IF(②出場種目登録データ!H184="","",②出場種目登録データ!E184)</f>
        <v/>
      </c>
      <c r="E182" s="4" t="str">
        <f>IF(②出場種目登録データ!H184="","","07")</f>
        <v/>
      </c>
      <c r="F182" s="4" t="str">
        <f>IF(②出場種目登録データ!H184="","",②出場種目登録データ!H184)</f>
        <v/>
      </c>
      <c r="G182" s="4" t="str">
        <f>IF(②出場種目登録データ!H184="","",②出場種目登録データ!I184)</f>
        <v/>
      </c>
      <c r="H182" s="4" t="str">
        <f>IF(②出場種目登録データ!H184="","",②出場種目登録データ!K184&amp;" "&amp;②出場種目登録データ!L184)</f>
        <v/>
      </c>
    </row>
    <row r="183" spans="1:8">
      <c r="A183" s="4" t="str">
        <f>IF(②出場種目登録データ!H185="","",②出場種目登録データ!A185)</f>
        <v/>
      </c>
      <c r="B183" s="4" t="str">
        <f>IF(②出場種目登録データ!H185="","",②出場種目登録データ!B185)</f>
        <v/>
      </c>
      <c r="C183" s="4" t="str">
        <f>IF(②出場種目登録データ!H185="","",②出場種目登録データ!C185)</f>
        <v/>
      </c>
      <c r="D183" s="4" t="str">
        <f>IF(②出場種目登録データ!H185="","",②出場種目登録データ!E185)</f>
        <v/>
      </c>
      <c r="E183" s="4" t="str">
        <f>IF(②出場種目登録データ!H185="","","07")</f>
        <v/>
      </c>
      <c r="F183" s="4" t="str">
        <f>IF(②出場種目登録データ!H185="","",②出場種目登録データ!H185)</f>
        <v/>
      </c>
      <c r="G183" s="4" t="str">
        <f>IF(②出場種目登録データ!H185="","",②出場種目登録データ!I185)</f>
        <v/>
      </c>
      <c r="H183" s="4" t="str">
        <f>IF(②出場種目登録データ!H185="","",②出場種目登録データ!K185&amp;" "&amp;②出場種目登録データ!L185)</f>
        <v/>
      </c>
    </row>
    <row r="184" spans="1:8">
      <c r="A184" s="4" t="str">
        <f>IF(②出場種目登録データ!H186="","",②出場種目登録データ!A186)</f>
        <v/>
      </c>
      <c r="B184" s="4" t="str">
        <f>IF(②出場種目登録データ!H186="","",②出場種目登録データ!B186)</f>
        <v/>
      </c>
      <c r="C184" s="4" t="str">
        <f>IF(②出場種目登録データ!H186="","",②出場種目登録データ!C186)</f>
        <v/>
      </c>
      <c r="D184" s="4" t="str">
        <f>IF(②出場種目登録データ!H186="","",②出場種目登録データ!E186)</f>
        <v/>
      </c>
      <c r="E184" s="4" t="str">
        <f>IF(②出場種目登録データ!H186="","","07")</f>
        <v/>
      </c>
      <c r="F184" s="4" t="str">
        <f>IF(②出場種目登録データ!H186="","",②出場種目登録データ!H186)</f>
        <v/>
      </c>
      <c r="G184" s="4" t="str">
        <f>IF(②出場種目登録データ!H186="","",②出場種目登録データ!I186)</f>
        <v/>
      </c>
      <c r="H184" s="4" t="str">
        <f>IF(②出場種目登録データ!H186="","",②出場種目登録データ!K186&amp;" "&amp;②出場種目登録データ!L186)</f>
        <v/>
      </c>
    </row>
    <row r="185" spans="1:8">
      <c r="A185" s="4" t="str">
        <f>IF(②出場種目登録データ!H187="","",②出場種目登録データ!A187)</f>
        <v/>
      </c>
      <c r="B185" s="4" t="str">
        <f>IF(②出場種目登録データ!H187="","",②出場種目登録データ!B187)</f>
        <v/>
      </c>
      <c r="C185" s="4" t="str">
        <f>IF(②出場種目登録データ!H187="","",②出場種目登録データ!C187)</f>
        <v/>
      </c>
      <c r="D185" s="4" t="str">
        <f>IF(②出場種目登録データ!H187="","",②出場種目登録データ!E187)</f>
        <v/>
      </c>
      <c r="E185" s="4" t="str">
        <f>IF(②出場種目登録データ!H187="","","07")</f>
        <v/>
      </c>
      <c r="F185" s="4" t="str">
        <f>IF(②出場種目登録データ!H187="","",②出場種目登録データ!H187)</f>
        <v/>
      </c>
      <c r="G185" s="4" t="str">
        <f>IF(②出場種目登録データ!H187="","",②出場種目登録データ!I187)</f>
        <v/>
      </c>
      <c r="H185" s="4" t="str">
        <f>IF(②出場種目登録データ!H187="","",②出場種目登録データ!K187&amp;" "&amp;②出場種目登録データ!L187)</f>
        <v/>
      </c>
    </row>
    <row r="186" spans="1:8">
      <c r="A186" s="4" t="str">
        <f>IF(②出場種目登録データ!H188="","",②出場種目登録データ!A188)</f>
        <v/>
      </c>
      <c r="B186" s="4" t="str">
        <f>IF(②出場種目登録データ!H188="","",②出場種目登録データ!B188)</f>
        <v/>
      </c>
      <c r="C186" s="4" t="str">
        <f>IF(②出場種目登録データ!H188="","",②出場種目登録データ!C188)</f>
        <v/>
      </c>
      <c r="D186" s="4" t="str">
        <f>IF(②出場種目登録データ!H188="","",②出場種目登録データ!E188)</f>
        <v/>
      </c>
      <c r="E186" s="4" t="str">
        <f>IF(②出場種目登録データ!H188="","","07")</f>
        <v/>
      </c>
      <c r="F186" s="4" t="str">
        <f>IF(②出場種目登録データ!H188="","",②出場種目登録データ!H188)</f>
        <v/>
      </c>
      <c r="G186" s="4" t="str">
        <f>IF(②出場種目登録データ!H188="","",②出場種目登録データ!I188)</f>
        <v/>
      </c>
      <c r="H186" s="4" t="str">
        <f>IF(②出場種目登録データ!H188="","",②出場種目登録データ!K188&amp;" "&amp;②出場種目登録データ!L188)</f>
        <v/>
      </c>
    </row>
    <row r="187" spans="1:8">
      <c r="A187" s="4" t="str">
        <f>IF(②出場種目登録データ!H189="","",②出場種目登録データ!A189)</f>
        <v/>
      </c>
      <c r="B187" s="4" t="str">
        <f>IF(②出場種目登録データ!H189="","",②出場種目登録データ!B189)</f>
        <v/>
      </c>
      <c r="C187" s="4" t="str">
        <f>IF(②出場種目登録データ!H189="","",②出場種目登録データ!C189)</f>
        <v/>
      </c>
      <c r="D187" s="4" t="str">
        <f>IF(②出場種目登録データ!H189="","",②出場種目登録データ!E189)</f>
        <v/>
      </c>
      <c r="E187" s="4" t="str">
        <f>IF(②出場種目登録データ!H189="","","07")</f>
        <v/>
      </c>
      <c r="F187" s="4" t="str">
        <f>IF(②出場種目登録データ!H189="","",②出場種目登録データ!H189)</f>
        <v/>
      </c>
      <c r="G187" s="4" t="str">
        <f>IF(②出場種目登録データ!H189="","",②出場種目登録データ!I189)</f>
        <v/>
      </c>
      <c r="H187" s="4" t="str">
        <f>IF(②出場種目登録データ!H189="","",②出場種目登録データ!K189&amp;" "&amp;②出場種目登録データ!L189)</f>
        <v/>
      </c>
    </row>
    <row r="188" spans="1:8">
      <c r="A188" s="4" t="str">
        <f>IF(②出場種目登録データ!H190="","",②出場種目登録データ!A190)</f>
        <v/>
      </c>
      <c r="B188" s="4" t="str">
        <f>IF(②出場種目登録データ!H190="","",②出場種目登録データ!B190)</f>
        <v/>
      </c>
      <c r="C188" s="4" t="str">
        <f>IF(②出場種目登録データ!H190="","",②出場種目登録データ!C190)</f>
        <v/>
      </c>
      <c r="D188" s="4" t="str">
        <f>IF(②出場種目登録データ!H190="","",②出場種目登録データ!E190)</f>
        <v/>
      </c>
      <c r="E188" s="4" t="str">
        <f>IF(②出場種目登録データ!H190="","","07")</f>
        <v/>
      </c>
      <c r="F188" s="4" t="str">
        <f>IF(②出場種目登録データ!H190="","",②出場種目登録データ!H190)</f>
        <v/>
      </c>
      <c r="G188" s="4" t="str">
        <f>IF(②出場種目登録データ!H190="","",②出場種目登録データ!I190)</f>
        <v/>
      </c>
      <c r="H188" s="4" t="str">
        <f>IF(②出場種目登録データ!H190="","",②出場種目登録データ!K190&amp;" "&amp;②出場種目登録データ!L190)</f>
        <v/>
      </c>
    </row>
    <row r="189" spans="1:8">
      <c r="A189" s="4" t="str">
        <f>IF(②出場種目登録データ!H191="","",②出場種目登録データ!A191)</f>
        <v/>
      </c>
      <c r="B189" s="4" t="str">
        <f>IF(②出場種目登録データ!H191="","",②出場種目登録データ!B191)</f>
        <v/>
      </c>
      <c r="C189" s="4" t="str">
        <f>IF(②出場種目登録データ!H191="","",②出場種目登録データ!C191)</f>
        <v/>
      </c>
      <c r="D189" s="4" t="str">
        <f>IF(②出場種目登録データ!H191="","",②出場種目登録データ!E191)</f>
        <v/>
      </c>
      <c r="E189" s="4" t="str">
        <f>IF(②出場種目登録データ!H191="","","07")</f>
        <v/>
      </c>
      <c r="F189" s="4" t="str">
        <f>IF(②出場種目登録データ!H191="","",②出場種目登録データ!H191)</f>
        <v/>
      </c>
      <c r="G189" s="4" t="str">
        <f>IF(②出場種目登録データ!H191="","",②出場種目登録データ!I191)</f>
        <v/>
      </c>
      <c r="H189" s="4" t="str">
        <f>IF(②出場種目登録データ!H191="","",②出場種目登録データ!K191&amp;" "&amp;②出場種目登録データ!L191)</f>
        <v/>
      </c>
    </row>
    <row r="190" spans="1:8">
      <c r="A190" s="4" t="str">
        <f>IF(②出場種目登録データ!H192="","",②出場種目登録データ!A192)</f>
        <v/>
      </c>
      <c r="B190" s="4" t="str">
        <f>IF(②出場種目登録データ!H192="","",②出場種目登録データ!B192)</f>
        <v/>
      </c>
      <c r="C190" s="4" t="str">
        <f>IF(②出場種目登録データ!H192="","",②出場種目登録データ!C192)</f>
        <v/>
      </c>
      <c r="D190" s="4" t="str">
        <f>IF(②出場種目登録データ!H192="","",②出場種目登録データ!E192)</f>
        <v/>
      </c>
      <c r="E190" s="4" t="str">
        <f>IF(②出場種目登録データ!H192="","","07")</f>
        <v/>
      </c>
      <c r="F190" s="4" t="str">
        <f>IF(②出場種目登録データ!H192="","",②出場種目登録データ!H192)</f>
        <v/>
      </c>
      <c r="G190" s="4" t="str">
        <f>IF(②出場種目登録データ!H192="","",②出場種目登録データ!I192)</f>
        <v/>
      </c>
      <c r="H190" s="4" t="str">
        <f>IF(②出場種目登録データ!H192="","",②出場種目登録データ!K192&amp;" "&amp;②出場種目登録データ!L192)</f>
        <v/>
      </c>
    </row>
    <row r="191" spans="1:8">
      <c r="A191" s="4" t="str">
        <f>IF(②出場種目登録データ!H193="","",②出場種目登録データ!A193)</f>
        <v/>
      </c>
      <c r="B191" s="4" t="str">
        <f>IF(②出場種目登録データ!H193="","",②出場種目登録データ!B193)</f>
        <v/>
      </c>
      <c r="C191" s="4" t="str">
        <f>IF(②出場種目登録データ!H193="","",②出場種目登録データ!C193)</f>
        <v/>
      </c>
      <c r="D191" s="4" t="str">
        <f>IF(②出場種目登録データ!H193="","",②出場種目登録データ!E193)</f>
        <v/>
      </c>
      <c r="E191" s="4" t="str">
        <f>IF(②出場種目登録データ!H193="","","07")</f>
        <v/>
      </c>
      <c r="F191" s="4" t="str">
        <f>IF(②出場種目登録データ!H193="","",②出場種目登録データ!H193)</f>
        <v/>
      </c>
      <c r="G191" s="4" t="str">
        <f>IF(②出場種目登録データ!H193="","",②出場種目登録データ!I193)</f>
        <v/>
      </c>
      <c r="H191" s="4" t="str">
        <f>IF(②出場種目登録データ!H193="","",②出場種目登録データ!K193&amp;" "&amp;②出場種目登録データ!L193)</f>
        <v/>
      </c>
    </row>
    <row r="192" spans="1:8">
      <c r="A192" s="4" t="str">
        <f>IF(②出場種目登録データ!H194="","",②出場種目登録データ!A194)</f>
        <v/>
      </c>
      <c r="B192" s="4" t="str">
        <f>IF(②出場種目登録データ!H194="","",②出場種目登録データ!B194)</f>
        <v/>
      </c>
      <c r="C192" s="4" t="str">
        <f>IF(②出場種目登録データ!H194="","",②出場種目登録データ!C194)</f>
        <v/>
      </c>
      <c r="D192" s="4" t="str">
        <f>IF(②出場種目登録データ!H194="","",②出場種目登録データ!E194)</f>
        <v/>
      </c>
      <c r="E192" s="4" t="str">
        <f>IF(②出場種目登録データ!H194="","","07")</f>
        <v/>
      </c>
      <c r="F192" s="4" t="str">
        <f>IF(②出場種目登録データ!H194="","",②出場種目登録データ!H194)</f>
        <v/>
      </c>
      <c r="G192" s="4" t="str">
        <f>IF(②出場種目登録データ!H194="","",②出場種目登録データ!I194)</f>
        <v/>
      </c>
      <c r="H192" s="4" t="str">
        <f>IF(②出場種目登録データ!H194="","",②出場種目登録データ!K194&amp;" "&amp;②出場種目登録データ!L194)</f>
        <v/>
      </c>
    </row>
    <row r="193" spans="1:8">
      <c r="A193" s="4" t="str">
        <f>IF(②出場種目登録データ!H195="","",②出場種目登録データ!A195)</f>
        <v/>
      </c>
      <c r="B193" s="4" t="str">
        <f>IF(②出場種目登録データ!H195="","",②出場種目登録データ!B195)</f>
        <v/>
      </c>
      <c r="C193" s="4" t="str">
        <f>IF(②出場種目登録データ!H195="","",②出場種目登録データ!C195)</f>
        <v/>
      </c>
      <c r="D193" s="4" t="str">
        <f>IF(②出場種目登録データ!H195="","",②出場種目登録データ!E195)</f>
        <v/>
      </c>
      <c r="E193" s="4" t="str">
        <f>IF(②出場種目登録データ!H195="","","07")</f>
        <v/>
      </c>
      <c r="F193" s="4" t="str">
        <f>IF(②出場種目登録データ!H195="","",②出場種目登録データ!H195)</f>
        <v/>
      </c>
      <c r="G193" s="4" t="str">
        <f>IF(②出場種目登録データ!H195="","",②出場種目登録データ!I195)</f>
        <v/>
      </c>
      <c r="H193" s="4" t="str">
        <f>IF(②出場種目登録データ!H195="","",②出場種目登録データ!K195&amp;" "&amp;②出場種目登録データ!L195)</f>
        <v/>
      </c>
    </row>
    <row r="194" spans="1:8">
      <c r="A194" s="4" t="str">
        <f>IF(②出場種目登録データ!H196="","",②出場種目登録データ!A196)</f>
        <v/>
      </c>
      <c r="B194" s="4" t="str">
        <f>IF(②出場種目登録データ!H196="","",②出場種目登録データ!B196)</f>
        <v/>
      </c>
      <c r="C194" s="4" t="str">
        <f>IF(②出場種目登録データ!H196="","",②出場種目登録データ!C196)</f>
        <v/>
      </c>
      <c r="D194" s="4" t="str">
        <f>IF(②出場種目登録データ!H196="","",②出場種目登録データ!E196)</f>
        <v/>
      </c>
      <c r="E194" s="4" t="str">
        <f>IF(②出場種目登録データ!H196="","","07")</f>
        <v/>
      </c>
      <c r="F194" s="4" t="str">
        <f>IF(②出場種目登録データ!H196="","",②出場種目登録データ!H196)</f>
        <v/>
      </c>
      <c r="G194" s="4" t="str">
        <f>IF(②出場種目登録データ!H196="","",②出場種目登録データ!I196)</f>
        <v/>
      </c>
      <c r="H194" s="4" t="str">
        <f>IF(②出場種目登録データ!H196="","",②出場種目登録データ!K196&amp;" "&amp;②出場種目登録データ!L196)</f>
        <v/>
      </c>
    </row>
    <row r="195" spans="1:8">
      <c r="A195" s="4" t="str">
        <f>IF(②出場種目登録データ!H197="","",②出場種目登録データ!A197)</f>
        <v/>
      </c>
      <c r="B195" s="4" t="str">
        <f>IF(②出場種目登録データ!H197="","",②出場種目登録データ!B197)</f>
        <v/>
      </c>
      <c r="C195" s="4" t="str">
        <f>IF(②出場種目登録データ!H197="","",②出場種目登録データ!C197)</f>
        <v/>
      </c>
      <c r="D195" s="4" t="str">
        <f>IF(②出場種目登録データ!H197="","",②出場種目登録データ!E197)</f>
        <v/>
      </c>
      <c r="E195" s="4" t="str">
        <f>IF(②出場種目登録データ!H197="","","07")</f>
        <v/>
      </c>
      <c r="F195" s="4" t="str">
        <f>IF(②出場種目登録データ!H197="","",②出場種目登録データ!H197)</f>
        <v/>
      </c>
      <c r="G195" s="4" t="str">
        <f>IF(②出場種目登録データ!H197="","",②出場種目登録データ!I197)</f>
        <v/>
      </c>
      <c r="H195" s="4" t="str">
        <f>IF(②出場種目登録データ!H197="","",②出場種目登録データ!K197&amp;" "&amp;②出場種目登録データ!L197)</f>
        <v/>
      </c>
    </row>
    <row r="196" spans="1:8">
      <c r="A196" s="4" t="str">
        <f>IF(②出場種目登録データ!H198="","",②出場種目登録データ!A198)</f>
        <v/>
      </c>
      <c r="B196" s="4" t="str">
        <f>IF(②出場種目登録データ!H198="","",②出場種目登録データ!B198)</f>
        <v/>
      </c>
      <c r="C196" s="4" t="str">
        <f>IF(②出場種目登録データ!H198="","",②出場種目登録データ!C198)</f>
        <v/>
      </c>
      <c r="D196" s="4" t="str">
        <f>IF(②出場種目登録データ!H198="","",②出場種目登録データ!E198)</f>
        <v/>
      </c>
      <c r="E196" s="4" t="str">
        <f>IF(②出場種目登録データ!H198="","","07")</f>
        <v/>
      </c>
      <c r="F196" s="4" t="str">
        <f>IF(②出場種目登録データ!H198="","",②出場種目登録データ!H198)</f>
        <v/>
      </c>
      <c r="G196" s="4" t="str">
        <f>IF(②出場種目登録データ!H198="","",②出場種目登録データ!I198)</f>
        <v/>
      </c>
      <c r="H196" s="4" t="str">
        <f>IF(②出場種目登録データ!H198="","",②出場種目登録データ!K198&amp;" "&amp;②出場種目登録データ!L198)</f>
        <v/>
      </c>
    </row>
    <row r="197" spans="1:8">
      <c r="A197" s="4" t="str">
        <f>IF(②出場種目登録データ!H199="","",②出場種目登録データ!A199)</f>
        <v/>
      </c>
      <c r="B197" s="4" t="str">
        <f>IF(②出場種目登録データ!H199="","",②出場種目登録データ!B199)</f>
        <v/>
      </c>
      <c r="C197" s="4" t="str">
        <f>IF(②出場種目登録データ!H199="","",②出場種目登録データ!C199)</f>
        <v/>
      </c>
      <c r="D197" s="4" t="str">
        <f>IF(②出場種目登録データ!H199="","",②出場種目登録データ!E199)</f>
        <v/>
      </c>
      <c r="E197" s="4" t="str">
        <f>IF(②出場種目登録データ!H199="","","07")</f>
        <v/>
      </c>
      <c r="F197" s="4" t="str">
        <f>IF(②出場種目登録データ!H199="","",②出場種目登録データ!H199)</f>
        <v/>
      </c>
      <c r="G197" s="4" t="str">
        <f>IF(②出場種目登録データ!H199="","",②出場種目登録データ!I199)</f>
        <v/>
      </c>
      <c r="H197" s="4" t="str">
        <f>IF(②出場種目登録データ!H199="","",②出場種目登録データ!K199&amp;" "&amp;②出場種目登録データ!L199)</f>
        <v/>
      </c>
    </row>
    <row r="198" spans="1:8">
      <c r="A198" s="4" t="str">
        <f>IF(②出場種目登録データ!H200="","",②出場種目登録データ!A200)</f>
        <v/>
      </c>
      <c r="B198" s="4" t="str">
        <f>IF(②出場種目登録データ!H200="","",②出場種目登録データ!B200)</f>
        <v/>
      </c>
      <c r="C198" s="4" t="str">
        <f>IF(②出場種目登録データ!H200="","",②出場種目登録データ!C200)</f>
        <v/>
      </c>
      <c r="D198" s="4" t="str">
        <f>IF(②出場種目登録データ!H200="","",②出場種目登録データ!E200)</f>
        <v/>
      </c>
      <c r="E198" s="4" t="str">
        <f>IF(②出場種目登録データ!H200="","","07")</f>
        <v/>
      </c>
      <c r="F198" s="4" t="str">
        <f>IF(②出場種目登録データ!H200="","",②出場種目登録データ!H200)</f>
        <v/>
      </c>
      <c r="G198" s="4" t="str">
        <f>IF(②出場種目登録データ!H200="","",②出場種目登録データ!I200)</f>
        <v/>
      </c>
      <c r="H198" s="4" t="str">
        <f>IF(②出場種目登録データ!H200="","",②出場種目登録データ!K200&amp;" "&amp;②出場種目登録データ!L200)</f>
        <v/>
      </c>
    </row>
    <row r="199" spans="1:8">
      <c r="A199" s="4" t="str">
        <f>IF(②出場種目登録データ!H201="","",②出場種目登録データ!A201)</f>
        <v/>
      </c>
      <c r="B199" s="4" t="str">
        <f>IF(②出場種目登録データ!H201="","",②出場種目登録データ!B201)</f>
        <v/>
      </c>
      <c r="C199" s="4" t="str">
        <f>IF(②出場種目登録データ!H201="","",②出場種目登録データ!C201)</f>
        <v/>
      </c>
      <c r="D199" s="4" t="str">
        <f>IF(②出場種目登録データ!H201="","",②出場種目登録データ!E201)</f>
        <v/>
      </c>
      <c r="E199" s="4" t="str">
        <f>IF(②出場種目登録データ!H201="","","07")</f>
        <v/>
      </c>
      <c r="F199" s="4" t="str">
        <f>IF(②出場種目登録データ!H201="","",②出場種目登録データ!H201)</f>
        <v/>
      </c>
      <c r="G199" s="4" t="str">
        <f>IF(②出場種目登録データ!H201="","",②出場種目登録データ!I201)</f>
        <v/>
      </c>
      <c r="H199" s="4" t="str">
        <f>IF(②出場種目登録データ!H201="","",②出場種目登録データ!K201&amp;" "&amp;②出場種目登録データ!L201)</f>
        <v/>
      </c>
    </row>
    <row r="200" spans="1:8">
      <c r="A200" s="4" t="str">
        <f>IF(②出場種目登録データ!H202="","",②出場種目登録データ!A202)</f>
        <v/>
      </c>
      <c r="B200" s="4" t="str">
        <f>IF(②出場種目登録データ!H202="","",②出場種目登録データ!B202)</f>
        <v/>
      </c>
      <c r="C200" s="4" t="str">
        <f>IF(②出場種目登録データ!H202="","",②出場種目登録データ!C202)</f>
        <v/>
      </c>
      <c r="D200" s="4" t="str">
        <f>IF(②出場種目登録データ!H202="","",②出場種目登録データ!E202)</f>
        <v/>
      </c>
      <c r="E200" s="4" t="str">
        <f>IF(②出場種目登録データ!H202="","","07")</f>
        <v/>
      </c>
      <c r="F200" s="4" t="str">
        <f>IF(②出場種目登録データ!H202="","",②出場種目登録データ!H202)</f>
        <v/>
      </c>
      <c r="G200" s="4" t="str">
        <f>IF(②出場種目登録データ!H202="","",②出場種目登録データ!I202)</f>
        <v/>
      </c>
      <c r="H200" s="4" t="str">
        <f>IF(②出場種目登録データ!H202="","",②出場種目登録データ!K202&amp;" "&amp;②出場種目登録データ!L202)</f>
        <v/>
      </c>
    </row>
    <row r="201" spans="1:8">
      <c r="A201" s="4" t="str">
        <f>IF(②出場種目登録データ!H203="","",②出場種目登録データ!A203)</f>
        <v/>
      </c>
      <c r="B201" s="4" t="str">
        <f>IF(②出場種目登録データ!H203="","",②出場種目登録データ!B203)</f>
        <v/>
      </c>
      <c r="C201" s="4" t="str">
        <f>IF(②出場種目登録データ!H203="","",②出場種目登録データ!C203)</f>
        <v/>
      </c>
      <c r="D201" s="4" t="str">
        <f>IF(②出場種目登録データ!H203="","",②出場種目登録データ!E203)</f>
        <v/>
      </c>
      <c r="E201" s="4" t="str">
        <f>IF(②出場種目登録データ!H203="","","07")</f>
        <v/>
      </c>
      <c r="F201" s="4" t="str">
        <f>IF(②出場種目登録データ!H203="","",②出場種目登録データ!H203)</f>
        <v/>
      </c>
      <c r="G201" s="4" t="str">
        <f>IF(②出場種目登録データ!H203="","",②出場種目登録データ!I203)</f>
        <v/>
      </c>
      <c r="H201" s="4" t="str">
        <f>IF(②出場種目登録データ!H203="","",②出場種目登録データ!K203&amp;" "&amp;②出場種目登録データ!L203)</f>
        <v/>
      </c>
    </row>
    <row r="202" spans="1:8">
      <c r="A202" s="4" t="str">
        <f>IF(②出場種目登録データ!H204="","",②出場種目登録データ!A204)</f>
        <v/>
      </c>
      <c r="B202" s="4" t="str">
        <f>IF(②出場種目登録データ!H204="","",②出場種目登録データ!B204)</f>
        <v/>
      </c>
      <c r="C202" s="4" t="str">
        <f>IF(②出場種目登録データ!H204="","",②出場種目登録データ!C204)</f>
        <v/>
      </c>
      <c r="D202" s="4" t="str">
        <f>IF(②出場種目登録データ!H204="","",②出場種目登録データ!E204)</f>
        <v/>
      </c>
      <c r="E202" s="4" t="str">
        <f>IF(②出場種目登録データ!H204="","","07")</f>
        <v/>
      </c>
      <c r="F202" s="4" t="str">
        <f>IF(②出場種目登録データ!H204="","",②出場種目登録データ!H204)</f>
        <v/>
      </c>
      <c r="G202" s="4" t="str">
        <f>IF(②出場種目登録データ!H204="","",②出場種目登録データ!I204)</f>
        <v/>
      </c>
      <c r="H202" s="4" t="str">
        <f>IF(②出場種目登録データ!H204="","",②出場種目登録データ!K204&amp;" "&amp;②出場種目登録データ!L204)</f>
        <v/>
      </c>
    </row>
    <row r="203" spans="1:8">
      <c r="A203" s="4" t="str">
        <f>IF(②出場種目登録データ!H205="","",②出場種目登録データ!A205)</f>
        <v/>
      </c>
      <c r="B203" s="4" t="str">
        <f>IF(②出場種目登録データ!H205="","",②出場種目登録データ!B205)</f>
        <v/>
      </c>
      <c r="C203" s="4" t="str">
        <f>IF(②出場種目登録データ!H205="","",②出場種目登録データ!C205)</f>
        <v/>
      </c>
      <c r="D203" s="4" t="str">
        <f>IF(②出場種目登録データ!H205="","",②出場種目登録データ!E205)</f>
        <v/>
      </c>
      <c r="E203" s="4" t="str">
        <f>IF(②出場種目登録データ!H205="","","07")</f>
        <v/>
      </c>
      <c r="F203" s="4" t="str">
        <f>IF(②出場種目登録データ!H205="","",②出場種目登録データ!H205)</f>
        <v/>
      </c>
      <c r="G203" s="4" t="str">
        <f>IF(②出場種目登録データ!H205="","",②出場種目登録データ!I205)</f>
        <v/>
      </c>
      <c r="H203" s="4" t="str">
        <f>IF(②出場種目登録データ!H205="","",②出場種目登録データ!K205&amp;" "&amp;②出場種目登録データ!L205)</f>
        <v/>
      </c>
    </row>
    <row r="204" spans="1:8">
      <c r="A204" s="4" t="str">
        <f>IF(②出場種目登録データ!H206="","",②出場種目登録データ!A206)</f>
        <v/>
      </c>
      <c r="B204" s="4" t="str">
        <f>IF(②出場種目登録データ!H206="","",②出場種目登録データ!B206)</f>
        <v/>
      </c>
      <c r="C204" s="4" t="str">
        <f>IF(②出場種目登録データ!H206="","",②出場種目登録データ!C206)</f>
        <v/>
      </c>
      <c r="D204" s="4" t="str">
        <f>IF(②出場種目登録データ!H206="","",②出場種目登録データ!E206)</f>
        <v/>
      </c>
      <c r="E204" s="4" t="str">
        <f>IF(②出場種目登録データ!H206="","","07")</f>
        <v/>
      </c>
      <c r="F204" s="4" t="str">
        <f>IF(②出場種目登録データ!H206="","",②出場種目登録データ!H206)</f>
        <v/>
      </c>
      <c r="G204" s="4" t="str">
        <f>IF(②出場種目登録データ!H206="","",②出場種目登録データ!I206)</f>
        <v/>
      </c>
      <c r="H204" s="4" t="str">
        <f>IF(②出場種目登録データ!H206="","",②出場種目登録データ!K206&amp;" "&amp;②出場種目登録データ!L206)</f>
        <v/>
      </c>
    </row>
    <row r="205" spans="1:8">
      <c r="A205" s="4" t="str">
        <f>IF(②出場種目登録データ!H207="","",②出場種目登録データ!A207)</f>
        <v/>
      </c>
      <c r="B205" s="4" t="str">
        <f>IF(②出場種目登録データ!H207="","",②出場種目登録データ!B207)</f>
        <v/>
      </c>
      <c r="C205" s="4" t="str">
        <f>IF(②出場種目登録データ!H207="","",②出場種目登録データ!C207)</f>
        <v/>
      </c>
      <c r="D205" s="4" t="str">
        <f>IF(②出場種目登録データ!H207="","",②出場種目登録データ!E207)</f>
        <v/>
      </c>
      <c r="E205" s="4" t="str">
        <f>IF(②出場種目登録データ!H207="","","07")</f>
        <v/>
      </c>
      <c r="F205" s="4" t="str">
        <f>IF(②出場種目登録データ!H207="","",②出場種目登録データ!H207)</f>
        <v/>
      </c>
      <c r="G205" s="4" t="str">
        <f>IF(②出場種目登録データ!H207="","",②出場種目登録データ!I207)</f>
        <v/>
      </c>
      <c r="H205" s="4" t="str">
        <f>IF(②出場種目登録データ!H207="","",②出場種目登録データ!K207&amp;" "&amp;②出場種目登録データ!L207)</f>
        <v/>
      </c>
    </row>
    <row r="206" spans="1:8">
      <c r="A206" s="4" t="str">
        <f>IF(②出場種目登録データ!H208="","",②出場種目登録データ!A208)</f>
        <v/>
      </c>
      <c r="B206" s="4" t="str">
        <f>IF(②出場種目登録データ!H208="","",②出場種目登録データ!B208)</f>
        <v/>
      </c>
      <c r="C206" s="4" t="str">
        <f>IF(②出場種目登録データ!H208="","",②出場種目登録データ!C208)</f>
        <v/>
      </c>
      <c r="D206" s="4" t="str">
        <f>IF(②出場種目登録データ!H208="","",②出場種目登録データ!E208)</f>
        <v/>
      </c>
      <c r="E206" s="4" t="str">
        <f>IF(②出場種目登録データ!H208="","","07")</f>
        <v/>
      </c>
      <c r="F206" s="4" t="str">
        <f>IF(②出場種目登録データ!H208="","",②出場種目登録データ!H208)</f>
        <v/>
      </c>
      <c r="G206" s="4" t="str">
        <f>IF(②出場種目登録データ!H208="","",②出場種目登録データ!I208)</f>
        <v/>
      </c>
      <c r="H206" s="4" t="str">
        <f>IF(②出場種目登録データ!H208="","",②出場種目登録データ!K208&amp;" "&amp;②出場種目登録データ!L208)</f>
        <v/>
      </c>
    </row>
    <row r="207" spans="1:8">
      <c r="A207" s="4" t="str">
        <f>IF(②出場種目登録データ!H209="","",②出場種目登録データ!A209)</f>
        <v/>
      </c>
      <c r="B207" s="4" t="str">
        <f>IF(②出場種目登録データ!H209="","",②出場種目登録データ!B209)</f>
        <v/>
      </c>
      <c r="C207" s="4" t="str">
        <f>IF(②出場種目登録データ!H209="","",②出場種目登録データ!C209)</f>
        <v/>
      </c>
      <c r="D207" s="4" t="str">
        <f>IF(②出場種目登録データ!H209="","",②出場種目登録データ!E209)</f>
        <v/>
      </c>
      <c r="E207" s="4" t="str">
        <f>IF(②出場種目登録データ!H209="","","07")</f>
        <v/>
      </c>
      <c r="F207" s="4" t="str">
        <f>IF(②出場種目登録データ!H209="","",②出場種目登録データ!H209)</f>
        <v/>
      </c>
      <c r="G207" s="4" t="str">
        <f>IF(②出場種目登録データ!H209="","",②出場種目登録データ!I209)</f>
        <v/>
      </c>
      <c r="H207" s="4" t="str">
        <f>IF(②出場種目登録データ!H209="","",②出場種目登録データ!K209&amp;" "&amp;②出場種目登録データ!L209)</f>
        <v/>
      </c>
    </row>
    <row r="208" spans="1:8">
      <c r="A208" s="4" t="str">
        <f>IF(②出場種目登録データ!H210="","",②出場種目登録データ!A210)</f>
        <v/>
      </c>
      <c r="B208" s="4" t="str">
        <f>IF(②出場種目登録データ!H210="","",②出場種目登録データ!B210)</f>
        <v/>
      </c>
      <c r="C208" s="4" t="str">
        <f>IF(②出場種目登録データ!H210="","",②出場種目登録データ!C210)</f>
        <v/>
      </c>
      <c r="D208" s="4" t="str">
        <f>IF(②出場種目登録データ!H210="","",②出場種目登録データ!E210)</f>
        <v/>
      </c>
      <c r="E208" s="4" t="str">
        <f>IF(②出場種目登録データ!H210="","","07")</f>
        <v/>
      </c>
      <c r="F208" s="4" t="str">
        <f>IF(②出場種目登録データ!H210="","",②出場種目登録データ!H210)</f>
        <v/>
      </c>
      <c r="G208" s="4" t="str">
        <f>IF(②出場種目登録データ!H210="","",②出場種目登録データ!I210)</f>
        <v/>
      </c>
      <c r="H208" s="4" t="str">
        <f>IF(②出場種目登録データ!H210="","",②出場種目登録データ!K210&amp;" "&amp;②出場種目登録データ!L210)</f>
        <v/>
      </c>
    </row>
    <row r="209" spans="1:8">
      <c r="A209" s="4" t="str">
        <f>IF(②出場種目登録データ!H211="","",②出場種目登録データ!A211)</f>
        <v/>
      </c>
      <c r="B209" s="4" t="str">
        <f>IF(②出場種目登録データ!H211="","",②出場種目登録データ!B211)</f>
        <v/>
      </c>
      <c r="C209" s="4" t="str">
        <f>IF(②出場種目登録データ!H211="","",②出場種目登録データ!C211)</f>
        <v/>
      </c>
      <c r="D209" s="4" t="str">
        <f>IF(②出場種目登録データ!H211="","",②出場種目登録データ!E211)</f>
        <v/>
      </c>
      <c r="E209" s="4" t="str">
        <f>IF(②出場種目登録データ!H211="","","07")</f>
        <v/>
      </c>
      <c r="F209" s="4" t="str">
        <f>IF(②出場種目登録データ!H211="","",②出場種目登録データ!H211)</f>
        <v/>
      </c>
      <c r="G209" s="4" t="str">
        <f>IF(②出場種目登録データ!H211="","",②出場種目登録データ!I211)</f>
        <v/>
      </c>
      <c r="H209" s="4" t="str">
        <f>IF(②出場種目登録データ!H211="","",②出場種目登録データ!K211&amp;" "&amp;②出場種目登録データ!L211)</f>
        <v/>
      </c>
    </row>
    <row r="210" spans="1:8">
      <c r="A210" s="4" t="str">
        <f>IF(②出場種目登録データ!H212="","",②出場種目登録データ!A212)</f>
        <v/>
      </c>
      <c r="B210" s="4" t="str">
        <f>IF(②出場種目登録データ!H212="","",②出場種目登録データ!B212)</f>
        <v/>
      </c>
      <c r="C210" s="4" t="str">
        <f>IF(②出場種目登録データ!H212="","",②出場種目登録データ!C212)</f>
        <v/>
      </c>
      <c r="D210" s="4" t="str">
        <f>IF(②出場種目登録データ!H212="","",②出場種目登録データ!E212)</f>
        <v/>
      </c>
      <c r="E210" s="4" t="str">
        <f>IF(②出場種目登録データ!H212="","","07")</f>
        <v/>
      </c>
      <c r="F210" s="4" t="str">
        <f>IF(②出場種目登録データ!H212="","",②出場種目登録データ!H212)</f>
        <v/>
      </c>
      <c r="G210" s="4" t="str">
        <f>IF(②出場種目登録データ!H212="","",②出場種目登録データ!I212)</f>
        <v/>
      </c>
      <c r="H210" s="4" t="str">
        <f>IF(②出場種目登録データ!H212="","",②出場種目登録データ!K212&amp;" "&amp;②出場種目登録データ!L212)</f>
        <v/>
      </c>
    </row>
    <row r="211" spans="1:8">
      <c r="A211" s="4" t="str">
        <f>IF(②出場種目登録データ!H213="","",②出場種目登録データ!A213)</f>
        <v/>
      </c>
      <c r="B211" s="4" t="str">
        <f>IF(②出場種目登録データ!H213="","",②出場種目登録データ!B213)</f>
        <v/>
      </c>
      <c r="C211" s="4" t="str">
        <f>IF(②出場種目登録データ!H213="","",②出場種目登録データ!C213)</f>
        <v/>
      </c>
      <c r="D211" s="4" t="str">
        <f>IF(②出場種目登録データ!H213="","",②出場種目登録データ!E213)</f>
        <v/>
      </c>
      <c r="E211" s="4" t="str">
        <f>IF(②出場種目登録データ!H213="","","07")</f>
        <v/>
      </c>
      <c r="F211" s="4" t="str">
        <f>IF(②出場種目登録データ!H213="","",②出場種目登録データ!H213)</f>
        <v/>
      </c>
      <c r="G211" s="4" t="str">
        <f>IF(②出場種目登録データ!H213="","",②出場種目登録データ!I213)</f>
        <v/>
      </c>
      <c r="H211" s="4" t="str">
        <f>IF(②出場種目登録データ!H213="","",②出場種目登録データ!K213&amp;" "&amp;②出場種目登録データ!L213)</f>
        <v/>
      </c>
    </row>
    <row r="212" spans="1:8">
      <c r="A212" s="4" t="str">
        <f>IF(②出場種目登録データ!H214="","",②出場種目登録データ!A214)</f>
        <v/>
      </c>
      <c r="B212" s="4" t="str">
        <f>IF(②出場種目登録データ!H214="","",②出場種目登録データ!B214)</f>
        <v/>
      </c>
      <c r="C212" s="4" t="str">
        <f>IF(②出場種目登録データ!H214="","",②出場種目登録データ!C214)</f>
        <v/>
      </c>
      <c r="D212" s="4" t="str">
        <f>IF(②出場種目登録データ!H214="","",②出場種目登録データ!E214)</f>
        <v/>
      </c>
      <c r="E212" s="4" t="str">
        <f>IF(②出場種目登録データ!H214="","","07")</f>
        <v/>
      </c>
      <c r="F212" s="4" t="str">
        <f>IF(②出場種目登録データ!H214="","",②出場種目登録データ!H214)</f>
        <v/>
      </c>
      <c r="G212" s="4" t="str">
        <f>IF(②出場種目登録データ!H214="","",②出場種目登録データ!I214)</f>
        <v/>
      </c>
      <c r="H212" s="4" t="str">
        <f>IF(②出場種目登録データ!H214="","",②出場種目登録データ!K214&amp;" "&amp;②出場種目登録データ!L214)</f>
        <v/>
      </c>
    </row>
    <row r="213" spans="1:8">
      <c r="A213" s="4" t="str">
        <f>IF(②出場種目登録データ!H215="","",②出場種目登録データ!A215)</f>
        <v/>
      </c>
      <c r="B213" s="4" t="str">
        <f>IF(②出場種目登録データ!H215="","",②出場種目登録データ!B215)</f>
        <v/>
      </c>
      <c r="C213" s="4" t="str">
        <f>IF(②出場種目登録データ!H215="","",②出場種目登録データ!C215)</f>
        <v/>
      </c>
      <c r="D213" s="4" t="str">
        <f>IF(②出場種目登録データ!H215="","",②出場種目登録データ!E215)</f>
        <v/>
      </c>
      <c r="E213" s="4" t="str">
        <f>IF(②出場種目登録データ!H215="","","07")</f>
        <v/>
      </c>
      <c r="F213" s="4" t="str">
        <f>IF(②出場種目登録データ!H215="","",②出場種目登録データ!H215)</f>
        <v/>
      </c>
      <c r="G213" s="4" t="str">
        <f>IF(②出場種目登録データ!H215="","",②出場種目登録データ!I215)</f>
        <v/>
      </c>
      <c r="H213" s="4" t="str">
        <f>IF(②出場種目登録データ!H215="","",②出場種目登録データ!K215&amp;" "&amp;②出場種目登録データ!L215)</f>
        <v/>
      </c>
    </row>
    <row r="214" spans="1:8">
      <c r="A214" s="4" t="str">
        <f>IF(②出場種目登録データ!H216="","",②出場種目登録データ!A216)</f>
        <v/>
      </c>
      <c r="B214" s="4" t="str">
        <f>IF(②出場種目登録データ!H216="","",②出場種目登録データ!B216)</f>
        <v/>
      </c>
      <c r="C214" s="4" t="str">
        <f>IF(②出場種目登録データ!H216="","",②出場種目登録データ!C216)</f>
        <v/>
      </c>
      <c r="D214" s="4" t="str">
        <f>IF(②出場種目登録データ!H216="","",②出場種目登録データ!E216)</f>
        <v/>
      </c>
      <c r="E214" s="4" t="str">
        <f>IF(②出場種目登録データ!H216="","","07")</f>
        <v/>
      </c>
      <c r="F214" s="4" t="str">
        <f>IF(②出場種目登録データ!H216="","",②出場種目登録データ!H216)</f>
        <v/>
      </c>
      <c r="G214" s="4" t="str">
        <f>IF(②出場種目登録データ!H216="","",②出場種目登録データ!I216)</f>
        <v/>
      </c>
      <c r="H214" s="4" t="str">
        <f>IF(②出場種目登録データ!H216="","",②出場種目登録データ!K216&amp;" "&amp;②出場種目登録データ!L216)</f>
        <v/>
      </c>
    </row>
    <row r="215" spans="1:8">
      <c r="A215" s="4" t="str">
        <f>IF(②出場種目登録データ!H217="","",②出場種目登録データ!A217)</f>
        <v/>
      </c>
      <c r="B215" s="4" t="str">
        <f>IF(②出場種目登録データ!H217="","",②出場種目登録データ!B217)</f>
        <v/>
      </c>
      <c r="C215" s="4" t="str">
        <f>IF(②出場種目登録データ!H217="","",②出場種目登録データ!C217)</f>
        <v/>
      </c>
      <c r="D215" s="4" t="str">
        <f>IF(②出場種目登録データ!H217="","",②出場種目登録データ!E217)</f>
        <v/>
      </c>
      <c r="E215" s="4" t="str">
        <f>IF(②出場種目登録データ!H217="","","07")</f>
        <v/>
      </c>
      <c r="F215" s="4" t="str">
        <f>IF(②出場種目登録データ!H217="","",②出場種目登録データ!H217)</f>
        <v/>
      </c>
      <c r="G215" s="4" t="str">
        <f>IF(②出場種目登録データ!H217="","",②出場種目登録データ!I217)</f>
        <v/>
      </c>
      <c r="H215" s="4" t="str">
        <f>IF(②出場種目登録データ!H217="","",②出場種目登録データ!K217&amp;" "&amp;②出場種目登録データ!L217)</f>
        <v/>
      </c>
    </row>
    <row r="216" spans="1:8">
      <c r="A216" s="4" t="str">
        <f>IF(②出場種目登録データ!H218="","",②出場種目登録データ!A218)</f>
        <v/>
      </c>
      <c r="B216" s="4" t="str">
        <f>IF(②出場種目登録データ!H218="","",②出場種目登録データ!B218)</f>
        <v/>
      </c>
      <c r="C216" s="4" t="str">
        <f>IF(②出場種目登録データ!H218="","",②出場種目登録データ!C218)</f>
        <v/>
      </c>
      <c r="D216" s="4" t="str">
        <f>IF(②出場種目登録データ!H218="","",②出場種目登録データ!E218)</f>
        <v/>
      </c>
      <c r="E216" s="4" t="str">
        <f>IF(②出場種目登録データ!H218="","","07")</f>
        <v/>
      </c>
      <c r="F216" s="4" t="str">
        <f>IF(②出場種目登録データ!H218="","",②出場種目登録データ!H218)</f>
        <v/>
      </c>
      <c r="G216" s="4" t="str">
        <f>IF(②出場種目登録データ!H218="","",②出場種目登録データ!I218)</f>
        <v/>
      </c>
      <c r="H216" s="4" t="str">
        <f>IF(②出場種目登録データ!H218="","",②出場種目登録データ!K218&amp;" "&amp;②出場種目登録データ!L218)</f>
        <v/>
      </c>
    </row>
    <row r="217" spans="1:8">
      <c r="A217" s="4" t="str">
        <f>IF(②出場種目登録データ!H219="","",②出場種目登録データ!A219)</f>
        <v/>
      </c>
      <c r="B217" s="4" t="str">
        <f>IF(②出場種目登録データ!H219="","",②出場種目登録データ!B219)</f>
        <v/>
      </c>
      <c r="C217" s="4" t="str">
        <f>IF(②出場種目登録データ!H219="","",②出場種目登録データ!C219)</f>
        <v/>
      </c>
      <c r="D217" s="4" t="str">
        <f>IF(②出場種目登録データ!H219="","",②出場種目登録データ!E219)</f>
        <v/>
      </c>
      <c r="E217" s="4" t="str">
        <f>IF(②出場種目登録データ!H219="","","07")</f>
        <v/>
      </c>
      <c r="F217" s="4" t="str">
        <f>IF(②出場種目登録データ!H219="","",②出場種目登録データ!H219)</f>
        <v/>
      </c>
      <c r="G217" s="4" t="str">
        <f>IF(②出場種目登録データ!H219="","",②出場種目登録データ!I219)</f>
        <v/>
      </c>
      <c r="H217" s="4" t="str">
        <f>IF(②出場種目登録データ!H219="","",②出場種目登録データ!K219&amp;" "&amp;②出場種目登録データ!L219)</f>
        <v/>
      </c>
    </row>
    <row r="218" spans="1:8">
      <c r="A218" s="4" t="str">
        <f>IF(②出場種目登録データ!H220="","",②出場種目登録データ!A220)</f>
        <v/>
      </c>
      <c r="B218" s="4" t="str">
        <f>IF(②出場種目登録データ!H220="","",②出場種目登録データ!B220)</f>
        <v/>
      </c>
      <c r="C218" s="4" t="str">
        <f>IF(②出場種目登録データ!H220="","",②出場種目登録データ!C220)</f>
        <v/>
      </c>
      <c r="D218" s="4" t="str">
        <f>IF(②出場種目登録データ!H220="","",②出場種目登録データ!E220)</f>
        <v/>
      </c>
      <c r="E218" s="4" t="str">
        <f>IF(②出場種目登録データ!H220="","","07")</f>
        <v/>
      </c>
      <c r="F218" s="4" t="str">
        <f>IF(②出場種目登録データ!H220="","",②出場種目登録データ!H220)</f>
        <v/>
      </c>
      <c r="G218" s="4" t="str">
        <f>IF(②出場種目登録データ!H220="","",②出場種目登録データ!I220)</f>
        <v/>
      </c>
      <c r="H218" s="4" t="str">
        <f>IF(②出場種目登録データ!H220="","",②出場種目登録データ!K220&amp;" "&amp;②出場種目登録データ!L220)</f>
        <v/>
      </c>
    </row>
    <row r="219" spans="1:8">
      <c r="A219" s="4" t="str">
        <f>IF(②出場種目登録データ!H221="","",②出場種目登録データ!A221)</f>
        <v/>
      </c>
      <c r="B219" s="4" t="str">
        <f>IF(②出場種目登録データ!H221="","",②出場種目登録データ!B221)</f>
        <v/>
      </c>
      <c r="C219" s="4" t="str">
        <f>IF(②出場種目登録データ!H221="","",②出場種目登録データ!C221)</f>
        <v/>
      </c>
      <c r="D219" s="4" t="str">
        <f>IF(②出場種目登録データ!H221="","",②出場種目登録データ!E221)</f>
        <v/>
      </c>
      <c r="E219" s="4" t="str">
        <f>IF(②出場種目登録データ!H221="","","07")</f>
        <v/>
      </c>
      <c r="F219" s="4" t="str">
        <f>IF(②出場種目登録データ!H221="","",②出場種目登録データ!H221)</f>
        <v/>
      </c>
      <c r="G219" s="4" t="str">
        <f>IF(②出場種目登録データ!H221="","",②出場種目登録データ!I221)</f>
        <v/>
      </c>
      <c r="H219" s="4" t="str">
        <f>IF(②出場種目登録データ!H221="","",②出場種目登録データ!K221&amp;" "&amp;②出場種目登録データ!L221)</f>
        <v/>
      </c>
    </row>
    <row r="220" spans="1:8">
      <c r="A220" s="4" t="str">
        <f>IF(②出場種目登録データ!H222="","",②出場種目登録データ!A222)</f>
        <v/>
      </c>
      <c r="B220" s="4" t="str">
        <f>IF(②出場種目登録データ!H222="","",②出場種目登録データ!B222)</f>
        <v/>
      </c>
      <c r="C220" s="4" t="str">
        <f>IF(②出場種目登録データ!H222="","",②出場種目登録データ!C222)</f>
        <v/>
      </c>
      <c r="D220" s="4" t="str">
        <f>IF(②出場種目登録データ!H222="","",②出場種目登録データ!E222)</f>
        <v/>
      </c>
      <c r="E220" s="4" t="str">
        <f>IF(②出場種目登録データ!H222="","","07")</f>
        <v/>
      </c>
      <c r="F220" s="4" t="str">
        <f>IF(②出場種目登録データ!H222="","",②出場種目登録データ!H222)</f>
        <v/>
      </c>
      <c r="G220" s="4" t="str">
        <f>IF(②出場種目登録データ!H222="","",②出場種目登録データ!I222)</f>
        <v/>
      </c>
      <c r="H220" s="4" t="str">
        <f>IF(②出場種目登録データ!H222="","",②出場種目登録データ!K222&amp;" "&amp;②出場種目登録データ!L222)</f>
        <v/>
      </c>
    </row>
    <row r="221" spans="1:8">
      <c r="A221" s="4" t="str">
        <f>IF(②出場種目登録データ!H223="","",②出場種目登録データ!A223)</f>
        <v/>
      </c>
      <c r="B221" s="4" t="str">
        <f>IF(②出場種目登録データ!H223="","",②出場種目登録データ!B223)</f>
        <v/>
      </c>
      <c r="C221" s="4" t="str">
        <f>IF(②出場種目登録データ!H223="","",②出場種目登録データ!C223)</f>
        <v/>
      </c>
      <c r="D221" s="4" t="str">
        <f>IF(②出場種目登録データ!H223="","",②出場種目登録データ!E223)</f>
        <v/>
      </c>
      <c r="E221" s="4" t="str">
        <f>IF(②出場種目登録データ!H223="","","07")</f>
        <v/>
      </c>
      <c r="F221" s="4" t="str">
        <f>IF(②出場種目登録データ!H223="","",②出場種目登録データ!H223)</f>
        <v/>
      </c>
      <c r="G221" s="4" t="str">
        <f>IF(②出場種目登録データ!H223="","",②出場種目登録データ!I223)</f>
        <v/>
      </c>
      <c r="H221" s="4" t="str">
        <f>IF(②出場種目登録データ!H223="","",②出場種目登録データ!K223&amp;" "&amp;②出場種目登録データ!L223)</f>
        <v/>
      </c>
    </row>
    <row r="222" spans="1:8">
      <c r="A222" s="4" t="str">
        <f>IF(②出場種目登録データ!H224="","",②出場種目登録データ!A224)</f>
        <v/>
      </c>
      <c r="B222" s="4" t="str">
        <f>IF(②出場種目登録データ!H224="","",②出場種目登録データ!B224)</f>
        <v/>
      </c>
      <c r="C222" s="4" t="str">
        <f>IF(②出場種目登録データ!H224="","",②出場種目登録データ!C224)</f>
        <v/>
      </c>
      <c r="D222" s="4" t="str">
        <f>IF(②出場種目登録データ!H224="","",②出場種目登録データ!E224)</f>
        <v/>
      </c>
      <c r="E222" s="4" t="str">
        <f>IF(②出場種目登録データ!H224="","","07")</f>
        <v/>
      </c>
      <c r="F222" s="4" t="str">
        <f>IF(②出場種目登録データ!H224="","",②出場種目登録データ!H224)</f>
        <v/>
      </c>
      <c r="G222" s="4" t="str">
        <f>IF(②出場種目登録データ!H224="","",②出場種目登録データ!I224)</f>
        <v/>
      </c>
      <c r="H222" s="4" t="str">
        <f>IF(②出場種目登録データ!H224="","",②出場種目登録データ!K224&amp;" "&amp;②出場種目登録データ!L224)</f>
        <v/>
      </c>
    </row>
    <row r="223" spans="1:8">
      <c r="A223" s="4" t="str">
        <f>IF(②出場種目登録データ!H225="","",②出場種目登録データ!A225)</f>
        <v/>
      </c>
      <c r="B223" s="4" t="str">
        <f>IF(②出場種目登録データ!H225="","",②出場種目登録データ!B225)</f>
        <v/>
      </c>
      <c r="C223" s="4" t="str">
        <f>IF(②出場種目登録データ!H225="","",②出場種目登録データ!C225)</f>
        <v/>
      </c>
      <c r="D223" s="4" t="str">
        <f>IF(②出場種目登録データ!H225="","",②出場種目登録データ!E225)</f>
        <v/>
      </c>
      <c r="E223" s="4" t="str">
        <f>IF(②出場種目登録データ!H225="","","07")</f>
        <v/>
      </c>
      <c r="F223" s="4" t="str">
        <f>IF(②出場種目登録データ!H225="","",②出場種目登録データ!H225)</f>
        <v/>
      </c>
      <c r="G223" s="4" t="str">
        <f>IF(②出場種目登録データ!H225="","",②出場種目登録データ!I225)</f>
        <v/>
      </c>
      <c r="H223" s="4" t="str">
        <f>IF(②出場種目登録データ!H225="","",②出場種目登録データ!K225&amp;" "&amp;②出場種目登録データ!L225)</f>
        <v/>
      </c>
    </row>
    <row r="224" spans="1:8">
      <c r="A224" s="4" t="str">
        <f>IF(②出場種目登録データ!H226="","",②出場種目登録データ!A226)</f>
        <v/>
      </c>
      <c r="B224" s="4" t="str">
        <f>IF(②出場種目登録データ!H226="","",②出場種目登録データ!B226)</f>
        <v/>
      </c>
      <c r="C224" s="4" t="str">
        <f>IF(②出場種目登録データ!H226="","",②出場種目登録データ!C226)</f>
        <v/>
      </c>
      <c r="D224" s="4" t="str">
        <f>IF(②出場種目登録データ!H226="","",②出場種目登録データ!E226)</f>
        <v/>
      </c>
      <c r="E224" s="4" t="str">
        <f>IF(②出場種目登録データ!H226="","","07")</f>
        <v/>
      </c>
      <c r="F224" s="4" t="str">
        <f>IF(②出場種目登録データ!H226="","",②出場種目登録データ!H226)</f>
        <v/>
      </c>
      <c r="G224" s="4" t="str">
        <f>IF(②出場種目登録データ!H226="","",②出場種目登録データ!I226)</f>
        <v/>
      </c>
      <c r="H224" s="4" t="str">
        <f>IF(②出場種目登録データ!H226="","",②出場種目登録データ!K226&amp;" "&amp;②出場種目登録データ!L226)</f>
        <v/>
      </c>
    </row>
    <row r="225" spans="1:8">
      <c r="A225" s="4" t="str">
        <f>IF(②出場種目登録データ!H227="","",②出場種目登録データ!A227)</f>
        <v/>
      </c>
      <c r="B225" s="4" t="str">
        <f>IF(②出場種目登録データ!H227="","",②出場種目登録データ!B227)</f>
        <v/>
      </c>
      <c r="C225" s="4" t="str">
        <f>IF(②出場種目登録データ!H227="","",②出場種目登録データ!C227)</f>
        <v/>
      </c>
      <c r="D225" s="4" t="str">
        <f>IF(②出場種目登録データ!H227="","",②出場種目登録データ!E227)</f>
        <v/>
      </c>
      <c r="E225" s="4" t="str">
        <f>IF(②出場種目登録データ!H227="","","07")</f>
        <v/>
      </c>
      <c r="F225" s="4" t="str">
        <f>IF(②出場種目登録データ!H227="","",②出場種目登録データ!H227)</f>
        <v/>
      </c>
      <c r="G225" s="4" t="str">
        <f>IF(②出場種目登録データ!H227="","",②出場種目登録データ!I227)</f>
        <v/>
      </c>
      <c r="H225" s="4" t="str">
        <f>IF(②出場種目登録データ!H227="","",②出場種目登録データ!K227&amp;" "&amp;②出場種目登録データ!L227)</f>
        <v/>
      </c>
    </row>
    <row r="226" spans="1:8">
      <c r="A226" s="4" t="str">
        <f>IF(②出場種目登録データ!H228="","",②出場種目登録データ!A228)</f>
        <v/>
      </c>
      <c r="B226" s="4" t="str">
        <f>IF(②出場種目登録データ!H228="","",②出場種目登録データ!B228)</f>
        <v/>
      </c>
      <c r="C226" s="4" t="str">
        <f>IF(②出場種目登録データ!H228="","",②出場種目登録データ!C228)</f>
        <v/>
      </c>
      <c r="D226" s="4" t="str">
        <f>IF(②出場種目登録データ!H228="","",②出場種目登録データ!E228)</f>
        <v/>
      </c>
      <c r="E226" s="4" t="str">
        <f>IF(②出場種目登録データ!H228="","","07")</f>
        <v/>
      </c>
      <c r="F226" s="4" t="str">
        <f>IF(②出場種目登録データ!H228="","",②出場種目登録データ!H228)</f>
        <v/>
      </c>
      <c r="G226" s="4" t="str">
        <f>IF(②出場種目登録データ!H228="","",②出場種目登録データ!I228)</f>
        <v/>
      </c>
      <c r="H226" s="4" t="str">
        <f>IF(②出場種目登録データ!H228="","",②出場種目登録データ!K228&amp;" "&amp;②出場種目登録データ!L228)</f>
        <v/>
      </c>
    </row>
    <row r="227" spans="1:8">
      <c r="A227" s="4" t="str">
        <f>IF(②出場種目登録データ!H229="","",②出場種目登録データ!A229)</f>
        <v/>
      </c>
      <c r="B227" s="4" t="str">
        <f>IF(②出場種目登録データ!H229="","",②出場種目登録データ!B229)</f>
        <v/>
      </c>
      <c r="C227" s="4" t="str">
        <f>IF(②出場種目登録データ!H229="","",②出場種目登録データ!C229)</f>
        <v/>
      </c>
      <c r="D227" s="4" t="str">
        <f>IF(②出場種目登録データ!H229="","",②出場種目登録データ!E229)</f>
        <v/>
      </c>
      <c r="E227" s="4" t="str">
        <f>IF(②出場種目登録データ!H229="","","07")</f>
        <v/>
      </c>
      <c r="F227" s="4" t="str">
        <f>IF(②出場種目登録データ!H229="","",②出場種目登録データ!H229)</f>
        <v/>
      </c>
      <c r="G227" s="4" t="str">
        <f>IF(②出場種目登録データ!H229="","",②出場種目登録データ!I229)</f>
        <v/>
      </c>
      <c r="H227" s="4" t="str">
        <f>IF(②出場種目登録データ!H229="","",②出場種目登録データ!K229&amp;" "&amp;②出場種目登録データ!L229)</f>
        <v/>
      </c>
    </row>
    <row r="228" spans="1:8">
      <c r="A228" s="4" t="str">
        <f>IF(②出場種目登録データ!H230="","",②出場種目登録データ!A230)</f>
        <v/>
      </c>
      <c r="B228" s="4" t="str">
        <f>IF(②出場種目登録データ!H230="","",②出場種目登録データ!B230)</f>
        <v/>
      </c>
      <c r="C228" s="4" t="str">
        <f>IF(②出場種目登録データ!H230="","",②出場種目登録データ!C230)</f>
        <v/>
      </c>
      <c r="D228" s="4" t="str">
        <f>IF(②出場種目登録データ!H230="","",②出場種目登録データ!E230)</f>
        <v/>
      </c>
      <c r="E228" s="4" t="str">
        <f>IF(②出場種目登録データ!H230="","","07")</f>
        <v/>
      </c>
      <c r="F228" s="4" t="str">
        <f>IF(②出場種目登録データ!H230="","",②出場種目登録データ!H230)</f>
        <v/>
      </c>
      <c r="G228" s="4" t="str">
        <f>IF(②出場種目登録データ!H230="","",②出場種目登録データ!I230)</f>
        <v/>
      </c>
      <c r="H228" s="4" t="str">
        <f>IF(②出場種目登録データ!H230="","",②出場種目登録データ!K230&amp;" "&amp;②出場種目登録データ!L230)</f>
        <v/>
      </c>
    </row>
    <row r="229" spans="1:8">
      <c r="A229" s="4" t="str">
        <f>IF(②出場種目登録データ!H231="","",②出場種目登録データ!A231)</f>
        <v/>
      </c>
      <c r="B229" s="4" t="str">
        <f>IF(②出場種目登録データ!H231="","",②出場種目登録データ!B231)</f>
        <v/>
      </c>
      <c r="C229" s="4" t="str">
        <f>IF(②出場種目登録データ!H231="","",②出場種目登録データ!C231)</f>
        <v/>
      </c>
      <c r="D229" s="4" t="str">
        <f>IF(②出場種目登録データ!H231="","",②出場種目登録データ!E231)</f>
        <v/>
      </c>
      <c r="E229" s="4" t="str">
        <f>IF(②出場種目登録データ!H231="","","07")</f>
        <v/>
      </c>
      <c r="F229" s="4" t="str">
        <f>IF(②出場種目登録データ!H231="","",②出場種目登録データ!H231)</f>
        <v/>
      </c>
      <c r="G229" s="4" t="str">
        <f>IF(②出場種目登録データ!H231="","",②出場種目登録データ!I231)</f>
        <v/>
      </c>
      <c r="H229" s="4" t="str">
        <f>IF(②出場種目登録データ!H231="","",②出場種目登録データ!K231&amp;" "&amp;②出場種目登録データ!L231)</f>
        <v/>
      </c>
    </row>
    <row r="230" spans="1:8">
      <c r="A230" s="4" t="str">
        <f>IF(②出場種目登録データ!H232="","",②出場種目登録データ!A232)</f>
        <v/>
      </c>
      <c r="B230" s="4" t="str">
        <f>IF(②出場種目登録データ!H232="","",②出場種目登録データ!B232)</f>
        <v/>
      </c>
      <c r="C230" s="4" t="str">
        <f>IF(②出場種目登録データ!H232="","",②出場種目登録データ!C232)</f>
        <v/>
      </c>
      <c r="D230" s="4" t="str">
        <f>IF(②出場種目登録データ!H232="","",②出場種目登録データ!E232)</f>
        <v/>
      </c>
      <c r="E230" s="4" t="str">
        <f>IF(②出場種目登録データ!H232="","","07")</f>
        <v/>
      </c>
      <c r="F230" s="4" t="str">
        <f>IF(②出場種目登録データ!H232="","",②出場種目登録データ!H232)</f>
        <v/>
      </c>
      <c r="G230" s="4" t="str">
        <f>IF(②出場種目登録データ!H232="","",②出場種目登録データ!I232)</f>
        <v/>
      </c>
      <c r="H230" s="4" t="str">
        <f>IF(②出場種目登録データ!H232="","",②出場種目登録データ!K232&amp;" "&amp;②出場種目登録データ!L232)</f>
        <v/>
      </c>
    </row>
    <row r="231" spans="1:8">
      <c r="A231" s="4" t="str">
        <f>IF(②出場種目登録データ!H233="","",②出場種目登録データ!A233)</f>
        <v/>
      </c>
      <c r="B231" s="4" t="str">
        <f>IF(②出場種目登録データ!H233="","",②出場種目登録データ!B233)</f>
        <v/>
      </c>
      <c r="C231" s="4" t="str">
        <f>IF(②出場種目登録データ!H233="","",②出場種目登録データ!C233)</f>
        <v/>
      </c>
      <c r="D231" s="4" t="str">
        <f>IF(②出場種目登録データ!H233="","",②出場種目登録データ!E233)</f>
        <v/>
      </c>
      <c r="E231" s="4" t="str">
        <f>IF(②出場種目登録データ!H233="","","07")</f>
        <v/>
      </c>
      <c r="F231" s="4" t="str">
        <f>IF(②出場種目登録データ!H233="","",②出場種目登録データ!H233)</f>
        <v/>
      </c>
      <c r="G231" s="4" t="str">
        <f>IF(②出場種目登録データ!H233="","",②出場種目登録データ!I233)</f>
        <v/>
      </c>
      <c r="H231" s="4" t="str">
        <f>IF(②出場種目登録データ!H233="","",②出場種目登録データ!K233&amp;" "&amp;②出場種目登録データ!L233)</f>
        <v/>
      </c>
    </row>
    <row r="232" spans="1:8">
      <c r="A232" s="4" t="str">
        <f>IF(②出場種目登録データ!H234="","",②出場種目登録データ!A234)</f>
        <v/>
      </c>
      <c r="B232" s="4" t="str">
        <f>IF(②出場種目登録データ!H234="","",②出場種目登録データ!B234)</f>
        <v/>
      </c>
      <c r="C232" s="4" t="str">
        <f>IF(②出場種目登録データ!H234="","",②出場種目登録データ!C234)</f>
        <v/>
      </c>
      <c r="D232" s="4" t="str">
        <f>IF(②出場種目登録データ!H234="","",②出場種目登録データ!E234)</f>
        <v/>
      </c>
      <c r="E232" s="4" t="str">
        <f>IF(②出場種目登録データ!H234="","","07")</f>
        <v/>
      </c>
      <c r="F232" s="4" t="str">
        <f>IF(②出場種目登録データ!H234="","",②出場種目登録データ!H234)</f>
        <v/>
      </c>
      <c r="G232" s="4" t="str">
        <f>IF(②出場種目登録データ!H234="","",②出場種目登録データ!I234)</f>
        <v/>
      </c>
      <c r="H232" s="4" t="str">
        <f>IF(②出場種目登録データ!H234="","",②出場種目登録データ!K234&amp;" "&amp;②出場種目登録データ!L234)</f>
        <v/>
      </c>
    </row>
    <row r="233" spans="1:8">
      <c r="A233" s="4" t="str">
        <f>IF(②出場種目登録データ!H235="","",②出場種目登録データ!A235)</f>
        <v/>
      </c>
      <c r="B233" s="4" t="str">
        <f>IF(②出場種目登録データ!H235="","",②出場種目登録データ!B235)</f>
        <v/>
      </c>
      <c r="C233" s="4" t="str">
        <f>IF(②出場種目登録データ!H235="","",②出場種目登録データ!C235)</f>
        <v/>
      </c>
      <c r="D233" s="4" t="str">
        <f>IF(②出場種目登録データ!H235="","",②出場種目登録データ!E235)</f>
        <v/>
      </c>
      <c r="E233" s="4" t="str">
        <f>IF(②出場種目登録データ!H235="","","07")</f>
        <v/>
      </c>
      <c r="F233" s="4" t="str">
        <f>IF(②出場種目登録データ!H235="","",②出場種目登録データ!H235)</f>
        <v/>
      </c>
      <c r="G233" s="4" t="str">
        <f>IF(②出場種目登録データ!H235="","",②出場種目登録データ!I235)</f>
        <v/>
      </c>
      <c r="H233" s="4" t="str">
        <f>IF(②出場種目登録データ!H235="","",②出場種目登録データ!K235&amp;" "&amp;②出場種目登録データ!L235)</f>
        <v/>
      </c>
    </row>
    <row r="234" spans="1:8">
      <c r="A234" s="4" t="str">
        <f>IF(②出場種目登録データ!H236="","",②出場種目登録データ!A236)</f>
        <v/>
      </c>
      <c r="B234" s="4" t="str">
        <f>IF(②出場種目登録データ!H236="","",②出場種目登録データ!B236)</f>
        <v/>
      </c>
      <c r="C234" s="4" t="str">
        <f>IF(②出場種目登録データ!H236="","",②出場種目登録データ!C236)</f>
        <v/>
      </c>
      <c r="D234" s="4" t="str">
        <f>IF(②出場種目登録データ!H236="","",②出場種目登録データ!E236)</f>
        <v/>
      </c>
      <c r="E234" s="4" t="str">
        <f>IF(②出場種目登録データ!H236="","","07")</f>
        <v/>
      </c>
      <c r="F234" s="4" t="str">
        <f>IF(②出場種目登録データ!H236="","",②出場種目登録データ!H236)</f>
        <v/>
      </c>
      <c r="G234" s="4" t="str">
        <f>IF(②出場種目登録データ!H236="","",②出場種目登録データ!I236)</f>
        <v/>
      </c>
      <c r="H234" s="4" t="str">
        <f>IF(②出場種目登録データ!H236="","",②出場種目登録データ!K236&amp;" "&amp;②出場種目登録データ!L236)</f>
        <v/>
      </c>
    </row>
    <row r="235" spans="1:8">
      <c r="A235" s="4" t="str">
        <f>IF(②出場種目登録データ!H237="","",②出場種目登録データ!A237)</f>
        <v/>
      </c>
      <c r="B235" s="4" t="str">
        <f>IF(②出場種目登録データ!H237="","",②出場種目登録データ!B237)</f>
        <v/>
      </c>
      <c r="C235" s="4" t="str">
        <f>IF(②出場種目登録データ!H237="","",②出場種目登録データ!C237)</f>
        <v/>
      </c>
      <c r="D235" s="4" t="str">
        <f>IF(②出場種目登録データ!H237="","",②出場種目登録データ!E237)</f>
        <v/>
      </c>
      <c r="E235" s="4" t="str">
        <f>IF(②出場種目登録データ!H237="","","07")</f>
        <v/>
      </c>
      <c r="F235" s="4" t="str">
        <f>IF(②出場種目登録データ!H237="","",②出場種目登録データ!H237)</f>
        <v/>
      </c>
      <c r="G235" s="4" t="str">
        <f>IF(②出場種目登録データ!H237="","",②出場種目登録データ!I237)</f>
        <v/>
      </c>
      <c r="H235" s="4" t="str">
        <f>IF(②出場種目登録データ!H237="","",②出場種目登録データ!K237&amp;" "&amp;②出場種目登録データ!L237)</f>
        <v/>
      </c>
    </row>
    <row r="236" spans="1:8">
      <c r="A236" s="4" t="str">
        <f>IF(②出場種目登録データ!H238="","",②出場種目登録データ!A238)</f>
        <v/>
      </c>
      <c r="B236" s="4" t="str">
        <f>IF(②出場種目登録データ!H238="","",②出場種目登録データ!B238)</f>
        <v/>
      </c>
      <c r="C236" s="4" t="str">
        <f>IF(②出場種目登録データ!H238="","",②出場種目登録データ!C238)</f>
        <v/>
      </c>
      <c r="D236" s="4" t="str">
        <f>IF(②出場種目登録データ!H238="","",②出場種目登録データ!E238)</f>
        <v/>
      </c>
      <c r="E236" s="4" t="str">
        <f>IF(②出場種目登録データ!H238="","","07")</f>
        <v/>
      </c>
      <c r="F236" s="4" t="str">
        <f>IF(②出場種目登録データ!H238="","",②出場種目登録データ!H238)</f>
        <v/>
      </c>
      <c r="G236" s="4" t="str">
        <f>IF(②出場種目登録データ!H238="","",②出場種目登録データ!I238)</f>
        <v/>
      </c>
      <c r="H236" s="4" t="str">
        <f>IF(②出場種目登録データ!H238="","",②出場種目登録データ!K238&amp;" "&amp;②出場種目登録データ!L238)</f>
        <v/>
      </c>
    </row>
    <row r="237" spans="1:8">
      <c r="A237" s="4" t="str">
        <f>IF(②出場種目登録データ!H239="","",②出場種目登録データ!A239)</f>
        <v/>
      </c>
      <c r="B237" s="4" t="str">
        <f>IF(②出場種目登録データ!H239="","",②出場種目登録データ!B239)</f>
        <v/>
      </c>
      <c r="C237" s="4" t="str">
        <f>IF(②出場種目登録データ!H239="","",②出場種目登録データ!C239)</f>
        <v/>
      </c>
      <c r="D237" s="4" t="str">
        <f>IF(②出場種目登録データ!H239="","",②出場種目登録データ!E239)</f>
        <v/>
      </c>
      <c r="E237" s="4" t="str">
        <f>IF(②出場種目登録データ!H239="","","07")</f>
        <v/>
      </c>
      <c r="F237" s="4" t="str">
        <f>IF(②出場種目登録データ!H239="","",②出場種目登録データ!H239)</f>
        <v/>
      </c>
      <c r="G237" s="4" t="str">
        <f>IF(②出場種目登録データ!H239="","",②出場種目登録データ!I239)</f>
        <v/>
      </c>
      <c r="H237" s="4" t="str">
        <f>IF(②出場種目登録データ!H239="","",②出場種目登録データ!K239&amp;" "&amp;②出場種目登録データ!L239)</f>
        <v/>
      </c>
    </row>
    <row r="238" spans="1:8">
      <c r="A238" s="4" t="str">
        <f>IF(②出場種目登録データ!H240="","",②出場種目登録データ!A240)</f>
        <v/>
      </c>
      <c r="B238" s="4" t="str">
        <f>IF(②出場種目登録データ!H240="","",②出場種目登録データ!B240)</f>
        <v/>
      </c>
      <c r="C238" s="4" t="str">
        <f>IF(②出場種目登録データ!H240="","",②出場種目登録データ!C240)</f>
        <v/>
      </c>
      <c r="D238" s="4" t="str">
        <f>IF(②出場種目登録データ!H240="","",②出場種目登録データ!E240)</f>
        <v/>
      </c>
      <c r="E238" s="4" t="str">
        <f>IF(②出場種目登録データ!H240="","","07")</f>
        <v/>
      </c>
      <c r="F238" s="4" t="str">
        <f>IF(②出場種目登録データ!H240="","",②出場種目登録データ!H240)</f>
        <v/>
      </c>
      <c r="G238" s="4" t="str">
        <f>IF(②出場種目登録データ!H240="","",②出場種目登録データ!I240)</f>
        <v/>
      </c>
      <c r="H238" s="4" t="str">
        <f>IF(②出場種目登録データ!H240="","",②出場種目登録データ!K240&amp;" "&amp;②出場種目登録データ!L240)</f>
        <v/>
      </c>
    </row>
    <row r="239" spans="1:8">
      <c r="A239" s="4" t="str">
        <f>IF(②出場種目登録データ!H241="","",②出場種目登録データ!A241)</f>
        <v/>
      </c>
      <c r="B239" s="4" t="str">
        <f>IF(②出場種目登録データ!H241="","",②出場種目登録データ!B241)</f>
        <v/>
      </c>
      <c r="C239" s="4" t="str">
        <f>IF(②出場種目登録データ!H241="","",②出場種目登録データ!C241)</f>
        <v/>
      </c>
      <c r="D239" s="4" t="str">
        <f>IF(②出場種目登録データ!H241="","",②出場種目登録データ!E241)</f>
        <v/>
      </c>
      <c r="E239" s="4" t="str">
        <f>IF(②出場種目登録データ!H241="","","07")</f>
        <v/>
      </c>
      <c r="F239" s="4" t="str">
        <f>IF(②出場種目登録データ!H241="","",②出場種目登録データ!H241)</f>
        <v/>
      </c>
      <c r="G239" s="4" t="str">
        <f>IF(②出場種目登録データ!H241="","",②出場種目登録データ!I241)</f>
        <v/>
      </c>
      <c r="H239" s="4" t="str">
        <f>IF(②出場種目登録データ!H241="","",②出場種目登録データ!K241&amp;" "&amp;②出場種目登録データ!L241)</f>
        <v/>
      </c>
    </row>
    <row r="240" spans="1:8">
      <c r="A240" s="4" t="str">
        <f>IF(②出場種目登録データ!H242="","",②出場種目登録データ!A242)</f>
        <v/>
      </c>
      <c r="B240" s="4" t="str">
        <f>IF(②出場種目登録データ!H242="","",②出場種目登録データ!B242)</f>
        <v/>
      </c>
      <c r="C240" s="4" t="str">
        <f>IF(②出場種目登録データ!H242="","",②出場種目登録データ!C242)</f>
        <v/>
      </c>
      <c r="D240" s="4" t="str">
        <f>IF(②出場種目登録データ!H242="","",②出場種目登録データ!E242)</f>
        <v/>
      </c>
      <c r="E240" s="4" t="str">
        <f>IF(②出場種目登録データ!H242="","","07")</f>
        <v/>
      </c>
      <c r="F240" s="4" t="str">
        <f>IF(②出場種目登録データ!H242="","",②出場種目登録データ!H242)</f>
        <v/>
      </c>
      <c r="G240" s="4" t="str">
        <f>IF(②出場種目登録データ!H242="","",②出場種目登録データ!I242)</f>
        <v/>
      </c>
      <c r="H240" s="4" t="str">
        <f>IF(②出場種目登録データ!H242="","",②出場種目登録データ!K242&amp;" "&amp;②出場種目登録データ!L242)</f>
        <v/>
      </c>
    </row>
    <row r="241" spans="1:8">
      <c r="A241" s="4" t="str">
        <f>IF(②出場種目登録データ!H243="","",②出場種目登録データ!A243)</f>
        <v/>
      </c>
      <c r="B241" s="4" t="str">
        <f>IF(②出場種目登録データ!H243="","",②出場種目登録データ!B243)</f>
        <v/>
      </c>
      <c r="C241" s="4" t="str">
        <f>IF(②出場種目登録データ!H243="","",②出場種目登録データ!C243)</f>
        <v/>
      </c>
      <c r="D241" s="4" t="str">
        <f>IF(②出場種目登録データ!H243="","",②出場種目登録データ!E243)</f>
        <v/>
      </c>
      <c r="E241" s="4" t="str">
        <f>IF(②出場種目登録データ!H243="","","07")</f>
        <v/>
      </c>
      <c r="F241" s="4" t="str">
        <f>IF(②出場種目登録データ!H243="","",②出場種目登録データ!H243)</f>
        <v/>
      </c>
      <c r="G241" s="4" t="str">
        <f>IF(②出場種目登録データ!H243="","",②出場種目登録データ!I243)</f>
        <v/>
      </c>
      <c r="H241" s="4" t="str">
        <f>IF(②出場種目登録データ!H243="","",②出場種目登録データ!K243&amp;" "&amp;②出場種目登録データ!L243)</f>
        <v/>
      </c>
    </row>
    <row r="242" spans="1:8">
      <c r="A242" s="4" t="str">
        <f>IF(②出場種目登録データ!H244="","",②出場種目登録データ!A244)</f>
        <v/>
      </c>
      <c r="B242" s="4" t="str">
        <f>IF(②出場種目登録データ!H244="","",②出場種目登録データ!B244)</f>
        <v/>
      </c>
      <c r="C242" s="4" t="str">
        <f>IF(②出場種目登録データ!H244="","",②出場種目登録データ!C244)</f>
        <v/>
      </c>
      <c r="D242" s="4" t="str">
        <f>IF(②出場種目登録データ!H244="","",②出場種目登録データ!E244)</f>
        <v/>
      </c>
      <c r="E242" s="4" t="str">
        <f>IF(②出場種目登録データ!H244="","","07")</f>
        <v/>
      </c>
      <c r="F242" s="4" t="str">
        <f>IF(②出場種目登録データ!H244="","",②出場種目登録データ!H244)</f>
        <v/>
      </c>
      <c r="G242" s="4" t="str">
        <f>IF(②出場種目登録データ!H244="","",②出場種目登録データ!I244)</f>
        <v/>
      </c>
      <c r="H242" s="4" t="str">
        <f>IF(②出場種目登録データ!H244="","",②出場種目登録データ!K244&amp;" "&amp;②出場種目登録データ!L244)</f>
        <v/>
      </c>
    </row>
    <row r="243" spans="1:8">
      <c r="A243" s="4" t="str">
        <f>IF(②出場種目登録データ!H245="","",②出場種目登録データ!A245)</f>
        <v/>
      </c>
      <c r="B243" s="4" t="str">
        <f>IF(②出場種目登録データ!H245="","",②出場種目登録データ!B245)</f>
        <v/>
      </c>
      <c r="C243" s="4" t="str">
        <f>IF(②出場種目登録データ!H245="","",②出場種目登録データ!C245)</f>
        <v/>
      </c>
      <c r="D243" s="4" t="str">
        <f>IF(②出場種目登録データ!H245="","",②出場種目登録データ!E245)</f>
        <v/>
      </c>
      <c r="E243" s="4" t="str">
        <f>IF(②出場種目登録データ!H245="","","07")</f>
        <v/>
      </c>
      <c r="F243" s="4" t="str">
        <f>IF(②出場種目登録データ!H245="","",②出場種目登録データ!H245)</f>
        <v/>
      </c>
      <c r="G243" s="4" t="str">
        <f>IF(②出場種目登録データ!H245="","",②出場種目登録データ!I245)</f>
        <v/>
      </c>
      <c r="H243" s="4" t="str">
        <f>IF(②出場種目登録データ!H245="","",②出場種目登録データ!K245&amp;" "&amp;②出場種目登録データ!L245)</f>
        <v/>
      </c>
    </row>
    <row r="244" spans="1:8">
      <c r="A244" s="4" t="str">
        <f>IF(②出場種目登録データ!H246="","",②出場種目登録データ!A246)</f>
        <v/>
      </c>
      <c r="B244" s="4" t="str">
        <f>IF(②出場種目登録データ!H246="","",②出場種目登録データ!B246)</f>
        <v/>
      </c>
      <c r="C244" s="4" t="str">
        <f>IF(②出場種目登録データ!H246="","",②出場種目登録データ!C246)</f>
        <v/>
      </c>
      <c r="D244" s="4" t="str">
        <f>IF(②出場種目登録データ!H246="","",②出場種目登録データ!E246)</f>
        <v/>
      </c>
      <c r="E244" s="4" t="str">
        <f>IF(②出場種目登録データ!H246="","","07")</f>
        <v/>
      </c>
      <c r="F244" s="4" t="str">
        <f>IF(②出場種目登録データ!H246="","",②出場種目登録データ!H246)</f>
        <v/>
      </c>
      <c r="G244" s="4" t="str">
        <f>IF(②出場種目登録データ!H246="","",②出場種目登録データ!I246)</f>
        <v/>
      </c>
      <c r="H244" s="4" t="str">
        <f>IF(②出場種目登録データ!H246="","",②出場種目登録データ!K246&amp;" "&amp;②出場種目登録データ!L246)</f>
        <v/>
      </c>
    </row>
    <row r="245" spans="1:8">
      <c r="A245" s="4" t="str">
        <f>IF(②出場種目登録データ!H247="","",②出場種目登録データ!A247)</f>
        <v/>
      </c>
      <c r="B245" s="4" t="str">
        <f>IF(②出場種目登録データ!H247="","",②出場種目登録データ!B247)</f>
        <v/>
      </c>
      <c r="C245" s="4" t="str">
        <f>IF(②出場種目登録データ!H247="","",②出場種目登録データ!C247)</f>
        <v/>
      </c>
      <c r="D245" s="4" t="str">
        <f>IF(②出場種目登録データ!H247="","",②出場種目登録データ!E247)</f>
        <v/>
      </c>
      <c r="E245" s="4" t="str">
        <f>IF(②出場種目登録データ!H247="","","07")</f>
        <v/>
      </c>
      <c r="F245" s="4" t="str">
        <f>IF(②出場種目登録データ!H247="","",②出場種目登録データ!H247)</f>
        <v/>
      </c>
      <c r="G245" s="4" t="str">
        <f>IF(②出場種目登録データ!H247="","",②出場種目登録データ!I247)</f>
        <v/>
      </c>
      <c r="H245" s="4" t="str">
        <f>IF(②出場種目登録データ!H247="","",②出場種目登録データ!K247&amp;" "&amp;②出場種目登録データ!L247)</f>
        <v/>
      </c>
    </row>
    <row r="246" spans="1:8">
      <c r="A246" s="4" t="str">
        <f>IF(②出場種目登録データ!H248="","",②出場種目登録データ!A248)</f>
        <v/>
      </c>
      <c r="B246" s="4" t="str">
        <f>IF(②出場種目登録データ!H248="","",②出場種目登録データ!B248)</f>
        <v/>
      </c>
      <c r="C246" s="4" t="str">
        <f>IF(②出場種目登録データ!H248="","",②出場種目登録データ!C248)</f>
        <v/>
      </c>
      <c r="D246" s="4" t="str">
        <f>IF(②出場種目登録データ!H248="","",②出場種目登録データ!E248)</f>
        <v/>
      </c>
      <c r="E246" s="4" t="str">
        <f>IF(②出場種目登録データ!H248="","","07")</f>
        <v/>
      </c>
      <c r="F246" s="4" t="str">
        <f>IF(②出場種目登録データ!H248="","",②出場種目登録データ!H248)</f>
        <v/>
      </c>
      <c r="G246" s="4" t="str">
        <f>IF(②出場種目登録データ!H248="","",②出場種目登録データ!I248)</f>
        <v/>
      </c>
      <c r="H246" s="4" t="str">
        <f>IF(②出場種目登録データ!H248="","",②出場種目登録データ!K248&amp;" "&amp;②出場種目登録データ!L248)</f>
        <v/>
      </c>
    </row>
    <row r="247" spans="1:8">
      <c r="A247" s="4" t="str">
        <f>IF(②出場種目登録データ!H249="","",②出場種目登録データ!A249)</f>
        <v/>
      </c>
      <c r="B247" s="4" t="str">
        <f>IF(②出場種目登録データ!H249="","",②出場種目登録データ!B249)</f>
        <v/>
      </c>
      <c r="C247" s="4" t="str">
        <f>IF(②出場種目登録データ!H249="","",②出場種目登録データ!C249)</f>
        <v/>
      </c>
      <c r="D247" s="4" t="str">
        <f>IF(②出場種目登録データ!H249="","",②出場種目登録データ!E249)</f>
        <v/>
      </c>
      <c r="E247" s="4" t="str">
        <f>IF(②出場種目登録データ!H249="","","07")</f>
        <v/>
      </c>
      <c r="F247" s="4" t="str">
        <f>IF(②出場種目登録データ!H249="","",②出場種目登録データ!H249)</f>
        <v/>
      </c>
      <c r="G247" s="4" t="str">
        <f>IF(②出場種目登録データ!H249="","",②出場種目登録データ!I249)</f>
        <v/>
      </c>
      <c r="H247" s="4" t="str">
        <f>IF(②出場種目登録データ!H249="","",②出場種目登録データ!K249&amp;" "&amp;②出場種目登録データ!L249)</f>
        <v/>
      </c>
    </row>
    <row r="248" spans="1:8">
      <c r="A248" s="4" t="str">
        <f>IF(②出場種目登録データ!H250="","",②出場種目登録データ!A250)</f>
        <v/>
      </c>
      <c r="B248" s="4" t="str">
        <f>IF(②出場種目登録データ!H250="","",②出場種目登録データ!B250)</f>
        <v/>
      </c>
      <c r="C248" s="4" t="str">
        <f>IF(②出場種目登録データ!H250="","",②出場種目登録データ!C250)</f>
        <v/>
      </c>
      <c r="D248" s="4" t="str">
        <f>IF(②出場種目登録データ!H250="","",②出場種目登録データ!E250)</f>
        <v/>
      </c>
      <c r="E248" s="4" t="str">
        <f>IF(②出場種目登録データ!H250="","","07")</f>
        <v/>
      </c>
      <c r="F248" s="4" t="str">
        <f>IF(②出場種目登録データ!H250="","",②出場種目登録データ!H250)</f>
        <v/>
      </c>
      <c r="G248" s="4" t="str">
        <f>IF(②出場種目登録データ!H250="","",②出場種目登録データ!I250)</f>
        <v/>
      </c>
      <c r="H248" s="4" t="str">
        <f>IF(②出場種目登録データ!H250="","",②出場種目登録データ!K250&amp;" "&amp;②出場種目登録データ!L250)</f>
        <v/>
      </c>
    </row>
    <row r="249" spans="1:8">
      <c r="A249" s="4" t="str">
        <f>IF(②出場種目登録データ!H251="","",②出場種目登録データ!A251)</f>
        <v/>
      </c>
      <c r="B249" s="4" t="str">
        <f>IF(②出場種目登録データ!H251="","",②出場種目登録データ!B251)</f>
        <v/>
      </c>
      <c r="C249" s="4" t="str">
        <f>IF(②出場種目登録データ!H251="","",②出場種目登録データ!C251)</f>
        <v/>
      </c>
      <c r="D249" s="4" t="str">
        <f>IF(②出場種目登録データ!H251="","",②出場種目登録データ!E251)</f>
        <v/>
      </c>
      <c r="E249" s="4" t="str">
        <f>IF(②出場種目登録データ!H251="","","07")</f>
        <v/>
      </c>
      <c r="F249" s="4" t="str">
        <f>IF(②出場種目登録データ!H251="","",②出場種目登録データ!H251)</f>
        <v/>
      </c>
      <c r="G249" s="4" t="str">
        <f>IF(②出場種目登録データ!H251="","",②出場種目登録データ!I251)</f>
        <v/>
      </c>
      <c r="H249" s="4" t="str">
        <f>IF(②出場種目登録データ!H251="","",②出場種目登録データ!K251&amp;" "&amp;②出場種目登録データ!L251)</f>
        <v/>
      </c>
    </row>
    <row r="250" spans="1:8">
      <c r="A250" s="4" t="str">
        <f>IF(②出場種目登録データ!H252="","",②出場種目登録データ!A252)</f>
        <v/>
      </c>
      <c r="B250" s="4" t="str">
        <f>IF(②出場種目登録データ!H252="","",②出場種目登録データ!B252)</f>
        <v/>
      </c>
      <c r="C250" s="4" t="str">
        <f>IF(②出場種目登録データ!H252="","",②出場種目登録データ!C252)</f>
        <v/>
      </c>
      <c r="D250" s="4" t="str">
        <f>IF(②出場種目登録データ!H252="","",②出場種目登録データ!E252)</f>
        <v/>
      </c>
      <c r="E250" s="4" t="str">
        <f>IF(②出場種目登録データ!H252="","","07")</f>
        <v/>
      </c>
      <c r="F250" s="4" t="str">
        <f>IF(②出場種目登録データ!H252="","",②出場種目登録データ!H252)</f>
        <v/>
      </c>
      <c r="G250" s="4" t="str">
        <f>IF(②出場種目登録データ!H252="","",②出場種目登録データ!I252)</f>
        <v/>
      </c>
      <c r="H250" s="4" t="str">
        <f>IF(②出場種目登録データ!H252="","",②出場種目登録データ!K252&amp;" "&amp;②出場種目登録データ!L252)</f>
        <v/>
      </c>
    </row>
  </sheetData>
  <sheetProtection sheet="1" selectLockedCells="1" selectUnlockedCells="1"/>
  <phoneticPr fontId="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D68"/>
  <sheetViews>
    <sheetView workbookViewId="0">
      <selection activeCell="G29" sqref="G29"/>
    </sheetView>
  </sheetViews>
  <sheetFormatPr defaultColWidth="9" defaultRowHeight="16.5" customHeight="1"/>
  <cols>
    <col min="1" max="1" width="22.7265625" style="4" bestFit="1" customWidth="1"/>
    <col min="2" max="2" width="16.08984375" style="17" bestFit="1" customWidth="1"/>
    <col min="3" max="3" width="7.453125" style="17" bestFit="1" customWidth="1"/>
    <col min="4" max="4" width="3.453125" style="17" bestFit="1" customWidth="1"/>
    <col min="5" max="16384" width="9" style="4"/>
  </cols>
  <sheetData>
    <row r="1" spans="1:4" ht="16.5" customHeight="1">
      <c r="A1" s="4" t="s">
        <v>48</v>
      </c>
      <c r="B1" s="4" t="s">
        <v>49</v>
      </c>
      <c r="C1" s="17" t="s">
        <v>50</v>
      </c>
      <c r="D1" s="17" t="s">
        <v>51</v>
      </c>
    </row>
    <row r="2" spans="1:4" ht="16.5" customHeight="1">
      <c r="A2" s="4" t="s">
        <v>52</v>
      </c>
      <c r="B2" s="4" t="s">
        <v>118</v>
      </c>
      <c r="C2" s="17" t="s">
        <v>185</v>
      </c>
      <c r="D2" s="17" t="s">
        <v>252</v>
      </c>
    </row>
    <row r="3" spans="1:4" ht="16.5" customHeight="1">
      <c r="A3" s="4" t="s">
        <v>53</v>
      </c>
      <c r="B3" s="4" t="s">
        <v>119</v>
      </c>
      <c r="C3" s="17" t="s">
        <v>186</v>
      </c>
      <c r="D3" s="17" t="s">
        <v>252</v>
      </c>
    </row>
    <row r="4" spans="1:4" ht="16.5" customHeight="1">
      <c r="A4" s="4" t="s">
        <v>54</v>
      </c>
      <c r="B4" s="4" t="s">
        <v>120</v>
      </c>
      <c r="C4" s="17" t="s">
        <v>187</v>
      </c>
      <c r="D4" s="17" t="s">
        <v>252</v>
      </c>
    </row>
    <row r="5" spans="1:4" ht="16.5" customHeight="1">
      <c r="A5" s="4" t="s">
        <v>55</v>
      </c>
      <c r="B5" s="4" t="s">
        <v>121</v>
      </c>
      <c r="C5" s="17" t="s">
        <v>188</v>
      </c>
      <c r="D5" s="17" t="s">
        <v>252</v>
      </c>
    </row>
    <row r="6" spans="1:4" ht="16.5" customHeight="1">
      <c r="A6" s="4" t="s">
        <v>56</v>
      </c>
      <c r="B6" s="4" t="s">
        <v>122</v>
      </c>
      <c r="C6" s="17" t="s">
        <v>189</v>
      </c>
      <c r="D6" s="17" t="s">
        <v>252</v>
      </c>
    </row>
    <row r="7" spans="1:4" ht="16.5" customHeight="1">
      <c r="A7" s="4" t="s">
        <v>57</v>
      </c>
      <c r="B7" s="4" t="s">
        <v>123</v>
      </c>
      <c r="C7" s="17" t="s">
        <v>190</v>
      </c>
      <c r="D7" s="17" t="s">
        <v>252</v>
      </c>
    </row>
    <row r="8" spans="1:4" ht="16.5" customHeight="1">
      <c r="A8" s="4" t="s">
        <v>58</v>
      </c>
      <c r="B8" s="4" t="s">
        <v>124</v>
      </c>
      <c r="C8" s="17" t="s">
        <v>191</v>
      </c>
      <c r="D8" s="17" t="s">
        <v>252</v>
      </c>
    </row>
    <row r="9" spans="1:4" ht="16.5" customHeight="1">
      <c r="A9" s="4" t="s">
        <v>59</v>
      </c>
      <c r="B9" s="4" t="s">
        <v>125</v>
      </c>
      <c r="C9" s="17" t="s">
        <v>192</v>
      </c>
      <c r="D9" s="17" t="s">
        <v>252</v>
      </c>
    </row>
    <row r="10" spans="1:4" ht="16.5" customHeight="1">
      <c r="A10" s="4" t="s">
        <v>60</v>
      </c>
      <c r="B10" s="4" t="s">
        <v>126</v>
      </c>
      <c r="C10" s="17" t="s">
        <v>193</v>
      </c>
      <c r="D10" s="17" t="s">
        <v>252</v>
      </c>
    </row>
    <row r="11" spans="1:4" ht="16.5" customHeight="1">
      <c r="A11" s="4" t="s">
        <v>61</v>
      </c>
      <c r="B11" s="4" t="s">
        <v>127</v>
      </c>
      <c r="C11" s="17" t="s">
        <v>194</v>
      </c>
      <c r="D11" s="17" t="s">
        <v>252</v>
      </c>
    </row>
    <row r="12" spans="1:4" ht="16.5" customHeight="1">
      <c r="A12" s="4" t="s">
        <v>62</v>
      </c>
      <c r="B12" s="4" t="s">
        <v>128</v>
      </c>
      <c r="C12" s="17" t="s">
        <v>195</v>
      </c>
      <c r="D12" s="17" t="s">
        <v>252</v>
      </c>
    </row>
    <row r="13" spans="1:4" ht="16.5" customHeight="1">
      <c r="A13" s="4" t="s">
        <v>63</v>
      </c>
      <c r="B13" s="4" t="s">
        <v>129</v>
      </c>
      <c r="C13" s="17" t="s">
        <v>196</v>
      </c>
      <c r="D13" s="17" t="s">
        <v>252</v>
      </c>
    </row>
    <row r="14" spans="1:4" ht="16.5" customHeight="1">
      <c r="A14" s="4" t="s">
        <v>64</v>
      </c>
      <c r="B14" s="4" t="s">
        <v>130</v>
      </c>
      <c r="C14" s="17" t="s">
        <v>197</v>
      </c>
      <c r="D14" s="17" t="s">
        <v>252</v>
      </c>
    </row>
    <row r="15" spans="1:4" ht="16.5" customHeight="1">
      <c r="A15" s="4" t="s">
        <v>65</v>
      </c>
      <c r="B15" s="4" t="s">
        <v>131</v>
      </c>
      <c r="C15" s="17" t="s">
        <v>198</v>
      </c>
      <c r="D15" s="17" t="s">
        <v>252</v>
      </c>
    </row>
    <row r="16" spans="1:4" ht="16.5" customHeight="1">
      <c r="A16" s="4" t="s">
        <v>66</v>
      </c>
      <c r="B16" s="4" t="s">
        <v>132</v>
      </c>
      <c r="C16" s="17" t="s">
        <v>199</v>
      </c>
      <c r="D16" s="17" t="s">
        <v>252</v>
      </c>
    </row>
    <row r="17" spans="1:4" ht="16.5" customHeight="1">
      <c r="A17" s="4" t="s">
        <v>67</v>
      </c>
      <c r="B17" s="4" t="s">
        <v>133</v>
      </c>
      <c r="C17" s="17" t="s">
        <v>200</v>
      </c>
      <c r="D17" s="17" t="s">
        <v>252</v>
      </c>
    </row>
    <row r="18" spans="1:4" ht="16.5" customHeight="1">
      <c r="A18" s="4" t="s">
        <v>68</v>
      </c>
      <c r="B18" s="4" t="s">
        <v>134</v>
      </c>
      <c r="C18" s="17" t="s">
        <v>201</v>
      </c>
      <c r="D18" s="17" t="s">
        <v>252</v>
      </c>
    </row>
    <row r="19" spans="1:4" ht="16.5" customHeight="1">
      <c r="A19" s="4" t="s">
        <v>69</v>
      </c>
      <c r="B19" s="4" t="s">
        <v>135</v>
      </c>
      <c r="C19" s="17" t="s">
        <v>202</v>
      </c>
      <c r="D19" s="17" t="s">
        <v>252</v>
      </c>
    </row>
    <row r="20" spans="1:4" ht="16.5" customHeight="1">
      <c r="A20" s="4" t="s">
        <v>70</v>
      </c>
      <c r="B20" s="4" t="s">
        <v>136</v>
      </c>
      <c r="C20" s="17" t="s">
        <v>203</v>
      </c>
      <c r="D20" s="17" t="s">
        <v>252</v>
      </c>
    </row>
    <row r="21" spans="1:4" ht="16.5" customHeight="1">
      <c r="A21" s="4" t="s">
        <v>71</v>
      </c>
      <c r="B21" s="4" t="s">
        <v>137</v>
      </c>
      <c r="C21" s="17" t="s">
        <v>204</v>
      </c>
      <c r="D21" s="17" t="s">
        <v>252</v>
      </c>
    </row>
    <row r="22" spans="1:4" ht="16.5" customHeight="1">
      <c r="A22" s="4" t="s">
        <v>72</v>
      </c>
      <c r="B22" s="4" t="s">
        <v>138</v>
      </c>
      <c r="C22" s="17" t="s">
        <v>205</v>
      </c>
      <c r="D22" s="17" t="s">
        <v>252</v>
      </c>
    </row>
    <row r="23" spans="1:4" ht="16.5" customHeight="1">
      <c r="A23" s="4" t="s">
        <v>73</v>
      </c>
      <c r="B23" s="4" t="s">
        <v>139</v>
      </c>
      <c r="C23" s="17" t="s">
        <v>206</v>
      </c>
      <c r="D23" s="17" t="s">
        <v>252</v>
      </c>
    </row>
    <row r="24" spans="1:4" ht="16.5" customHeight="1">
      <c r="A24" s="4" t="s">
        <v>74</v>
      </c>
      <c r="B24" s="4" t="s">
        <v>140</v>
      </c>
      <c r="C24" s="17" t="s">
        <v>207</v>
      </c>
      <c r="D24" s="17" t="s">
        <v>252</v>
      </c>
    </row>
    <row r="25" spans="1:4" ht="16.5" customHeight="1">
      <c r="A25" s="4" t="s">
        <v>75</v>
      </c>
      <c r="B25" s="4" t="s">
        <v>141</v>
      </c>
      <c r="C25" s="17" t="s">
        <v>208</v>
      </c>
      <c r="D25" s="17" t="s">
        <v>252</v>
      </c>
    </row>
    <row r="26" spans="1:4" ht="16.5" customHeight="1">
      <c r="A26" s="4" t="s">
        <v>76</v>
      </c>
      <c r="B26" s="4" t="s">
        <v>142</v>
      </c>
      <c r="C26" s="17" t="s">
        <v>209</v>
      </c>
      <c r="D26" s="17" t="s">
        <v>252</v>
      </c>
    </row>
    <row r="27" spans="1:4" ht="16.5" customHeight="1">
      <c r="A27" s="4" t="s">
        <v>77</v>
      </c>
      <c r="B27" s="4" t="s">
        <v>143</v>
      </c>
      <c r="C27" s="17" t="s">
        <v>210</v>
      </c>
      <c r="D27" s="17" t="s">
        <v>252</v>
      </c>
    </row>
    <row r="28" spans="1:4" ht="16.5" customHeight="1">
      <c r="A28" s="4" t="s">
        <v>78</v>
      </c>
      <c r="B28" s="4" t="s">
        <v>144</v>
      </c>
      <c r="C28" s="17" t="s">
        <v>211</v>
      </c>
      <c r="D28" s="17" t="s">
        <v>252</v>
      </c>
    </row>
    <row r="29" spans="1:4" ht="16.5" customHeight="1">
      <c r="A29" s="4" t="s">
        <v>79</v>
      </c>
      <c r="B29" s="4" t="s">
        <v>145</v>
      </c>
      <c r="C29" s="17" t="s">
        <v>212</v>
      </c>
      <c r="D29" s="17" t="s">
        <v>252</v>
      </c>
    </row>
    <row r="30" spans="1:4" ht="16.5" customHeight="1">
      <c r="A30" s="4" t="s">
        <v>80</v>
      </c>
      <c r="B30" s="4" t="s">
        <v>146</v>
      </c>
      <c r="C30" s="17" t="s">
        <v>213</v>
      </c>
      <c r="D30" s="17" t="s">
        <v>252</v>
      </c>
    </row>
    <row r="31" spans="1:4" ht="16.5" customHeight="1">
      <c r="A31" s="4" t="s">
        <v>81</v>
      </c>
      <c r="B31" s="4" t="s">
        <v>147</v>
      </c>
      <c r="C31" s="17" t="s">
        <v>214</v>
      </c>
      <c r="D31" s="17" t="s">
        <v>252</v>
      </c>
    </row>
    <row r="32" spans="1:4" ht="16.5" customHeight="1">
      <c r="A32" s="4" t="s">
        <v>82</v>
      </c>
      <c r="B32" s="4" t="s">
        <v>148</v>
      </c>
      <c r="C32" s="17" t="s">
        <v>215</v>
      </c>
      <c r="D32" s="17" t="s">
        <v>252</v>
      </c>
    </row>
    <row r="33" spans="1:4" ht="16.5" customHeight="1">
      <c r="A33" s="4" t="s">
        <v>83</v>
      </c>
      <c r="B33" s="4" t="s">
        <v>149</v>
      </c>
      <c r="C33" s="17" t="s">
        <v>216</v>
      </c>
      <c r="D33" s="17" t="s">
        <v>252</v>
      </c>
    </row>
    <row r="34" spans="1:4" ht="16.5" customHeight="1">
      <c r="A34" s="4" t="s">
        <v>84</v>
      </c>
      <c r="B34" s="4" t="s">
        <v>150</v>
      </c>
      <c r="C34" s="17" t="s">
        <v>217</v>
      </c>
      <c r="D34" s="17" t="s">
        <v>252</v>
      </c>
    </row>
    <row r="35" spans="1:4" ht="16.5" customHeight="1">
      <c r="A35" s="4" t="s">
        <v>85</v>
      </c>
      <c r="B35" s="4" t="s">
        <v>151</v>
      </c>
      <c r="C35" s="17" t="s">
        <v>218</v>
      </c>
      <c r="D35" s="17" t="s">
        <v>252</v>
      </c>
    </row>
    <row r="36" spans="1:4" ht="16.5" customHeight="1">
      <c r="A36" s="4" t="s">
        <v>86</v>
      </c>
      <c r="B36" s="4" t="s">
        <v>152</v>
      </c>
      <c r="C36" s="17" t="s">
        <v>219</v>
      </c>
      <c r="D36" s="17" t="s">
        <v>252</v>
      </c>
    </row>
    <row r="37" spans="1:4" ht="16.5" customHeight="1">
      <c r="A37" s="4" t="s">
        <v>87</v>
      </c>
      <c r="B37" s="4" t="s">
        <v>153</v>
      </c>
      <c r="C37" s="17" t="s">
        <v>220</v>
      </c>
      <c r="D37" s="17" t="s">
        <v>252</v>
      </c>
    </row>
    <row r="38" spans="1:4" ht="16.5" customHeight="1">
      <c r="A38" s="4" t="s">
        <v>88</v>
      </c>
      <c r="B38" s="4" t="s">
        <v>154</v>
      </c>
      <c r="C38" s="17" t="s">
        <v>221</v>
      </c>
      <c r="D38" s="17" t="s">
        <v>252</v>
      </c>
    </row>
    <row r="39" spans="1:4" ht="16.5" customHeight="1">
      <c r="A39" s="4" t="s">
        <v>89</v>
      </c>
      <c r="B39" s="4" t="s">
        <v>155</v>
      </c>
      <c r="C39" s="17" t="s">
        <v>222</v>
      </c>
      <c r="D39" s="17" t="s">
        <v>252</v>
      </c>
    </row>
    <row r="40" spans="1:4" ht="16.5" customHeight="1">
      <c r="A40" s="4" t="s">
        <v>90</v>
      </c>
      <c r="B40" s="4" t="s">
        <v>156</v>
      </c>
      <c r="C40" s="17" t="s">
        <v>223</v>
      </c>
      <c r="D40" s="17" t="s">
        <v>252</v>
      </c>
    </row>
    <row r="41" spans="1:4" ht="16.5" customHeight="1">
      <c r="A41" s="4" t="s">
        <v>91</v>
      </c>
      <c r="B41" s="4" t="s">
        <v>157</v>
      </c>
      <c r="C41" s="17" t="s">
        <v>224</v>
      </c>
      <c r="D41" s="17" t="s">
        <v>252</v>
      </c>
    </row>
    <row r="42" spans="1:4" ht="16.5" customHeight="1">
      <c r="A42" s="4" t="s">
        <v>92</v>
      </c>
      <c r="B42" s="4" t="s">
        <v>158</v>
      </c>
      <c r="C42" s="17" t="s">
        <v>225</v>
      </c>
      <c r="D42" s="17" t="s">
        <v>252</v>
      </c>
    </row>
    <row r="43" spans="1:4" ht="16.5" customHeight="1">
      <c r="A43" s="4" t="s">
        <v>93</v>
      </c>
      <c r="B43" s="4" t="s">
        <v>159</v>
      </c>
      <c r="C43" s="17" t="s">
        <v>226</v>
      </c>
      <c r="D43" s="17" t="s">
        <v>252</v>
      </c>
    </row>
    <row r="44" spans="1:4" ht="16.5" customHeight="1">
      <c r="A44" s="4" t="s">
        <v>94</v>
      </c>
      <c r="B44" s="4" t="s">
        <v>160</v>
      </c>
      <c r="C44" s="17" t="s">
        <v>227</v>
      </c>
      <c r="D44" s="17" t="s">
        <v>252</v>
      </c>
    </row>
    <row r="45" spans="1:4" ht="16.5" customHeight="1">
      <c r="A45" s="4" t="s">
        <v>95</v>
      </c>
      <c r="B45" s="4" t="s">
        <v>161</v>
      </c>
      <c r="C45" s="17" t="s">
        <v>228</v>
      </c>
      <c r="D45" s="17" t="s">
        <v>252</v>
      </c>
    </row>
    <row r="46" spans="1:4" ht="16.5" customHeight="1">
      <c r="A46" s="4" t="s">
        <v>96</v>
      </c>
      <c r="B46" s="4" t="s">
        <v>162</v>
      </c>
      <c r="C46" s="17" t="s">
        <v>229</v>
      </c>
      <c r="D46" s="17" t="s">
        <v>252</v>
      </c>
    </row>
    <row r="47" spans="1:4" ht="16.5" customHeight="1">
      <c r="A47" s="4" t="s">
        <v>97</v>
      </c>
      <c r="B47" s="4" t="s">
        <v>163</v>
      </c>
      <c r="C47" s="17" t="s">
        <v>230</v>
      </c>
      <c r="D47" s="17" t="s">
        <v>252</v>
      </c>
    </row>
    <row r="48" spans="1:4" ht="16.5" customHeight="1">
      <c r="A48" s="4" t="s">
        <v>98</v>
      </c>
      <c r="B48" s="4" t="s">
        <v>164</v>
      </c>
      <c r="C48" s="17" t="s">
        <v>231</v>
      </c>
      <c r="D48" s="17" t="s">
        <v>252</v>
      </c>
    </row>
    <row r="49" spans="1:4" ht="16.5" customHeight="1">
      <c r="A49" s="4" t="s">
        <v>99</v>
      </c>
      <c r="B49" s="4" t="s">
        <v>165</v>
      </c>
      <c r="C49" s="17" t="s">
        <v>232</v>
      </c>
      <c r="D49" s="17" t="s">
        <v>252</v>
      </c>
    </row>
    <row r="50" spans="1:4" ht="16.5" customHeight="1">
      <c r="A50" s="4" t="s">
        <v>100</v>
      </c>
      <c r="B50" s="4" t="s">
        <v>166</v>
      </c>
      <c r="C50" s="17" t="s">
        <v>233</v>
      </c>
      <c r="D50" s="17" t="s">
        <v>252</v>
      </c>
    </row>
    <row r="51" spans="1:4" ht="16.5" customHeight="1">
      <c r="A51" s="4" t="s">
        <v>101</v>
      </c>
      <c r="B51" s="4" t="s">
        <v>167</v>
      </c>
      <c r="C51" s="17" t="s">
        <v>234</v>
      </c>
      <c r="D51" s="17" t="s">
        <v>252</v>
      </c>
    </row>
    <row r="52" spans="1:4" ht="16.5" customHeight="1">
      <c r="A52" s="4" t="s">
        <v>102</v>
      </c>
      <c r="B52" s="4" t="s">
        <v>168</v>
      </c>
      <c r="C52" s="17" t="s">
        <v>235</v>
      </c>
      <c r="D52" s="17" t="s">
        <v>252</v>
      </c>
    </row>
    <row r="53" spans="1:4" ht="16.5" customHeight="1">
      <c r="A53" s="4" t="s">
        <v>103</v>
      </c>
      <c r="B53" s="4" t="s">
        <v>169</v>
      </c>
      <c r="C53" s="17" t="s">
        <v>236</v>
      </c>
      <c r="D53" s="17" t="s">
        <v>252</v>
      </c>
    </row>
    <row r="54" spans="1:4" ht="16.5" customHeight="1">
      <c r="A54" s="4" t="s">
        <v>104</v>
      </c>
      <c r="B54" s="4" t="s">
        <v>170</v>
      </c>
      <c r="C54" s="17" t="s">
        <v>237</v>
      </c>
      <c r="D54" s="17" t="s">
        <v>252</v>
      </c>
    </row>
    <row r="55" spans="1:4" ht="16.5" customHeight="1">
      <c r="A55" s="4" t="s">
        <v>105</v>
      </c>
      <c r="B55" s="4" t="s">
        <v>171</v>
      </c>
      <c r="C55" s="17" t="s">
        <v>238</v>
      </c>
      <c r="D55" s="17" t="s">
        <v>252</v>
      </c>
    </row>
    <row r="56" spans="1:4" ht="16.5" customHeight="1">
      <c r="A56" s="4" t="s">
        <v>106</v>
      </c>
      <c r="B56" s="4" t="s">
        <v>172</v>
      </c>
      <c r="C56" s="17" t="s">
        <v>239</v>
      </c>
      <c r="D56" s="17" t="s">
        <v>252</v>
      </c>
    </row>
    <row r="57" spans="1:4" ht="16.5" customHeight="1">
      <c r="A57" s="4" t="s">
        <v>107</v>
      </c>
      <c r="B57" s="4" t="s">
        <v>173</v>
      </c>
      <c r="C57" s="17" t="s">
        <v>240</v>
      </c>
      <c r="D57" s="17" t="s">
        <v>252</v>
      </c>
    </row>
    <row r="58" spans="1:4" ht="16.5" customHeight="1">
      <c r="A58" s="4" t="s">
        <v>108</v>
      </c>
      <c r="B58" s="4" t="s">
        <v>174</v>
      </c>
      <c r="C58" s="17" t="s">
        <v>241</v>
      </c>
      <c r="D58" s="17" t="s">
        <v>252</v>
      </c>
    </row>
    <row r="59" spans="1:4" ht="16.5" customHeight="1">
      <c r="A59" s="4" t="s">
        <v>109</v>
      </c>
      <c r="B59" s="4" t="s">
        <v>175</v>
      </c>
      <c r="C59" s="17" t="s">
        <v>242</v>
      </c>
      <c r="D59" s="17" t="s">
        <v>252</v>
      </c>
    </row>
    <row r="60" spans="1:4" ht="16.5" customHeight="1">
      <c r="A60" s="4" t="s">
        <v>110</v>
      </c>
      <c r="B60" s="4" t="s">
        <v>176</v>
      </c>
      <c r="C60" s="17" t="s">
        <v>243</v>
      </c>
      <c r="D60" s="17" t="s">
        <v>252</v>
      </c>
    </row>
    <row r="61" spans="1:4" ht="16.5" customHeight="1">
      <c r="A61" s="4" t="s">
        <v>111</v>
      </c>
      <c r="B61" s="4" t="s">
        <v>177</v>
      </c>
      <c r="C61" s="17" t="s">
        <v>244</v>
      </c>
      <c r="D61" s="17" t="s">
        <v>252</v>
      </c>
    </row>
    <row r="62" spans="1:4" ht="16.5" customHeight="1">
      <c r="A62" s="4" t="s">
        <v>112</v>
      </c>
      <c r="B62" s="4" t="s">
        <v>178</v>
      </c>
      <c r="C62" s="17" t="s">
        <v>245</v>
      </c>
      <c r="D62" s="17" t="s">
        <v>252</v>
      </c>
    </row>
    <row r="63" spans="1:4" ht="16.5" customHeight="1">
      <c r="A63" s="4" t="s">
        <v>113</v>
      </c>
      <c r="B63" s="4" t="s">
        <v>179</v>
      </c>
      <c r="C63" s="17" t="s">
        <v>246</v>
      </c>
      <c r="D63" s="17" t="s">
        <v>252</v>
      </c>
    </row>
    <row r="64" spans="1:4" ht="16.5" customHeight="1">
      <c r="A64" s="4" t="s">
        <v>114</v>
      </c>
      <c r="B64" s="4" t="s">
        <v>180</v>
      </c>
      <c r="C64" s="17" t="s">
        <v>247</v>
      </c>
      <c r="D64" s="17" t="s">
        <v>252</v>
      </c>
    </row>
    <row r="65" spans="1:4" ht="16.5" customHeight="1">
      <c r="A65" s="4" t="s">
        <v>115</v>
      </c>
      <c r="B65" s="4" t="s">
        <v>181</v>
      </c>
      <c r="C65" s="17" t="s">
        <v>248</v>
      </c>
      <c r="D65" s="17" t="s">
        <v>252</v>
      </c>
    </row>
    <row r="66" spans="1:4" ht="16.5" customHeight="1">
      <c r="A66" s="4" t="s">
        <v>116</v>
      </c>
      <c r="B66" s="4" t="s">
        <v>182</v>
      </c>
      <c r="C66" s="17" t="s">
        <v>249</v>
      </c>
      <c r="D66" s="17" t="s">
        <v>252</v>
      </c>
    </row>
    <row r="67" spans="1:4" ht="16.5" customHeight="1">
      <c r="A67" s="4" t="s">
        <v>184</v>
      </c>
      <c r="B67" s="4" t="s">
        <v>183</v>
      </c>
      <c r="C67" s="17" t="s">
        <v>250</v>
      </c>
      <c r="D67" s="17" t="s">
        <v>252</v>
      </c>
    </row>
    <row r="68" spans="1:4" ht="16.5" customHeight="1">
      <c r="A68" s="4" t="s">
        <v>117</v>
      </c>
      <c r="B68" s="4" t="s">
        <v>117</v>
      </c>
      <c r="C68" s="17" t="s">
        <v>251</v>
      </c>
      <c r="D68" s="17" t="s">
        <v>252</v>
      </c>
    </row>
  </sheetData>
  <sheetProtection sheet="1" objects="1" scenarios="1" selectLockedCells="1"/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2:G13"/>
  <sheetViews>
    <sheetView topLeftCell="C1" zoomScaleNormal="100" workbookViewId="0">
      <selection activeCell="E5" sqref="E5"/>
    </sheetView>
  </sheetViews>
  <sheetFormatPr defaultRowHeight="16.5"/>
  <cols>
    <col min="1" max="1" width="4.453125" customWidth="1"/>
    <col min="2" max="2" width="14.90625" style="2" bestFit="1" customWidth="1"/>
    <col min="3" max="3" width="7.6328125" style="1" customWidth="1"/>
    <col min="4" max="4" width="4.453125" customWidth="1"/>
    <col min="5" max="5" width="38.81640625" style="30" customWidth="1"/>
    <col min="6" max="6" width="14.6328125" style="31" bestFit="1" customWidth="1"/>
    <col min="7" max="7" width="4.453125" customWidth="1"/>
  </cols>
  <sheetData>
    <row r="2" spans="1:7" ht="18" customHeight="1"/>
    <row r="3" spans="1:7" ht="18" customHeight="1">
      <c r="A3" s="2"/>
      <c r="B3" t="s">
        <v>253</v>
      </c>
      <c r="C3"/>
      <c r="D3" s="2"/>
      <c r="E3" s="18" t="s">
        <v>16</v>
      </c>
      <c r="F3" s="32" t="s">
        <v>15</v>
      </c>
      <c r="G3" s="2"/>
    </row>
    <row r="4" spans="1:7" ht="18" customHeight="1">
      <c r="B4" t="s">
        <v>254</v>
      </c>
      <c r="C4" s="5"/>
      <c r="E4" s="18" t="s">
        <v>296</v>
      </c>
      <c r="F4" s="32"/>
    </row>
    <row r="5" spans="1:7" ht="18" customHeight="1">
      <c r="C5" s="5"/>
      <c r="E5" s="18" t="s">
        <v>280</v>
      </c>
      <c r="F5" s="32" t="s">
        <v>275</v>
      </c>
    </row>
    <row r="6" spans="1:7" ht="18" customHeight="1">
      <c r="C6" s="5"/>
      <c r="E6" s="18" t="s">
        <v>284</v>
      </c>
      <c r="F6" s="32" t="s">
        <v>276</v>
      </c>
    </row>
    <row r="7" spans="1:7" ht="18" customHeight="1">
      <c r="C7" s="5"/>
      <c r="E7" s="18" t="s">
        <v>281</v>
      </c>
      <c r="F7" s="32" t="s">
        <v>277</v>
      </c>
    </row>
    <row r="8" spans="1:7" ht="18" customHeight="1">
      <c r="C8" s="5"/>
      <c r="E8" s="18" t="s">
        <v>285</v>
      </c>
      <c r="F8" s="32" t="s">
        <v>277</v>
      </c>
    </row>
    <row r="9" spans="1:7" ht="18" customHeight="1">
      <c r="C9" s="5"/>
      <c r="E9" s="18" t="s">
        <v>282</v>
      </c>
      <c r="F9" s="32" t="s">
        <v>278</v>
      </c>
    </row>
    <row r="10" spans="1:7" ht="18" customHeight="1">
      <c r="C10" s="5"/>
      <c r="E10" s="18" t="s">
        <v>286</v>
      </c>
      <c r="F10" s="32" t="s">
        <v>278</v>
      </c>
    </row>
    <row r="11" spans="1:7" ht="18" customHeight="1">
      <c r="C11" s="5"/>
      <c r="E11" s="18" t="s">
        <v>283</v>
      </c>
      <c r="F11" s="32" t="s">
        <v>279</v>
      </c>
    </row>
    <row r="12" spans="1:7" ht="18" customHeight="1">
      <c r="E12" s="18" t="s">
        <v>287</v>
      </c>
      <c r="F12" s="32" t="s">
        <v>279</v>
      </c>
    </row>
    <row r="13" spans="1:7" ht="18" customHeight="1">
      <c r="B13"/>
      <c r="C13"/>
      <c r="E13" s="18"/>
      <c r="F13" s="32"/>
    </row>
  </sheetData>
  <sheetProtection selectLockedCells="1" selectUnlockedCells="1"/>
  <phoneticPr fontId="1"/>
  <printOptions horizontalCentered="1"/>
  <pageMargins left="0.70866141732283472" right="0.70866141732283472" top="0.15748031496062992" bottom="0.15748031496062992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①申込・選手データ</vt:lpstr>
      <vt:lpstr>②出場種目登録データ</vt:lpstr>
      <vt:lpstr>③大会申し込みデータ（リレー）</vt:lpstr>
      <vt:lpstr>MAT</vt:lpstr>
      <vt:lpstr>学校名</vt:lpstr>
      <vt:lpstr>種目コード</vt:lpstr>
      <vt:lpstr>①申込・選手データ!Print_Area</vt:lpstr>
      <vt:lpstr>②出場種目登録データ!Print_Area</vt:lpstr>
      <vt:lpstr>SX</vt:lpstr>
      <vt:lpstr>学校番号</vt:lpstr>
      <vt:lpstr>学校名</vt:lpstr>
      <vt:lpstr>種目</vt:lpstr>
      <vt:lpstr>種目コード</vt:lpstr>
      <vt:lpstr>選手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ssuzuki</dc:creator>
  <cp:lastModifiedBy>onuma</cp:lastModifiedBy>
  <cp:lastPrinted>2023-07-23T07:39:21Z</cp:lastPrinted>
  <dcterms:created xsi:type="dcterms:W3CDTF">2011-08-24T11:16:29Z</dcterms:created>
  <dcterms:modified xsi:type="dcterms:W3CDTF">2023-07-23T08:40:23Z</dcterms:modified>
</cp:coreProperties>
</file>