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tabRatio="693" activeTab="4"/>
  </bookViews>
  <sheets>
    <sheet name="学校名" sheetId="1" r:id="rId1"/>
    <sheet name="種目コード" sheetId="2" r:id="rId2"/>
    <sheet name="選手データ" sheetId="3" r:id="rId3"/>
    <sheet name="大会申込（個人）" sheetId="4" r:id="rId4"/>
    <sheet name="大会申込（リレー）" sheetId="5" r:id="rId5"/>
    <sheet name="MAT" sheetId="6" r:id="rId6"/>
    <sheet name="MATリレー" sheetId="7" r:id="rId7"/>
  </sheets>
  <externalReferences>
    <externalReference r:id="rId10"/>
  </externalReferences>
  <definedNames>
    <definedName name="仮番号">'選手データ'!$B$2:$B$100</definedName>
    <definedName name="学校番号" localSheetId="4">'学校名'!$A$2:$C$78</definedName>
    <definedName name="学校番号">'学校名'!$A$2:$C$55</definedName>
    <definedName name="学校名">'学校名'!$A$2:$A$53</definedName>
    <definedName name="種別" localSheetId="4">'種目コード'!$G$5:$G$6</definedName>
    <definedName name="種別コード" localSheetId="4">'種目コード'!$G$5:$H$6</definedName>
    <definedName name="種目" localSheetId="4">'種目コード'!$K$4:$K$46</definedName>
    <definedName name="種目コード" localSheetId="4">'種目コード'!$K$4:$L$46</definedName>
    <definedName name="種目コード">'種目コード'!$I$4:$J$28</definedName>
    <definedName name="出場種目">'種目コード'!$I$3:$I$28</definedName>
    <definedName name="性別">'大会申込（個人）'!$P$8:$P$9</definedName>
    <definedName name="選手" localSheetId="4">'選手データ'!$B$2:$G$100</definedName>
    <definedName name="選手">'選手データ'!$B$2:$G$100</definedName>
    <definedName name="大会コード">'種目コード'!$F$4:$G$10</definedName>
    <definedName name="陸協登録番号">'選手データ'!$A$2:$A$100</definedName>
  </definedNames>
  <calcPr fullCalcOnLoad="1"/>
</workbook>
</file>

<file path=xl/sharedStrings.xml><?xml version="1.0" encoding="utf-8"?>
<sst xmlns="http://schemas.openxmlformats.org/spreadsheetml/2006/main" count="1738" uniqueCount="328">
  <si>
    <t>N1</t>
  </si>
  <si>
    <t>N2</t>
  </si>
  <si>
    <t>KC</t>
  </si>
  <si>
    <t>MC</t>
  </si>
  <si>
    <t>S1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</si>
  <si>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</si>
  <si>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</si>
  <si>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</si>
  <si>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</si>
  <si>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</si>
  <si>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</si>
  <si>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</si>
  <si>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</si>
  <si>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</si>
  <si>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</si>
  <si>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</si>
  <si>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</si>
  <si>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</si>
  <si>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</si>
  <si>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</si>
  <si>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</si>
  <si>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</si>
  <si>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</si>
  <si>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</si>
  <si>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</si>
  <si>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</si>
  <si>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</si>
  <si>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</si>
  <si>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</si>
  <si>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</si>
  <si>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</si>
  <si>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</si>
  <si>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</si>
  <si>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</si>
  <si>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中学共通</t>
  </si>
  <si>
    <t>20</t>
  </si>
  <si>
    <t>200m</t>
  </si>
  <si>
    <t>00300 0</t>
  </si>
  <si>
    <t>00320 0</t>
  </si>
  <si>
    <t>005</t>
  </si>
  <si>
    <t>400m</t>
  </si>
  <si>
    <t>中学1年</t>
  </si>
  <si>
    <t>21</t>
  </si>
  <si>
    <t>400m</t>
  </si>
  <si>
    <t>00500 0</t>
  </si>
  <si>
    <t>00520 0</t>
  </si>
  <si>
    <t>006</t>
  </si>
  <si>
    <t>800m</t>
  </si>
  <si>
    <t>中学2年</t>
  </si>
  <si>
    <t>22</t>
  </si>
  <si>
    <t>00600 0</t>
  </si>
  <si>
    <t>00620 0</t>
  </si>
  <si>
    <t>008</t>
  </si>
  <si>
    <t>1500m</t>
  </si>
  <si>
    <t>中学3年</t>
  </si>
  <si>
    <t>23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</si>
  <si>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</si>
  <si>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</si>
  <si>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</si>
  <si>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</si>
  <si>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</si>
  <si>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</si>
  <si>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</si>
  <si>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</si>
  <si>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</si>
  <si>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</si>
  <si>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</si>
  <si>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</si>
  <si>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</si>
  <si>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</si>
  <si>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</si>
  <si>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</si>
  <si>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</si>
  <si>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</si>
  <si>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</si>
  <si>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</si>
  <si>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</si>
  <si>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</si>
  <si>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</si>
  <si>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</si>
  <si>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</si>
  <si>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</si>
  <si>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</si>
  <si>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</si>
  <si>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</si>
  <si>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</si>
  <si>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</si>
  <si>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</si>
  <si>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</si>
  <si>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</si>
  <si>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</si>
  <si>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</si>
  <si>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</si>
  <si>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</si>
  <si>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</si>
  <si>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</si>
  <si>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</si>
  <si>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</si>
  <si>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</si>
  <si>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</si>
  <si>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</si>
  <si>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</si>
  <si>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</si>
  <si>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</si>
  <si>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</si>
  <si>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</si>
  <si>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</si>
  <si>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</si>
  <si>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</si>
  <si>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</si>
  <si>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</si>
  <si>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</si>
  <si>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</si>
  <si>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</si>
  <si>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</si>
  <si>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</si>
  <si>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</si>
  <si>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</si>
  <si>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</si>
  <si>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</si>
  <si>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</si>
  <si>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</si>
  <si>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</si>
  <si>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</si>
  <si>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</si>
  <si>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</si>
  <si>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</si>
  <si>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</si>
  <si>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</si>
  <si>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</si>
  <si>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</si>
  <si>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</si>
  <si>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</si>
  <si>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</si>
  <si>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</si>
  <si>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</si>
  <si>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</si>
  <si>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</si>
  <si>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</si>
  <si>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</si>
  <si>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</si>
  <si>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</si>
  <si>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</si>
  <si>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</si>
  <si>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</si>
  <si>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</si>
  <si>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</si>
  <si>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</si>
  <si>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</si>
  <si>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</si>
  <si>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</si>
  <si>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</si>
  <si>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</si>
  <si>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</si>
  <si>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</si>
  <si>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</si>
  <si>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</si>
  <si>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</si>
  <si>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</si>
  <si>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</si>
  <si>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</si>
  <si>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</si>
  <si>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</si>
  <si>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</si>
  <si>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</si>
  <si>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</si>
  <si>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</si>
  <si>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</si>
  <si>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</si>
  <si>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</si>
  <si>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</si>
  <si>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</si>
  <si>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</si>
  <si>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</si>
  <si>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</si>
  <si>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</si>
  <si>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</si>
  <si>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</si>
  <si>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</si>
  <si>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</si>
  <si>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</si>
  <si>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</si>
  <si>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赤井中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</si>
  <si>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</si>
  <si>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</si>
  <si>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</si>
  <si>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</si>
  <si>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</si>
  <si>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</si>
  <si>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</si>
  <si>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</si>
  <si>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</si>
  <si>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</si>
  <si>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</si>
  <si>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</si>
  <si>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</si>
  <si>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</si>
  <si>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</si>
  <si>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上遠野中</t>
  </si>
  <si>
    <t>川前中</t>
  </si>
  <si>
    <t>川部中</t>
  </si>
  <si>
    <t>草野中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</si>
  <si>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</si>
  <si>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</si>
  <si>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</si>
  <si>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</si>
  <si>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</si>
  <si>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</si>
  <si>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</si>
  <si>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</si>
  <si>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勿来第一中</t>
  </si>
  <si>
    <t>勿来第二中</t>
  </si>
  <si>
    <t>錦中</t>
  </si>
  <si>
    <t>久之浜中</t>
  </si>
  <si>
    <t>藤間中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</si>
  <si>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</si>
  <si>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</si>
  <si>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</si>
  <si>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</si>
  <si>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</si>
  <si>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</si>
  <si>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</si>
  <si>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</si>
  <si>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</si>
  <si>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選択してください</t>
  </si>
  <si>
    <t>区分</t>
  </si>
  <si>
    <t>種別</t>
  </si>
  <si>
    <t>番号</t>
  </si>
  <si>
    <t>名前</t>
  </si>
  <si>
    <t>性別</t>
  </si>
  <si>
    <t>所属</t>
  </si>
  <si>
    <t>学年</t>
  </si>
  <si>
    <t>入力時の注意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</si>
  <si>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</si>
  <si>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</si>
  <si>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</si>
  <si>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</si>
  <si>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</si>
  <si>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24</t>
  </si>
  <si>
    <t>25</t>
  </si>
  <si>
    <t>昌平中</t>
  </si>
  <si>
    <t>緑陰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</si>
  <si>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</si>
  <si>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</si>
  <si>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</si>
  <si>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</si>
  <si>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</si>
  <si>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</si>
  <si>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</si>
  <si>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</si>
  <si>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</si>
  <si>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</si>
  <si>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</si>
  <si>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</si>
  <si>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</si>
  <si>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</si>
  <si>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</si>
  <si>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</si>
  <si>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</si>
  <si>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</si>
  <si>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002</t>
  </si>
  <si>
    <t>003</t>
  </si>
  <si>
    <t>005</t>
  </si>
  <si>
    <t>006</t>
  </si>
  <si>
    <t>008</t>
  </si>
  <si>
    <t>010</t>
  </si>
  <si>
    <t>名前、フリガナは正確に入力してください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</si>
  <si>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</si>
  <si>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</si>
  <si>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</si>
  <si>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</si>
  <si>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</si>
  <si>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</si>
  <si>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</si>
  <si>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</si>
  <si>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</si>
  <si>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</si>
  <si>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男子四種競技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</si>
  <si>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</si>
  <si>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</si>
  <si>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</si>
  <si>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</si>
  <si>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</si>
  <si>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</si>
  <si>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</si>
  <si>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</si>
  <si>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</si>
  <si>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</si>
  <si>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601</t>
  </si>
  <si>
    <t>071</t>
  </si>
  <si>
    <t>072</t>
  </si>
  <si>
    <t>073</t>
  </si>
  <si>
    <t>083</t>
  </si>
  <si>
    <t>213</t>
  </si>
  <si>
    <t>042</t>
  </si>
  <si>
    <t>085</t>
  </si>
  <si>
    <t>214</t>
  </si>
  <si>
    <t>種別コード</t>
  </si>
  <si>
    <t>性別コード</t>
  </si>
  <si>
    <t>Ｓ１</t>
  </si>
  <si>
    <t>入力</t>
  </si>
  <si>
    <t>選択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</si>
  <si>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</si>
  <si>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</si>
  <si>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</si>
  <si>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</si>
  <si>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</si>
  <si>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</si>
  <si>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</si>
  <si>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</si>
  <si>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</si>
  <si>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</si>
  <si>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</si>
  <si>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</si>
  <si>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</si>
  <si>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女子</t>
  </si>
  <si>
    <t>DBコード</t>
  </si>
  <si>
    <t>ﾌﾘｶﾞﾅ</t>
  </si>
  <si>
    <t/>
  </si>
  <si>
    <t>DB</t>
  </si>
  <si>
    <t>TM</t>
  </si>
  <si>
    <t>S2</t>
  </si>
  <si>
    <t>S3</t>
  </si>
  <si>
    <t>S4</t>
  </si>
  <si>
    <t>S5</t>
  </si>
  <si>
    <t>S6</t>
  </si>
  <si>
    <t>秀英</t>
  </si>
  <si>
    <t>選択してください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</si>
</sst>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2" borderId="10" xfId="0" applyNumberFormat="1" applyFill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/>
    </xf>
    <xf numFmtId="0" fontId="0" fillId="24" borderId="17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 locked="0"/>
    </xf>
    <xf numFmtId="49" fontId="0" fillId="24" borderId="14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24" borderId="10" xfId="0" applyNumberFormat="1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shrinkToFit="1"/>
      <protection/>
    </xf>
    <xf numFmtId="0" fontId="3" fillId="24" borderId="10" xfId="0" applyFont="1" applyFill="1" applyBorder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24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shrinkToFit="1"/>
      <protection/>
    </xf>
    <xf numFmtId="49" fontId="0" fillId="24" borderId="18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 shrinkToFit="1"/>
      <protection/>
    </xf>
    <xf numFmtId="49" fontId="0" fillId="24" borderId="20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24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 shrinkToFit="1"/>
      <protection/>
    </xf>
    <xf numFmtId="49" fontId="0" fillId="24" borderId="21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0" fillId="24" borderId="19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49" fontId="0" fillId="2" borderId="16" xfId="0" applyNumberFormat="1" applyFill="1" applyBorder="1" applyAlignment="1" applyProtection="1">
      <alignment horizontal="center" vertical="center"/>
      <protection/>
    </xf>
    <xf numFmtId="49" fontId="0" fillId="2" borderId="3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9" borderId="32" xfId="0" applyNumberFormat="1" applyFill="1" applyBorder="1" applyAlignment="1" applyProtection="1">
      <alignment horizontal="center" vertical="center"/>
      <protection/>
    </xf>
    <xf numFmtId="49" fontId="0" fillId="9" borderId="16" xfId="0" applyNumberFormat="1" applyFill="1" applyBorder="1" applyAlignment="1" applyProtection="1">
      <alignment horizontal="center" vertical="center"/>
      <protection/>
    </xf>
    <xf numFmtId="49" fontId="0" fillId="9" borderId="33" xfId="0" applyNumberForma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34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RK2\&#12487;&#12473;&#12463;&#12488;&#12483;&#12503;\&#30476;&#20013;&#20307;&#36899;&#38306;&#20418;\&#65320;&#65298;&#65302;&#30476;&#20013;&#20307;&#36899;&#38306;&#20418;\&#30476;&#20013;&#20307;&#36899;&#38520;&#19978;&#12522;&#12524;&#12540;&#30003;&#12375;&#36796;&#12415;&#22793;&#2556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"/>
      <sheetName val="種目コード"/>
      <sheetName val="選手データ"/>
      <sheetName val="大会申し込みデータ"/>
      <sheetName val="MA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2">
      <selection activeCell="D42" sqref="D42"/>
    </sheetView>
  </sheetViews>
  <sheetFormatPr defaultColWidth="9.00390625" defaultRowHeight="13.5" customHeight="1"/>
  <cols>
    <col min="1" max="1" width="13.00390625" style="0" bestFit="1" customWidth="1"/>
    <col min="2" max="2" width="5.50390625" style="0" bestFit="1" customWidth="1"/>
    <col min="5" max="5" width="19.875" style="0" customWidth="1"/>
  </cols>
  <sheetData>
    <row r="1" spans="1:3" ht="13.5" customHeight="1">
      <c r="A1" t="s">
        <v>221</v>
      </c>
      <c r="C1" t="s">
        <v>252</v>
      </c>
    </row>
    <row r="2" spans="1:3" ht="13.5" customHeight="1">
      <c r="A2" t="s">
        <v>202</v>
      </c>
      <c r="B2">
        <v>100</v>
      </c>
      <c r="C2" t="str">
        <f>"07"&amp;"0"&amp;B2</f>
        <v>070100</v>
      </c>
    </row>
    <row r="3" spans="1:3" ht="13.5" customHeight="1">
      <c r="A3" t="s">
        <v>203</v>
      </c>
      <c r="B3">
        <v>200</v>
      </c>
      <c r="C3" t="str">
        <f aca="true" t="shared" si="0" ref="C3:C10">"07"&amp;"0"&amp;B3</f>
        <v>070200</v>
      </c>
    </row>
    <row r="4" spans="1:3" ht="13.5" customHeight="1">
      <c r="A4" t="s">
        <v>204</v>
      </c>
      <c r="B4">
        <v>300</v>
      </c>
      <c r="C4" t="str">
        <f t="shared" si="0"/>
        <v>070300</v>
      </c>
    </row>
    <row r="5" spans="1:3" ht="13.5" customHeight="1">
      <c r="A5" t="s">
        <v>208</v>
      </c>
      <c r="B5">
        <v>400</v>
      </c>
      <c r="C5" t="str">
        <f t="shared" si="0"/>
        <v>070400</v>
      </c>
    </row>
    <row r="6" spans="1:3" ht="13.5" customHeight="1">
      <c r="A6" t="s">
        <v>207</v>
      </c>
      <c r="B6">
        <v>500</v>
      </c>
      <c r="C6" t="str">
        <f t="shared" si="0"/>
        <v>070500</v>
      </c>
    </row>
    <row r="7" spans="1:3" ht="13.5" customHeight="1">
      <c r="A7" t="s">
        <v>209</v>
      </c>
      <c r="B7">
        <v>600</v>
      </c>
      <c r="C7" t="str">
        <f t="shared" si="0"/>
        <v>070600</v>
      </c>
    </row>
    <row r="8" spans="1:3" ht="13.5" customHeight="1">
      <c r="A8" t="s">
        <v>214</v>
      </c>
      <c r="B8">
        <v>700</v>
      </c>
      <c r="C8" t="str">
        <f t="shared" si="0"/>
        <v>070700</v>
      </c>
    </row>
    <row r="9" spans="1:3" ht="13.5" customHeight="1">
      <c r="A9" t="s">
        <v>201</v>
      </c>
      <c r="B9">
        <v>800</v>
      </c>
      <c r="C9" t="str">
        <f t="shared" si="0"/>
        <v>070800</v>
      </c>
    </row>
    <row r="10" spans="1:3" ht="13.5" customHeight="1">
      <c r="A10" t="s">
        <v>182</v>
      </c>
      <c r="B10">
        <v>900</v>
      </c>
      <c r="C10" t="str">
        <f t="shared" si="0"/>
        <v>070900</v>
      </c>
    </row>
    <row r="11" spans="1:3" ht="13.5" customHeight="1">
      <c r="A11" t="s">
        <v>220</v>
      </c>
      <c r="B11">
        <v>1000</v>
      </c>
      <c r="C11" t="str">
        <f>"07"&amp;B11</f>
        <v>071000</v>
      </c>
    </row>
    <row r="12" spans="1:3" ht="13.5" customHeight="1">
      <c r="A12" t="s">
        <v>192</v>
      </c>
      <c r="B12">
        <v>1100</v>
      </c>
      <c r="C12" t="str">
        <f aca="true" t="shared" si="1" ref="C12:C43">"07"&amp;B12</f>
        <v>071100</v>
      </c>
    </row>
    <row r="13" spans="1:3" ht="13.5" customHeight="1">
      <c r="A13" t="s">
        <v>213</v>
      </c>
      <c r="B13">
        <v>1200</v>
      </c>
      <c r="C13" t="str">
        <f t="shared" si="1"/>
        <v>071200</v>
      </c>
    </row>
    <row r="14" spans="1:3" ht="13.5" customHeight="1">
      <c r="A14" t="s">
        <v>193</v>
      </c>
      <c r="B14">
        <v>1300</v>
      </c>
      <c r="C14" t="str">
        <f t="shared" si="1"/>
        <v>071300</v>
      </c>
    </row>
    <row r="15" spans="1:3" ht="13.5" customHeight="1">
      <c r="A15" t="s">
        <v>199</v>
      </c>
      <c r="B15">
        <v>1400</v>
      </c>
      <c r="C15" t="str">
        <f t="shared" si="1"/>
        <v>071400</v>
      </c>
    </row>
    <row r="16" spans="1:3" ht="13.5" customHeight="1">
      <c r="A16" t="s">
        <v>194</v>
      </c>
      <c r="B16">
        <v>1500</v>
      </c>
      <c r="C16" t="str">
        <f t="shared" si="1"/>
        <v>071500</v>
      </c>
    </row>
    <row r="17" spans="1:3" ht="13.5" customHeight="1">
      <c r="A17" t="s">
        <v>195</v>
      </c>
      <c r="B17">
        <v>1600</v>
      </c>
      <c r="C17" t="str">
        <f t="shared" si="1"/>
        <v>071600</v>
      </c>
    </row>
    <row r="18" spans="1:3" ht="13.5" customHeight="1">
      <c r="A18" t="s">
        <v>188</v>
      </c>
      <c r="B18">
        <v>1700</v>
      </c>
      <c r="C18" t="str">
        <f t="shared" si="1"/>
        <v>071700</v>
      </c>
    </row>
    <row r="19" spans="1:3" ht="13.5" customHeight="1">
      <c r="A19" t="s">
        <v>189</v>
      </c>
      <c r="B19">
        <v>1800</v>
      </c>
      <c r="C19" t="str">
        <f t="shared" si="1"/>
        <v>071800</v>
      </c>
    </row>
    <row r="20" spans="1:3" ht="13.5" customHeight="1">
      <c r="A20" t="s">
        <v>190</v>
      </c>
      <c r="B20">
        <v>1900</v>
      </c>
      <c r="C20" t="str">
        <f t="shared" si="1"/>
        <v>071900</v>
      </c>
    </row>
    <row r="21" spans="1:3" ht="13.5" customHeight="1">
      <c r="A21" t="s">
        <v>219</v>
      </c>
      <c r="B21">
        <v>2000</v>
      </c>
      <c r="C21" t="str">
        <f t="shared" si="1"/>
        <v>072000</v>
      </c>
    </row>
    <row r="22" spans="1:3" ht="13.5" customHeight="1">
      <c r="A22" t="s">
        <v>215</v>
      </c>
      <c r="B22">
        <v>2100</v>
      </c>
      <c r="C22" t="str">
        <f t="shared" si="1"/>
        <v>072100</v>
      </c>
    </row>
    <row r="23" spans="1:3" ht="13.5" customHeight="1">
      <c r="A23" t="s">
        <v>196</v>
      </c>
      <c r="B23">
        <v>2200</v>
      </c>
      <c r="C23" t="str">
        <f t="shared" si="1"/>
        <v>072200</v>
      </c>
    </row>
    <row r="24" spans="1:3" ht="13.5" customHeight="1">
      <c r="A24" t="s">
        <v>197</v>
      </c>
      <c r="B24">
        <v>2300</v>
      </c>
      <c r="C24" t="str">
        <f t="shared" si="1"/>
        <v>072300</v>
      </c>
    </row>
    <row r="25" spans="1:3" ht="13.5" customHeight="1">
      <c r="A25" t="s">
        <v>205</v>
      </c>
      <c r="B25">
        <v>2400</v>
      </c>
      <c r="C25" t="str">
        <f t="shared" si="1"/>
        <v>072400</v>
      </c>
    </row>
    <row r="26" spans="1:3" ht="13.5" customHeight="1">
      <c r="A26" t="s">
        <v>191</v>
      </c>
      <c r="B26">
        <v>2500</v>
      </c>
      <c r="C26" t="str">
        <f t="shared" si="1"/>
        <v>072500</v>
      </c>
    </row>
    <row r="27" spans="1:3" ht="13.5" customHeight="1">
      <c r="A27" t="s">
        <v>183</v>
      </c>
      <c r="B27">
        <v>2600</v>
      </c>
      <c r="C27" t="str">
        <f t="shared" si="1"/>
        <v>072600</v>
      </c>
    </row>
    <row r="28" spans="1:3" ht="13.5" customHeight="1">
      <c r="A28" t="s">
        <v>216</v>
      </c>
      <c r="B28">
        <v>2700</v>
      </c>
      <c r="C28" t="str">
        <f t="shared" si="1"/>
        <v>072700</v>
      </c>
    </row>
    <row r="29" spans="1:3" ht="13.5" customHeight="1">
      <c r="A29" t="s">
        <v>217</v>
      </c>
      <c r="B29">
        <v>2800</v>
      </c>
      <c r="C29" t="str">
        <f t="shared" si="1"/>
        <v>072800</v>
      </c>
    </row>
    <row r="30" spans="1:3" ht="13.5" customHeight="1">
      <c r="A30" t="s">
        <v>218</v>
      </c>
      <c r="B30">
        <v>2900</v>
      </c>
      <c r="C30" t="str">
        <f t="shared" si="1"/>
        <v>072900</v>
      </c>
    </row>
    <row r="31" spans="1:3" ht="13.5" customHeight="1">
      <c r="A31" t="s">
        <v>184</v>
      </c>
      <c r="B31">
        <v>3000</v>
      </c>
      <c r="C31" t="str">
        <f t="shared" si="1"/>
        <v>073000</v>
      </c>
    </row>
    <row r="32" spans="1:3" ht="13.5" customHeight="1">
      <c r="A32" t="s">
        <v>186</v>
      </c>
      <c r="B32">
        <v>3100</v>
      </c>
      <c r="C32" t="str">
        <f t="shared" si="1"/>
        <v>073100</v>
      </c>
    </row>
    <row r="33" spans="1:3" ht="13.5" customHeight="1">
      <c r="A33" t="s">
        <v>187</v>
      </c>
      <c r="B33">
        <v>3200</v>
      </c>
      <c r="C33" t="str">
        <f t="shared" si="1"/>
        <v>073200</v>
      </c>
    </row>
    <row r="34" spans="1:3" ht="13.5" customHeight="1">
      <c r="A34" t="s">
        <v>212</v>
      </c>
      <c r="B34">
        <v>3300</v>
      </c>
      <c r="C34" t="str">
        <f t="shared" si="1"/>
        <v>073300</v>
      </c>
    </row>
    <row r="35" spans="1:3" ht="13.5" customHeight="1">
      <c r="A35" t="s">
        <v>210</v>
      </c>
      <c r="B35">
        <v>3400</v>
      </c>
      <c r="C35" t="str">
        <f t="shared" si="1"/>
        <v>073400</v>
      </c>
    </row>
    <row r="36" spans="1:3" ht="13.5" customHeight="1">
      <c r="A36" t="s">
        <v>211</v>
      </c>
      <c r="B36">
        <v>3500</v>
      </c>
      <c r="C36" t="str">
        <f t="shared" si="1"/>
        <v>073500</v>
      </c>
    </row>
    <row r="37" spans="1:3" ht="13.5" customHeight="1">
      <c r="A37" t="s">
        <v>200</v>
      </c>
      <c r="B37">
        <v>3600</v>
      </c>
      <c r="C37" t="str">
        <f t="shared" si="1"/>
        <v>073600</v>
      </c>
    </row>
    <row r="38" spans="1:3" ht="13.5" customHeight="1">
      <c r="A38" t="s">
        <v>198</v>
      </c>
      <c r="B38">
        <v>3700</v>
      </c>
      <c r="C38" t="str">
        <f t="shared" si="1"/>
        <v>073700</v>
      </c>
    </row>
    <row r="39" spans="1:3" ht="13.5" customHeight="1">
      <c r="A39" t="s">
        <v>185</v>
      </c>
      <c r="B39">
        <v>3800</v>
      </c>
      <c r="C39" t="str">
        <f t="shared" si="1"/>
        <v>073800</v>
      </c>
    </row>
    <row r="40" spans="1:3" ht="13.5" customHeight="1">
      <c r="A40" t="s">
        <v>206</v>
      </c>
      <c r="B40">
        <v>3900</v>
      </c>
      <c r="C40" t="str">
        <f t="shared" si="1"/>
        <v>073900</v>
      </c>
    </row>
    <row r="41" spans="1:3" ht="13.5" customHeight="1">
      <c r="A41" t="s">
        <v>240</v>
      </c>
      <c r="B41">
        <v>4000</v>
      </c>
      <c r="C41" t="str">
        <f t="shared" si="1"/>
        <v>074000</v>
      </c>
    </row>
    <row r="42" spans="1:3" ht="13.5" customHeight="1">
      <c r="A42" t="s">
        <v>241</v>
      </c>
      <c r="B42">
        <v>4100</v>
      </c>
      <c r="C42" t="str">
        <f t="shared" si="1"/>
        <v>074100</v>
      </c>
    </row>
    <row r="43" spans="1:3" ht="13.5" customHeight="1">
      <c r="A43" t="s">
        <v>326</v>
      </c>
      <c r="B43">
        <v>4200</v>
      </c>
      <c r="C43" t="str">
        <f t="shared" si="1"/>
        <v>074200</v>
      </c>
    </row>
  </sheetData>
  <sheetProtection selectLockedCells="1"/>
  <dataValidations count="1">
    <dataValidation type="list" allowBlank="1" showInputMessage="1" showErrorMessage="1" sqref="E3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7">
      <selection activeCell="J3" sqref="J3"/>
    </sheetView>
  </sheetViews>
  <sheetFormatPr defaultColWidth="9.00390625" defaultRowHeight="13.5"/>
  <cols>
    <col min="1" max="1" width="10.50390625" style="3" customWidth="1"/>
    <col min="2" max="2" width="10.375" style="1" bestFit="1" customWidth="1"/>
    <col min="3" max="3" width="6.25390625" style="0" bestFit="1" customWidth="1"/>
    <col min="4" max="4" width="7.625" style="0" bestFit="1" customWidth="1"/>
    <col min="5" max="5" width="4.50390625" style="0" customWidth="1"/>
    <col min="6" max="6" width="10.125" style="0" bestFit="1" customWidth="1"/>
    <col min="7" max="7" width="7.625" style="1" customWidth="1"/>
    <col min="8" max="8" width="4.50390625" style="0" customWidth="1"/>
    <col min="9" max="9" width="18.625" style="0" bestFit="1" customWidth="1"/>
    <col min="10" max="10" width="8.125" style="1" bestFit="1" customWidth="1"/>
    <col min="11" max="12" width="4.50390625" style="0" customWidth="1"/>
    <col min="13" max="13" width="12.875" style="0" customWidth="1"/>
    <col min="14" max="17" width="11.50390625" style="1" customWidth="1"/>
    <col min="18" max="19" width="9.00390625" style="1" customWidth="1"/>
  </cols>
  <sheetData>
    <row r="2" spans="13:16" ht="18" customHeight="1">
      <c r="M2" s="4" t="s">
        <v>16</v>
      </c>
      <c r="N2" s="5" t="s">
        <v>17</v>
      </c>
      <c r="O2" s="5"/>
      <c r="P2" s="5"/>
    </row>
    <row r="3" spans="1:19" ht="18" customHeight="1">
      <c r="A3" s="6" t="s">
        <v>18</v>
      </c>
      <c r="B3" s="7" t="s">
        <v>19</v>
      </c>
      <c r="C3" s="8"/>
      <c r="D3" s="9"/>
      <c r="E3" s="10"/>
      <c r="F3" s="121" t="s">
        <v>20</v>
      </c>
      <c r="G3" s="121"/>
      <c r="H3" s="10"/>
      <c r="I3" s="1" t="s">
        <v>224</v>
      </c>
      <c r="J3" s="3"/>
      <c r="K3" s="10"/>
      <c r="L3" s="10"/>
      <c r="M3" s="11"/>
      <c r="N3" s="12" t="s">
        <v>21</v>
      </c>
      <c r="O3" s="122" t="s">
        <v>22</v>
      </c>
      <c r="P3" s="123"/>
      <c r="Q3" s="124"/>
      <c r="R3" s="3" t="s">
        <v>23</v>
      </c>
      <c r="S3" s="3" t="s">
        <v>24</v>
      </c>
    </row>
    <row r="4" spans="1:19" ht="18" customHeight="1">
      <c r="A4" s="6" t="s">
        <v>25</v>
      </c>
      <c r="B4" s="13" t="s">
        <v>26</v>
      </c>
      <c r="C4" s="13"/>
      <c r="D4" s="14"/>
      <c r="F4" s="15"/>
      <c r="G4" s="6"/>
      <c r="I4" s="1" t="s">
        <v>15</v>
      </c>
      <c r="J4" s="3" t="s">
        <v>4</v>
      </c>
      <c r="M4" s="11" t="s">
        <v>26</v>
      </c>
      <c r="N4" s="16" t="s">
        <v>27</v>
      </c>
      <c r="O4" s="11" t="s">
        <v>28</v>
      </c>
      <c r="P4" s="11" t="s">
        <v>29</v>
      </c>
      <c r="Q4" s="11" t="s">
        <v>245</v>
      </c>
      <c r="R4" s="1" t="s">
        <v>30</v>
      </c>
      <c r="S4" s="1" t="s">
        <v>31</v>
      </c>
    </row>
    <row r="5" spans="1:17" ht="18" customHeight="1">
      <c r="A5" s="6" t="s">
        <v>32</v>
      </c>
      <c r="B5" s="13" t="s">
        <v>33</v>
      </c>
      <c r="C5" s="13"/>
      <c r="D5" s="14"/>
      <c r="F5" s="15" t="s">
        <v>34</v>
      </c>
      <c r="G5" s="6" t="s">
        <v>35</v>
      </c>
      <c r="I5" s="1" t="s">
        <v>258</v>
      </c>
      <c r="J5" s="1" t="s">
        <v>260</v>
      </c>
      <c r="M5" s="11" t="s">
        <v>36</v>
      </c>
      <c r="N5" s="16" t="s">
        <v>37</v>
      </c>
      <c r="O5" s="16" t="s">
        <v>38</v>
      </c>
      <c r="P5" s="16"/>
      <c r="Q5" s="16"/>
    </row>
    <row r="6" spans="1:17" ht="18" customHeight="1">
      <c r="A6" s="6" t="s">
        <v>39</v>
      </c>
      <c r="B6" s="17" t="s">
        <v>40</v>
      </c>
      <c r="C6" s="13"/>
      <c r="D6" s="14"/>
      <c r="F6" s="15" t="s">
        <v>41</v>
      </c>
      <c r="G6" s="6" t="s">
        <v>42</v>
      </c>
      <c r="I6" s="1" t="s">
        <v>259</v>
      </c>
      <c r="J6" s="1" t="s">
        <v>261</v>
      </c>
      <c r="M6" s="16" t="s">
        <v>43</v>
      </c>
      <c r="N6" s="16" t="s">
        <v>44</v>
      </c>
      <c r="O6" s="16" t="s">
        <v>45</v>
      </c>
      <c r="P6" s="16"/>
      <c r="Q6" s="16"/>
    </row>
    <row r="7" spans="1:17" ht="18" customHeight="1">
      <c r="A7" s="6" t="s">
        <v>46</v>
      </c>
      <c r="B7" s="17" t="s">
        <v>47</v>
      </c>
      <c r="C7" s="13"/>
      <c r="D7" s="14"/>
      <c r="F7" s="15" t="s">
        <v>48</v>
      </c>
      <c r="G7" s="6" t="s">
        <v>49</v>
      </c>
      <c r="I7" s="1" t="s">
        <v>267</v>
      </c>
      <c r="J7" s="1" t="s">
        <v>262</v>
      </c>
      <c r="M7" s="16" t="s">
        <v>47</v>
      </c>
      <c r="N7" s="16" t="s">
        <v>50</v>
      </c>
      <c r="O7" s="16" t="s">
        <v>51</v>
      </c>
      <c r="P7" s="16"/>
      <c r="Q7" s="16"/>
    </row>
    <row r="8" spans="1:17" ht="18" customHeight="1">
      <c r="A8" s="6" t="s">
        <v>52</v>
      </c>
      <c r="B8" s="17" t="s">
        <v>53</v>
      </c>
      <c r="C8" s="13"/>
      <c r="D8" s="14"/>
      <c r="F8" s="15" t="s">
        <v>54</v>
      </c>
      <c r="G8" s="6" t="s">
        <v>55</v>
      </c>
      <c r="I8" s="1" t="s">
        <v>268</v>
      </c>
      <c r="J8" s="1" t="s">
        <v>263</v>
      </c>
      <c r="M8" s="16" t="s">
        <v>53</v>
      </c>
      <c r="N8" s="16" t="s">
        <v>56</v>
      </c>
      <c r="O8" s="16" t="s">
        <v>57</v>
      </c>
      <c r="P8" s="16" t="s">
        <v>246</v>
      </c>
      <c r="Q8" s="16"/>
    </row>
    <row r="9" spans="1:17" ht="18" customHeight="1">
      <c r="A9" s="6" t="s">
        <v>58</v>
      </c>
      <c r="B9" s="17" t="s">
        <v>59</v>
      </c>
      <c r="C9" s="13"/>
      <c r="D9" s="14"/>
      <c r="F9" s="15" t="s">
        <v>222</v>
      </c>
      <c r="G9" s="6" t="s">
        <v>238</v>
      </c>
      <c r="I9" s="1" t="s">
        <v>269</v>
      </c>
      <c r="J9" s="1" t="s">
        <v>264</v>
      </c>
      <c r="M9" s="16" t="s">
        <v>59</v>
      </c>
      <c r="N9" s="16" t="s">
        <v>60</v>
      </c>
      <c r="O9" s="16" t="s">
        <v>61</v>
      </c>
      <c r="P9" s="16"/>
      <c r="Q9" s="16"/>
    </row>
    <row r="10" spans="1:17" ht="18" customHeight="1">
      <c r="A10" s="6" t="s">
        <v>62</v>
      </c>
      <c r="B10" s="17" t="s">
        <v>63</v>
      </c>
      <c r="C10" s="13"/>
      <c r="D10" s="14"/>
      <c r="F10" s="15" t="s">
        <v>223</v>
      </c>
      <c r="G10" s="6" t="s">
        <v>239</v>
      </c>
      <c r="I10" s="1" t="s">
        <v>270</v>
      </c>
      <c r="J10" s="1" t="s">
        <v>265</v>
      </c>
      <c r="M10" s="16" t="s">
        <v>63</v>
      </c>
      <c r="N10" s="16" t="s">
        <v>64</v>
      </c>
      <c r="O10" s="16"/>
      <c r="P10" s="16"/>
      <c r="Q10" s="16"/>
    </row>
    <row r="11" spans="1:17" ht="18" customHeight="1">
      <c r="A11" s="6" t="s">
        <v>65</v>
      </c>
      <c r="B11" s="17" t="s">
        <v>66</v>
      </c>
      <c r="C11" s="13" t="s">
        <v>67</v>
      </c>
      <c r="D11" s="14" t="s">
        <v>68</v>
      </c>
      <c r="I11" s="1" t="s">
        <v>271</v>
      </c>
      <c r="J11" s="1" t="s">
        <v>65</v>
      </c>
      <c r="M11" s="16" t="s">
        <v>66</v>
      </c>
      <c r="N11" s="16"/>
      <c r="O11" s="16" t="s">
        <v>69</v>
      </c>
      <c r="P11" s="16"/>
      <c r="Q11" s="16"/>
    </row>
    <row r="12" spans="1:19" ht="18" customHeight="1">
      <c r="A12" s="6" t="s">
        <v>70</v>
      </c>
      <c r="B12" s="17" t="s">
        <v>66</v>
      </c>
      <c r="C12" s="13" t="s">
        <v>71</v>
      </c>
      <c r="D12" s="14" t="s">
        <v>72</v>
      </c>
      <c r="F12" s="121"/>
      <c r="G12" s="121"/>
      <c r="I12" s="1" t="s">
        <v>272</v>
      </c>
      <c r="J12" s="1" t="s">
        <v>288</v>
      </c>
      <c r="M12" s="16" t="s">
        <v>66</v>
      </c>
      <c r="N12" s="16" t="s">
        <v>73</v>
      </c>
      <c r="O12" s="16"/>
      <c r="P12" s="16"/>
      <c r="Q12" s="16"/>
      <c r="S12" s="5"/>
    </row>
    <row r="13" spans="1:17" ht="18" customHeight="1">
      <c r="A13" s="6" t="s">
        <v>74</v>
      </c>
      <c r="B13" s="17" t="s">
        <v>75</v>
      </c>
      <c r="C13" s="13" t="s">
        <v>71</v>
      </c>
      <c r="D13" s="14" t="s">
        <v>68</v>
      </c>
      <c r="F13" s="25"/>
      <c r="G13" s="25">
        <v>1</v>
      </c>
      <c r="I13" s="1" t="s">
        <v>273</v>
      </c>
      <c r="J13" s="1" t="s">
        <v>289</v>
      </c>
      <c r="M13" s="16" t="s">
        <v>75</v>
      </c>
      <c r="N13" s="16" t="s">
        <v>76</v>
      </c>
      <c r="O13" s="16"/>
      <c r="P13" s="16"/>
      <c r="Q13" s="16"/>
    </row>
    <row r="14" spans="1:17" ht="18" customHeight="1">
      <c r="A14" s="6" t="s">
        <v>77</v>
      </c>
      <c r="B14" s="17" t="s">
        <v>78</v>
      </c>
      <c r="C14" s="13" t="s">
        <v>79</v>
      </c>
      <c r="D14" s="14" t="s">
        <v>80</v>
      </c>
      <c r="F14" s="15"/>
      <c r="G14" s="6" t="s">
        <v>253</v>
      </c>
      <c r="I14" s="1" t="s">
        <v>274</v>
      </c>
      <c r="J14" s="1" t="s">
        <v>290</v>
      </c>
      <c r="M14" s="16" t="s">
        <v>78</v>
      </c>
      <c r="N14" s="16"/>
      <c r="O14" s="16" t="s">
        <v>81</v>
      </c>
      <c r="P14" s="16"/>
      <c r="Q14" s="16"/>
    </row>
    <row r="15" spans="1:17" ht="18" customHeight="1">
      <c r="A15" s="6" t="s">
        <v>82</v>
      </c>
      <c r="B15" s="17" t="s">
        <v>78</v>
      </c>
      <c r="C15" s="13" t="s">
        <v>83</v>
      </c>
      <c r="D15" s="14" t="s">
        <v>84</v>
      </c>
      <c r="F15" s="15"/>
      <c r="G15" s="6" t="s">
        <v>254</v>
      </c>
      <c r="I15" s="1" t="s">
        <v>275</v>
      </c>
      <c r="J15" s="1" t="s">
        <v>291</v>
      </c>
      <c r="M15" s="16" t="s">
        <v>78</v>
      </c>
      <c r="N15" s="16" t="s">
        <v>85</v>
      </c>
      <c r="O15" s="16"/>
      <c r="P15" s="16"/>
      <c r="Q15" s="16"/>
    </row>
    <row r="16" spans="1:17" ht="18" customHeight="1">
      <c r="A16" s="6" t="s">
        <v>86</v>
      </c>
      <c r="B16" s="17" t="s">
        <v>75</v>
      </c>
      <c r="C16" s="13" t="s">
        <v>87</v>
      </c>
      <c r="D16" s="14" t="s">
        <v>88</v>
      </c>
      <c r="F16" s="15"/>
      <c r="G16" s="6"/>
      <c r="I16" s="1" t="s">
        <v>276</v>
      </c>
      <c r="J16" s="1" t="s">
        <v>292</v>
      </c>
      <c r="M16" s="16" t="s">
        <v>89</v>
      </c>
      <c r="N16" s="16" t="s">
        <v>90</v>
      </c>
      <c r="O16" s="16"/>
      <c r="P16" s="16"/>
      <c r="Q16" s="16"/>
    </row>
    <row r="17" spans="1:17" ht="18" customHeight="1">
      <c r="A17" s="6" t="s">
        <v>91</v>
      </c>
      <c r="B17" s="17" t="s">
        <v>92</v>
      </c>
      <c r="C17" s="13" t="s">
        <v>93</v>
      </c>
      <c r="D17" s="14"/>
      <c r="F17" s="15"/>
      <c r="G17" s="6"/>
      <c r="I17" s="1" t="s">
        <v>277</v>
      </c>
      <c r="J17" s="1" t="s">
        <v>293</v>
      </c>
      <c r="M17" s="16" t="s">
        <v>92</v>
      </c>
      <c r="N17" s="16" t="s">
        <v>94</v>
      </c>
      <c r="O17" s="16"/>
      <c r="P17" s="16"/>
      <c r="Q17" s="16"/>
    </row>
    <row r="18" spans="1:17" ht="18" customHeight="1">
      <c r="A18" s="6" t="s">
        <v>95</v>
      </c>
      <c r="B18" s="17" t="s">
        <v>96</v>
      </c>
      <c r="C18" s="13"/>
      <c r="D18" s="14"/>
      <c r="F18" s="15"/>
      <c r="G18" s="6"/>
      <c r="I18" s="1" t="s">
        <v>154</v>
      </c>
      <c r="M18" s="16" t="s">
        <v>96</v>
      </c>
      <c r="N18" s="16" t="s">
        <v>97</v>
      </c>
      <c r="O18" s="16"/>
      <c r="P18" s="16"/>
      <c r="Q18" s="16"/>
    </row>
    <row r="19" spans="1:17" ht="18" customHeight="1">
      <c r="A19" s="6" t="s">
        <v>98</v>
      </c>
      <c r="B19" s="17" t="s">
        <v>99</v>
      </c>
      <c r="C19" s="13"/>
      <c r="D19" s="14"/>
      <c r="F19" s="15"/>
      <c r="G19" s="6"/>
      <c r="I19" s="1" t="s">
        <v>278</v>
      </c>
      <c r="J19" s="1" t="s">
        <v>260</v>
      </c>
      <c r="M19" s="16" t="s">
        <v>99</v>
      </c>
      <c r="N19" s="16" t="s">
        <v>100</v>
      </c>
      <c r="O19" s="16"/>
      <c r="P19" s="16"/>
      <c r="Q19" s="16"/>
    </row>
    <row r="20" spans="1:17" ht="18" customHeight="1">
      <c r="A20" s="6" t="s">
        <v>101</v>
      </c>
      <c r="B20" s="17" t="s">
        <v>102</v>
      </c>
      <c r="C20" s="13"/>
      <c r="D20" s="14"/>
      <c r="F20" s="15"/>
      <c r="G20" s="6"/>
      <c r="I20" s="1" t="s">
        <v>279</v>
      </c>
      <c r="J20" s="1" t="s">
        <v>261</v>
      </c>
      <c r="M20" s="16" t="s">
        <v>102</v>
      </c>
      <c r="N20" s="16" t="s">
        <v>103</v>
      </c>
      <c r="O20" s="16" t="s">
        <v>104</v>
      </c>
      <c r="P20" s="16" t="s">
        <v>244</v>
      </c>
      <c r="Q20" s="16"/>
    </row>
    <row r="21" spans="1:17" ht="18" customHeight="1">
      <c r="A21" s="6" t="s">
        <v>105</v>
      </c>
      <c r="B21" s="17" t="s">
        <v>106</v>
      </c>
      <c r="C21" s="13"/>
      <c r="D21" s="14"/>
      <c r="I21" s="1" t="s">
        <v>280</v>
      </c>
      <c r="J21" s="1" t="s">
        <v>263</v>
      </c>
      <c r="M21" s="16" t="s">
        <v>106</v>
      </c>
      <c r="N21" s="16" t="s">
        <v>107</v>
      </c>
      <c r="O21" s="16"/>
      <c r="P21" s="16"/>
      <c r="Q21" s="16"/>
    </row>
    <row r="22" spans="1:17" ht="18" customHeight="1">
      <c r="A22" s="6" t="s">
        <v>108</v>
      </c>
      <c r="B22" s="17" t="s">
        <v>109</v>
      </c>
      <c r="C22" s="13"/>
      <c r="D22" s="14"/>
      <c r="I22" s="1" t="s">
        <v>281</v>
      </c>
      <c r="J22" s="1" t="s">
        <v>264</v>
      </c>
      <c r="M22" s="16" t="s">
        <v>109</v>
      </c>
      <c r="N22" s="16" t="s">
        <v>110</v>
      </c>
      <c r="O22" s="16" t="s">
        <v>111</v>
      </c>
      <c r="P22" s="16"/>
      <c r="Q22" s="16"/>
    </row>
    <row r="23" spans="1:17" ht="18" customHeight="1">
      <c r="A23" s="6" t="s">
        <v>112</v>
      </c>
      <c r="B23" s="17" t="s">
        <v>113</v>
      </c>
      <c r="C23" s="13"/>
      <c r="D23" s="14"/>
      <c r="I23" s="1" t="s">
        <v>282</v>
      </c>
      <c r="J23" s="1" t="s">
        <v>294</v>
      </c>
      <c r="M23" s="16" t="s">
        <v>113</v>
      </c>
      <c r="N23" s="16" t="s">
        <v>114</v>
      </c>
      <c r="O23" s="16" t="s">
        <v>115</v>
      </c>
      <c r="P23" s="16"/>
      <c r="Q23" s="16"/>
    </row>
    <row r="24" spans="1:17" ht="18" customHeight="1">
      <c r="A24" s="6" t="s">
        <v>116</v>
      </c>
      <c r="B24" s="17" t="s">
        <v>14</v>
      </c>
      <c r="C24" s="13"/>
      <c r="D24" s="14"/>
      <c r="I24" s="1" t="s">
        <v>283</v>
      </c>
      <c r="J24" s="1" t="s">
        <v>288</v>
      </c>
      <c r="M24" s="16" t="s">
        <v>14</v>
      </c>
      <c r="N24" s="16" t="s">
        <v>117</v>
      </c>
      <c r="O24" s="16" t="s">
        <v>118</v>
      </c>
      <c r="P24" s="16"/>
      <c r="Q24" s="16"/>
    </row>
    <row r="25" spans="1:17" ht="18" customHeight="1">
      <c r="A25" s="6" t="s">
        <v>119</v>
      </c>
      <c r="B25" s="17" t="s">
        <v>120</v>
      </c>
      <c r="C25" s="13"/>
      <c r="D25" s="14"/>
      <c r="I25" s="1" t="s">
        <v>284</v>
      </c>
      <c r="J25" s="1" t="s">
        <v>289</v>
      </c>
      <c r="M25" s="16" t="s">
        <v>120</v>
      </c>
      <c r="N25" s="16" t="s">
        <v>121</v>
      </c>
      <c r="O25" s="16"/>
      <c r="P25" s="16"/>
      <c r="Q25" s="16"/>
    </row>
    <row r="26" spans="1:17" ht="18" customHeight="1">
      <c r="A26" s="6" t="s">
        <v>122</v>
      </c>
      <c r="B26" s="17" t="s">
        <v>123</v>
      </c>
      <c r="C26" s="13" t="s">
        <v>71</v>
      </c>
      <c r="D26" s="14" t="s">
        <v>124</v>
      </c>
      <c r="I26" s="1" t="s">
        <v>285</v>
      </c>
      <c r="J26" s="1" t="s">
        <v>291</v>
      </c>
      <c r="M26" s="16" t="s">
        <v>123</v>
      </c>
      <c r="N26" s="16" t="s">
        <v>125</v>
      </c>
      <c r="O26" s="16"/>
      <c r="P26" s="16"/>
      <c r="Q26" s="16"/>
    </row>
    <row r="27" spans="1:17" ht="18" customHeight="1">
      <c r="A27" s="6" t="s">
        <v>126</v>
      </c>
      <c r="B27" s="17" t="s">
        <v>123</v>
      </c>
      <c r="C27" s="13" t="s">
        <v>67</v>
      </c>
      <c r="D27" s="14" t="s">
        <v>127</v>
      </c>
      <c r="I27" s="1" t="s">
        <v>286</v>
      </c>
      <c r="J27" s="1" t="s">
        <v>295</v>
      </c>
      <c r="M27" s="16" t="s">
        <v>123</v>
      </c>
      <c r="N27" s="16"/>
      <c r="O27" s="16" t="s">
        <v>128</v>
      </c>
      <c r="P27" s="16"/>
      <c r="Q27" s="16"/>
    </row>
    <row r="28" spans="1:17" ht="18" customHeight="1">
      <c r="A28" s="6" t="s">
        <v>129</v>
      </c>
      <c r="B28" s="17" t="s">
        <v>123</v>
      </c>
      <c r="C28" s="13" t="s">
        <v>83</v>
      </c>
      <c r="D28" s="14" t="s">
        <v>130</v>
      </c>
      <c r="I28" s="1" t="s">
        <v>287</v>
      </c>
      <c r="J28" s="1" t="s">
        <v>296</v>
      </c>
      <c r="M28" s="16" t="s">
        <v>123</v>
      </c>
      <c r="N28" s="16" t="s">
        <v>131</v>
      </c>
      <c r="O28" s="16"/>
      <c r="P28" s="16"/>
      <c r="Q28" s="16"/>
    </row>
    <row r="29" spans="1:17" ht="18" customHeight="1">
      <c r="A29" s="6" t="s">
        <v>132</v>
      </c>
      <c r="B29" s="17" t="s">
        <v>123</v>
      </c>
      <c r="C29" s="13" t="s">
        <v>79</v>
      </c>
      <c r="D29" s="14" t="s">
        <v>133</v>
      </c>
      <c r="M29" s="16" t="s">
        <v>123</v>
      </c>
      <c r="N29" s="16"/>
      <c r="O29" s="16" t="s">
        <v>134</v>
      </c>
      <c r="P29" s="16"/>
      <c r="Q29" s="16"/>
    </row>
    <row r="30" spans="1:17" ht="18" customHeight="1">
      <c r="A30" s="6" t="s">
        <v>135</v>
      </c>
      <c r="B30" s="17" t="s">
        <v>136</v>
      </c>
      <c r="C30" s="13" t="s">
        <v>71</v>
      </c>
      <c r="D30" s="14" t="s">
        <v>137</v>
      </c>
      <c r="M30" s="16" t="s">
        <v>136</v>
      </c>
      <c r="N30" s="16" t="s">
        <v>138</v>
      </c>
      <c r="O30" s="16"/>
      <c r="P30" s="16"/>
      <c r="Q30" s="16"/>
    </row>
    <row r="31" spans="1:17" ht="18" customHeight="1">
      <c r="A31" s="6" t="s">
        <v>139</v>
      </c>
      <c r="B31" s="17" t="s">
        <v>136</v>
      </c>
      <c r="C31" s="13" t="s">
        <v>83</v>
      </c>
      <c r="D31" s="14" t="s">
        <v>140</v>
      </c>
      <c r="M31" s="16" t="s">
        <v>136</v>
      </c>
      <c r="N31" s="16" t="s">
        <v>141</v>
      </c>
      <c r="O31" s="16"/>
      <c r="P31" s="16"/>
      <c r="Q31" s="16"/>
    </row>
    <row r="32" spans="1:17" ht="18" customHeight="1">
      <c r="A32" s="6" t="s">
        <v>142</v>
      </c>
      <c r="B32" s="17" t="s">
        <v>143</v>
      </c>
      <c r="C32" s="13" t="s">
        <v>71</v>
      </c>
      <c r="D32" s="14" t="s">
        <v>144</v>
      </c>
      <c r="M32" s="16" t="s">
        <v>143</v>
      </c>
      <c r="N32" s="16" t="s">
        <v>145</v>
      </c>
      <c r="O32" s="16"/>
      <c r="P32" s="16"/>
      <c r="Q32" s="16"/>
    </row>
    <row r="33" spans="1:17" ht="18" customHeight="1">
      <c r="A33" s="6" t="s">
        <v>146</v>
      </c>
      <c r="B33" s="17" t="s">
        <v>147</v>
      </c>
      <c r="C33" s="13" t="s">
        <v>148</v>
      </c>
      <c r="D33" s="14" t="s">
        <v>149</v>
      </c>
      <c r="M33" s="16" t="s">
        <v>147</v>
      </c>
      <c r="N33" s="16" t="s">
        <v>150</v>
      </c>
      <c r="O33" s="16"/>
      <c r="P33" s="16"/>
      <c r="Q33" s="16"/>
    </row>
    <row r="34" spans="1:17" ht="18" customHeight="1">
      <c r="A34" s="6" t="s">
        <v>151</v>
      </c>
      <c r="B34" s="17" t="s">
        <v>147</v>
      </c>
      <c r="C34" s="13" t="s">
        <v>87</v>
      </c>
      <c r="D34" s="14" t="s">
        <v>152</v>
      </c>
      <c r="M34" s="16" t="s">
        <v>147</v>
      </c>
      <c r="N34" s="16" t="s">
        <v>153</v>
      </c>
      <c r="O34" s="16"/>
      <c r="P34" s="16"/>
      <c r="Q34" s="16"/>
    </row>
  </sheetData>
  <sheetProtection password="CC6F" sheet="1"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3" sqref="D3"/>
    </sheetView>
  </sheetViews>
  <sheetFormatPr defaultColWidth="9.00390625" defaultRowHeight="13.5"/>
  <cols>
    <col min="1" max="1" width="5.25390625" style="0" bestFit="1" customWidth="1"/>
    <col min="2" max="2" width="5.875" style="0" customWidth="1"/>
    <col min="3" max="4" width="15.625" style="0" customWidth="1"/>
    <col min="6" max="6" width="16.375" style="0" customWidth="1"/>
    <col min="8" max="8" width="5.625" style="40" customWidth="1"/>
    <col min="9" max="9" width="3.00390625" style="40" customWidth="1"/>
    <col min="10" max="10" width="2.50390625" style="41" bestFit="1" customWidth="1"/>
    <col min="11" max="11" width="46.375" style="41" bestFit="1" customWidth="1"/>
  </cols>
  <sheetData>
    <row r="1" spans="1:7" ht="13.5">
      <c r="A1" s="15" t="s">
        <v>227</v>
      </c>
      <c r="B1" s="15" t="s">
        <v>242</v>
      </c>
      <c r="C1" s="15" t="s">
        <v>228</v>
      </c>
      <c r="D1" s="15" t="s">
        <v>317</v>
      </c>
      <c r="E1" s="15" t="s">
        <v>229</v>
      </c>
      <c r="F1" s="15" t="s">
        <v>230</v>
      </c>
      <c r="G1" s="15" t="s">
        <v>231</v>
      </c>
    </row>
    <row r="2" spans="1:7" ht="13.5">
      <c r="A2" s="38">
        <v>1</v>
      </c>
      <c r="B2" s="18"/>
      <c r="C2" s="49"/>
      <c r="D2" s="49"/>
      <c r="E2" s="45"/>
      <c r="F2" s="48"/>
      <c r="G2" s="49"/>
    </row>
    <row r="3" spans="1:11" ht="13.5">
      <c r="A3" s="38">
        <v>2</v>
      </c>
      <c r="B3" s="18"/>
      <c r="C3" s="49"/>
      <c r="D3" s="49"/>
      <c r="E3" s="45"/>
      <c r="F3" s="48"/>
      <c r="G3" s="49"/>
      <c r="J3" s="125" t="s">
        <v>232</v>
      </c>
      <c r="K3" s="126"/>
    </row>
    <row r="4" spans="1:11" ht="13.5">
      <c r="A4" s="38">
        <v>3</v>
      </c>
      <c r="B4" s="18"/>
      <c r="C4" s="49"/>
      <c r="D4" s="49"/>
      <c r="E4" s="45"/>
      <c r="F4" s="48"/>
      <c r="G4" s="49"/>
      <c r="J4" s="42">
        <v>1</v>
      </c>
      <c r="K4" s="42" t="s">
        <v>266</v>
      </c>
    </row>
    <row r="5" spans="1:11" ht="13.5">
      <c r="A5" s="38">
        <v>4</v>
      </c>
      <c r="B5" s="18"/>
      <c r="C5" s="49"/>
      <c r="D5" s="49"/>
      <c r="E5" s="45"/>
      <c r="F5" s="48"/>
      <c r="G5" s="49"/>
      <c r="J5" s="42">
        <v>2</v>
      </c>
      <c r="K5" s="42" t="s">
        <v>233</v>
      </c>
    </row>
    <row r="6" spans="1:11" ht="13.5">
      <c r="A6" s="38">
        <v>5</v>
      </c>
      <c r="B6" s="18"/>
      <c r="C6" s="49"/>
      <c r="D6" s="49"/>
      <c r="E6" s="45"/>
      <c r="F6" s="48"/>
      <c r="G6" s="49"/>
      <c r="J6" s="43">
        <v>3</v>
      </c>
      <c r="K6" s="43" t="s">
        <v>234</v>
      </c>
    </row>
    <row r="7" spans="1:11" ht="13.5">
      <c r="A7" s="38">
        <v>6</v>
      </c>
      <c r="B7" s="18"/>
      <c r="C7" s="49"/>
      <c r="D7" s="49"/>
      <c r="E7" s="45"/>
      <c r="F7" s="48"/>
      <c r="G7" s="49"/>
      <c r="J7" s="44"/>
      <c r="K7" s="44" t="s">
        <v>235</v>
      </c>
    </row>
    <row r="8" spans="1:11" ht="13.5">
      <c r="A8" s="38">
        <v>7</v>
      </c>
      <c r="B8" s="18"/>
      <c r="C8" s="49"/>
      <c r="D8" s="49"/>
      <c r="E8" s="45"/>
      <c r="F8" s="48"/>
      <c r="G8" s="49"/>
      <c r="J8" s="42">
        <v>4</v>
      </c>
      <c r="K8" s="42" t="s">
        <v>236</v>
      </c>
    </row>
    <row r="9" spans="1:11" ht="13.5">
      <c r="A9" s="38">
        <v>8</v>
      </c>
      <c r="B9" s="18"/>
      <c r="C9" s="49"/>
      <c r="D9" s="49"/>
      <c r="E9" s="45"/>
      <c r="F9" s="48"/>
      <c r="G9" s="49"/>
      <c r="J9" s="42">
        <v>5</v>
      </c>
      <c r="K9" s="42" t="s">
        <v>237</v>
      </c>
    </row>
    <row r="10" spans="1:7" ht="13.5">
      <c r="A10" s="38">
        <v>9</v>
      </c>
      <c r="B10" s="18"/>
      <c r="C10" s="49"/>
      <c r="D10" s="49"/>
      <c r="E10" s="45"/>
      <c r="F10" s="48"/>
      <c r="G10" s="49"/>
    </row>
    <row r="11" spans="1:7" ht="13.5">
      <c r="A11" s="38">
        <v>10</v>
      </c>
      <c r="B11" s="18"/>
      <c r="C11" s="49"/>
      <c r="D11" s="49"/>
      <c r="E11" s="45"/>
      <c r="F11" s="48"/>
      <c r="G11" s="49"/>
    </row>
    <row r="12" spans="1:7" ht="13.5">
      <c r="A12" s="38">
        <v>11</v>
      </c>
      <c r="B12" s="18"/>
      <c r="C12" s="49"/>
      <c r="D12" s="49"/>
      <c r="E12" s="45"/>
      <c r="F12" s="48"/>
      <c r="G12" s="49"/>
    </row>
    <row r="13" spans="1:7" ht="13.5">
      <c r="A13" s="38">
        <v>12</v>
      </c>
      <c r="B13" s="18"/>
      <c r="C13" s="49"/>
      <c r="D13" s="49"/>
      <c r="E13" s="45"/>
      <c r="F13" s="48"/>
      <c r="G13" s="49"/>
    </row>
    <row r="14" spans="1:7" ht="13.5">
      <c r="A14" s="38">
        <v>13</v>
      </c>
      <c r="B14" s="18"/>
      <c r="C14" s="54"/>
      <c r="D14" s="54"/>
      <c r="E14" s="45"/>
      <c r="F14" s="48"/>
      <c r="G14" s="49"/>
    </row>
    <row r="15" spans="1:7" ht="13.5">
      <c r="A15" s="38">
        <v>14</v>
      </c>
      <c r="B15" s="18"/>
      <c r="C15" s="49"/>
      <c r="D15" s="49"/>
      <c r="E15" s="45"/>
      <c r="F15" s="48"/>
      <c r="G15" s="49"/>
    </row>
    <row r="16" spans="1:7" ht="13.5">
      <c r="A16" s="38">
        <v>15</v>
      </c>
      <c r="B16" s="18"/>
      <c r="C16" s="49"/>
      <c r="D16" s="49"/>
      <c r="E16" s="45"/>
      <c r="F16" s="48"/>
      <c r="G16" s="49"/>
    </row>
    <row r="17" spans="1:7" ht="13.5">
      <c r="A17" s="38">
        <v>16</v>
      </c>
      <c r="B17" s="18"/>
      <c r="C17" s="49"/>
      <c r="D17" s="49"/>
      <c r="E17" s="45"/>
      <c r="F17" s="48"/>
      <c r="G17" s="49"/>
    </row>
    <row r="18" spans="1:7" ht="13.5">
      <c r="A18" s="38">
        <v>17</v>
      </c>
      <c r="B18" s="18"/>
      <c r="C18" s="49"/>
      <c r="D18" s="49"/>
      <c r="E18" s="45"/>
      <c r="F18" s="48"/>
      <c r="G18" s="49"/>
    </row>
    <row r="19" spans="1:7" ht="13.5">
      <c r="A19" s="38">
        <v>18</v>
      </c>
      <c r="B19" s="18"/>
      <c r="C19" s="49"/>
      <c r="D19" s="49"/>
      <c r="E19" s="45"/>
      <c r="F19" s="48"/>
      <c r="G19" s="49"/>
    </row>
    <row r="20" spans="1:7" ht="13.5">
      <c r="A20" s="38">
        <v>19</v>
      </c>
      <c r="B20" s="18"/>
      <c r="C20" s="49"/>
      <c r="D20" s="49"/>
      <c r="E20" s="45"/>
      <c r="F20" s="48"/>
      <c r="G20" s="49"/>
    </row>
    <row r="21" spans="1:7" ht="13.5">
      <c r="A21" s="38">
        <v>20</v>
      </c>
      <c r="B21" s="18"/>
      <c r="C21" s="49"/>
      <c r="D21" s="49"/>
      <c r="E21" s="45"/>
      <c r="F21" s="48"/>
      <c r="G21" s="49"/>
    </row>
    <row r="22" spans="1:7" ht="13.5">
      <c r="A22" s="38">
        <v>21</v>
      </c>
      <c r="B22" s="18"/>
      <c r="C22" s="49"/>
      <c r="D22" s="49"/>
      <c r="E22" s="45"/>
      <c r="F22" s="48"/>
      <c r="G22" s="49"/>
    </row>
    <row r="23" spans="1:7" ht="13.5">
      <c r="A23" s="38">
        <v>22</v>
      </c>
      <c r="B23" s="18"/>
      <c r="C23" s="49"/>
      <c r="D23" s="49"/>
      <c r="E23" s="45"/>
      <c r="F23" s="48"/>
      <c r="G23" s="49"/>
    </row>
    <row r="24" spans="1:7" ht="13.5">
      <c r="A24" s="38">
        <v>23</v>
      </c>
      <c r="B24" s="18"/>
      <c r="C24" s="49"/>
      <c r="D24" s="49"/>
      <c r="E24" s="45"/>
      <c r="F24" s="48"/>
      <c r="G24" s="49"/>
    </row>
    <row r="25" spans="1:7" ht="13.5">
      <c r="A25" s="38">
        <v>24</v>
      </c>
      <c r="B25" s="18"/>
      <c r="C25" s="49"/>
      <c r="D25" s="49"/>
      <c r="E25" s="45"/>
      <c r="F25" s="48"/>
      <c r="G25" s="49"/>
    </row>
    <row r="26" spans="1:7" ht="13.5">
      <c r="A26" s="38">
        <v>25</v>
      </c>
      <c r="B26" s="18"/>
      <c r="C26" s="49"/>
      <c r="D26" s="49"/>
      <c r="E26" s="45"/>
      <c r="F26" s="48"/>
      <c r="G26" s="49"/>
    </row>
    <row r="27" spans="1:7" ht="13.5">
      <c r="A27" s="38">
        <v>26</v>
      </c>
      <c r="B27" s="18"/>
      <c r="C27" s="49"/>
      <c r="D27" s="49"/>
      <c r="E27" s="45"/>
      <c r="F27" s="48"/>
      <c r="G27" s="49"/>
    </row>
    <row r="28" spans="1:7" ht="13.5">
      <c r="A28" s="38">
        <v>27</v>
      </c>
      <c r="B28" s="18"/>
      <c r="C28" s="49"/>
      <c r="D28" s="49"/>
      <c r="E28" s="45"/>
      <c r="F28" s="48"/>
      <c r="G28" s="49"/>
    </row>
    <row r="29" spans="1:7" ht="13.5">
      <c r="A29" s="38">
        <v>28</v>
      </c>
      <c r="B29" s="18"/>
      <c r="C29" s="49"/>
      <c r="D29" s="49"/>
      <c r="E29" s="45"/>
      <c r="F29" s="48"/>
      <c r="G29" s="49"/>
    </row>
    <row r="30" spans="1:7" ht="13.5">
      <c r="A30" s="38">
        <v>29</v>
      </c>
      <c r="B30" s="18"/>
      <c r="C30" s="49"/>
      <c r="D30" s="49"/>
      <c r="E30" s="45"/>
      <c r="F30" s="48"/>
      <c r="G30" s="49"/>
    </row>
    <row r="31" spans="1:7" ht="13.5">
      <c r="A31" s="38">
        <v>30</v>
      </c>
      <c r="B31" s="18"/>
      <c r="C31" s="49"/>
      <c r="D31" s="49"/>
      <c r="E31" s="45"/>
      <c r="F31" s="48"/>
      <c r="G31" s="49"/>
    </row>
    <row r="32" spans="1:7" ht="13.5">
      <c r="A32" s="38">
        <v>31</v>
      </c>
      <c r="B32" s="18"/>
      <c r="C32" s="49"/>
      <c r="D32" s="49"/>
      <c r="E32" s="45"/>
      <c r="F32" s="48"/>
      <c r="G32" s="49"/>
    </row>
    <row r="33" spans="1:7" ht="13.5">
      <c r="A33" s="38">
        <v>32</v>
      </c>
      <c r="B33" s="18"/>
      <c r="C33" s="49"/>
      <c r="D33" s="49"/>
      <c r="E33" s="45"/>
      <c r="F33" s="48"/>
      <c r="G33" s="49"/>
    </row>
    <row r="34" spans="1:7" ht="13.5">
      <c r="A34" s="38">
        <v>33</v>
      </c>
      <c r="B34" s="18"/>
      <c r="C34" s="49"/>
      <c r="D34" s="49"/>
      <c r="E34" s="45"/>
      <c r="F34" s="48"/>
      <c r="G34" s="49"/>
    </row>
    <row r="35" spans="1:7" ht="13.5">
      <c r="A35" s="38">
        <v>34</v>
      </c>
      <c r="B35" s="18"/>
      <c r="C35" s="49"/>
      <c r="D35" s="49"/>
      <c r="E35" s="45"/>
      <c r="F35" s="48"/>
      <c r="G35" s="49"/>
    </row>
    <row r="36" spans="1:7" ht="13.5">
      <c r="A36" s="38">
        <v>35</v>
      </c>
      <c r="B36" s="18"/>
      <c r="C36" s="49"/>
      <c r="D36" s="49"/>
      <c r="E36" s="45"/>
      <c r="F36" s="48"/>
      <c r="G36" s="49"/>
    </row>
    <row r="37" spans="1:7" ht="13.5">
      <c r="A37" s="38">
        <v>36</v>
      </c>
      <c r="B37" s="18"/>
      <c r="C37" s="49"/>
      <c r="D37" s="49"/>
      <c r="E37" s="45"/>
      <c r="F37" s="48"/>
      <c r="G37" s="49"/>
    </row>
    <row r="38" spans="1:7" ht="13.5">
      <c r="A38" s="38">
        <v>37</v>
      </c>
      <c r="B38" s="18"/>
      <c r="C38" s="49"/>
      <c r="D38" s="49"/>
      <c r="E38" s="45"/>
      <c r="F38" s="48"/>
      <c r="G38" s="49"/>
    </row>
    <row r="39" spans="1:7" ht="13.5">
      <c r="A39" s="38">
        <v>38</v>
      </c>
      <c r="B39" s="18"/>
      <c r="C39" s="49"/>
      <c r="D39" s="49"/>
      <c r="E39" s="45"/>
      <c r="F39" s="48"/>
      <c r="G39" s="49"/>
    </row>
    <row r="40" spans="1:7" ht="13.5">
      <c r="A40" s="38">
        <v>39</v>
      </c>
      <c r="B40" s="18"/>
      <c r="C40" s="49"/>
      <c r="D40" s="49"/>
      <c r="E40" s="45"/>
      <c r="F40" s="48"/>
      <c r="G40" s="49"/>
    </row>
    <row r="41" spans="1:7" ht="13.5">
      <c r="A41" s="38">
        <v>40</v>
      </c>
      <c r="B41" s="18"/>
      <c r="C41" s="49"/>
      <c r="D41" s="49"/>
      <c r="E41" s="45"/>
      <c r="F41" s="48"/>
      <c r="G41" s="49"/>
    </row>
    <row r="42" spans="1:7" ht="13.5">
      <c r="A42" s="38">
        <v>41</v>
      </c>
      <c r="B42" s="18"/>
      <c r="C42" s="49"/>
      <c r="D42" s="49"/>
      <c r="E42" s="45"/>
      <c r="F42" s="48"/>
      <c r="G42" s="49"/>
    </row>
    <row r="43" spans="1:7" ht="13.5">
      <c r="A43" s="38">
        <v>42</v>
      </c>
      <c r="B43" s="18"/>
      <c r="C43" s="49"/>
      <c r="D43" s="49"/>
      <c r="E43" s="45"/>
      <c r="F43" s="48"/>
      <c r="G43" s="49"/>
    </row>
    <row r="44" spans="1:7" ht="13.5">
      <c r="A44" s="38">
        <v>43</v>
      </c>
      <c r="B44" s="18"/>
      <c r="C44" s="49"/>
      <c r="D44" s="49"/>
      <c r="E44" s="45"/>
      <c r="F44" s="48"/>
      <c r="G44" s="49"/>
    </row>
    <row r="45" spans="1:7" ht="13.5">
      <c r="A45" s="38">
        <v>44</v>
      </c>
      <c r="B45" s="18"/>
      <c r="C45" s="49"/>
      <c r="D45" s="49"/>
      <c r="E45" s="45"/>
      <c r="F45" s="48"/>
      <c r="G45" s="49"/>
    </row>
    <row r="46" spans="1:7" ht="13.5">
      <c r="A46" s="38">
        <v>45</v>
      </c>
      <c r="B46" s="18"/>
      <c r="C46" s="49"/>
      <c r="D46" s="49"/>
      <c r="E46" s="45"/>
      <c r="F46" s="48"/>
      <c r="G46" s="49"/>
    </row>
    <row r="47" spans="1:7" ht="13.5">
      <c r="A47" s="38">
        <v>46</v>
      </c>
      <c r="B47" s="18"/>
      <c r="C47" s="49"/>
      <c r="D47" s="49"/>
      <c r="E47" s="45"/>
      <c r="F47" s="48"/>
      <c r="G47" s="49"/>
    </row>
    <row r="48" spans="1:7" ht="13.5">
      <c r="A48" s="38">
        <v>47</v>
      </c>
      <c r="B48" s="18"/>
      <c r="C48" s="49"/>
      <c r="D48" s="49"/>
      <c r="E48" s="45"/>
      <c r="F48" s="48"/>
      <c r="G48" s="49"/>
    </row>
    <row r="49" spans="1:7" ht="13.5">
      <c r="A49" s="38">
        <v>48</v>
      </c>
      <c r="B49" s="18"/>
      <c r="C49" s="49"/>
      <c r="D49" s="49"/>
      <c r="E49" s="45"/>
      <c r="F49" s="48"/>
      <c r="G49" s="49"/>
    </row>
    <row r="50" spans="1:7" ht="13.5">
      <c r="A50" s="38">
        <v>49</v>
      </c>
      <c r="B50" s="18"/>
      <c r="C50" s="49"/>
      <c r="D50" s="49"/>
      <c r="E50" s="45"/>
      <c r="F50" s="48"/>
      <c r="G50" s="49"/>
    </row>
    <row r="51" spans="1:7" ht="13.5">
      <c r="A51" s="38">
        <v>50</v>
      </c>
      <c r="B51" s="18"/>
      <c r="C51" s="49"/>
      <c r="D51" s="49"/>
      <c r="E51" s="45"/>
      <c r="F51" s="48"/>
      <c r="G51" s="49"/>
    </row>
    <row r="52" spans="1:7" ht="13.5">
      <c r="A52" s="38">
        <v>51</v>
      </c>
      <c r="B52" s="18"/>
      <c r="C52" s="49"/>
      <c r="D52" s="49"/>
      <c r="E52" s="45"/>
      <c r="F52" s="48"/>
      <c r="G52" s="49"/>
    </row>
    <row r="53" spans="1:7" ht="13.5">
      <c r="A53" s="38">
        <v>52</v>
      </c>
      <c r="B53" s="18"/>
      <c r="C53" s="49"/>
      <c r="D53" s="49"/>
      <c r="E53" s="45"/>
      <c r="F53" s="48"/>
      <c r="G53" s="49"/>
    </row>
    <row r="54" spans="1:7" ht="13.5">
      <c r="A54" s="38">
        <v>53</v>
      </c>
      <c r="B54" s="18"/>
      <c r="C54" s="49"/>
      <c r="D54" s="49"/>
      <c r="E54" s="45"/>
      <c r="F54" s="48"/>
      <c r="G54" s="49"/>
    </row>
    <row r="55" spans="1:7" ht="13.5">
      <c r="A55" s="38">
        <v>54</v>
      </c>
      <c r="B55" s="18"/>
      <c r="C55" s="49"/>
      <c r="D55" s="49"/>
      <c r="E55" s="45"/>
      <c r="F55" s="48"/>
      <c r="G55" s="49"/>
    </row>
    <row r="56" spans="1:7" ht="13.5">
      <c r="A56" s="38">
        <v>55</v>
      </c>
      <c r="B56" s="18"/>
      <c r="C56" s="49"/>
      <c r="D56" s="49"/>
      <c r="E56" s="45"/>
      <c r="F56" s="48"/>
      <c r="G56" s="49"/>
    </row>
    <row r="57" spans="1:7" ht="13.5">
      <c r="A57" s="38">
        <v>56</v>
      </c>
      <c r="B57" s="18"/>
      <c r="C57" s="49"/>
      <c r="D57" s="49"/>
      <c r="E57" s="45"/>
      <c r="F57" s="48"/>
      <c r="G57" s="49"/>
    </row>
    <row r="58" spans="1:7" ht="13.5">
      <c r="A58" s="38">
        <v>57</v>
      </c>
      <c r="B58" s="18"/>
      <c r="C58" s="49"/>
      <c r="D58" s="49"/>
      <c r="E58" s="45"/>
      <c r="F58" s="48"/>
      <c r="G58" s="49"/>
    </row>
    <row r="59" spans="1:7" ht="13.5">
      <c r="A59" s="38">
        <v>58</v>
      </c>
      <c r="B59" s="18"/>
      <c r="C59" s="49"/>
      <c r="D59" s="49"/>
      <c r="E59" s="45"/>
      <c r="F59" s="48"/>
      <c r="G59" s="49"/>
    </row>
    <row r="60" spans="1:7" ht="13.5">
      <c r="A60" s="38">
        <v>59</v>
      </c>
      <c r="B60" s="18"/>
      <c r="C60" s="49"/>
      <c r="D60" s="49"/>
      <c r="E60" s="45"/>
      <c r="F60" s="48"/>
      <c r="G60" s="49"/>
    </row>
    <row r="61" spans="1:7" ht="13.5">
      <c r="A61" s="38">
        <v>60</v>
      </c>
      <c r="B61" s="18"/>
      <c r="C61" s="49"/>
      <c r="D61" s="49"/>
      <c r="E61" s="45"/>
      <c r="F61" s="48"/>
      <c r="G61" s="49"/>
    </row>
    <row r="62" spans="1:7" ht="13.5">
      <c r="A62" s="38">
        <v>61</v>
      </c>
      <c r="B62" s="18"/>
      <c r="C62" s="49"/>
      <c r="D62" s="49"/>
      <c r="E62" s="45"/>
      <c r="F62" s="48"/>
      <c r="G62" s="49"/>
    </row>
    <row r="63" spans="1:7" ht="13.5">
      <c r="A63" s="38">
        <v>62</v>
      </c>
      <c r="B63" s="18"/>
      <c r="C63" s="49"/>
      <c r="D63" s="49"/>
      <c r="E63" s="45"/>
      <c r="F63" s="48"/>
      <c r="G63" s="49"/>
    </row>
    <row r="64" spans="1:7" ht="13.5">
      <c r="A64" s="38">
        <v>63</v>
      </c>
      <c r="B64" s="18"/>
      <c r="C64" s="49"/>
      <c r="D64" s="49"/>
      <c r="E64" s="45"/>
      <c r="F64" s="48"/>
      <c r="G64" s="49"/>
    </row>
    <row r="65" spans="1:7" ht="13.5">
      <c r="A65" s="38">
        <v>64</v>
      </c>
      <c r="B65" s="18"/>
      <c r="C65" s="49"/>
      <c r="D65" s="49"/>
      <c r="E65" s="45"/>
      <c r="F65" s="48"/>
      <c r="G65" s="49"/>
    </row>
    <row r="66" spans="1:7" ht="13.5">
      <c r="A66" s="38">
        <v>65</v>
      </c>
      <c r="B66" s="18"/>
      <c r="C66" s="49"/>
      <c r="D66" s="49"/>
      <c r="E66" s="45"/>
      <c r="F66" s="48"/>
      <c r="G66" s="49"/>
    </row>
    <row r="67" spans="1:7" ht="13.5">
      <c r="A67" s="38">
        <v>66</v>
      </c>
      <c r="B67" s="18"/>
      <c r="C67" s="49"/>
      <c r="D67" s="49"/>
      <c r="E67" s="45"/>
      <c r="F67" s="48"/>
      <c r="G67" s="49"/>
    </row>
    <row r="68" spans="1:7" ht="13.5">
      <c r="A68" s="38">
        <v>67</v>
      </c>
      <c r="B68" s="18"/>
      <c r="C68" s="49"/>
      <c r="D68" s="49"/>
      <c r="E68" s="45"/>
      <c r="F68" s="48"/>
      <c r="G68" s="49"/>
    </row>
    <row r="69" spans="1:7" ht="13.5">
      <c r="A69" s="38">
        <v>68</v>
      </c>
      <c r="B69" s="18"/>
      <c r="C69" s="49"/>
      <c r="D69" s="49"/>
      <c r="E69" s="45"/>
      <c r="F69" s="48"/>
      <c r="G69" s="49"/>
    </row>
    <row r="70" spans="1:7" ht="13.5">
      <c r="A70" s="38">
        <v>69</v>
      </c>
      <c r="B70" s="18"/>
      <c r="C70" s="49"/>
      <c r="D70" s="49"/>
      <c r="E70" s="45"/>
      <c r="F70" s="48"/>
      <c r="G70" s="49"/>
    </row>
    <row r="71" spans="1:7" ht="13.5">
      <c r="A71" s="38">
        <v>70</v>
      </c>
      <c r="B71" s="18"/>
      <c r="C71" s="49"/>
      <c r="D71" s="49"/>
      <c r="E71" s="45"/>
      <c r="F71" s="48"/>
      <c r="G71" s="49"/>
    </row>
    <row r="72" spans="1:7" ht="13.5">
      <c r="A72" s="38">
        <v>71</v>
      </c>
      <c r="B72" s="18"/>
      <c r="C72" s="49"/>
      <c r="D72" s="49"/>
      <c r="E72" s="45"/>
      <c r="F72" s="48"/>
      <c r="G72" s="49"/>
    </row>
    <row r="73" spans="1:7" ht="13.5">
      <c r="A73" s="38">
        <v>72</v>
      </c>
      <c r="B73" s="18"/>
      <c r="C73" s="49"/>
      <c r="D73" s="49"/>
      <c r="E73" s="45"/>
      <c r="F73" s="48"/>
      <c r="G73" s="49"/>
    </row>
    <row r="74" spans="1:7" ht="13.5">
      <c r="A74" s="38">
        <v>73</v>
      </c>
      <c r="B74" s="18"/>
      <c r="C74" s="49"/>
      <c r="D74" s="49"/>
      <c r="E74" s="45"/>
      <c r="F74" s="48"/>
      <c r="G74" s="49"/>
    </row>
    <row r="75" spans="1:7" ht="13.5">
      <c r="A75" s="38">
        <v>74</v>
      </c>
      <c r="B75" s="18"/>
      <c r="C75" s="49"/>
      <c r="D75" s="49"/>
      <c r="E75" s="45"/>
      <c r="F75" s="48"/>
      <c r="G75" s="49"/>
    </row>
    <row r="76" spans="1:7" ht="13.5">
      <c r="A76" s="38">
        <v>75</v>
      </c>
      <c r="B76" s="18"/>
      <c r="C76" s="49"/>
      <c r="D76" s="49"/>
      <c r="E76" s="45"/>
      <c r="F76" s="48"/>
      <c r="G76" s="49"/>
    </row>
    <row r="77" spans="1:7" ht="13.5">
      <c r="A77" s="38">
        <v>76</v>
      </c>
      <c r="B77" s="18"/>
      <c r="C77" s="49"/>
      <c r="D77" s="49"/>
      <c r="E77" s="45"/>
      <c r="F77" s="48"/>
      <c r="G77" s="49"/>
    </row>
    <row r="78" spans="1:7" ht="13.5">
      <c r="A78" s="38">
        <v>77</v>
      </c>
      <c r="B78" s="18"/>
      <c r="C78" s="49"/>
      <c r="D78" s="49"/>
      <c r="E78" s="45"/>
      <c r="F78" s="48"/>
      <c r="G78" s="49"/>
    </row>
    <row r="79" spans="1:7" ht="13.5">
      <c r="A79" s="38">
        <v>78</v>
      </c>
      <c r="B79" s="18"/>
      <c r="C79" s="49"/>
      <c r="D79" s="49"/>
      <c r="E79" s="45"/>
      <c r="F79" s="48"/>
      <c r="G79" s="49"/>
    </row>
    <row r="80" spans="1:7" ht="13.5">
      <c r="A80" s="38">
        <v>79</v>
      </c>
      <c r="B80" s="18"/>
      <c r="C80" s="49"/>
      <c r="D80" s="49"/>
      <c r="E80" s="45"/>
      <c r="F80" s="48"/>
      <c r="G80" s="49"/>
    </row>
    <row r="81" spans="1:7" ht="13.5">
      <c r="A81" s="38">
        <v>80</v>
      </c>
      <c r="B81" s="18"/>
      <c r="C81" s="49"/>
      <c r="D81" s="49"/>
      <c r="E81" s="45"/>
      <c r="F81" s="48"/>
      <c r="G81" s="49"/>
    </row>
    <row r="82" spans="1:7" ht="13.5">
      <c r="A82" s="38">
        <v>81</v>
      </c>
      <c r="B82" s="18"/>
      <c r="C82" s="49"/>
      <c r="D82" s="49"/>
      <c r="E82" s="45"/>
      <c r="F82" s="48"/>
      <c r="G82" s="49"/>
    </row>
    <row r="83" spans="1:7" ht="13.5">
      <c r="A83" s="38">
        <v>82</v>
      </c>
      <c r="B83" s="18"/>
      <c r="C83" s="49"/>
      <c r="D83" s="49"/>
      <c r="E83" s="45"/>
      <c r="F83" s="48"/>
      <c r="G83" s="49"/>
    </row>
    <row r="84" spans="1:7" ht="13.5">
      <c r="A84" s="38">
        <v>83</v>
      </c>
      <c r="B84" s="18"/>
      <c r="C84" s="49"/>
      <c r="D84" s="49"/>
      <c r="E84" s="45"/>
      <c r="F84" s="48"/>
      <c r="G84" s="49"/>
    </row>
    <row r="85" spans="1:7" ht="13.5">
      <c r="A85" s="38">
        <v>84</v>
      </c>
      <c r="B85" s="18"/>
      <c r="C85" s="49"/>
      <c r="D85" s="49"/>
      <c r="E85" s="45"/>
      <c r="F85" s="48"/>
      <c r="G85" s="49"/>
    </row>
    <row r="86" spans="1:7" ht="13.5">
      <c r="A86" s="38">
        <v>85</v>
      </c>
      <c r="B86" s="18"/>
      <c r="C86" s="49"/>
      <c r="D86" s="49"/>
      <c r="E86" s="45"/>
      <c r="F86" s="48"/>
      <c r="G86" s="49"/>
    </row>
    <row r="87" spans="1:7" ht="13.5">
      <c r="A87" s="38">
        <v>86</v>
      </c>
      <c r="B87" s="18"/>
      <c r="C87" s="49"/>
      <c r="D87" s="49"/>
      <c r="E87" s="45"/>
      <c r="F87" s="48"/>
      <c r="G87" s="49"/>
    </row>
    <row r="88" spans="1:7" ht="13.5">
      <c r="A88" s="38">
        <v>87</v>
      </c>
      <c r="B88" s="18"/>
      <c r="C88" s="49"/>
      <c r="D88" s="49"/>
      <c r="E88" s="45"/>
      <c r="F88" s="48"/>
      <c r="G88" s="49"/>
    </row>
    <row r="89" spans="1:7" ht="13.5">
      <c r="A89" s="38">
        <v>88</v>
      </c>
      <c r="B89" s="18"/>
      <c r="C89" s="49"/>
      <c r="D89" s="49"/>
      <c r="E89" s="45"/>
      <c r="F89" s="48"/>
      <c r="G89" s="49"/>
    </row>
    <row r="90" spans="1:7" ht="13.5">
      <c r="A90" s="38">
        <v>89</v>
      </c>
      <c r="B90" s="18"/>
      <c r="C90" s="49"/>
      <c r="D90" s="49"/>
      <c r="E90" s="45"/>
      <c r="F90" s="48"/>
      <c r="G90" s="49"/>
    </row>
    <row r="91" spans="1:7" ht="13.5">
      <c r="A91" s="38">
        <v>90</v>
      </c>
      <c r="B91" s="18"/>
      <c r="C91" s="49"/>
      <c r="D91" s="49"/>
      <c r="E91" s="45"/>
      <c r="F91" s="48"/>
      <c r="G91" s="49"/>
    </row>
    <row r="92" spans="1:7" ht="13.5">
      <c r="A92" s="38">
        <v>91</v>
      </c>
      <c r="B92" s="18"/>
      <c r="C92" s="49"/>
      <c r="D92" s="49"/>
      <c r="E92" s="45"/>
      <c r="F92" s="48"/>
      <c r="G92" s="49"/>
    </row>
    <row r="93" spans="1:7" ht="13.5">
      <c r="A93" s="38">
        <v>92</v>
      </c>
      <c r="B93" s="18"/>
      <c r="C93" s="49"/>
      <c r="D93" s="49"/>
      <c r="E93" s="45"/>
      <c r="F93" s="48"/>
      <c r="G93" s="49"/>
    </row>
    <row r="94" spans="1:7" ht="13.5">
      <c r="A94" s="38">
        <v>93</v>
      </c>
      <c r="B94" s="18"/>
      <c r="C94" s="49"/>
      <c r="D94" s="49"/>
      <c r="E94" s="45"/>
      <c r="F94" s="48"/>
      <c r="G94" s="49"/>
    </row>
    <row r="95" spans="1:7" ht="13.5">
      <c r="A95" s="38">
        <v>94</v>
      </c>
      <c r="B95" s="18"/>
      <c r="C95" s="49"/>
      <c r="D95" s="49"/>
      <c r="E95" s="45"/>
      <c r="F95" s="48"/>
      <c r="G95" s="49"/>
    </row>
    <row r="96" spans="1:7" ht="13.5">
      <c r="A96" s="38">
        <v>95</v>
      </c>
      <c r="B96" s="18"/>
      <c r="C96" s="49"/>
      <c r="D96" s="49"/>
      <c r="E96" s="45"/>
      <c r="F96" s="48"/>
      <c r="G96" s="49"/>
    </row>
    <row r="97" spans="1:7" ht="13.5">
      <c r="A97" s="38">
        <v>96</v>
      </c>
      <c r="B97" s="18"/>
      <c r="C97" s="49"/>
      <c r="D97" s="49"/>
      <c r="E97" s="45"/>
      <c r="F97" s="48"/>
      <c r="G97" s="49"/>
    </row>
    <row r="98" spans="1:7" ht="13.5">
      <c r="A98" s="38">
        <v>97</v>
      </c>
      <c r="B98" s="18"/>
      <c r="C98" s="49"/>
      <c r="D98" s="49"/>
      <c r="E98" s="45"/>
      <c r="F98" s="48"/>
      <c r="G98" s="49"/>
    </row>
    <row r="99" spans="1:7" ht="13.5">
      <c r="A99" s="38">
        <v>98</v>
      </c>
      <c r="B99" s="18"/>
      <c r="C99" s="49"/>
      <c r="D99" s="49"/>
      <c r="E99" s="45"/>
      <c r="F99" s="48"/>
      <c r="G99" s="49"/>
    </row>
    <row r="100" spans="1:7" ht="13.5">
      <c r="A100" s="38">
        <v>99</v>
      </c>
      <c r="B100" s="18"/>
      <c r="C100" s="49"/>
      <c r="D100" s="49"/>
      <c r="E100" s="45"/>
      <c r="F100" s="48"/>
      <c r="G100" s="49"/>
    </row>
  </sheetData>
  <sheetProtection selectLockedCells="1"/>
  <mergeCells count="1">
    <mergeCell ref="J3:K3"/>
  </mergeCells>
  <dataValidations count="2">
    <dataValidation type="list" allowBlank="1" showInputMessage="1" showErrorMessage="1" sqref="E2:E100">
      <formula1>性別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8"/>
  <sheetViews>
    <sheetView zoomScalePageLayoutView="0" workbookViewId="0" topLeftCell="D1">
      <pane ySplit="2" topLeftCell="BM21" activePane="bottomLeft" state="frozen"/>
      <selection pane="topLeft" activeCell="B1" sqref="B1"/>
      <selection pane="bottomLeft" activeCell="L4" sqref="L4"/>
    </sheetView>
  </sheetViews>
  <sheetFormatPr defaultColWidth="9.00390625" defaultRowHeight="13.5"/>
  <cols>
    <col min="1" max="1" width="8.50390625" style="0" bestFit="1" customWidth="1"/>
    <col min="2" max="2" width="5.25390625" style="50" bestFit="1" customWidth="1"/>
    <col min="3" max="3" width="14.875" style="36" bestFit="1" customWidth="1"/>
    <col min="4" max="4" width="12.25390625" style="36" customWidth="1"/>
    <col min="5" max="5" width="5.25390625" style="27" bestFit="1" customWidth="1"/>
    <col min="6" max="6" width="5.625" style="27" customWidth="1"/>
    <col min="7" max="7" width="3.875" style="28" bestFit="1" customWidth="1"/>
    <col min="8" max="8" width="7.875" style="29" customWidth="1"/>
    <col min="9" max="9" width="9.875" style="2" hidden="1" customWidth="1"/>
    <col min="10" max="10" width="14.875" style="0" bestFit="1" customWidth="1"/>
    <col min="11" max="11" width="9.75390625" style="36" customWidth="1"/>
    <col min="12" max="12" width="14.875" style="0" bestFit="1" customWidth="1"/>
    <col min="13" max="13" width="9.875" style="0" bestFit="1" customWidth="1"/>
    <col min="14" max="14" width="14.375" style="1" customWidth="1"/>
    <col min="15" max="15" width="4.50390625" style="0" bestFit="1" customWidth="1"/>
    <col min="16" max="16" width="5.25390625" style="0" bestFit="1" customWidth="1"/>
    <col min="17" max="17" width="3.625" style="0" customWidth="1"/>
    <col min="18" max="18" width="1.4921875" style="0" customWidth="1"/>
    <col min="19" max="19" width="13.375" style="0" bestFit="1" customWidth="1"/>
    <col min="20" max="20" width="11.375" style="0" bestFit="1" customWidth="1"/>
    <col min="21" max="21" width="8.50390625" style="1" bestFit="1" customWidth="1"/>
    <col min="22" max="22" width="36.125" style="0" bestFit="1" customWidth="1"/>
  </cols>
  <sheetData>
    <row r="1" spans="3:22" ht="13.5">
      <c r="C1" s="36" t="s">
        <v>0</v>
      </c>
      <c r="D1" s="36" t="s">
        <v>1</v>
      </c>
      <c r="I1" s="2" t="s">
        <v>3</v>
      </c>
      <c r="J1" s="130" t="s">
        <v>299</v>
      </c>
      <c r="K1" s="130"/>
      <c r="L1" s="130"/>
      <c r="M1" s="46"/>
      <c r="N1" s="1" t="s">
        <v>5</v>
      </c>
      <c r="P1" s="131" t="s">
        <v>177</v>
      </c>
      <c r="Q1" s="132"/>
      <c r="R1" s="132"/>
      <c r="S1" s="132"/>
      <c r="T1" s="132"/>
      <c r="U1" s="132"/>
      <c r="V1" s="24"/>
    </row>
    <row r="2" spans="1:22" ht="13.5">
      <c r="A2" s="25"/>
      <c r="B2" s="51" t="s">
        <v>243</v>
      </c>
      <c r="C2" s="39" t="s">
        <v>7</v>
      </c>
      <c r="D2" s="39" t="s">
        <v>8</v>
      </c>
      <c r="E2" s="30" t="s">
        <v>9</v>
      </c>
      <c r="F2" s="30" t="s">
        <v>298</v>
      </c>
      <c r="G2" s="34" t="s">
        <v>2</v>
      </c>
      <c r="H2" s="30" t="s">
        <v>11</v>
      </c>
      <c r="I2" s="35" t="s">
        <v>10</v>
      </c>
      <c r="J2" s="52" t="s">
        <v>226</v>
      </c>
      <c r="K2" s="30" t="s">
        <v>297</v>
      </c>
      <c r="L2" s="35" t="s">
        <v>12</v>
      </c>
      <c r="M2" s="35" t="s">
        <v>175</v>
      </c>
      <c r="N2" s="6" t="s">
        <v>13</v>
      </c>
      <c r="P2" s="133" t="s">
        <v>181</v>
      </c>
      <c r="Q2" s="134"/>
      <c r="R2" s="134"/>
      <c r="S2" s="134"/>
      <c r="T2" s="134"/>
      <c r="U2" s="134"/>
      <c r="V2" s="135"/>
    </row>
    <row r="3" spans="1:22" ht="13.5">
      <c r="A3" s="15" t="str">
        <f>"2014"&amp;B3</f>
        <v>2014</v>
      </c>
      <c r="B3" s="49"/>
      <c r="C3" s="37" t="e">
        <f aca="true" t="shared" si="0" ref="C3:C34">IF(B3="","",VLOOKUP(B3,選手,2,FALSE))&amp;"("&amp;(VLOOKUP(B3,選手,6,FALSE))&amp;")"</f>
        <v>#N/A</v>
      </c>
      <c r="D3" s="37">
        <f aca="true" t="shared" si="1" ref="D3:D34">IF(B3="","",VLOOKUP(B3,選手,3,FALSE))</f>
      </c>
      <c r="E3" s="30">
        <f aca="true" t="shared" si="2" ref="E3:E34">IF(B3="","",VLOOKUP(B3,選手,4,FALSE))</f>
      </c>
      <c r="F3" s="30">
        <f aca="true" t="shared" si="3" ref="F3:F34">IF(B3="","",IF(E3="男子",1,IF(E3="女子",2,FALSE)))</f>
      </c>
      <c r="G3" s="31" t="s">
        <v>6</v>
      </c>
      <c r="H3" s="32">
        <f aca="true" t="shared" si="4" ref="H3:H27">IF(B3="","",VLOOKUP(B3,選手,5,FALSE))</f>
      </c>
      <c r="I3" s="26">
        <f aca="true" t="shared" si="5" ref="I3:I27">IF(H3="","",VLOOKUP(H3,学校番号,3,FALSE))</f>
      </c>
      <c r="J3" s="45" t="s">
        <v>176</v>
      </c>
      <c r="K3" s="53"/>
      <c r="L3" s="45" t="s">
        <v>224</v>
      </c>
      <c r="M3" s="53">
        <f aca="true" t="shared" si="6" ref="M3:M57">IF(L3="選択してください","",VLOOKUP(L3,種目コード,2,FALSE))</f>
      </c>
      <c r="N3" s="33"/>
      <c r="P3" s="136" t="s">
        <v>178</v>
      </c>
      <c r="Q3" s="137"/>
      <c r="R3" s="137"/>
      <c r="S3" s="137"/>
      <c r="T3" s="137"/>
      <c r="U3" s="137"/>
      <c r="V3" s="138"/>
    </row>
    <row r="4" spans="1:22" ht="13.5">
      <c r="A4" s="15" t="str">
        <f aca="true" t="shared" si="7" ref="A4:A67">"2014"&amp;B4</f>
        <v>2014</v>
      </c>
      <c r="B4" s="49"/>
      <c r="C4" s="37" t="e">
        <f t="shared" si="0"/>
        <v>#N/A</v>
      </c>
      <c r="D4" s="37">
        <f t="shared" si="1"/>
      </c>
      <c r="E4" s="30">
        <f t="shared" si="2"/>
      </c>
      <c r="F4" s="30">
        <f t="shared" si="3"/>
      </c>
      <c r="G4" s="31" t="s">
        <v>6</v>
      </c>
      <c r="H4" s="32">
        <f t="shared" si="4"/>
      </c>
      <c r="I4" s="26">
        <f t="shared" si="5"/>
      </c>
      <c r="J4" s="45" t="s">
        <v>176</v>
      </c>
      <c r="K4" s="53">
        <f aca="true" t="shared" si="8" ref="K4:K67">IF(J4="選択してください","",VLOOKUP(J4,大会コード,2,FALSE))</f>
      </c>
      <c r="L4" s="45" t="s">
        <v>224</v>
      </c>
      <c r="M4" s="53">
        <f t="shared" si="6"/>
      </c>
      <c r="N4" s="33"/>
      <c r="P4" s="136" t="s">
        <v>180</v>
      </c>
      <c r="Q4" s="137"/>
      <c r="R4" s="137"/>
      <c r="S4" s="137"/>
      <c r="T4" s="137"/>
      <c r="U4" s="137"/>
      <c r="V4" s="138"/>
    </row>
    <row r="5" spans="1:22" ht="14.25" thickBot="1">
      <c r="A5" s="15" t="str">
        <f t="shared" si="7"/>
        <v>2014</v>
      </c>
      <c r="B5" s="49"/>
      <c r="C5" s="37" t="e">
        <f t="shared" si="0"/>
        <v>#N/A</v>
      </c>
      <c r="D5" s="37">
        <f t="shared" si="1"/>
      </c>
      <c r="E5" s="30">
        <f t="shared" si="2"/>
      </c>
      <c r="F5" s="30">
        <f t="shared" si="3"/>
      </c>
      <c r="G5" s="31" t="s">
        <v>6</v>
      </c>
      <c r="H5" s="32">
        <f t="shared" si="4"/>
      </c>
      <c r="I5" s="26">
        <f t="shared" si="5"/>
      </c>
      <c r="J5" s="45" t="s">
        <v>176</v>
      </c>
      <c r="K5" s="53">
        <f t="shared" si="8"/>
      </c>
      <c r="L5" s="45" t="s">
        <v>224</v>
      </c>
      <c r="M5" s="53">
        <f t="shared" si="6"/>
      </c>
      <c r="N5" s="33"/>
      <c r="P5" s="139" t="s">
        <v>179</v>
      </c>
      <c r="Q5" s="140"/>
      <c r="R5" s="140"/>
      <c r="S5" s="140"/>
      <c r="T5" s="140"/>
      <c r="U5" s="140"/>
      <c r="V5" s="141"/>
    </row>
    <row r="6" spans="1:14" ht="13.5">
      <c r="A6" s="15" t="str">
        <f t="shared" si="7"/>
        <v>2014</v>
      </c>
      <c r="B6" s="49"/>
      <c r="C6" s="37" t="e">
        <f t="shared" si="0"/>
        <v>#N/A</v>
      </c>
      <c r="D6" s="37">
        <f t="shared" si="1"/>
      </c>
      <c r="E6" s="30">
        <f t="shared" si="2"/>
      </c>
      <c r="F6" s="30">
        <f t="shared" si="3"/>
      </c>
      <c r="G6" s="31" t="s">
        <v>6</v>
      </c>
      <c r="H6" s="32">
        <f t="shared" si="4"/>
      </c>
      <c r="I6" s="26">
        <f t="shared" si="5"/>
      </c>
      <c r="J6" s="45" t="s">
        <v>176</v>
      </c>
      <c r="K6" s="53">
        <f t="shared" si="8"/>
      </c>
      <c r="L6" s="45" t="s">
        <v>224</v>
      </c>
      <c r="M6" s="53">
        <f t="shared" si="6"/>
      </c>
      <c r="N6" s="33"/>
    </row>
    <row r="7" spans="1:22" ht="13.5">
      <c r="A7" s="15" t="str">
        <f t="shared" si="7"/>
        <v>2014</v>
      </c>
      <c r="B7" s="49"/>
      <c r="C7" s="37" t="e">
        <f t="shared" si="0"/>
        <v>#N/A</v>
      </c>
      <c r="D7" s="37">
        <f t="shared" si="1"/>
      </c>
      <c r="E7" s="30">
        <f t="shared" si="2"/>
      </c>
      <c r="F7" s="30">
        <f t="shared" si="3"/>
      </c>
      <c r="G7" s="31" t="s">
        <v>6</v>
      </c>
      <c r="H7" s="32">
        <f t="shared" si="4"/>
      </c>
      <c r="I7" s="26">
        <f t="shared" si="5"/>
      </c>
      <c r="J7" s="45" t="s">
        <v>176</v>
      </c>
      <c r="K7" s="53">
        <f t="shared" si="8"/>
      </c>
      <c r="L7" s="45" t="s">
        <v>224</v>
      </c>
      <c r="M7" s="53">
        <f t="shared" si="6"/>
      </c>
      <c r="N7" s="33"/>
      <c r="P7" s="127" t="s">
        <v>9</v>
      </c>
      <c r="Q7" s="128"/>
      <c r="S7" s="127" t="s">
        <v>157</v>
      </c>
      <c r="T7" s="129"/>
      <c r="U7" s="128"/>
      <c r="V7" s="19" t="s">
        <v>170</v>
      </c>
    </row>
    <row r="8" spans="1:22" ht="13.5">
      <c r="A8" s="15" t="str">
        <f t="shared" si="7"/>
        <v>2014</v>
      </c>
      <c r="B8" s="49"/>
      <c r="C8" s="37" t="e">
        <f t="shared" si="0"/>
        <v>#N/A</v>
      </c>
      <c r="D8" s="37">
        <f t="shared" si="1"/>
      </c>
      <c r="E8" s="30">
        <f t="shared" si="2"/>
      </c>
      <c r="F8" s="30">
        <f t="shared" si="3"/>
      </c>
      <c r="G8" s="31" t="s">
        <v>6</v>
      </c>
      <c r="H8" s="32">
        <f t="shared" si="4"/>
      </c>
      <c r="I8" s="26">
        <f t="shared" si="5"/>
      </c>
      <c r="J8" s="45" t="s">
        <v>176</v>
      </c>
      <c r="K8" s="53">
        <f t="shared" si="8"/>
      </c>
      <c r="L8" s="45" t="s">
        <v>224</v>
      </c>
      <c r="M8" s="53">
        <f t="shared" si="6"/>
      </c>
      <c r="N8" s="33"/>
      <c r="P8" s="18" t="s">
        <v>155</v>
      </c>
      <c r="Q8" s="18">
        <v>1</v>
      </c>
      <c r="S8" s="22" t="s">
        <v>174</v>
      </c>
      <c r="T8" s="18" t="s">
        <v>158</v>
      </c>
      <c r="U8" s="20" t="s">
        <v>159</v>
      </c>
      <c r="V8" s="22" t="s">
        <v>171</v>
      </c>
    </row>
    <row r="9" spans="1:22" ht="13.5">
      <c r="A9" s="15" t="str">
        <f t="shared" si="7"/>
        <v>2014</v>
      </c>
      <c r="B9" s="49"/>
      <c r="C9" s="37" t="e">
        <f t="shared" si="0"/>
        <v>#N/A</v>
      </c>
      <c r="D9" s="37">
        <f t="shared" si="1"/>
      </c>
      <c r="E9" s="30">
        <f t="shared" si="2"/>
      </c>
      <c r="F9" s="30">
        <f t="shared" si="3"/>
      </c>
      <c r="G9" s="31" t="s">
        <v>6</v>
      </c>
      <c r="H9" s="32">
        <f t="shared" si="4"/>
      </c>
      <c r="I9" s="26">
        <f t="shared" si="5"/>
      </c>
      <c r="J9" s="45" t="s">
        <v>176</v>
      </c>
      <c r="K9" s="53">
        <f t="shared" si="8"/>
      </c>
      <c r="L9" s="45" t="s">
        <v>224</v>
      </c>
      <c r="M9" s="53">
        <f t="shared" si="6"/>
      </c>
      <c r="N9" s="33"/>
      <c r="P9" s="18" t="s">
        <v>156</v>
      </c>
      <c r="Q9" s="18">
        <v>2</v>
      </c>
      <c r="S9" s="23"/>
      <c r="T9" s="18" t="s">
        <v>160</v>
      </c>
      <c r="U9" s="20" t="s">
        <v>161</v>
      </c>
      <c r="V9" s="23"/>
    </row>
    <row r="10" spans="1:22" ht="13.5">
      <c r="A10" s="15" t="str">
        <f t="shared" si="7"/>
        <v>2014</v>
      </c>
      <c r="B10" s="49"/>
      <c r="C10" s="37" t="e">
        <f t="shared" si="0"/>
        <v>#N/A</v>
      </c>
      <c r="D10" s="37">
        <f t="shared" si="1"/>
      </c>
      <c r="E10" s="30">
        <f t="shared" si="2"/>
      </c>
      <c r="F10" s="30">
        <f t="shared" si="3"/>
      </c>
      <c r="G10" s="31" t="s">
        <v>6</v>
      </c>
      <c r="H10" s="32">
        <f t="shared" si="4"/>
      </c>
      <c r="I10" s="26">
        <f t="shared" si="5"/>
      </c>
      <c r="J10" s="45" t="s">
        <v>176</v>
      </c>
      <c r="K10" s="53">
        <f t="shared" si="8"/>
      </c>
      <c r="L10" s="45" t="s">
        <v>224</v>
      </c>
      <c r="M10" s="53">
        <f t="shared" si="6"/>
      </c>
      <c r="N10" s="33"/>
      <c r="S10" s="22" t="s">
        <v>162</v>
      </c>
      <c r="T10" s="18" t="s">
        <v>163</v>
      </c>
      <c r="U10" s="20" t="s">
        <v>164</v>
      </c>
      <c r="V10" s="22" t="s">
        <v>172</v>
      </c>
    </row>
    <row r="11" spans="1:22" ht="13.5">
      <c r="A11" s="15" t="str">
        <f t="shared" si="7"/>
        <v>2014</v>
      </c>
      <c r="B11" s="49"/>
      <c r="C11" s="37" t="e">
        <f t="shared" si="0"/>
        <v>#N/A</v>
      </c>
      <c r="D11" s="37">
        <f t="shared" si="1"/>
      </c>
      <c r="E11" s="30">
        <f t="shared" si="2"/>
      </c>
      <c r="F11" s="30">
        <f t="shared" si="3"/>
      </c>
      <c r="G11" s="31" t="s">
        <v>6</v>
      </c>
      <c r="H11" s="32">
        <f t="shared" si="4"/>
      </c>
      <c r="I11" s="26">
        <f t="shared" si="5"/>
      </c>
      <c r="J11" s="45" t="s">
        <v>176</v>
      </c>
      <c r="K11" s="53">
        <f t="shared" si="8"/>
      </c>
      <c r="L11" s="45" t="s">
        <v>224</v>
      </c>
      <c r="M11" s="53">
        <f t="shared" si="6"/>
      </c>
      <c r="N11" s="33"/>
      <c r="S11" s="23"/>
      <c r="T11" s="18" t="s">
        <v>165</v>
      </c>
      <c r="U11" s="20" t="s">
        <v>166</v>
      </c>
      <c r="V11" s="23"/>
    </row>
    <row r="12" spans="1:22" ht="13.5">
      <c r="A12" s="15" t="str">
        <f t="shared" si="7"/>
        <v>2014</v>
      </c>
      <c r="B12" s="49"/>
      <c r="C12" s="37" t="e">
        <f t="shared" si="0"/>
        <v>#N/A</v>
      </c>
      <c r="D12" s="37">
        <f t="shared" si="1"/>
      </c>
      <c r="E12" s="30">
        <f t="shared" si="2"/>
      </c>
      <c r="F12" s="30">
        <f t="shared" si="3"/>
      </c>
      <c r="G12" s="31" t="s">
        <v>6</v>
      </c>
      <c r="H12" s="32">
        <f t="shared" si="4"/>
      </c>
      <c r="I12" s="26">
        <f t="shared" si="5"/>
      </c>
      <c r="J12" s="45" t="s">
        <v>176</v>
      </c>
      <c r="K12" s="53">
        <f t="shared" si="8"/>
      </c>
      <c r="L12" s="45" t="s">
        <v>224</v>
      </c>
      <c r="M12" s="53">
        <f t="shared" si="6"/>
      </c>
      <c r="N12" s="33"/>
      <c r="S12" s="21" t="s">
        <v>167</v>
      </c>
      <c r="T12" s="18" t="s">
        <v>168</v>
      </c>
      <c r="U12" s="20" t="s">
        <v>169</v>
      </c>
      <c r="V12" s="18" t="s">
        <v>173</v>
      </c>
    </row>
    <row r="13" spans="1:14" ht="13.5">
      <c r="A13" s="15" t="str">
        <f t="shared" si="7"/>
        <v>2014</v>
      </c>
      <c r="B13" s="49"/>
      <c r="C13" s="37" t="e">
        <f t="shared" si="0"/>
        <v>#N/A</v>
      </c>
      <c r="D13" s="37">
        <f t="shared" si="1"/>
      </c>
      <c r="E13" s="30">
        <f t="shared" si="2"/>
      </c>
      <c r="F13" s="30">
        <f t="shared" si="3"/>
      </c>
      <c r="G13" s="31" t="s">
        <v>6</v>
      </c>
      <c r="H13" s="32">
        <f t="shared" si="4"/>
      </c>
      <c r="I13" s="26">
        <f t="shared" si="5"/>
      </c>
      <c r="J13" s="45" t="s">
        <v>176</v>
      </c>
      <c r="K13" s="53">
        <f t="shared" si="8"/>
      </c>
      <c r="L13" s="45" t="s">
        <v>224</v>
      </c>
      <c r="M13" s="53">
        <f t="shared" si="6"/>
      </c>
      <c r="N13" s="33"/>
    </row>
    <row r="14" spans="1:14" ht="13.5">
      <c r="A14" s="15" t="str">
        <f t="shared" si="7"/>
        <v>2014</v>
      </c>
      <c r="B14" s="49"/>
      <c r="C14" s="37" t="e">
        <f t="shared" si="0"/>
        <v>#N/A</v>
      </c>
      <c r="D14" s="37">
        <f t="shared" si="1"/>
      </c>
      <c r="E14" s="30">
        <f t="shared" si="2"/>
      </c>
      <c r="F14" s="30">
        <f t="shared" si="3"/>
      </c>
      <c r="G14" s="31" t="s">
        <v>6</v>
      </c>
      <c r="H14" s="32">
        <f t="shared" si="4"/>
      </c>
      <c r="I14" s="26">
        <f t="shared" si="5"/>
      </c>
      <c r="J14" s="45" t="s">
        <v>176</v>
      </c>
      <c r="K14" s="53">
        <f t="shared" si="8"/>
      </c>
      <c r="L14" s="45" t="s">
        <v>224</v>
      </c>
      <c r="M14" s="53">
        <f t="shared" si="6"/>
      </c>
      <c r="N14" s="33"/>
    </row>
    <row r="15" spans="1:22" ht="13.5">
      <c r="A15" s="15" t="str">
        <f t="shared" si="7"/>
        <v>2014</v>
      </c>
      <c r="B15" s="49"/>
      <c r="C15" s="37" t="e">
        <f t="shared" si="0"/>
        <v>#N/A</v>
      </c>
      <c r="D15" s="37">
        <f t="shared" si="1"/>
      </c>
      <c r="E15" s="30">
        <f t="shared" si="2"/>
      </c>
      <c r="F15" s="30">
        <f t="shared" si="3"/>
      </c>
      <c r="G15" s="31" t="s">
        <v>6</v>
      </c>
      <c r="H15" s="32">
        <f t="shared" si="4"/>
      </c>
      <c r="I15" s="26">
        <f t="shared" si="5"/>
      </c>
      <c r="J15" s="45" t="s">
        <v>176</v>
      </c>
      <c r="K15" s="53">
        <f t="shared" si="8"/>
      </c>
      <c r="L15" s="45" t="s">
        <v>224</v>
      </c>
      <c r="M15" s="53">
        <f t="shared" si="6"/>
      </c>
      <c r="N15" s="33"/>
      <c r="S15" s="19" t="s">
        <v>225</v>
      </c>
      <c r="V15" t="s">
        <v>175</v>
      </c>
    </row>
    <row r="16" spans="1:22" ht="13.5">
      <c r="A16" s="15" t="str">
        <f t="shared" si="7"/>
        <v>2014</v>
      </c>
      <c r="B16" s="49"/>
      <c r="C16" s="37" t="e">
        <f t="shared" si="0"/>
        <v>#N/A</v>
      </c>
      <c r="D16" s="37">
        <f t="shared" si="1"/>
      </c>
      <c r="E16" s="30">
        <f t="shared" si="2"/>
      </c>
      <c r="F16" s="30">
        <f t="shared" si="3"/>
      </c>
      <c r="G16" s="31" t="s">
        <v>6</v>
      </c>
      <c r="H16" s="32">
        <f t="shared" si="4"/>
      </c>
      <c r="I16" s="26">
        <f t="shared" si="5"/>
      </c>
      <c r="J16" s="45" t="s">
        <v>176</v>
      </c>
      <c r="K16" s="53">
        <f t="shared" si="8"/>
      </c>
      <c r="L16" s="45" t="s">
        <v>224</v>
      </c>
      <c r="M16" s="53">
        <f t="shared" si="6"/>
      </c>
      <c r="N16" s="33"/>
      <c r="S16" s="19" t="s">
        <v>176</v>
      </c>
      <c r="V16" t="s">
        <v>176</v>
      </c>
    </row>
    <row r="17" spans="1:23" ht="13.5">
      <c r="A17" s="15" t="str">
        <f t="shared" si="7"/>
        <v>2014</v>
      </c>
      <c r="B17" s="49"/>
      <c r="C17" s="37" t="e">
        <f t="shared" si="0"/>
        <v>#N/A</v>
      </c>
      <c r="D17" s="37">
        <f t="shared" si="1"/>
      </c>
      <c r="E17" s="30">
        <f t="shared" si="2"/>
      </c>
      <c r="F17" s="30">
        <f t="shared" si="3"/>
      </c>
      <c r="G17" s="31" t="s">
        <v>6</v>
      </c>
      <c r="H17" s="32">
        <f t="shared" si="4"/>
      </c>
      <c r="I17" s="26">
        <f t="shared" si="5"/>
      </c>
      <c r="J17" s="45" t="s">
        <v>176</v>
      </c>
      <c r="K17" s="53">
        <f t="shared" si="8"/>
      </c>
      <c r="L17" s="45" t="s">
        <v>224</v>
      </c>
      <c r="M17" s="53">
        <f t="shared" si="6"/>
      </c>
      <c r="N17" s="33"/>
      <c r="S17" s="18" t="s">
        <v>34</v>
      </c>
      <c r="T17" s="47"/>
      <c r="V17" s="1" t="s">
        <v>15</v>
      </c>
      <c r="W17" s="3" t="s">
        <v>4</v>
      </c>
    </row>
    <row r="18" spans="1:23" ht="13.5">
      <c r="A18" s="15" t="str">
        <f t="shared" si="7"/>
        <v>2014</v>
      </c>
      <c r="B18" s="49"/>
      <c r="C18" s="37" t="e">
        <f t="shared" si="0"/>
        <v>#N/A</v>
      </c>
      <c r="D18" s="37">
        <f t="shared" si="1"/>
      </c>
      <c r="E18" s="30">
        <f t="shared" si="2"/>
      </c>
      <c r="F18" s="30">
        <f t="shared" si="3"/>
      </c>
      <c r="G18" s="31" t="s">
        <v>6</v>
      </c>
      <c r="H18" s="32">
        <f t="shared" si="4"/>
      </c>
      <c r="I18" s="26">
        <f t="shared" si="5"/>
      </c>
      <c r="J18" s="45" t="s">
        <v>176</v>
      </c>
      <c r="K18" s="53">
        <f t="shared" si="8"/>
      </c>
      <c r="L18" s="45" t="s">
        <v>224</v>
      </c>
      <c r="M18" s="53">
        <f t="shared" si="6"/>
      </c>
      <c r="N18" s="33"/>
      <c r="S18" s="18" t="s">
        <v>41</v>
      </c>
      <c r="T18" s="47"/>
      <c r="V18" s="1" t="s">
        <v>258</v>
      </c>
      <c r="W18" s="1" t="s">
        <v>260</v>
      </c>
    </row>
    <row r="19" spans="1:23" ht="13.5">
      <c r="A19" s="15" t="str">
        <f t="shared" si="7"/>
        <v>2014</v>
      </c>
      <c r="B19" s="49"/>
      <c r="C19" s="37" t="e">
        <f t="shared" si="0"/>
        <v>#N/A</v>
      </c>
      <c r="D19" s="37">
        <f t="shared" si="1"/>
      </c>
      <c r="E19" s="30">
        <f t="shared" si="2"/>
      </c>
      <c r="F19" s="30">
        <f t="shared" si="3"/>
      </c>
      <c r="G19" s="31" t="s">
        <v>6</v>
      </c>
      <c r="H19" s="32">
        <f t="shared" si="4"/>
      </c>
      <c r="I19" s="26">
        <f t="shared" si="5"/>
      </c>
      <c r="J19" s="45" t="s">
        <v>176</v>
      </c>
      <c r="K19" s="53">
        <f t="shared" si="8"/>
      </c>
      <c r="L19" s="45" t="s">
        <v>224</v>
      </c>
      <c r="M19" s="53">
        <f t="shared" si="6"/>
      </c>
      <c r="N19" s="33"/>
      <c r="S19" s="18" t="s">
        <v>48</v>
      </c>
      <c r="T19" s="47"/>
      <c r="V19" s="1" t="s">
        <v>259</v>
      </c>
      <c r="W19" s="1" t="s">
        <v>261</v>
      </c>
    </row>
    <row r="20" spans="1:23" ht="13.5">
      <c r="A20" s="15" t="str">
        <f t="shared" si="7"/>
        <v>2014</v>
      </c>
      <c r="B20" s="49"/>
      <c r="C20" s="37" t="e">
        <f t="shared" si="0"/>
        <v>#N/A</v>
      </c>
      <c r="D20" s="37">
        <f t="shared" si="1"/>
      </c>
      <c r="E20" s="30">
        <f t="shared" si="2"/>
      </c>
      <c r="F20" s="30">
        <f t="shared" si="3"/>
      </c>
      <c r="G20" s="31" t="s">
        <v>6</v>
      </c>
      <c r="H20" s="32">
        <f t="shared" si="4"/>
      </c>
      <c r="I20" s="26">
        <f t="shared" si="5"/>
      </c>
      <c r="J20" s="45" t="s">
        <v>176</v>
      </c>
      <c r="K20" s="53">
        <f t="shared" si="8"/>
      </c>
      <c r="L20" s="45" t="s">
        <v>224</v>
      </c>
      <c r="M20" s="53">
        <f t="shared" si="6"/>
      </c>
      <c r="N20" s="33"/>
      <c r="S20" s="18" t="s">
        <v>54</v>
      </c>
      <c r="T20" s="47"/>
      <c r="V20" s="1" t="s">
        <v>267</v>
      </c>
      <c r="W20" s="1" t="s">
        <v>262</v>
      </c>
    </row>
    <row r="21" spans="1:23" ht="13.5">
      <c r="A21" s="15" t="str">
        <f t="shared" si="7"/>
        <v>2014</v>
      </c>
      <c r="B21" s="49"/>
      <c r="C21" s="37" t="e">
        <f t="shared" si="0"/>
        <v>#N/A</v>
      </c>
      <c r="D21" s="37">
        <f t="shared" si="1"/>
      </c>
      <c r="E21" s="30">
        <f t="shared" si="2"/>
      </c>
      <c r="F21" s="30">
        <f t="shared" si="3"/>
      </c>
      <c r="G21" s="31" t="s">
        <v>6</v>
      </c>
      <c r="H21" s="32">
        <f t="shared" si="4"/>
      </c>
      <c r="I21" s="26">
        <f t="shared" si="5"/>
      </c>
      <c r="J21" s="45" t="s">
        <v>176</v>
      </c>
      <c r="K21" s="53">
        <f t="shared" si="8"/>
      </c>
      <c r="L21" s="45" t="s">
        <v>224</v>
      </c>
      <c r="M21" s="53">
        <f t="shared" si="6"/>
      </c>
      <c r="N21" s="33"/>
      <c r="S21" s="18" t="s">
        <v>222</v>
      </c>
      <c r="T21" s="47"/>
      <c r="V21" s="1" t="s">
        <v>268</v>
      </c>
      <c r="W21" s="1" t="s">
        <v>263</v>
      </c>
    </row>
    <row r="22" spans="1:23" ht="13.5">
      <c r="A22" s="15" t="str">
        <f t="shared" si="7"/>
        <v>2014</v>
      </c>
      <c r="B22" s="49"/>
      <c r="C22" s="37" t="e">
        <f t="shared" si="0"/>
        <v>#N/A</v>
      </c>
      <c r="D22" s="37">
        <f t="shared" si="1"/>
      </c>
      <c r="E22" s="30">
        <f t="shared" si="2"/>
      </c>
      <c r="F22" s="30">
        <f t="shared" si="3"/>
      </c>
      <c r="G22" s="31" t="s">
        <v>6</v>
      </c>
      <c r="H22" s="32">
        <f t="shared" si="4"/>
      </c>
      <c r="I22" s="26">
        <f t="shared" si="5"/>
      </c>
      <c r="J22" s="45" t="s">
        <v>176</v>
      </c>
      <c r="K22" s="53">
        <f t="shared" si="8"/>
      </c>
      <c r="L22" s="45" t="s">
        <v>224</v>
      </c>
      <c r="M22" s="53">
        <f t="shared" si="6"/>
      </c>
      <c r="N22" s="33"/>
      <c r="S22" s="18" t="s">
        <v>223</v>
      </c>
      <c r="T22" s="47"/>
      <c r="V22" s="1" t="s">
        <v>269</v>
      </c>
      <c r="W22" s="1" t="s">
        <v>264</v>
      </c>
    </row>
    <row r="23" spans="1:23" ht="13.5">
      <c r="A23" s="15" t="str">
        <f t="shared" si="7"/>
        <v>2014</v>
      </c>
      <c r="B23" s="49"/>
      <c r="C23" s="37" t="e">
        <f t="shared" si="0"/>
        <v>#N/A</v>
      </c>
      <c r="D23" s="37">
        <f t="shared" si="1"/>
      </c>
      <c r="E23" s="30">
        <f t="shared" si="2"/>
      </c>
      <c r="F23" s="30">
        <f t="shared" si="3"/>
      </c>
      <c r="G23" s="31" t="s">
        <v>6</v>
      </c>
      <c r="H23" s="32">
        <f t="shared" si="4"/>
      </c>
      <c r="I23" s="26">
        <f t="shared" si="5"/>
      </c>
      <c r="J23" s="45" t="s">
        <v>176</v>
      </c>
      <c r="K23" s="53">
        <f t="shared" si="8"/>
      </c>
      <c r="L23" s="45" t="s">
        <v>224</v>
      </c>
      <c r="M23" s="53">
        <f t="shared" si="6"/>
      </c>
      <c r="N23" s="33"/>
      <c r="V23" s="1" t="s">
        <v>270</v>
      </c>
      <c r="W23" s="1" t="s">
        <v>265</v>
      </c>
    </row>
    <row r="24" spans="1:23" ht="13.5">
      <c r="A24" s="15" t="str">
        <f t="shared" si="7"/>
        <v>2014</v>
      </c>
      <c r="B24" s="49"/>
      <c r="C24" s="37" t="e">
        <f t="shared" si="0"/>
        <v>#N/A</v>
      </c>
      <c r="D24" s="37">
        <f t="shared" si="1"/>
      </c>
      <c r="E24" s="30">
        <f t="shared" si="2"/>
      </c>
      <c r="F24" s="30">
        <f t="shared" si="3"/>
      </c>
      <c r="G24" s="31" t="s">
        <v>6</v>
      </c>
      <c r="H24" s="32">
        <f t="shared" si="4"/>
      </c>
      <c r="I24" s="26">
        <f t="shared" si="5"/>
      </c>
      <c r="J24" s="45" t="s">
        <v>176</v>
      </c>
      <c r="K24" s="53">
        <f t="shared" si="8"/>
      </c>
      <c r="L24" s="45" t="s">
        <v>224</v>
      </c>
      <c r="M24" s="53">
        <f t="shared" si="6"/>
      </c>
      <c r="N24" s="33"/>
      <c r="V24" s="1" t="s">
        <v>271</v>
      </c>
      <c r="W24" s="1" t="s">
        <v>65</v>
      </c>
    </row>
    <row r="25" spans="1:23" ht="13.5">
      <c r="A25" s="15" t="str">
        <f t="shared" si="7"/>
        <v>2014</v>
      </c>
      <c r="B25" s="49"/>
      <c r="C25" s="37" t="e">
        <f t="shared" si="0"/>
        <v>#N/A</v>
      </c>
      <c r="D25" s="37">
        <f t="shared" si="1"/>
      </c>
      <c r="E25" s="30">
        <f t="shared" si="2"/>
      </c>
      <c r="F25" s="30">
        <f t="shared" si="3"/>
      </c>
      <c r="G25" s="31" t="s">
        <v>6</v>
      </c>
      <c r="H25" s="32">
        <f t="shared" si="4"/>
      </c>
      <c r="I25" s="26">
        <f t="shared" si="5"/>
      </c>
      <c r="J25" s="45" t="s">
        <v>176</v>
      </c>
      <c r="K25" s="53">
        <f t="shared" si="8"/>
      </c>
      <c r="L25" s="45" t="s">
        <v>224</v>
      </c>
      <c r="M25" s="53">
        <f t="shared" si="6"/>
      </c>
      <c r="N25" s="33"/>
      <c r="V25" s="1" t="s">
        <v>272</v>
      </c>
      <c r="W25" s="1" t="s">
        <v>288</v>
      </c>
    </row>
    <row r="26" spans="1:23" ht="13.5">
      <c r="A26" s="15" t="str">
        <f t="shared" si="7"/>
        <v>2014</v>
      </c>
      <c r="B26" s="49"/>
      <c r="C26" s="37" t="e">
        <f t="shared" si="0"/>
        <v>#N/A</v>
      </c>
      <c r="D26" s="37">
        <f t="shared" si="1"/>
      </c>
      <c r="E26" s="30">
        <f t="shared" si="2"/>
      </c>
      <c r="F26" s="30">
        <f t="shared" si="3"/>
      </c>
      <c r="G26" s="31" t="s">
        <v>6</v>
      </c>
      <c r="H26" s="32">
        <f t="shared" si="4"/>
      </c>
      <c r="I26" s="26">
        <f t="shared" si="5"/>
      </c>
      <c r="J26" s="45" t="s">
        <v>176</v>
      </c>
      <c r="K26" s="53">
        <f t="shared" si="8"/>
      </c>
      <c r="L26" s="45" t="s">
        <v>224</v>
      </c>
      <c r="M26" s="53">
        <f t="shared" si="6"/>
      </c>
      <c r="N26" s="33"/>
      <c r="V26" s="1" t="s">
        <v>273</v>
      </c>
      <c r="W26" s="1" t="s">
        <v>289</v>
      </c>
    </row>
    <row r="27" spans="1:23" ht="13.5">
      <c r="A27" s="15" t="str">
        <f t="shared" si="7"/>
        <v>2014</v>
      </c>
      <c r="B27" s="49"/>
      <c r="C27" s="37" t="e">
        <f t="shared" si="0"/>
        <v>#N/A</v>
      </c>
      <c r="D27" s="37">
        <f t="shared" si="1"/>
      </c>
      <c r="E27" s="30">
        <f t="shared" si="2"/>
      </c>
      <c r="F27" s="30">
        <f t="shared" si="3"/>
      </c>
      <c r="G27" s="31" t="s">
        <v>6</v>
      </c>
      <c r="H27" s="32">
        <f t="shared" si="4"/>
      </c>
      <c r="I27" s="26">
        <f t="shared" si="5"/>
      </c>
      <c r="J27" s="45" t="s">
        <v>176</v>
      </c>
      <c r="K27" s="53">
        <f t="shared" si="8"/>
      </c>
      <c r="L27" s="45" t="s">
        <v>224</v>
      </c>
      <c r="M27" s="53">
        <f t="shared" si="6"/>
      </c>
      <c r="N27" s="33"/>
      <c r="V27" s="1" t="s">
        <v>274</v>
      </c>
      <c r="W27" s="1" t="s">
        <v>290</v>
      </c>
    </row>
    <row r="28" spans="1:23" ht="13.5">
      <c r="A28" s="15" t="str">
        <f t="shared" si="7"/>
        <v>2014</v>
      </c>
      <c r="B28" s="49"/>
      <c r="C28" s="37" t="e">
        <f t="shared" si="0"/>
        <v>#N/A</v>
      </c>
      <c r="D28" s="37">
        <f t="shared" si="1"/>
      </c>
      <c r="E28" s="30">
        <f t="shared" si="2"/>
      </c>
      <c r="F28" s="30">
        <f t="shared" si="3"/>
      </c>
      <c r="G28" s="31" t="s">
        <v>6</v>
      </c>
      <c r="H28" s="32" t="s">
        <v>318</v>
      </c>
      <c r="I28" s="26" t="s">
        <v>318</v>
      </c>
      <c r="J28" s="45" t="s">
        <v>176</v>
      </c>
      <c r="K28" s="53">
        <f t="shared" si="8"/>
      </c>
      <c r="L28" s="45" t="s">
        <v>224</v>
      </c>
      <c r="M28" s="53">
        <f t="shared" si="6"/>
      </c>
      <c r="N28" s="33"/>
      <c r="V28" s="1" t="s">
        <v>275</v>
      </c>
      <c r="W28" s="1" t="s">
        <v>291</v>
      </c>
    </row>
    <row r="29" spans="1:23" ht="13.5">
      <c r="A29" s="15" t="str">
        <f t="shared" si="7"/>
        <v>2014</v>
      </c>
      <c r="B29" s="49"/>
      <c r="C29" s="37" t="e">
        <f t="shared" si="0"/>
        <v>#N/A</v>
      </c>
      <c r="D29" s="37">
        <f t="shared" si="1"/>
      </c>
      <c r="E29" s="30">
        <f t="shared" si="2"/>
      </c>
      <c r="F29" s="30">
        <f t="shared" si="3"/>
      </c>
      <c r="G29" s="31" t="s">
        <v>6</v>
      </c>
      <c r="H29" s="32" t="s">
        <v>318</v>
      </c>
      <c r="I29" s="26" t="s">
        <v>318</v>
      </c>
      <c r="J29" s="45" t="s">
        <v>176</v>
      </c>
      <c r="K29" s="53">
        <f t="shared" si="8"/>
      </c>
      <c r="L29" s="45" t="s">
        <v>224</v>
      </c>
      <c r="M29" s="53">
        <f t="shared" si="6"/>
      </c>
      <c r="N29" s="33"/>
      <c r="V29" s="1" t="s">
        <v>276</v>
      </c>
      <c r="W29" s="1" t="s">
        <v>292</v>
      </c>
    </row>
    <row r="30" spans="1:23" ht="13.5">
      <c r="A30" s="15" t="str">
        <f t="shared" si="7"/>
        <v>2014</v>
      </c>
      <c r="B30" s="49"/>
      <c r="C30" s="37" t="e">
        <f t="shared" si="0"/>
        <v>#N/A</v>
      </c>
      <c r="D30" s="37">
        <f t="shared" si="1"/>
      </c>
      <c r="E30" s="30">
        <f t="shared" si="2"/>
      </c>
      <c r="F30" s="30">
        <f t="shared" si="3"/>
      </c>
      <c r="G30" s="31" t="s">
        <v>6</v>
      </c>
      <c r="H30" s="32" t="s">
        <v>318</v>
      </c>
      <c r="I30" s="26" t="s">
        <v>318</v>
      </c>
      <c r="J30" s="45" t="s">
        <v>176</v>
      </c>
      <c r="K30" s="53">
        <f t="shared" si="8"/>
      </c>
      <c r="L30" s="45" t="s">
        <v>224</v>
      </c>
      <c r="M30" s="53">
        <f t="shared" si="6"/>
      </c>
      <c r="N30" s="33"/>
      <c r="V30" s="1" t="s">
        <v>277</v>
      </c>
      <c r="W30" s="1" t="s">
        <v>293</v>
      </c>
    </row>
    <row r="31" spans="1:23" ht="13.5">
      <c r="A31" s="15" t="str">
        <f t="shared" si="7"/>
        <v>2014</v>
      </c>
      <c r="B31" s="49"/>
      <c r="C31" s="37" t="e">
        <f t="shared" si="0"/>
        <v>#N/A</v>
      </c>
      <c r="D31" s="37">
        <f t="shared" si="1"/>
      </c>
      <c r="E31" s="30">
        <f t="shared" si="2"/>
      </c>
      <c r="F31" s="30">
        <f t="shared" si="3"/>
      </c>
      <c r="G31" s="31" t="s">
        <v>6</v>
      </c>
      <c r="H31" s="32" t="s">
        <v>318</v>
      </c>
      <c r="I31" s="26" t="s">
        <v>318</v>
      </c>
      <c r="J31" s="45" t="s">
        <v>176</v>
      </c>
      <c r="K31" s="53">
        <f t="shared" si="8"/>
      </c>
      <c r="L31" s="45" t="s">
        <v>224</v>
      </c>
      <c r="M31" s="53">
        <f t="shared" si="6"/>
      </c>
      <c r="N31" s="33"/>
      <c r="V31" s="1"/>
      <c r="W31" s="1"/>
    </row>
    <row r="32" spans="1:23" ht="13.5">
      <c r="A32" s="15" t="str">
        <f t="shared" si="7"/>
        <v>2014</v>
      </c>
      <c r="B32" s="49"/>
      <c r="C32" s="37" t="e">
        <f t="shared" si="0"/>
        <v>#N/A</v>
      </c>
      <c r="D32" s="37">
        <f t="shared" si="1"/>
      </c>
      <c r="E32" s="30">
        <f t="shared" si="2"/>
      </c>
      <c r="F32" s="30">
        <f t="shared" si="3"/>
      </c>
      <c r="G32" s="31" t="s">
        <v>6</v>
      </c>
      <c r="H32" s="32" t="s">
        <v>318</v>
      </c>
      <c r="I32" s="26" t="s">
        <v>318</v>
      </c>
      <c r="J32" s="45" t="s">
        <v>176</v>
      </c>
      <c r="K32" s="53">
        <f t="shared" si="8"/>
      </c>
      <c r="L32" s="45" t="s">
        <v>224</v>
      </c>
      <c r="M32" s="53">
        <f t="shared" si="6"/>
      </c>
      <c r="N32" s="33"/>
      <c r="V32" s="1" t="s">
        <v>154</v>
      </c>
      <c r="W32" s="1"/>
    </row>
    <row r="33" spans="1:23" ht="13.5">
      <c r="A33" s="15" t="str">
        <f t="shared" si="7"/>
        <v>2014</v>
      </c>
      <c r="B33" s="49"/>
      <c r="C33" s="37" t="e">
        <f t="shared" si="0"/>
        <v>#N/A</v>
      </c>
      <c r="D33" s="37">
        <f t="shared" si="1"/>
      </c>
      <c r="E33" s="30">
        <f t="shared" si="2"/>
      </c>
      <c r="F33" s="30">
        <f t="shared" si="3"/>
      </c>
      <c r="G33" s="31" t="s">
        <v>6</v>
      </c>
      <c r="H33" s="32" t="s">
        <v>318</v>
      </c>
      <c r="I33" s="26" t="s">
        <v>318</v>
      </c>
      <c r="J33" s="45" t="s">
        <v>176</v>
      </c>
      <c r="K33" s="53">
        <f t="shared" si="8"/>
      </c>
      <c r="L33" s="45" t="s">
        <v>224</v>
      </c>
      <c r="M33" s="53">
        <f t="shared" si="6"/>
      </c>
      <c r="N33" s="33"/>
      <c r="V33" s="1" t="s">
        <v>278</v>
      </c>
      <c r="W33" s="1" t="s">
        <v>260</v>
      </c>
    </row>
    <row r="34" spans="1:23" ht="13.5">
      <c r="A34" s="15" t="str">
        <f t="shared" si="7"/>
        <v>2014</v>
      </c>
      <c r="B34" s="49"/>
      <c r="C34" s="37" t="e">
        <f t="shared" si="0"/>
        <v>#N/A</v>
      </c>
      <c r="D34" s="37">
        <f t="shared" si="1"/>
      </c>
      <c r="E34" s="30">
        <f t="shared" si="2"/>
      </c>
      <c r="F34" s="30">
        <f t="shared" si="3"/>
      </c>
      <c r="G34" s="31" t="s">
        <v>6</v>
      </c>
      <c r="H34" s="32" t="s">
        <v>318</v>
      </c>
      <c r="I34" s="26" t="s">
        <v>318</v>
      </c>
      <c r="J34" s="45" t="s">
        <v>176</v>
      </c>
      <c r="K34" s="53">
        <f t="shared" si="8"/>
      </c>
      <c r="L34" s="45" t="s">
        <v>224</v>
      </c>
      <c r="M34" s="53">
        <f t="shared" si="6"/>
      </c>
      <c r="N34" s="33"/>
      <c r="V34" s="1" t="s">
        <v>279</v>
      </c>
      <c r="W34" s="1" t="s">
        <v>261</v>
      </c>
    </row>
    <row r="35" spans="1:23" ht="13.5">
      <c r="A35" s="15" t="str">
        <f t="shared" si="7"/>
        <v>2014</v>
      </c>
      <c r="B35" s="49"/>
      <c r="C35" s="37" t="e">
        <f aca="true" t="shared" si="9" ref="C35:C66">IF(B35="","",VLOOKUP(B35,選手,2,FALSE))&amp;"("&amp;(VLOOKUP(B35,選手,6,FALSE))&amp;")"</f>
        <v>#N/A</v>
      </c>
      <c r="D35" s="37">
        <f aca="true" t="shared" si="10" ref="D35:D66">IF(B35="","",VLOOKUP(B35,選手,3,FALSE))</f>
      </c>
      <c r="E35" s="30">
        <f aca="true" t="shared" si="11" ref="E35:E66">IF(B35="","",VLOOKUP(B35,選手,4,FALSE))</f>
      </c>
      <c r="F35" s="30">
        <f aca="true" t="shared" si="12" ref="F35:F66">IF(B35="","",IF(E35="男子",1,IF(E35="女子",2,FALSE)))</f>
      </c>
      <c r="G35" s="31" t="s">
        <v>6</v>
      </c>
      <c r="H35" s="32" t="s">
        <v>318</v>
      </c>
      <c r="I35" s="26" t="s">
        <v>318</v>
      </c>
      <c r="J35" s="45" t="s">
        <v>176</v>
      </c>
      <c r="K35" s="53">
        <f t="shared" si="8"/>
      </c>
      <c r="L35" s="45" t="s">
        <v>224</v>
      </c>
      <c r="M35" s="53">
        <f t="shared" si="6"/>
      </c>
      <c r="N35" s="33"/>
      <c r="V35" s="1" t="s">
        <v>280</v>
      </c>
      <c r="W35" s="1" t="s">
        <v>263</v>
      </c>
    </row>
    <row r="36" spans="1:23" ht="13.5">
      <c r="A36" s="15" t="str">
        <f t="shared" si="7"/>
        <v>2014</v>
      </c>
      <c r="B36" s="49"/>
      <c r="C36" s="37" t="e">
        <f t="shared" si="9"/>
        <v>#N/A</v>
      </c>
      <c r="D36" s="37">
        <f t="shared" si="10"/>
      </c>
      <c r="E36" s="30">
        <f t="shared" si="11"/>
      </c>
      <c r="F36" s="30">
        <f t="shared" si="12"/>
      </c>
      <c r="G36" s="31" t="s">
        <v>6</v>
      </c>
      <c r="H36" s="32" t="s">
        <v>318</v>
      </c>
      <c r="I36" s="26" t="s">
        <v>318</v>
      </c>
      <c r="J36" s="45" t="s">
        <v>176</v>
      </c>
      <c r="K36" s="53">
        <f t="shared" si="8"/>
      </c>
      <c r="L36" s="45" t="s">
        <v>224</v>
      </c>
      <c r="M36" s="53">
        <f t="shared" si="6"/>
      </c>
      <c r="N36" s="33"/>
      <c r="V36" s="1" t="s">
        <v>281</v>
      </c>
      <c r="W36" s="1" t="s">
        <v>264</v>
      </c>
    </row>
    <row r="37" spans="1:23" ht="13.5">
      <c r="A37" s="15" t="str">
        <f t="shared" si="7"/>
        <v>2014</v>
      </c>
      <c r="B37" s="49"/>
      <c r="C37" s="37" t="e">
        <f t="shared" si="9"/>
        <v>#N/A</v>
      </c>
      <c r="D37" s="37">
        <f t="shared" si="10"/>
      </c>
      <c r="E37" s="30">
        <f t="shared" si="11"/>
      </c>
      <c r="F37" s="30">
        <f t="shared" si="12"/>
      </c>
      <c r="G37" s="31" t="s">
        <v>6</v>
      </c>
      <c r="H37" s="32" t="s">
        <v>318</v>
      </c>
      <c r="I37" s="26" t="s">
        <v>318</v>
      </c>
      <c r="J37" s="45" t="s">
        <v>176</v>
      </c>
      <c r="K37" s="53">
        <f t="shared" si="8"/>
      </c>
      <c r="L37" s="45" t="s">
        <v>224</v>
      </c>
      <c r="M37" s="53">
        <f t="shared" si="6"/>
      </c>
      <c r="N37" s="33"/>
      <c r="V37" s="1" t="s">
        <v>282</v>
      </c>
      <c r="W37" s="1" t="s">
        <v>294</v>
      </c>
    </row>
    <row r="38" spans="1:23" ht="13.5">
      <c r="A38" s="15" t="str">
        <f t="shared" si="7"/>
        <v>2014</v>
      </c>
      <c r="B38" s="49"/>
      <c r="C38" s="37" t="e">
        <f t="shared" si="9"/>
        <v>#N/A</v>
      </c>
      <c r="D38" s="37">
        <f t="shared" si="10"/>
      </c>
      <c r="E38" s="30">
        <f t="shared" si="11"/>
      </c>
      <c r="F38" s="30">
        <f t="shared" si="12"/>
      </c>
      <c r="G38" s="31" t="s">
        <v>6</v>
      </c>
      <c r="H38" s="32" t="s">
        <v>318</v>
      </c>
      <c r="I38" s="26" t="s">
        <v>318</v>
      </c>
      <c r="J38" s="45" t="s">
        <v>176</v>
      </c>
      <c r="K38" s="53">
        <f t="shared" si="8"/>
      </c>
      <c r="L38" s="45" t="s">
        <v>224</v>
      </c>
      <c r="M38" s="53">
        <f t="shared" si="6"/>
      </c>
      <c r="N38" s="33"/>
      <c r="V38" s="1" t="s">
        <v>283</v>
      </c>
      <c r="W38" s="1" t="s">
        <v>288</v>
      </c>
    </row>
    <row r="39" spans="1:23" ht="13.5">
      <c r="A39" s="15" t="str">
        <f t="shared" si="7"/>
        <v>2014</v>
      </c>
      <c r="B39" s="49"/>
      <c r="C39" s="37" t="e">
        <f t="shared" si="9"/>
        <v>#N/A</v>
      </c>
      <c r="D39" s="37">
        <f t="shared" si="10"/>
      </c>
      <c r="E39" s="30">
        <f t="shared" si="11"/>
      </c>
      <c r="F39" s="30">
        <f t="shared" si="12"/>
      </c>
      <c r="G39" s="31" t="s">
        <v>6</v>
      </c>
      <c r="H39" s="32" t="s">
        <v>318</v>
      </c>
      <c r="I39" s="26" t="s">
        <v>318</v>
      </c>
      <c r="J39" s="45" t="s">
        <v>176</v>
      </c>
      <c r="K39" s="53">
        <f t="shared" si="8"/>
      </c>
      <c r="L39" s="45" t="s">
        <v>224</v>
      </c>
      <c r="M39" s="53">
        <f t="shared" si="6"/>
      </c>
      <c r="N39" s="33"/>
      <c r="V39" s="1" t="s">
        <v>284</v>
      </c>
      <c r="W39" s="1" t="s">
        <v>289</v>
      </c>
    </row>
    <row r="40" spans="1:23" ht="13.5">
      <c r="A40" s="15" t="str">
        <f t="shared" si="7"/>
        <v>2014</v>
      </c>
      <c r="B40" s="49"/>
      <c r="C40" s="37" t="e">
        <f t="shared" si="9"/>
        <v>#N/A</v>
      </c>
      <c r="D40" s="37">
        <f t="shared" si="10"/>
      </c>
      <c r="E40" s="30">
        <f t="shared" si="11"/>
      </c>
      <c r="F40" s="30">
        <f t="shared" si="12"/>
      </c>
      <c r="G40" s="31" t="s">
        <v>6</v>
      </c>
      <c r="H40" s="32">
        <f aca="true" t="shared" si="13" ref="H40:H66">IF(B40="","",VLOOKUP(B40,選手,5,FALSE))</f>
      </c>
      <c r="I40" s="26">
        <f aca="true" t="shared" si="14" ref="I40:I66">IF(H40="","",VLOOKUP(H40,学校番号,3,FALSE))</f>
      </c>
      <c r="J40" s="45" t="s">
        <v>176</v>
      </c>
      <c r="K40" s="53">
        <f t="shared" si="8"/>
      </c>
      <c r="L40" s="45" t="s">
        <v>224</v>
      </c>
      <c r="M40" s="53">
        <f t="shared" si="6"/>
      </c>
      <c r="N40" s="33"/>
      <c r="V40" s="1" t="s">
        <v>285</v>
      </c>
      <c r="W40" s="1" t="s">
        <v>291</v>
      </c>
    </row>
    <row r="41" spans="1:23" ht="13.5">
      <c r="A41" s="15" t="str">
        <f t="shared" si="7"/>
        <v>2014</v>
      </c>
      <c r="B41" s="49"/>
      <c r="C41" s="37" t="e">
        <f t="shared" si="9"/>
        <v>#N/A</v>
      </c>
      <c r="D41" s="37">
        <f t="shared" si="10"/>
      </c>
      <c r="E41" s="30">
        <f t="shared" si="11"/>
      </c>
      <c r="F41" s="30">
        <f t="shared" si="12"/>
      </c>
      <c r="G41" s="31" t="s">
        <v>6</v>
      </c>
      <c r="H41" s="32">
        <f t="shared" si="13"/>
      </c>
      <c r="I41" s="26">
        <f t="shared" si="14"/>
      </c>
      <c r="J41" s="45" t="s">
        <v>176</v>
      </c>
      <c r="K41" s="53">
        <f t="shared" si="8"/>
      </c>
      <c r="L41" s="45" t="s">
        <v>224</v>
      </c>
      <c r="M41" s="53">
        <f t="shared" si="6"/>
      </c>
      <c r="N41" s="33"/>
      <c r="V41" s="1" t="s">
        <v>286</v>
      </c>
      <c r="W41" s="1" t="s">
        <v>295</v>
      </c>
    </row>
    <row r="42" spans="1:23" ht="13.5">
      <c r="A42" s="15" t="str">
        <f t="shared" si="7"/>
        <v>2014</v>
      </c>
      <c r="B42" s="49"/>
      <c r="C42" s="37" t="e">
        <f t="shared" si="9"/>
        <v>#N/A</v>
      </c>
      <c r="D42" s="37">
        <f t="shared" si="10"/>
      </c>
      <c r="E42" s="30">
        <f t="shared" si="11"/>
      </c>
      <c r="F42" s="30">
        <f t="shared" si="12"/>
      </c>
      <c r="G42" s="31" t="s">
        <v>6</v>
      </c>
      <c r="H42" s="32">
        <f t="shared" si="13"/>
      </c>
      <c r="I42" s="26">
        <f t="shared" si="14"/>
      </c>
      <c r="J42" s="45" t="s">
        <v>176</v>
      </c>
      <c r="K42" s="53">
        <f t="shared" si="8"/>
      </c>
      <c r="L42" s="45" t="s">
        <v>224</v>
      </c>
      <c r="M42" s="53">
        <f t="shared" si="6"/>
      </c>
      <c r="N42" s="33"/>
      <c r="V42" s="1" t="s">
        <v>287</v>
      </c>
      <c r="W42" s="1" t="s">
        <v>296</v>
      </c>
    </row>
    <row r="43" spans="1:14" ht="13.5">
      <c r="A43" s="15" t="str">
        <f t="shared" si="7"/>
        <v>2014</v>
      </c>
      <c r="B43" s="49"/>
      <c r="C43" s="37" t="e">
        <f t="shared" si="9"/>
        <v>#N/A</v>
      </c>
      <c r="D43" s="37">
        <f t="shared" si="10"/>
      </c>
      <c r="E43" s="30">
        <f t="shared" si="11"/>
      </c>
      <c r="F43" s="30">
        <f t="shared" si="12"/>
      </c>
      <c r="G43" s="31" t="s">
        <v>6</v>
      </c>
      <c r="H43" s="32">
        <f t="shared" si="13"/>
      </c>
      <c r="I43" s="26">
        <f t="shared" si="14"/>
      </c>
      <c r="J43" s="45" t="s">
        <v>176</v>
      </c>
      <c r="K43" s="53">
        <f t="shared" si="8"/>
      </c>
      <c r="L43" s="45" t="s">
        <v>224</v>
      </c>
      <c r="M43" s="53">
        <f t="shared" si="6"/>
      </c>
      <c r="N43" s="33"/>
    </row>
    <row r="44" spans="1:14" ht="13.5">
      <c r="A44" s="15" t="str">
        <f t="shared" si="7"/>
        <v>2014</v>
      </c>
      <c r="B44" s="49"/>
      <c r="C44" s="37" t="e">
        <f t="shared" si="9"/>
        <v>#N/A</v>
      </c>
      <c r="D44" s="37">
        <f t="shared" si="10"/>
      </c>
      <c r="E44" s="30">
        <f t="shared" si="11"/>
      </c>
      <c r="F44" s="30">
        <f t="shared" si="12"/>
      </c>
      <c r="G44" s="31" t="s">
        <v>6</v>
      </c>
      <c r="H44" s="32">
        <f t="shared" si="13"/>
      </c>
      <c r="I44" s="26">
        <f t="shared" si="14"/>
      </c>
      <c r="J44" s="45" t="s">
        <v>176</v>
      </c>
      <c r="K44" s="53">
        <f t="shared" si="8"/>
      </c>
      <c r="L44" s="45" t="s">
        <v>224</v>
      </c>
      <c r="M44" s="53">
        <f t="shared" si="6"/>
      </c>
      <c r="N44" s="33"/>
    </row>
    <row r="45" spans="1:14" ht="13.5">
      <c r="A45" s="15" t="str">
        <f t="shared" si="7"/>
        <v>2014</v>
      </c>
      <c r="B45" s="49"/>
      <c r="C45" s="37" t="e">
        <f t="shared" si="9"/>
        <v>#N/A</v>
      </c>
      <c r="D45" s="37">
        <f t="shared" si="10"/>
      </c>
      <c r="E45" s="30">
        <f t="shared" si="11"/>
      </c>
      <c r="F45" s="30">
        <f t="shared" si="12"/>
      </c>
      <c r="G45" s="31" t="s">
        <v>6</v>
      </c>
      <c r="H45" s="32">
        <f t="shared" si="13"/>
      </c>
      <c r="I45" s="26">
        <f t="shared" si="14"/>
      </c>
      <c r="J45" s="45" t="s">
        <v>176</v>
      </c>
      <c r="K45" s="53">
        <f t="shared" si="8"/>
      </c>
      <c r="L45" s="45" t="s">
        <v>224</v>
      </c>
      <c r="M45" s="53">
        <f t="shared" si="6"/>
      </c>
      <c r="N45" s="33"/>
    </row>
    <row r="46" spans="1:14" ht="13.5">
      <c r="A46" s="15" t="str">
        <f t="shared" si="7"/>
        <v>2014</v>
      </c>
      <c r="B46" s="49"/>
      <c r="C46" s="37" t="e">
        <f t="shared" si="9"/>
        <v>#N/A</v>
      </c>
      <c r="D46" s="37">
        <f t="shared" si="10"/>
      </c>
      <c r="E46" s="30">
        <f t="shared" si="11"/>
      </c>
      <c r="F46" s="30">
        <f t="shared" si="12"/>
      </c>
      <c r="G46" s="31" t="s">
        <v>6</v>
      </c>
      <c r="H46" s="32">
        <f t="shared" si="13"/>
      </c>
      <c r="I46" s="26">
        <f t="shared" si="14"/>
      </c>
      <c r="J46" s="45" t="s">
        <v>176</v>
      </c>
      <c r="K46" s="53">
        <f t="shared" si="8"/>
      </c>
      <c r="L46" s="45" t="s">
        <v>224</v>
      </c>
      <c r="M46" s="53">
        <f t="shared" si="6"/>
      </c>
      <c r="N46" s="33"/>
    </row>
    <row r="47" spans="1:14" ht="13.5">
      <c r="A47" s="15" t="str">
        <f t="shared" si="7"/>
        <v>2014</v>
      </c>
      <c r="B47" s="49"/>
      <c r="C47" s="37" t="e">
        <f t="shared" si="9"/>
        <v>#N/A</v>
      </c>
      <c r="D47" s="37">
        <f t="shared" si="10"/>
      </c>
      <c r="E47" s="30">
        <f t="shared" si="11"/>
      </c>
      <c r="F47" s="30">
        <f t="shared" si="12"/>
      </c>
      <c r="G47" s="31" t="s">
        <v>6</v>
      </c>
      <c r="H47" s="32">
        <f t="shared" si="13"/>
      </c>
      <c r="I47" s="26">
        <f t="shared" si="14"/>
      </c>
      <c r="J47" s="45" t="s">
        <v>176</v>
      </c>
      <c r="K47" s="53">
        <f t="shared" si="8"/>
      </c>
      <c r="L47" s="45" t="s">
        <v>224</v>
      </c>
      <c r="M47" s="53">
        <f t="shared" si="6"/>
      </c>
      <c r="N47" s="33"/>
    </row>
    <row r="48" spans="1:14" ht="13.5">
      <c r="A48" s="15" t="str">
        <f t="shared" si="7"/>
        <v>2014</v>
      </c>
      <c r="B48" s="49"/>
      <c r="C48" s="37" t="e">
        <f t="shared" si="9"/>
        <v>#N/A</v>
      </c>
      <c r="D48" s="37">
        <f t="shared" si="10"/>
      </c>
      <c r="E48" s="30">
        <f t="shared" si="11"/>
      </c>
      <c r="F48" s="30">
        <f t="shared" si="12"/>
      </c>
      <c r="G48" s="31" t="s">
        <v>6</v>
      </c>
      <c r="H48" s="32">
        <f t="shared" si="13"/>
      </c>
      <c r="I48" s="26">
        <f t="shared" si="14"/>
      </c>
      <c r="J48" s="45" t="s">
        <v>176</v>
      </c>
      <c r="K48" s="53">
        <f t="shared" si="8"/>
      </c>
      <c r="L48" s="45" t="s">
        <v>224</v>
      </c>
      <c r="M48" s="53">
        <f t="shared" si="6"/>
      </c>
      <c r="N48" s="33"/>
    </row>
    <row r="49" spans="1:14" ht="13.5">
      <c r="A49" s="15" t="str">
        <f t="shared" si="7"/>
        <v>2014</v>
      </c>
      <c r="B49" s="49"/>
      <c r="C49" s="37" t="e">
        <f t="shared" si="9"/>
        <v>#N/A</v>
      </c>
      <c r="D49" s="37">
        <f t="shared" si="10"/>
      </c>
      <c r="E49" s="30">
        <f t="shared" si="11"/>
      </c>
      <c r="F49" s="30">
        <f t="shared" si="12"/>
      </c>
      <c r="G49" s="31" t="s">
        <v>6</v>
      </c>
      <c r="H49" s="32">
        <f t="shared" si="13"/>
      </c>
      <c r="I49" s="26">
        <f t="shared" si="14"/>
      </c>
      <c r="J49" s="45" t="s">
        <v>176</v>
      </c>
      <c r="K49" s="53">
        <f t="shared" si="8"/>
      </c>
      <c r="L49" s="45" t="s">
        <v>224</v>
      </c>
      <c r="M49" s="53">
        <f t="shared" si="6"/>
      </c>
      <c r="N49" s="33"/>
    </row>
    <row r="50" spans="1:14" ht="13.5">
      <c r="A50" s="15" t="str">
        <f t="shared" si="7"/>
        <v>2014</v>
      </c>
      <c r="B50" s="49"/>
      <c r="C50" s="37" t="e">
        <f t="shared" si="9"/>
        <v>#N/A</v>
      </c>
      <c r="D50" s="37">
        <f t="shared" si="10"/>
      </c>
      <c r="E50" s="30">
        <f t="shared" si="11"/>
      </c>
      <c r="F50" s="30">
        <f t="shared" si="12"/>
      </c>
      <c r="G50" s="31" t="s">
        <v>6</v>
      </c>
      <c r="H50" s="32">
        <f t="shared" si="13"/>
      </c>
      <c r="I50" s="26">
        <f t="shared" si="14"/>
      </c>
      <c r="J50" s="45" t="s">
        <v>176</v>
      </c>
      <c r="K50" s="53">
        <f t="shared" si="8"/>
      </c>
      <c r="L50" s="45" t="s">
        <v>224</v>
      </c>
      <c r="M50" s="53">
        <f t="shared" si="6"/>
      </c>
      <c r="N50" s="33"/>
    </row>
    <row r="51" spans="1:14" ht="13.5">
      <c r="A51" s="15" t="str">
        <f t="shared" si="7"/>
        <v>2014</v>
      </c>
      <c r="B51" s="49"/>
      <c r="C51" s="37" t="e">
        <f t="shared" si="9"/>
        <v>#N/A</v>
      </c>
      <c r="D51" s="37">
        <f t="shared" si="10"/>
      </c>
      <c r="E51" s="30">
        <f t="shared" si="11"/>
      </c>
      <c r="F51" s="30">
        <f t="shared" si="12"/>
      </c>
      <c r="G51" s="31" t="s">
        <v>6</v>
      </c>
      <c r="H51" s="32">
        <f t="shared" si="13"/>
      </c>
      <c r="I51" s="26">
        <f t="shared" si="14"/>
      </c>
      <c r="J51" s="45" t="s">
        <v>176</v>
      </c>
      <c r="K51" s="53">
        <f t="shared" si="8"/>
      </c>
      <c r="L51" s="45" t="s">
        <v>224</v>
      </c>
      <c r="M51" s="53">
        <f t="shared" si="6"/>
      </c>
      <c r="N51" s="33"/>
    </row>
    <row r="52" spans="1:14" ht="13.5">
      <c r="A52" s="15" t="str">
        <f t="shared" si="7"/>
        <v>2014</v>
      </c>
      <c r="B52" s="49"/>
      <c r="C52" s="37" t="e">
        <f t="shared" si="9"/>
        <v>#N/A</v>
      </c>
      <c r="D52" s="37">
        <f t="shared" si="10"/>
      </c>
      <c r="E52" s="30">
        <f t="shared" si="11"/>
      </c>
      <c r="F52" s="30">
        <f t="shared" si="12"/>
      </c>
      <c r="G52" s="31" t="s">
        <v>6</v>
      </c>
      <c r="H52" s="32">
        <f t="shared" si="13"/>
      </c>
      <c r="I52" s="26">
        <f t="shared" si="14"/>
      </c>
      <c r="J52" s="45" t="s">
        <v>176</v>
      </c>
      <c r="K52" s="53">
        <f t="shared" si="8"/>
      </c>
      <c r="L52" s="45" t="s">
        <v>224</v>
      </c>
      <c r="M52" s="53">
        <f t="shared" si="6"/>
      </c>
      <c r="N52" s="33"/>
    </row>
    <row r="53" spans="1:14" ht="13.5">
      <c r="A53" s="15" t="str">
        <f t="shared" si="7"/>
        <v>2014</v>
      </c>
      <c r="B53" s="49"/>
      <c r="C53" s="37" t="e">
        <f t="shared" si="9"/>
        <v>#N/A</v>
      </c>
      <c r="D53" s="37">
        <f t="shared" si="10"/>
      </c>
      <c r="E53" s="30">
        <f t="shared" si="11"/>
      </c>
      <c r="F53" s="30">
        <f t="shared" si="12"/>
      </c>
      <c r="G53" s="31" t="s">
        <v>6</v>
      </c>
      <c r="H53" s="32">
        <f t="shared" si="13"/>
      </c>
      <c r="I53" s="26">
        <f t="shared" si="14"/>
      </c>
      <c r="J53" s="45" t="s">
        <v>176</v>
      </c>
      <c r="K53" s="53">
        <f t="shared" si="8"/>
      </c>
      <c r="L53" s="45" t="s">
        <v>224</v>
      </c>
      <c r="M53" s="53">
        <f t="shared" si="6"/>
      </c>
      <c r="N53" s="33"/>
    </row>
    <row r="54" spans="1:14" ht="13.5">
      <c r="A54" s="15" t="str">
        <f t="shared" si="7"/>
        <v>2014</v>
      </c>
      <c r="B54" s="49"/>
      <c r="C54" s="37" t="e">
        <f t="shared" si="9"/>
        <v>#N/A</v>
      </c>
      <c r="D54" s="37">
        <f t="shared" si="10"/>
      </c>
      <c r="E54" s="30">
        <f t="shared" si="11"/>
      </c>
      <c r="F54" s="30">
        <f t="shared" si="12"/>
      </c>
      <c r="G54" s="31" t="s">
        <v>6</v>
      </c>
      <c r="H54" s="32">
        <f t="shared" si="13"/>
      </c>
      <c r="I54" s="26">
        <f t="shared" si="14"/>
      </c>
      <c r="J54" s="45" t="s">
        <v>176</v>
      </c>
      <c r="K54" s="53">
        <f t="shared" si="8"/>
      </c>
      <c r="L54" s="45" t="s">
        <v>224</v>
      </c>
      <c r="M54" s="53">
        <f t="shared" si="6"/>
      </c>
      <c r="N54" s="33"/>
    </row>
    <row r="55" spans="1:14" ht="13.5">
      <c r="A55" s="15" t="str">
        <f t="shared" si="7"/>
        <v>2014</v>
      </c>
      <c r="B55" s="49"/>
      <c r="C55" s="37" t="e">
        <f t="shared" si="9"/>
        <v>#N/A</v>
      </c>
      <c r="D55" s="37">
        <f t="shared" si="10"/>
      </c>
      <c r="E55" s="30">
        <f t="shared" si="11"/>
      </c>
      <c r="F55" s="30">
        <f t="shared" si="12"/>
      </c>
      <c r="G55" s="31" t="s">
        <v>6</v>
      </c>
      <c r="H55" s="32">
        <f t="shared" si="13"/>
      </c>
      <c r="I55" s="26">
        <f t="shared" si="14"/>
      </c>
      <c r="J55" s="45" t="s">
        <v>176</v>
      </c>
      <c r="K55" s="53">
        <f t="shared" si="8"/>
      </c>
      <c r="L55" s="45" t="s">
        <v>224</v>
      </c>
      <c r="M55" s="53">
        <f t="shared" si="6"/>
      </c>
      <c r="N55" s="33"/>
    </row>
    <row r="56" spans="1:14" ht="13.5">
      <c r="A56" s="15" t="str">
        <f t="shared" si="7"/>
        <v>2014</v>
      </c>
      <c r="B56" s="49"/>
      <c r="C56" s="37" t="e">
        <f t="shared" si="9"/>
        <v>#N/A</v>
      </c>
      <c r="D56" s="37">
        <f t="shared" si="10"/>
      </c>
      <c r="E56" s="30">
        <f t="shared" si="11"/>
      </c>
      <c r="F56" s="30">
        <f t="shared" si="12"/>
      </c>
      <c r="G56" s="31" t="s">
        <v>6</v>
      </c>
      <c r="H56" s="32">
        <f t="shared" si="13"/>
      </c>
      <c r="I56" s="26">
        <f t="shared" si="14"/>
      </c>
      <c r="J56" s="45" t="s">
        <v>176</v>
      </c>
      <c r="K56" s="53">
        <f t="shared" si="8"/>
      </c>
      <c r="L56" s="45" t="s">
        <v>224</v>
      </c>
      <c r="M56" s="53">
        <f t="shared" si="6"/>
      </c>
      <c r="N56" s="33"/>
    </row>
    <row r="57" spans="1:14" ht="13.5">
      <c r="A57" s="15" t="str">
        <f t="shared" si="7"/>
        <v>2014</v>
      </c>
      <c r="B57" s="49"/>
      <c r="C57" s="37" t="e">
        <f t="shared" si="9"/>
        <v>#N/A</v>
      </c>
      <c r="D57" s="37">
        <f t="shared" si="10"/>
      </c>
      <c r="E57" s="30">
        <f t="shared" si="11"/>
      </c>
      <c r="F57" s="30">
        <f t="shared" si="12"/>
      </c>
      <c r="G57" s="31" t="s">
        <v>6</v>
      </c>
      <c r="H57" s="32">
        <f t="shared" si="13"/>
      </c>
      <c r="I57" s="26">
        <f t="shared" si="14"/>
      </c>
      <c r="J57" s="45" t="s">
        <v>176</v>
      </c>
      <c r="K57" s="53">
        <f t="shared" si="8"/>
      </c>
      <c r="L57" s="45" t="s">
        <v>224</v>
      </c>
      <c r="M57" s="53">
        <f t="shared" si="6"/>
      </c>
      <c r="N57" s="33"/>
    </row>
    <row r="58" spans="1:14" ht="13.5">
      <c r="A58" s="15" t="str">
        <f t="shared" si="7"/>
        <v>2014</v>
      </c>
      <c r="B58" s="49"/>
      <c r="C58" s="37" t="e">
        <f t="shared" si="9"/>
        <v>#N/A</v>
      </c>
      <c r="D58" s="37">
        <f t="shared" si="10"/>
      </c>
      <c r="E58" s="30">
        <f t="shared" si="11"/>
      </c>
      <c r="F58" s="30">
        <f t="shared" si="12"/>
      </c>
      <c r="G58" s="31" t="s">
        <v>6</v>
      </c>
      <c r="H58" s="32">
        <f t="shared" si="13"/>
      </c>
      <c r="I58" s="26">
        <f t="shared" si="14"/>
      </c>
      <c r="J58" s="45" t="s">
        <v>176</v>
      </c>
      <c r="K58" s="53">
        <f t="shared" si="8"/>
      </c>
      <c r="L58" s="45" t="s">
        <v>224</v>
      </c>
      <c r="M58" s="53">
        <f>IF(L58="選択してください","",VLOOKUP(L58,種目コード,2,FALSE))</f>
      </c>
      <c r="N58" s="33"/>
    </row>
    <row r="59" spans="1:14" ht="13.5">
      <c r="A59" s="15" t="str">
        <f t="shared" si="7"/>
        <v>2014</v>
      </c>
      <c r="B59" s="49"/>
      <c r="C59" s="37" t="e">
        <f t="shared" si="9"/>
        <v>#N/A</v>
      </c>
      <c r="D59" s="37">
        <f t="shared" si="10"/>
      </c>
      <c r="E59" s="30">
        <f t="shared" si="11"/>
      </c>
      <c r="F59" s="30">
        <f t="shared" si="12"/>
      </c>
      <c r="G59" s="31" t="s">
        <v>6</v>
      </c>
      <c r="H59" s="32">
        <f t="shared" si="13"/>
      </c>
      <c r="I59" s="26">
        <f t="shared" si="14"/>
      </c>
      <c r="J59" s="45" t="s">
        <v>176</v>
      </c>
      <c r="K59" s="53">
        <f t="shared" si="8"/>
      </c>
      <c r="L59" s="45" t="s">
        <v>224</v>
      </c>
      <c r="M59" s="53">
        <f>IF(L59="選択してください","",VLOOKUP(L59,種目コード,2,FALSE))</f>
      </c>
      <c r="N59" s="33"/>
    </row>
    <row r="60" spans="1:14" ht="13.5">
      <c r="A60" s="15" t="str">
        <f t="shared" si="7"/>
        <v>2014</v>
      </c>
      <c r="B60" s="49"/>
      <c r="C60" s="37" t="e">
        <f t="shared" si="9"/>
        <v>#N/A</v>
      </c>
      <c r="D60" s="37">
        <f t="shared" si="10"/>
      </c>
      <c r="E60" s="30">
        <f t="shared" si="11"/>
      </c>
      <c r="F60" s="30">
        <f t="shared" si="12"/>
      </c>
      <c r="G60" s="31" t="s">
        <v>6</v>
      </c>
      <c r="H60" s="32">
        <f t="shared" si="13"/>
      </c>
      <c r="I60" s="26">
        <f t="shared" si="14"/>
      </c>
      <c r="J60" s="45" t="s">
        <v>176</v>
      </c>
      <c r="K60" s="53">
        <f t="shared" si="8"/>
      </c>
      <c r="L60" s="45" t="s">
        <v>224</v>
      </c>
      <c r="M60" s="53">
        <f>IF(L60="選択してください","",VLOOKUP(L60,種目コード,2,FALSE))</f>
      </c>
      <c r="N60" s="33"/>
    </row>
    <row r="61" spans="1:14" ht="13.5">
      <c r="A61" s="15" t="str">
        <f t="shared" si="7"/>
        <v>2014</v>
      </c>
      <c r="B61" s="49"/>
      <c r="C61" s="37" t="e">
        <f t="shared" si="9"/>
        <v>#N/A</v>
      </c>
      <c r="D61" s="37">
        <f t="shared" si="10"/>
      </c>
      <c r="E61" s="30">
        <f t="shared" si="11"/>
      </c>
      <c r="F61" s="30">
        <f t="shared" si="12"/>
      </c>
      <c r="G61" s="31" t="s">
        <v>6</v>
      </c>
      <c r="H61" s="32">
        <f t="shared" si="13"/>
      </c>
      <c r="I61" s="26">
        <f t="shared" si="14"/>
      </c>
      <c r="J61" s="45" t="s">
        <v>176</v>
      </c>
      <c r="K61" s="53">
        <f t="shared" si="8"/>
      </c>
      <c r="L61" s="45" t="s">
        <v>224</v>
      </c>
      <c r="M61" s="53">
        <f>IF(L61="選択してください","",VLOOKUP(L61,種目コード,2,FALSE))</f>
      </c>
      <c r="N61" s="33"/>
    </row>
    <row r="62" spans="1:14" ht="13.5">
      <c r="A62" s="15" t="str">
        <f t="shared" si="7"/>
        <v>2014</v>
      </c>
      <c r="B62" s="49"/>
      <c r="C62" s="37" t="e">
        <f t="shared" si="9"/>
        <v>#N/A</v>
      </c>
      <c r="D62" s="37">
        <f t="shared" si="10"/>
      </c>
      <c r="E62" s="30">
        <f t="shared" si="11"/>
      </c>
      <c r="F62" s="30">
        <f t="shared" si="12"/>
      </c>
      <c r="G62" s="31" t="s">
        <v>6</v>
      </c>
      <c r="H62" s="32">
        <f t="shared" si="13"/>
      </c>
      <c r="I62" s="26">
        <f t="shared" si="14"/>
      </c>
      <c r="J62" s="45" t="s">
        <v>176</v>
      </c>
      <c r="K62" s="53">
        <f t="shared" si="8"/>
      </c>
      <c r="L62" s="45" t="s">
        <v>224</v>
      </c>
      <c r="M62" s="53">
        <f>IF(L62="選択してください","",VLOOKUP(L62,種目コード,2,FALSE))</f>
      </c>
      <c r="N62" s="33"/>
    </row>
    <row r="63" spans="1:14" ht="13.5">
      <c r="A63" s="15" t="str">
        <f t="shared" si="7"/>
        <v>2014</v>
      </c>
      <c r="B63" s="49"/>
      <c r="C63" s="37" t="e">
        <f t="shared" si="9"/>
        <v>#N/A</v>
      </c>
      <c r="D63" s="37">
        <f t="shared" si="10"/>
      </c>
      <c r="E63" s="30">
        <f t="shared" si="11"/>
      </c>
      <c r="F63" s="30">
        <f t="shared" si="12"/>
      </c>
      <c r="G63" s="31" t="s">
        <v>6</v>
      </c>
      <c r="H63" s="32">
        <f t="shared" si="13"/>
      </c>
      <c r="I63" s="26">
        <f t="shared" si="14"/>
      </c>
      <c r="J63" s="45" t="s">
        <v>176</v>
      </c>
      <c r="K63" s="53">
        <f t="shared" si="8"/>
      </c>
      <c r="L63" s="45" t="s">
        <v>224</v>
      </c>
      <c r="M63" s="53">
        <f>IF(L63="選択してください","",VLOOKUP(L63,種目コード,2,FALSE))</f>
      </c>
      <c r="N63" s="33"/>
    </row>
    <row r="64" spans="1:14" ht="13.5">
      <c r="A64" s="15" t="str">
        <f t="shared" si="7"/>
        <v>2014</v>
      </c>
      <c r="B64" s="49"/>
      <c r="C64" s="37" t="e">
        <f t="shared" si="9"/>
        <v>#N/A</v>
      </c>
      <c r="D64" s="37">
        <f t="shared" si="10"/>
      </c>
      <c r="E64" s="30">
        <f t="shared" si="11"/>
      </c>
      <c r="F64" s="30">
        <f t="shared" si="12"/>
      </c>
      <c r="G64" s="31" t="s">
        <v>6</v>
      </c>
      <c r="H64" s="32">
        <f t="shared" si="13"/>
      </c>
      <c r="I64" s="26">
        <f t="shared" si="14"/>
      </c>
      <c r="J64" s="45" t="s">
        <v>176</v>
      </c>
      <c r="K64" s="53">
        <f t="shared" si="8"/>
      </c>
      <c r="L64" s="45" t="s">
        <v>224</v>
      </c>
      <c r="M64" s="53">
        <f>IF(L64="選択してください","",VLOOKUP(L64,種目コード,2,FALSE))</f>
      </c>
      <c r="N64" s="33"/>
    </row>
    <row r="65" spans="1:14" ht="13.5">
      <c r="A65" s="15" t="str">
        <f t="shared" si="7"/>
        <v>2014</v>
      </c>
      <c r="B65" s="49"/>
      <c r="C65" s="37" t="e">
        <f t="shared" si="9"/>
        <v>#N/A</v>
      </c>
      <c r="D65" s="37">
        <f t="shared" si="10"/>
      </c>
      <c r="E65" s="30">
        <f t="shared" si="11"/>
      </c>
      <c r="F65" s="30">
        <f t="shared" si="12"/>
      </c>
      <c r="G65" s="31" t="s">
        <v>6</v>
      </c>
      <c r="H65" s="32">
        <f t="shared" si="13"/>
      </c>
      <c r="I65" s="26">
        <f t="shared" si="14"/>
      </c>
      <c r="J65" s="45" t="s">
        <v>176</v>
      </c>
      <c r="K65" s="53">
        <f t="shared" si="8"/>
      </c>
      <c r="L65" s="45" t="s">
        <v>224</v>
      </c>
      <c r="M65" s="53">
        <f>IF(L65="選択してください","",VLOOKUP(L65,種目コード,2,FALSE))</f>
      </c>
      <c r="N65" s="33"/>
    </row>
    <row r="66" spans="1:14" ht="13.5">
      <c r="A66" s="15" t="str">
        <f t="shared" si="7"/>
        <v>2014</v>
      </c>
      <c r="B66" s="49"/>
      <c r="C66" s="37" t="e">
        <f t="shared" si="9"/>
        <v>#N/A</v>
      </c>
      <c r="D66" s="37">
        <f t="shared" si="10"/>
      </c>
      <c r="E66" s="30">
        <f t="shared" si="11"/>
      </c>
      <c r="F66" s="30">
        <f t="shared" si="12"/>
      </c>
      <c r="G66" s="31" t="s">
        <v>6</v>
      </c>
      <c r="H66" s="32">
        <f t="shared" si="13"/>
      </c>
      <c r="I66" s="26">
        <f t="shared" si="14"/>
      </c>
      <c r="J66" s="45" t="s">
        <v>176</v>
      </c>
      <c r="K66" s="53">
        <f t="shared" si="8"/>
      </c>
      <c r="L66" s="45" t="s">
        <v>224</v>
      </c>
      <c r="M66" s="53">
        <f>IF(L66="選択してください","",VLOOKUP(L66,種目コード,2,FALSE))</f>
      </c>
      <c r="N66" s="33"/>
    </row>
    <row r="67" spans="1:14" ht="13.5">
      <c r="A67" s="15" t="str">
        <f t="shared" si="7"/>
        <v>2014</v>
      </c>
      <c r="B67" s="49"/>
      <c r="C67" s="37" t="e">
        <f aca="true" t="shared" si="15" ref="C67:C130">IF(B67="","",VLOOKUP(B67,選手,2,FALSE))&amp;"("&amp;(VLOOKUP(B67,選手,6,FALSE))&amp;")"</f>
        <v>#N/A</v>
      </c>
      <c r="D67" s="37">
        <f aca="true" t="shared" si="16" ref="D67:D130">IF(B67="","",VLOOKUP(B67,選手,3,FALSE))</f>
      </c>
      <c r="E67" s="30">
        <f aca="true" t="shared" si="17" ref="E67:E130">IF(B67="","",VLOOKUP(B67,選手,4,FALSE))</f>
      </c>
      <c r="F67" s="30">
        <f>IF(B67="","",IF(E67="男子",1,IF(E67="女子",2,FALSE)))</f>
      </c>
      <c r="G67" s="31" t="s">
        <v>6</v>
      </c>
      <c r="H67" s="32">
        <f aca="true" t="shared" si="18" ref="H67:H130">IF(B67="","",VLOOKUP(B67,選手,5,FALSE))</f>
      </c>
      <c r="I67" s="26">
        <f aca="true" t="shared" si="19" ref="I67:I130">IF(H67="","",VLOOKUP(H67,学校番号,3,FALSE))</f>
      </c>
      <c r="J67" s="45" t="s">
        <v>176</v>
      </c>
      <c r="K67" s="53">
        <f t="shared" si="8"/>
      </c>
      <c r="L67" s="45" t="s">
        <v>224</v>
      </c>
      <c r="M67" s="53">
        <f aca="true" t="shared" si="20" ref="M67:M130">IF(L67="選択してください","",VLOOKUP(L67,種目コード,2,FALSE))</f>
      </c>
      <c r="N67" s="33"/>
    </row>
    <row r="68" spans="1:14" ht="13.5">
      <c r="A68" s="15" t="str">
        <f aca="true" t="shared" si="21" ref="A68:A131">"2014"&amp;B68</f>
        <v>2014</v>
      </c>
      <c r="B68" s="49"/>
      <c r="C68" s="37" t="e">
        <f t="shared" si="15"/>
        <v>#N/A</v>
      </c>
      <c r="D68" s="37">
        <f t="shared" si="16"/>
      </c>
      <c r="E68" s="30">
        <f t="shared" si="17"/>
      </c>
      <c r="F68" s="30">
        <f aca="true" t="shared" si="22" ref="F68:F131">IF(B68="","",IF(E68="男子",1,IF(E68="女子",2,FALSE)))</f>
      </c>
      <c r="G68" s="31" t="s">
        <v>6</v>
      </c>
      <c r="H68" s="32">
        <f t="shared" si="18"/>
      </c>
      <c r="I68" s="26">
        <f t="shared" si="19"/>
      </c>
      <c r="J68" s="45" t="s">
        <v>176</v>
      </c>
      <c r="K68" s="53">
        <f>IF(J68="選択してください","",VLOOKUP(J68,大会コード,2,FALSE))</f>
      </c>
      <c r="L68" s="45" t="s">
        <v>224</v>
      </c>
      <c r="M68" s="53">
        <f t="shared" si="20"/>
      </c>
      <c r="N68" s="33"/>
    </row>
    <row r="69" spans="1:14" ht="13.5">
      <c r="A69" s="15" t="str">
        <f t="shared" si="21"/>
        <v>2014</v>
      </c>
      <c r="B69" s="49"/>
      <c r="C69" s="37" t="e">
        <f t="shared" si="15"/>
        <v>#N/A</v>
      </c>
      <c r="D69" s="37">
        <f t="shared" si="16"/>
      </c>
      <c r="E69" s="30">
        <f t="shared" si="17"/>
      </c>
      <c r="F69" s="30">
        <f t="shared" si="22"/>
      </c>
      <c r="G69" s="31" t="s">
        <v>6</v>
      </c>
      <c r="H69" s="32">
        <f t="shared" si="18"/>
      </c>
      <c r="I69" s="26">
        <f t="shared" si="19"/>
      </c>
      <c r="J69" s="45" t="s">
        <v>176</v>
      </c>
      <c r="K69" s="53">
        <f>IF(J69="選択してください","",VLOOKUP(J69,大会コード,2,FALSE))</f>
      </c>
      <c r="L69" s="45" t="s">
        <v>224</v>
      </c>
      <c r="M69" s="53">
        <f t="shared" si="20"/>
      </c>
      <c r="N69" s="33"/>
    </row>
    <row r="70" spans="1:14" ht="13.5">
      <c r="A70" s="15" t="str">
        <f t="shared" si="21"/>
        <v>2014</v>
      </c>
      <c r="B70" s="49"/>
      <c r="C70" s="37" t="e">
        <f t="shared" si="15"/>
        <v>#N/A</v>
      </c>
      <c r="D70" s="37">
        <f t="shared" si="16"/>
      </c>
      <c r="E70" s="30">
        <f t="shared" si="17"/>
      </c>
      <c r="F70" s="30">
        <f t="shared" si="22"/>
      </c>
      <c r="G70" s="31" t="s">
        <v>6</v>
      </c>
      <c r="H70" s="32">
        <f t="shared" si="18"/>
      </c>
      <c r="I70" s="26">
        <f t="shared" si="19"/>
      </c>
      <c r="J70" s="45" t="s">
        <v>176</v>
      </c>
      <c r="K70" s="53">
        <f>IF(J70="選択してください","",VLOOKUP(J70,大会コード,2,FALSE))</f>
      </c>
      <c r="L70" s="45" t="s">
        <v>224</v>
      </c>
      <c r="M70" s="53">
        <f t="shared" si="20"/>
      </c>
      <c r="N70" s="33"/>
    </row>
    <row r="71" spans="1:14" ht="13.5">
      <c r="A71" s="15" t="str">
        <f t="shared" si="21"/>
        <v>2014</v>
      </c>
      <c r="B71" s="49"/>
      <c r="C71" s="37" t="e">
        <f t="shared" si="15"/>
        <v>#N/A</v>
      </c>
      <c r="D71" s="37">
        <f t="shared" si="16"/>
      </c>
      <c r="E71" s="30">
        <f t="shared" si="17"/>
      </c>
      <c r="F71" s="30">
        <f t="shared" si="22"/>
      </c>
      <c r="G71" s="31" t="s">
        <v>6</v>
      </c>
      <c r="H71" s="32">
        <f t="shared" si="18"/>
      </c>
      <c r="I71" s="26">
        <f t="shared" si="19"/>
      </c>
      <c r="J71" s="45" t="s">
        <v>176</v>
      </c>
      <c r="K71" s="53">
        <f>IF(J71="選択してください","",VLOOKUP(J71,大会コード,2,FALSE))</f>
      </c>
      <c r="L71" s="45" t="s">
        <v>224</v>
      </c>
      <c r="M71" s="53">
        <f t="shared" si="20"/>
      </c>
      <c r="N71" s="33"/>
    </row>
    <row r="72" spans="1:14" ht="13.5">
      <c r="A72" s="15" t="str">
        <f t="shared" si="21"/>
        <v>2014</v>
      </c>
      <c r="B72" s="49"/>
      <c r="C72" s="37" t="e">
        <f t="shared" si="15"/>
        <v>#N/A</v>
      </c>
      <c r="D72" s="37">
        <f t="shared" si="16"/>
      </c>
      <c r="E72" s="30">
        <f t="shared" si="17"/>
      </c>
      <c r="F72" s="30">
        <f t="shared" si="22"/>
      </c>
      <c r="G72" s="31" t="s">
        <v>6</v>
      </c>
      <c r="H72" s="32">
        <f t="shared" si="18"/>
      </c>
      <c r="I72" s="26">
        <f t="shared" si="19"/>
      </c>
      <c r="J72" s="45" t="s">
        <v>176</v>
      </c>
      <c r="K72" s="53">
        <f aca="true" t="shared" si="23" ref="K67:K80">IF(J72="選択してください","",VLOOKUP(J72,大会コード,2,FALSE))</f>
      </c>
      <c r="L72" s="45" t="s">
        <v>224</v>
      </c>
      <c r="M72" s="53">
        <f t="shared" si="20"/>
      </c>
      <c r="N72" s="33"/>
    </row>
    <row r="73" spans="1:14" ht="13.5">
      <c r="A73" s="15" t="str">
        <f t="shared" si="21"/>
        <v>2014</v>
      </c>
      <c r="B73" s="49"/>
      <c r="C73" s="37" t="e">
        <f t="shared" si="15"/>
        <v>#N/A</v>
      </c>
      <c r="D73" s="37">
        <f t="shared" si="16"/>
      </c>
      <c r="E73" s="30">
        <f t="shared" si="17"/>
      </c>
      <c r="F73" s="30">
        <f t="shared" si="22"/>
      </c>
      <c r="G73" s="31" t="s">
        <v>6</v>
      </c>
      <c r="H73" s="32">
        <f t="shared" si="18"/>
      </c>
      <c r="I73" s="26">
        <f t="shared" si="19"/>
      </c>
      <c r="J73" s="45" t="s">
        <v>176</v>
      </c>
      <c r="K73" s="53">
        <f t="shared" si="23"/>
      </c>
      <c r="L73" s="45" t="s">
        <v>224</v>
      </c>
      <c r="M73" s="53">
        <f t="shared" si="20"/>
      </c>
      <c r="N73" s="33"/>
    </row>
    <row r="74" spans="1:14" ht="13.5">
      <c r="A74" s="15" t="str">
        <f t="shared" si="21"/>
        <v>2014</v>
      </c>
      <c r="B74" s="49"/>
      <c r="C74" s="37" t="e">
        <f t="shared" si="15"/>
        <v>#N/A</v>
      </c>
      <c r="D74" s="37">
        <f t="shared" si="16"/>
      </c>
      <c r="E74" s="30">
        <f t="shared" si="17"/>
      </c>
      <c r="F74" s="30">
        <f t="shared" si="22"/>
      </c>
      <c r="G74" s="31" t="s">
        <v>6</v>
      </c>
      <c r="H74" s="32">
        <f t="shared" si="18"/>
      </c>
      <c r="I74" s="26">
        <f t="shared" si="19"/>
      </c>
      <c r="J74" s="45" t="s">
        <v>176</v>
      </c>
      <c r="K74" s="53">
        <f t="shared" si="23"/>
      </c>
      <c r="L74" s="45" t="s">
        <v>224</v>
      </c>
      <c r="M74" s="53">
        <f t="shared" si="20"/>
      </c>
      <c r="N74" s="33"/>
    </row>
    <row r="75" spans="1:14" ht="13.5">
      <c r="A75" s="15" t="str">
        <f t="shared" si="21"/>
        <v>2014</v>
      </c>
      <c r="B75" s="49"/>
      <c r="C75" s="37" t="e">
        <f t="shared" si="15"/>
        <v>#N/A</v>
      </c>
      <c r="D75" s="37">
        <f t="shared" si="16"/>
      </c>
      <c r="E75" s="30">
        <f t="shared" si="17"/>
      </c>
      <c r="F75" s="30">
        <f t="shared" si="22"/>
      </c>
      <c r="G75" s="31" t="s">
        <v>6</v>
      </c>
      <c r="H75" s="32">
        <f t="shared" si="18"/>
      </c>
      <c r="I75" s="26">
        <f t="shared" si="19"/>
      </c>
      <c r="J75" s="45" t="s">
        <v>176</v>
      </c>
      <c r="K75" s="53">
        <f t="shared" si="23"/>
      </c>
      <c r="L75" s="45" t="s">
        <v>224</v>
      </c>
      <c r="M75" s="53">
        <f t="shared" si="20"/>
      </c>
      <c r="N75" s="33"/>
    </row>
    <row r="76" spans="1:14" ht="13.5">
      <c r="A76" s="15" t="str">
        <f t="shared" si="21"/>
        <v>2014</v>
      </c>
      <c r="B76" s="49"/>
      <c r="C76" s="37" t="e">
        <f t="shared" si="15"/>
        <v>#N/A</v>
      </c>
      <c r="D76" s="37">
        <f t="shared" si="16"/>
      </c>
      <c r="E76" s="30">
        <f t="shared" si="17"/>
      </c>
      <c r="F76" s="30">
        <f t="shared" si="22"/>
      </c>
      <c r="G76" s="31" t="s">
        <v>6</v>
      </c>
      <c r="H76" s="32">
        <f t="shared" si="18"/>
      </c>
      <c r="I76" s="26">
        <f t="shared" si="19"/>
      </c>
      <c r="J76" s="45" t="s">
        <v>176</v>
      </c>
      <c r="K76" s="53">
        <f t="shared" si="23"/>
      </c>
      <c r="L76" s="45" t="s">
        <v>224</v>
      </c>
      <c r="M76" s="53">
        <f t="shared" si="20"/>
      </c>
      <c r="N76" s="33"/>
    </row>
    <row r="77" spans="1:14" ht="13.5">
      <c r="A77" s="15" t="str">
        <f t="shared" si="21"/>
        <v>2014</v>
      </c>
      <c r="B77" s="49"/>
      <c r="C77" s="37" t="e">
        <f t="shared" si="15"/>
        <v>#N/A</v>
      </c>
      <c r="D77" s="37">
        <f t="shared" si="16"/>
      </c>
      <c r="E77" s="30">
        <f t="shared" si="17"/>
      </c>
      <c r="F77" s="30">
        <f t="shared" si="22"/>
      </c>
      <c r="G77" s="31" t="s">
        <v>6</v>
      </c>
      <c r="H77" s="32">
        <f t="shared" si="18"/>
      </c>
      <c r="I77" s="26">
        <f t="shared" si="19"/>
      </c>
      <c r="J77" s="45" t="s">
        <v>176</v>
      </c>
      <c r="K77" s="53">
        <f t="shared" si="23"/>
      </c>
      <c r="L77" s="45" t="s">
        <v>224</v>
      </c>
      <c r="M77" s="53">
        <f t="shared" si="20"/>
      </c>
      <c r="N77" s="33"/>
    </row>
    <row r="78" spans="1:14" ht="13.5">
      <c r="A78" s="15" t="str">
        <f t="shared" si="21"/>
        <v>2014</v>
      </c>
      <c r="B78" s="49"/>
      <c r="C78" s="37" t="e">
        <f t="shared" si="15"/>
        <v>#N/A</v>
      </c>
      <c r="D78" s="37">
        <f t="shared" si="16"/>
      </c>
      <c r="E78" s="30">
        <f t="shared" si="17"/>
      </c>
      <c r="F78" s="30">
        <f t="shared" si="22"/>
      </c>
      <c r="G78" s="31" t="s">
        <v>6</v>
      </c>
      <c r="H78" s="32">
        <f t="shared" si="18"/>
      </c>
      <c r="I78" s="26">
        <f t="shared" si="19"/>
      </c>
      <c r="J78" s="45" t="s">
        <v>176</v>
      </c>
      <c r="K78" s="53">
        <f t="shared" si="23"/>
      </c>
      <c r="L78" s="45" t="s">
        <v>224</v>
      </c>
      <c r="M78" s="53">
        <f t="shared" si="20"/>
      </c>
      <c r="N78" s="33"/>
    </row>
    <row r="79" spans="1:14" ht="13.5">
      <c r="A79" s="15" t="str">
        <f t="shared" si="21"/>
        <v>2014</v>
      </c>
      <c r="B79" s="49"/>
      <c r="C79" s="37" t="e">
        <f t="shared" si="15"/>
        <v>#N/A</v>
      </c>
      <c r="D79" s="37">
        <f t="shared" si="16"/>
      </c>
      <c r="E79" s="30">
        <f t="shared" si="17"/>
      </c>
      <c r="F79" s="30">
        <f t="shared" si="22"/>
      </c>
      <c r="G79" s="31" t="s">
        <v>6</v>
      </c>
      <c r="H79" s="32">
        <f t="shared" si="18"/>
      </c>
      <c r="I79" s="26">
        <f t="shared" si="19"/>
      </c>
      <c r="J79" s="45" t="s">
        <v>176</v>
      </c>
      <c r="K79" s="53">
        <f t="shared" si="23"/>
      </c>
      <c r="L79" s="45" t="s">
        <v>224</v>
      </c>
      <c r="M79" s="53">
        <f t="shared" si="20"/>
      </c>
      <c r="N79" s="33"/>
    </row>
    <row r="80" spans="1:14" ht="13.5">
      <c r="A80" s="15" t="str">
        <f t="shared" si="21"/>
        <v>2014</v>
      </c>
      <c r="B80" s="49"/>
      <c r="C80" s="37" t="e">
        <f t="shared" si="15"/>
        <v>#N/A</v>
      </c>
      <c r="D80" s="37">
        <f t="shared" si="16"/>
      </c>
      <c r="E80" s="30">
        <f t="shared" si="17"/>
      </c>
      <c r="F80" s="30">
        <f t="shared" si="22"/>
      </c>
      <c r="G80" s="31" t="s">
        <v>6</v>
      </c>
      <c r="H80" s="32">
        <f t="shared" si="18"/>
      </c>
      <c r="I80" s="26">
        <f t="shared" si="19"/>
      </c>
      <c r="J80" s="45" t="s">
        <v>176</v>
      </c>
      <c r="K80" s="53">
        <f t="shared" si="23"/>
      </c>
      <c r="L80" s="45" t="s">
        <v>224</v>
      </c>
      <c r="M80" s="53">
        <f t="shared" si="20"/>
      </c>
      <c r="N80" s="33"/>
    </row>
    <row r="81" spans="1:14" ht="13.5">
      <c r="A81" s="15" t="str">
        <f t="shared" si="21"/>
        <v>2014</v>
      </c>
      <c r="B81" s="49"/>
      <c r="C81" s="37" t="e">
        <f t="shared" si="15"/>
        <v>#N/A</v>
      </c>
      <c r="D81" s="37">
        <f t="shared" si="16"/>
      </c>
      <c r="E81" s="30">
        <f t="shared" si="17"/>
      </c>
      <c r="F81" s="30">
        <f t="shared" si="22"/>
      </c>
      <c r="G81" s="31" t="s">
        <v>6</v>
      </c>
      <c r="H81" s="32">
        <f t="shared" si="18"/>
      </c>
      <c r="I81" s="26">
        <f t="shared" si="19"/>
      </c>
      <c r="J81" s="45" t="s">
        <v>176</v>
      </c>
      <c r="K81" s="53">
        <f aca="true" t="shared" si="24" ref="K81:K130">IF(J81="選択してください","",VLOOKUP(J81,大会コード,2,FALSE))</f>
      </c>
      <c r="L81" s="45" t="s">
        <v>224</v>
      </c>
      <c r="M81" s="53">
        <f t="shared" si="20"/>
      </c>
      <c r="N81" s="33"/>
    </row>
    <row r="82" spans="1:14" ht="13.5">
      <c r="A82" s="15" t="str">
        <f t="shared" si="21"/>
        <v>2014</v>
      </c>
      <c r="B82" s="49"/>
      <c r="C82" s="37" t="e">
        <f t="shared" si="15"/>
        <v>#N/A</v>
      </c>
      <c r="D82" s="37">
        <f t="shared" si="16"/>
      </c>
      <c r="E82" s="30">
        <f t="shared" si="17"/>
      </c>
      <c r="F82" s="30">
        <f t="shared" si="22"/>
      </c>
      <c r="G82" s="31" t="s">
        <v>6</v>
      </c>
      <c r="H82" s="32">
        <f t="shared" si="18"/>
      </c>
      <c r="I82" s="26">
        <f t="shared" si="19"/>
      </c>
      <c r="J82" s="45" t="s">
        <v>176</v>
      </c>
      <c r="K82" s="53">
        <f t="shared" si="24"/>
      </c>
      <c r="L82" s="45" t="s">
        <v>224</v>
      </c>
      <c r="M82" s="53">
        <f t="shared" si="20"/>
      </c>
      <c r="N82" s="33"/>
    </row>
    <row r="83" spans="1:14" ht="13.5">
      <c r="A83" s="15" t="str">
        <f t="shared" si="21"/>
        <v>2014</v>
      </c>
      <c r="B83" s="49"/>
      <c r="C83" s="37" t="e">
        <f t="shared" si="15"/>
        <v>#N/A</v>
      </c>
      <c r="D83" s="37">
        <f t="shared" si="16"/>
      </c>
      <c r="E83" s="30">
        <f t="shared" si="17"/>
      </c>
      <c r="F83" s="30">
        <f t="shared" si="22"/>
      </c>
      <c r="G83" s="31" t="s">
        <v>6</v>
      </c>
      <c r="H83" s="32">
        <f t="shared" si="18"/>
      </c>
      <c r="I83" s="26">
        <f t="shared" si="19"/>
      </c>
      <c r="J83" s="45" t="s">
        <v>176</v>
      </c>
      <c r="K83" s="53">
        <f t="shared" si="24"/>
      </c>
      <c r="L83" s="45" t="s">
        <v>224</v>
      </c>
      <c r="M83" s="53">
        <f t="shared" si="20"/>
      </c>
      <c r="N83" s="33"/>
    </row>
    <row r="84" spans="1:14" ht="13.5">
      <c r="A84" s="15" t="str">
        <f t="shared" si="21"/>
        <v>2014</v>
      </c>
      <c r="B84" s="49"/>
      <c r="C84" s="37" t="e">
        <f t="shared" si="15"/>
        <v>#N/A</v>
      </c>
      <c r="D84" s="37">
        <f t="shared" si="16"/>
      </c>
      <c r="E84" s="30">
        <f t="shared" si="17"/>
      </c>
      <c r="F84" s="30">
        <f t="shared" si="22"/>
      </c>
      <c r="G84" s="31" t="s">
        <v>6</v>
      </c>
      <c r="H84" s="32">
        <f t="shared" si="18"/>
      </c>
      <c r="I84" s="26">
        <f t="shared" si="19"/>
      </c>
      <c r="J84" s="45" t="s">
        <v>176</v>
      </c>
      <c r="K84" s="53">
        <f t="shared" si="24"/>
      </c>
      <c r="L84" s="45" t="s">
        <v>224</v>
      </c>
      <c r="M84" s="53">
        <f t="shared" si="20"/>
      </c>
      <c r="N84" s="33"/>
    </row>
    <row r="85" spans="1:14" ht="13.5">
      <c r="A85" s="15" t="str">
        <f t="shared" si="21"/>
        <v>2014</v>
      </c>
      <c r="B85" s="49"/>
      <c r="C85" s="37" t="e">
        <f t="shared" si="15"/>
        <v>#N/A</v>
      </c>
      <c r="D85" s="37">
        <f t="shared" si="16"/>
      </c>
      <c r="E85" s="30">
        <f t="shared" si="17"/>
      </c>
      <c r="F85" s="30">
        <f t="shared" si="22"/>
      </c>
      <c r="G85" s="31" t="s">
        <v>6</v>
      </c>
      <c r="H85" s="32">
        <f t="shared" si="18"/>
      </c>
      <c r="I85" s="26">
        <f t="shared" si="19"/>
      </c>
      <c r="J85" s="45" t="s">
        <v>176</v>
      </c>
      <c r="K85" s="53">
        <f t="shared" si="24"/>
      </c>
      <c r="L85" s="45" t="s">
        <v>224</v>
      </c>
      <c r="M85" s="53">
        <f t="shared" si="20"/>
      </c>
      <c r="N85" s="33"/>
    </row>
    <row r="86" spans="1:14" ht="13.5">
      <c r="A86" s="15" t="str">
        <f t="shared" si="21"/>
        <v>2014</v>
      </c>
      <c r="B86" s="49"/>
      <c r="C86" s="37" t="e">
        <f t="shared" si="15"/>
        <v>#N/A</v>
      </c>
      <c r="D86" s="37">
        <f t="shared" si="16"/>
      </c>
      <c r="E86" s="30">
        <f t="shared" si="17"/>
      </c>
      <c r="F86" s="30">
        <f t="shared" si="22"/>
      </c>
      <c r="G86" s="31" t="s">
        <v>6</v>
      </c>
      <c r="H86" s="32">
        <f t="shared" si="18"/>
      </c>
      <c r="I86" s="26">
        <f t="shared" si="19"/>
      </c>
      <c r="J86" s="45" t="s">
        <v>176</v>
      </c>
      <c r="K86" s="53">
        <f t="shared" si="24"/>
      </c>
      <c r="L86" s="45" t="s">
        <v>224</v>
      </c>
      <c r="M86" s="53">
        <f t="shared" si="20"/>
      </c>
      <c r="N86" s="33"/>
    </row>
    <row r="87" spans="1:14" ht="13.5">
      <c r="A87" s="15" t="str">
        <f t="shared" si="21"/>
        <v>2014</v>
      </c>
      <c r="B87" s="49"/>
      <c r="C87" s="37" t="e">
        <f t="shared" si="15"/>
        <v>#N/A</v>
      </c>
      <c r="D87" s="37">
        <f t="shared" si="16"/>
      </c>
      <c r="E87" s="30">
        <f t="shared" si="17"/>
      </c>
      <c r="F87" s="30">
        <f t="shared" si="22"/>
      </c>
      <c r="G87" s="31" t="s">
        <v>6</v>
      </c>
      <c r="H87" s="32">
        <f t="shared" si="18"/>
      </c>
      <c r="I87" s="26">
        <f t="shared" si="19"/>
      </c>
      <c r="J87" s="45" t="s">
        <v>176</v>
      </c>
      <c r="K87" s="53">
        <f t="shared" si="24"/>
      </c>
      <c r="L87" s="45" t="s">
        <v>224</v>
      </c>
      <c r="M87" s="53">
        <f t="shared" si="20"/>
      </c>
      <c r="N87" s="33"/>
    </row>
    <row r="88" spans="1:14" ht="13.5">
      <c r="A88" s="15" t="str">
        <f t="shared" si="21"/>
        <v>2014</v>
      </c>
      <c r="B88" s="49"/>
      <c r="C88" s="37" t="e">
        <f t="shared" si="15"/>
        <v>#N/A</v>
      </c>
      <c r="D88" s="37">
        <f t="shared" si="16"/>
      </c>
      <c r="E88" s="30">
        <f t="shared" si="17"/>
      </c>
      <c r="F88" s="30">
        <f t="shared" si="22"/>
      </c>
      <c r="G88" s="31" t="s">
        <v>6</v>
      </c>
      <c r="H88" s="32">
        <f t="shared" si="18"/>
      </c>
      <c r="I88" s="26">
        <f t="shared" si="19"/>
      </c>
      <c r="J88" s="45" t="s">
        <v>176</v>
      </c>
      <c r="K88" s="53">
        <f t="shared" si="24"/>
      </c>
      <c r="L88" s="45" t="s">
        <v>224</v>
      </c>
      <c r="M88" s="53">
        <f t="shared" si="20"/>
      </c>
      <c r="N88" s="33"/>
    </row>
    <row r="89" spans="1:14" ht="13.5">
      <c r="A89" s="15" t="str">
        <f t="shared" si="21"/>
        <v>2014</v>
      </c>
      <c r="B89" s="49"/>
      <c r="C89" s="37" t="e">
        <f t="shared" si="15"/>
        <v>#N/A</v>
      </c>
      <c r="D89" s="37">
        <f t="shared" si="16"/>
      </c>
      <c r="E89" s="30">
        <f t="shared" si="17"/>
      </c>
      <c r="F89" s="30">
        <f t="shared" si="22"/>
      </c>
      <c r="G89" s="31" t="s">
        <v>6</v>
      </c>
      <c r="H89" s="32">
        <f t="shared" si="18"/>
      </c>
      <c r="I89" s="26">
        <f t="shared" si="19"/>
      </c>
      <c r="J89" s="45" t="s">
        <v>176</v>
      </c>
      <c r="K89" s="53">
        <f t="shared" si="24"/>
      </c>
      <c r="L89" s="45" t="s">
        <v>224</v>
      </c>
      <c r="M89" s="53">
        <f t="shared" si="20"/>
      </c>
      <c r="N89" s="33"/>
    </row>
    <row r="90" spans="1:14" ht="13.5">
      <c r="A90" s="15" t="str">
        <f t="shared" si="21"/>
        <v>2014</v>
      </c>
      <c r="B90" s="49"/>
      <c r="C90" s="37" t="e">
        <f t="shared" si="15"/>
        <v>#N/A</v>
      </c>
      <c r="D90" s="37">
        <f t="shared" si="16"/>
      </c>
      <c r="E90" s="30">
        <f t="shared" si="17"/>
      </c>
      <c r="F90" s="30">
        <f t="shared" si="22"/>
      </c>
      <c r="G90" s="31" t="s">
        <v>6</v>
      </c>
      <c r="H90" s="32">
        <f t="shared" si="18"/>
      </c>
      <c r="I90" s="26">
        <f t="shared" si="19"/>
      </c>
      <c r="J90" s="45" t="s">
        <v>176</v>
      </c>
      <c r="K90" s="53">
        <f t="shared" si="24"/>
      </c>
      <c r="L90" s="45" t="s">
        <v>224</v>
      </c>
      <c r="M90" s="53">
        <f t="shared" si="20"/>
      </c>
      <c r="N90" s="33"/>
    </row>
    <row r="91" spans="1:14" ht="13.5">
      <c r="A91" s="15" t="str">
        <f t="shared" si="21"/>
        <v>2014</v>
      </c>
      <c r="B91" s="49"/>
      <c r="C91" s="37" t="e">
        <f t="shared" si="15"/>
        <v>#N/A</v>
      </c>
      <c r="D91" s="37">
        <f t="shared" si="16"/>
      </c>
      <c r="E91" s="30">
        <f t="shared" si="17"/>
      </c>
      <c r="F91" s="30">
        <f t="shared" si="22"/>
      </c>
      <c r="G91" s="31" t="s">
        <v>6</v>
      </c>
      <c r="H91" s="32">
        <f t="shared" si="18"/>
      </c>
      <c r="I91" s="26">
        <f t="shared" si="19"/>
      </c>
      <c r="J91" s="45" t="s">
        <v>176</v>
      </c>
      <c r="K91" s="53">
        <f t="shared" si="24"/>
      </c>
      <c r="L91" s="45" t="s">
        <v>224</v>
      </c>
      <c r="M91" s="53">
        <f t="shared" si="20"/>
      </c>
      <c r="N91" s="33"/>
    </row>
    <row r="92" spans="1:14" ht="13.5">
      <c r="A92" s="15" t="str">
        <f t="shared" si="21"/>
        <v>2014</v>
      </c>
      <c r="B92" s="49"/>
      <c r="C92" s="37" t="e">
        <f t="shared" si="15"/>
        <v>#N/A</v>
      </c>
      <c r="D92" s="37">
        <f t="shared" si="16"/>
      </c>
      <c r="E92" s="30">
        <f t="shared" si="17"/>
      </c>
      <c r="F92" s="30">
        <f t="shared" si="22"/>
      </c>
      <c r="G92" s="31" t="s">
        <v>6</v>
      </c>
      <c r="H92" s="32">
        <f t="shared" si="18"/>
      </c>
      <c r="I92" s="26">
        <f t="shared" si="19"/>
      </c>
      <c r="J92" s="45" t="s">
        <v>176</v>
      </c>
      <c r="K92" s="53">
        <f t="shared" si="24"/>
      </c>
      <c r="L92" s="45" t="s">
        <v>224</v>
      </c>
      <c r="M92" s="53">
        <f t="shared" si="20"/>
      </c>
      <c r="N92" s="33"/>
    </row>
    <row r="93" spans="1:14" ht="13.5">
      <c r="A93" s="15" t="str">
        <f t="shared" si="21"/>
        <v>2014</v>
      </c>
      <c r="B93" s="49"/>
      <c r="C93" s="37" t="e">
        <f t="shared" si="15"/>
        <v>#N/A</v>
      </c>
      <c r="D93" s="37">
        <f t="shared" si="16"/>
      </c>
      <c r="E93" s="30">
        <f t="shared" si="17"/>
      </c>
      <c r="F93" s="30">
        <f t="shared" si="22"/>
      </c>
      <c r="G93" s="31" t="s">
        <v>6</v>
      </c>
      <c r="H93" s="32">
        <f t="shared" si="18"/>
      </c>
      <c r="I93" s="26">
        <f t="shared" si="19"/>
      </c>
      <c r="J93" s="45" t="s">
        <v>176</v>
      </c>
      <c r="K93" s="53">
        <f t="shared" si="24"/>
      </c>
      <c r="L93" s="45" t="s">
        <v>224</v>
      </c>
      <c r="M93" s="53">
        <f t="shared" si="20"/>
      </c>
      <c r="N93" s="33"/>
    </row>
    <row r="94" spans="1:14" ht="13.5">
      <c r="A94" s="15" t="str">
        <f t="shared" si="21"/>
        <v>2014</v>
      </c>
      <c r="B94" s="49"/>
      <c r="C94" s="37" t="e">
        <f t="shared" si="15"/>
        <v>#N/A</v>
      </c>
      <c r="D94" s="37">
        <f t="shared" si="16"/>
      </c>
      <c r="E94" s="30">
        <f t="shared" si="17"/>
      </c>
      <c r="F94" s="30">
        <f t="shared" si="22"/>
      </c>
      <c r="G94" s="31" t="s">
        <v>6</v>
      </c>
      <c r="H94" s="32">
        <f t="shared" si="18"/>
      </c>
      <c r="I94" s="26">
        <f t="shared" si="19"/>
      </c>
      <c r="J94" s="45" t="s">
        <v>176</v>
      </c>
      <c r="K94" s="53">
        <f t="shared" si="24"/>
      </c>
      <c r="L94" s="45" t="s">
        <v>224</v>
      </c>
      <c r="M94" s="53">
        <f t="shared" si="20"/>
      </c>
      <c r="N94" s="33"/>
    </row>
    <row r="95" spans="1:14" ht="13.5">
      <c r="A95" s="15" t="str">
        <f t="shared" si="21"/>
        <v>2014</v>
      </c>
      <c r="B95" s="49"/>
      <c r="C95" s="37" t="e">
        <f t="shared" si="15"/>
        <v>#N/A</v>
      </c>
      <c r="D95" s="37">
        <f t="shared" si="16"/>
      </c>
      <c r="E95" s="30">
        <f t="shared" si="17"/>
      </c>
      <c r="F95" s="30">
        <f t="shared" si="22"/>
      </c>
      <c r="G95" s="31" t="s">
        <v>6</v>
      </c>
      <c r="H95" s="32">
        <f t="shared" si="18"/>
      </c>
      <c r="I95" s="26">
        <f t="shared" si="19"/>
      </c>
      <c r="J95" s="45" t="s">
        <v>176</v>
      </c>
      <c r="K95" s="53">
        <f t="shared" si="24"/>
      </c>
      <c r="L95" s="45" t="s">
        <v>224</v>
      </c>
      <c r="M95" s="53">
        <f t="shared" si="20"/>
      </c>
      <c r="N95" s="33"/>
    </row>
    <row r="96" spans="1:14" ht="13.5">
      <c r="A96" s="15" t="str">
        <f t="shared" si="21"/>
        <v>2014</v>
      </c>
      <c r="B96" s="49"/>
      <c r="C96" s="37" t="e">
        <f t="shared" si="15"/>
        <v>#N/A</v>
      </c>
      <c r="D96" s="37">
        <f t="shared" si="16"/>
      </c>
      <c r="E96" s="30">
        <f t="shared" si="17"/>
      </c>
      <c r="F96" s="30">
        <f t="shared" si="22"/>
      </c>
      <c r="G96" s="31" t="s">
        <v>6</v>
      </c>
      <c r="H96" s="32">
        <f t="shared" si="18"/>
      </c>
      <c r="I96" s="26">
        <f t="shared" si="19"/>
      </c>
      <c r="J96" s="45" t="s">
        <v>176</v>
      </c>
      <c r="K96" s="53">
        <f t="shared" si="24"/>
      </c>
      <c r="L96" s="45" t="s">
        <v>224</v>
      </c>
      <c r="M96" s="53">
        <f t="shared" si="20"/>
      </c>
      <c r="N96" s="33"/>
    </row>
    <row r="97" spans="1:14" ht="13.5">
      <c r="A97" s="15" t="str">
        <f t="shared" si="21"/>
        <v>2014</v>
      </c>
      <c r="B97" s="49"/>
      <c r="C97" s="37" t="e">
        <f t="shared" si="15"/>
        <v>#N/A</v>
      </c>
      <c r="D97" s="37">
        <f t="shared" si="16"/>
      </c>
      <c r="E97" s="30">
        <f t="shared" si="17"/>
      </c>
      <c r="F97" s="30">
        <f t="shared" si="22"/>
      </c>
      <c r="G97" s="31" t="s">
        <v>6</v>
      </c>
      <c r="H97" s="32">
        <f t="shared" si="18"/>
      </c>
      <c r="I97" s="26">
        <f t="shared" si="19"/>
      </c>
      <c r="J97" s="45" t="s">
        <v>176</v>
      </c>
      <c r="K97" s="53">
        <f t="shared" si="24"/>
      </c>
      <c r="L97" s="45" t="s">
        <v>224</v>
      </c>
      <c r="M97" s="53">
        <f t="shared" si="20"/>
      </c>
      <c r="N97" s="33"/>
    </row>
    <row r="98" spans="1:14" ht="13.5">
      <c r="A98" s="15" t="str">
        <f t="shared" si="21"/>
        <v>2014</v>
      </c>
      <c r="B98" s="49"/>
      <c r="C98" s="37" t="e">
        <f t="shared" si="15"/>
        <v>#N/A</v>
      </c>
      <c r="D98" s="37">
        <f t="shared" si="16"/>
      </c>
      <c r="E98" s="30">
        <f t="shared" si="17"/>
      </c>
      <c r="F98" s="30">
        <f t="shared" si="22"/>
      </c>
      <c r="G98" s="31" t="s">
        <v>6</v>
      </c>
      <c r="H98" s="32">
        <f t="shared" si="18"/>
      </c>
      <c r="I98" s="26">
        <f t="shared" si="19"/>
      </c>
      <c r="J98" s="45" t="s">
        <v>176</v>
      </c>
      <c r="K98" s="53">
        <f t="shared" si="24"/>
      </c>
      <c r="L98" s="45" t="s">
        <v>224</v>
      </c>
      <c r="M98" s="53">
        <f t="shared" si="20"/>
      </c>
      <c r="N98" s="33"/>
    </row>
    <row r="99" spans="1:14" ht="13.5">
      <c r="A99" s="15" t="str">
        <f t="shared" si="21"/>
        <v>2014</v>
      </c>
      <c r="B99" s="49"/>
      <c r="C99" s="37" t="e">
        <f t="shared" si="15"/>
        <v>#N/A</v>
      </c>
      <c r="D99" s="37">
        <f t="shared" si="16"/>
      </c>
      <c r="E99" s="30">
        <f t="shared" si="17"/>
      </c>
      <c r="F99" s="30">
        <f t="shared" si="22"/>
      </c>
      <c r="G99" s="31" t="s">
        <v>6</v>
      </c>
      <c r="H99" s="32">
        <f t="shared" si="18"/>
      </c>
      <c r="I99" s="26">
        <f t="shared" si="19"/>
      </c>
      <c r="J99" s="45" t="s">
        <v>176</v>
      </c>
      <c r="K99" s="53">
        <f t="shared" si="24"/>
      </c>
      <c r="L99" s="45" t="s">
        <v>224</v>
      </c>
      <c r="M99" s="53">
        <f t="shared" si="20"/>
      </c>
      <c r="N99" s="33"/>
    </row>
    <row r="100" spans="1:14" ht="13.5">
      <c r="A100" s="15" t="str">
        <f t="shared" si="21"/>
        <v>2014</v>
      </c>
      <c r="B100" s="49"/>
      <c r="C100" s="37" t="e">
        <f t="shared" si="15"/>
        <v>#N/A</v>
      </c>
      <c r="D100" s="37">
        <f t="shared" si="16"/>
      </c>
      <c r="E100" s="30">
        <f t="shared" si="17"/>
      </c>
      <c r="F100" s="30">
        <f t="shared" si="22"/>
      </c>
      <c r="G100" s="31" t="s">
        <v>6</v>
      </c>
      <c r="H100" s="32">
        <f t="shared" si="18"/>
      </c>
      <c r="I100" s="26">
        <f t="shared" si="19"/>
      </c>
      <c r="J100" s="45" t="s">
        <v>176</v>
      </c>
      <c r="K100" s="53">
        <f t="shared" si="24"/>
      </c>
      <c r="L100" s="45" t="s">
        <v>224</v>
      </c>
      <c r="M100" s="53">
        <f t="shared" si="20"/>
      </c>
      <c r="N100" s="33"/>
    </row>
    <row r="101" spans="1:14" ht="13.5">
      <c r="A101" s="15" t="str">
        <f t="shared" si="21"/>
        <v>2014</v>
      </c>
      <c r="B101" s="49"/>
      <c r="C101" s="37" t="e">
        <f t="shared" si="15"/>
        <v>#N/A</v>
      </c>
      <c r="D101" s="37">
        <f t="shared" si="16"/>
      </c>
      <c r="E101" s="30">
        <f t="shared" si="17"/>
      </c>
      <c r="F101" s="30">
        <f t="shared" si="22"/>
      </c>
      <c r="G101" s="31" t="s">
        <v>6</v>
      </c>
      <c r="H101" s="32">
        <f t="shared" si="18"/>
      </c>
      <c r="I101" s="26">
        <f t="shared" si="19"/>
      </c>
      <c r="J101" s="45" t="s">
        <v>176</v>
      </c>
      <c r="K101" s="53">
        <f t="shared" si="24"/>
      </c>
      <c r="L101" s="45" t="s">
        <v>224</v>
      </c>
      <c r="M101" s="53">
        <f t="shared" si="20"/>
      </c>
      <c r="N101" s="33"/>
    </row>
    <row r="102" spans="1:14" ht="13.5">
      <c r="A102" s="15" t="str">
        <f t="shared" si="21"/>
        <v>2014</v>
      </c>
      <c r="B102" s="49"/>
      <c r="C102" s="37" t="e">
        <f t="shared" si="15"/>
        <v>#N/A</v>
      </c>
      <c r="D102" s="37">
        <f t="shared" si="16"/>
      </c>
      <c r="E102" s="30">
        <f t="shared" si="17"/>
      </c>
      <c r="F102" s="30">
        <f t="shared" si="22"/>
      </c>
      <c r="G102" s="31" t="s">
        <v>6</v>
      </c>
      <c r="H102" s="32">
        <f t="shared" si="18"/>
      </c>
      <c r="I102" s="26">
        <f t="shared" si="19"/>
      </c>
      <c r="J102" s="45" t="s">
        <v>176</v>
      </c>
      <c r="K102" s="53">
        <f t="shared" si="24"/>
      </c>
      <c r="L102" s="45" t="s">
        <v>224</v>
      </c>
      <c r="M102" s="53">
        <f t="shared" si="20"/>
      </c>
      <c r="N102" s="33"/>
    </row>
    <row r="103" spans="1:14" ht="13.5">
      <c r="A103" s="15" t="str">
        <f t="shared" si="21"/>
        <v>2014</v>
      </c>
      <c r="B103" s="49"/>
      <c r="C103" s="37" t="e">
        <f t="shared" si="15"/>
        <v>#N/A</v>
      </c>
      <c r="D103" s="37">
        <f t="shared" si="16"/>
      </c>
      <c r="E103" s="30">
        <f t="shared" si="17"/>
      </c>
      <c r="F103" s="30">
        <f t="shared" si="22"/>
      </c>
      <c r="G103" s="31" t="s">
        <v>6</v>
      </c>
      <c r="H103" s="32">
        <f t="shared" si="18"/>
      </c>
      <c r="I103" s="26">
        <f t="shared" si="19"/>
      </c>
      <c r="J103" s="45" t="s">
        <v>176</v>
      </c>
      <c r="K103" s="53">
        <f t="shared" si="24"/>
      </c>
      <c r="L103" s="45" t="s">
        <v>224</v>
      </c>
      <c r="M103" s="53">
        <f t="shared" si="20"/>
      </c>
      <c r="N103" s="33"/>
    </row>
    <row r="104" spans="1:14" ht="13.5">
      <c r="A104" s="15" t="str">
        <f t="shared" si="21"/>
        <v>2014</v>
      </c>
      <c r="B104" s="49"/>
      <c r="C104" s="37" t="e">
        <f t="shared" si="15"/>
        <v>#N/A</v>
      </c>
      <c r="D104" s="37">
        <f t="shared" si="16"/>
      </c>
      <c r="E104" s="30">
        <f t="shared" si="17"/>
      </c>
      <c r="F104" s="30">
        <f t="shared" si="22"/>
      </c>
      <c r="G104" s="31" t="s">
        <v>6</v>
      </c>
      <c r="H104" s="32">
        <f t="shared" si="18"/>
      </c>
      <c r="I104" s="26">
        <f t="shared" si="19"/>
      </c>
      <c r="J104" s="45" t="s">
        <v>176</v>
      </c>
      <c r="K104" s="53">
        <f t="shared" si="24"/>
      </c>
      <c r="L104" s="45" t="s">
        <v>224</v>
      </c>
      <c r="M104" s="53">
        <f t="shared" si="20"/>
      </c>
      <c r="N104" s="33"/>
    </row>
    <row r="105" spans="1:14" ht="13.5">
      <c r="A105" s="15" t="str">
        <f t="shared" si="21"/>
        <v>2014</v>
      </c>
      <c r="B105" s="49"/>
      <c r="C105" s="37" t="e">
        <f t="shared" si="15"/>
        <v>#N/A</v>
      </c>
      <c r="D105" s="37">
        <f t="shared" si="16"/>
      </c>
      <c r="E105" s="30">
        <f t="shared" si="17"/>
      </c>
      <c r="F105" s="30">
        <f t="shared" si="22"/>
      </c>
      <c r="G105" s="31" t="s">
        <v>6</v>
      </c>
      <c r="H105" s="32">
        <f t="shared" si="18"/>
      </c>
      <c r="I105" s="26">
        <f t="shared" si="19"/>
      </c>
      <c r="J105" s="45" t="s">
        <v>176</v>
      </c>
      <c r="K105" s="53">
        <f t="shared" si="24"/>
      </c>
      <c r="L105" s="45" t="s">
        <v>224</v>
      </c>
      <c r="M105" s="53">
        <f t="shared" si="20"/>
      </c>
      <c r="N105" s="33"/>
    </row>
    <row r="106" spans="1:14" ht="13.5">
      <c r="A106" s="15" t="str">
        <f t="shared" si="21"/>
        <v>2014</v>
      </c>
      <c r="B106" s="49"/>
      <c r="C106" s="37" t="e">
        <f t="shared" si="15"/>
        <v>#N/A</v>
      </c>
      <c r="D106" s="37">
        <f t="shared" si="16"/>
      </c>
      <c r="E106" s="30">
        <f t="shared" si="17"/>
      </c>
      <c r="F106" s="30">
        <f t="shared" si="22"/>
      </c>
      <c r="G106" s="31" t="s">
        <v>6</v>
      </c>
      <c r="H106" s="32">
        <f t="shared" si="18"/>
      </c>
      <c r="I106" s="26">
        <f t="shared" si="19"/>
      </c>
      <c r="J106" s="45" t="s">
        <v>176</v>
      </c>
      <c r="K106" s="53">
        <f t="shared" si="24"/>
      </c>
      <c r="L106" s="45" t="s">
        <v>224</v>
      </c>
      <c r="M106" s="53">
        <f t="shared" si="20"/>
      </c>
      <c r="N106" s="33"/>
    </row>
    <row r="107" spans="1:14" ht="13.5">
      <c r="A107" s="15" t="str">
        <f t="shared" si="21"/>
        <v>2014</v>
      </c>
      <c r="B107" s="49"/>
      <c r="C107" s="37" t="e">
        <f t="shared" si="15"/>
        <v>#N/A</v>
      </c>
      <c r="D107" s="37">
        <f t="shared" si="16"/>
      </c>
      <c r="E107" s="30">
        <f t="shared" si="17"/>
      </c>
      <c r="F107" s="30">
        <f t="shared" si="22"/>
      </c>
      <c r="G107" s="31" t="s">
        <v>6</v>
      </c>
      <c r="H107" s="32">
        <f t="shared" si="18"/>
      </c>
      <c r="I107" s="26">
        <f t="shared" si="19"/>
      </c>
      <c r="J107" s="45" t="s">
        <v>176</v>
      </c>
      <c r="K107" s="53">
        <f t="shared" si="24"/>
      </c>
      <c r="L107" s="45" t="s">
        <v>224</v>
      </c>
      <c r="M107" s="53">
        <f t="shared" si="20"/>
      </c>
      <c r="N107" s="33"/>
    </row>
    <row r="108" spans="1:14" ht="13.5">
      <c r="A108" s="15" t="str">
        <f t="shared" si="21"/>
        <v>2014</v>
      </c>
      <c r="B108" s="49"/>
      <c r="C108" s="37" t="e">
        <f t="shared" si="15"/>
        <v>#N/A</v>
      </c>
      <c r="D108" s="37">
        <f t="shared" si="16"/>
      </c>
      <c r="E108" s="30">
        <f t="shared" si="17"/>
      </c>
      <c r="F108" s="30">
        <f t="shared" si="22"/>
      </c>
      <c r="G108" s="31" t="s">
        <v>6</v>
      </c>
      <c r="H108" s="32">
        <f t="shared" si="18"/>
      </c>
      <c r="I108" s="26">
        <f t="shared" si="19"/>
      </c>
      <c r="J108" s="45" t="s">
        <v>176</v>
      </c>
      <c r="K108" s="53">
        <f t="shared" si="24"/>
      </c>
      <c r="L108" s="45" t="s">
        <v>224</v>
      </c>
      <c r="M108" s="53">
        <f t="shared" si="20"/>
      </c>
      <c r="N108" s="33"/>
    </row>
    <row r="109" spans="1:14" ht="13.5">
      <c r="A109" s="15" t="str">
        <f t="shared" si="21"/>
        <v>2014</v>
      </c>
      <c r="B109" s="49"/>
      <c r="C109" s="37" t="e">
        <f t="shared" si="15"/>
        <v>#N/A</v>
      </c>
      <c r="D109" s="37">
        <f t="shared" si="16"/>
      </c>
      <c r="E109" s="30">
        <f t="shared" si="17"/>
      </c>
      <c r="F109" s="30">
        <f t="shared" si="22"/>
      </c>
      <c r="G109" s="31" t="s">
        <v>6</v>
      </c>
      <c r="H109" s="32">
        <f t="shared" si="18"/>
      </c>
      <c r="I109" s="26">
        <f t="shared" si="19"/>
      </c>
      <c r="J109" s="45" t="s">
        <v>176</v>
      </c>
      <c r="K109" s="53">
        <f t="shared" si="24"/>
      </c>
      <c r="L109" s="45" t="s">
        <v>224</v>
      </c>
      <c r="M109" s="53">
        <f t="shared" si="20"/>
      </c>
      <c r="N109" s="33"/>
    </row>
    <row r="110" spans="1:14" ht="13.5">
      <c r="A110" s="15" t="str">
        <f t="shared" si="21"/>
        <v>2014</v>
      </c>
      <c r="B110" s="49"/>
      <c r="C110" s="37" t="e">
        <f t="shared" si="15"/>
        <v>#N/A</v>
      </c>
      <c r="D110" s="37">
        <f t="shared" si="16"/>
      </c>
      <c r="E110" s="30">
        <f t="shared" si="17"/>
      </c>
      <c r="F110" s="30">
        <f t="shared" si="22"/>
      </c>
      <c r="G110" s="31" t="s">
        <v>6</v>
      </c>
      <c r="H110" s="32">
        <f t="shared" si="18"/>
      </c>
      <c r="I110" s="26">
        <f t="shared" si="19"/>
      </c>
      <c r="J110" s="45" t="s">
        <v>176</v>
      </c>
      <c r="K110" s="53">
        <f t="shared" si="24"/>
      </c>
      <c r="L110" s="45" t="s">
        <v>224</v>
      </c>
      <c r="M110" s="53">
        <f t="shared" si="20"/>
      </c>
      <c r="N110" s="33"/>
    </row>
    <row r="111" spans="1:14" ht="13.5">
      <c r="A111" s="15" t="str">
        <f t="shared" si="21"/>
        <v>2014</v>
      </c>
      <c r="B111" s="49"/>
      <c r="C111" s="37" t="e">
        <f t="shared" si="15"/>
        <v>#N/A</v>
      </c>
      <c r="D111" s="37">
        <f t="shared" si="16"/>
      </c>
      <c r="E111" s="30">
        <f t="shared" si="17"/>
      </c>
      <c r="F111" s="30">
        <f t="shared" si="22"/>
      </c>
      <c r="G111" s="31" t="s">
        <v>6</v>
      </c>
      <c r="H111" s="32">
        <f t="shared" si="18"/>
      </c>
      <c r="I111" s="26">
        <f t="shared" si="19"/>
      </c>
      <c r="J111" s="45" t="s">
        <v>176</v>
      </c>
      <c r="K111" s="53">
        <f t="shared" si="24"/>
      </c>
      <c r="L111" s="45" t="s">
        <v>224</v>
      </c>
      <c r="M111" s="53">
        <f t="shared" si="20"/>
      </c>
      <c r="N111" s="33"/>
    </row>
    <row r="112" spans="1:14" ht="13.5">
      <c r="A112" s="15" t="str">
        <f t="shared" si="21"/>
        <v>2014</v>
      </c>
      <c r="B112" s="49"/>
      <c r="C112" s="37" t="e">
        <f t="shared" si="15"/>
        <v>#N/A</v>
      </c>
      <c r="D112" s="37">
        <f t="shared" si="16"/>
      </c>
      <c r="E112" s="30">
        <f t="shared" si="17"/>
      </c>
      <c r="F112" s="30">
        <f t="shared" si="22"/>
      </c>
      <c r="G112" s="31" t="s">
        <v>6</v>
      </c>
      <c r="H112" s="32">
        <f t="shared" si="18"/>
      </c>
      <c r="I112" s="26">
        <f t="shared" si="19"/>
      </c>
      <c r="J112" s="45" t="s">
        <v>176</v>
      </c>
      <c r="K112" s="53">
        <f t="shared" si="24"/>
      </c>
      <c r="L112" s="45" t="s">
        <v>224</v>
      </c>
      <c r="M112" s="53">
        <f t="shared" si="20"/>
      </c>
      <c r="N112" s="33"/>
    </row>
    <row r="113" spans="1:14" ht="13.5">
      <c r="A113" s="15" t="str">
        <f t="shared" si="21"/>
        <v>2014</v>
      </c>
      <c r="B113" s="49"/>
      <c r="C113" s="37" t="e">
        <f t="shared" si="15"/>
        <v>#N/A</v>
      </c>
      <c r="D113" s="37">
        <f t="shared" si="16"/>
      </c>
      <c r="E113" s="30">
        <f t="shared" si="17"/>
      </c>
      <c r="F113" s="30">
        <f t="shared" si="22"/>
      </c>
      <c r="G113" s="31" t="s">
        <v>6</v>
      </c>
      <c r="H113" s="32">
        <f t="shared" si="18"/>
      </c>
      <c r="I113" s="26">
        <f t="shared" si="19"/>
      </c>
      <c r="J113" s="45" t="s">
        <v>176</v>
      </c>
      <c r="K113" s="53">
        <f t="shared" si="24"/>
      </c>
      <c r="L113" s="45" t="s">
        <v>224</v>
      </c>
      <c r="M113" s="53">
        <f t="shared" si="20"/>
      </c>
      <c r="N113" s="33"/>
    </row>
    <row r="114" spans="1:14" ht="13.5">
      <c r="A114" s="15" t="str">
        <f t="shared" si="21"/>
        <v>2014</v>
      </c>
      <c r="B114" s="49"/>
      <c r="C114" s="37" t="e">
        <f t="shared" si="15"/>
        <v>#N/A</v>
      </c>
      <c r="D114" s="37">
        <f t="shared" si="16"/>
      </c>
      <c r="E114" s="30">
        <f t="shared" si="17"/>
      </c>
      <c r="F114" s="30">
        <f t="shared" si="22"/>
      </c>
      <c r="G114" s="31" t="s">
        <v>6</v>
      </c>
      <c r="H114" s="32">
        <f t="shared" si="18"/>
      </c>
      <c r="I114" s="26">
        <f t="shared" si="19"/>
      </c>
      <c r="J114" s="45" t="s">
        <v>176</v>
      </c>
      <c r="K114" s="53">
        <f t="shared" si="24"/>
      </c>
      <c r="L114" s="45" t="s">
        <v>224</v>
      </c>
      <c r="M114" s="53">
        <f t="shared" si="20"/>
      </c>
      <c r="N114" s="33"/>
    </row>
    <row r="115" spans="1:14" ht="13.5">
      <c r="A115" s="15" t="str">
        <f t="shared" si="21"/>
        <v>2014</v>
      </c>
      <c r="B115" s="49"/>
      <c r="C115" s="37" t="e">
        <f t="shared" si="15"/>
        <v>#N/A</v>
      </c>
      <c r="D115" s="37">
        <f t="shared" si="16"/>
      </c>
      <c r="E115" s="30">
        <f t="shared" si="17"/>
      </c>
      <c r="F115" s="30">
        <f t="shared" si="22"/>
      </c>
      <c r="G115" s="31" t="s">
        <v>6</v>
      </c>
      <c r="H115" s="32">
        <f t="shared" si="18"/>
      </c>
      <c r="I115" s="26">
        <f t="shared" si="19"/>
      </c>
      <c r="J115" s="45" t="s">
        <v>176</v>
      </c>
      <c r="K115" s="53">
        <f t="shared" si="24"/>
      </c>
      <c r="L115" s="45" t="s">
        <v>224</v>
      </c>
      <c r="M115" s="53">
        <f t="shared" si="20"/>
      </c>
      <c r="N115" s="33"/>
    </row>
    <row r="116" spans="1:14" ht="13.5">
      <c r="A116" s="15" t="str">
        <f t="shared" si="21"/>
        <v>2014</v>
      </c>
      <c r="B116" s="49"/>
      <c r="C116" s="37" t="e">
        <f t="shared" si="15"/>
        <v>#N/A</v>
      </c>
      <c r="D116" s="37">
        <f t="shared" si="16"/>
      </c>
      <c r="E116" s="30">
        <f t="shared" si="17"/>
      </c>
      <c r="F116" s="30">
        <f t="shared" si="22"/>
      </c>
      <c r="G116" s="31" t="s">
        <v>6</v>
      </c>
      <c r="H116" s="32">
        <f t="shared" si="18"/>
      </c>
      <c r="I116" s="26">
        <f t="shared" si="19"/>
      </c>
      <c r="J116" s="45" t="s">
        <v>176</v>
      </c>
      <c r="K116" s="53">
        <f t="shared" si="24"/>
      </c>
      <c r="L116" s="45" t="s">
        <v>224</v>
      </c>
      <c r="M116" s="53">
        <f t="shared" si="20"/>
      </c>
      <c r="N116" s="33"/>
    </row>
    <row r="117" spans="1:14" ht="13.5">
      <c r="A117" s="15" t="str">
        <f t="shared" si="21"/>
        <v>2014</v>
      </c>
      <c r="B117" s="49"/>
      <c r="C117" s="37" t="e">
        <f t="shared" si="15"/>
        <v>#N/A</v>
      </c>
      <c r="D117" s="37">
        <f t="shared" si="16"/>
      </c>
      <c r="E117" s="30">
        <f t="shared" si="17"/>
      </c>
      <c r="F117" s="30">
        <f t="shared" si="22"/>
      </c>
      <c r="G117" s="31" t="s">
        <v>6</v>
      </c>
      <c r="H117" s="32">
        <f t="shared" si="18"/>
      </c>
      <c r="I117" s="26">
        <f t="shared" si="19"/>
      </c>
      <c r="J117" s="45" t="s">
        <v>176</v>
      </c>
      <c r="K117" s="53">
        <f t="shared" si="24"/>
      </c>
      <c r="L117" s="45" t="s">
        <v>224</v>
      </c>
      <c r="M117" s="53">
        <f t="shared" si="20"/>
      </c>
      <c r="N117" s="33"/>
    </row>
    <row r="118" spans="1:14" ht="13.5">
      <c r="A118" s="15" t="str">
        <f t="shared" si="21"/>
        <v>2014</v>
      </c>
      <c r="B118" s="49"/>
      <c r="C118" s="37" t="e">
        <f t="shared" si="15"/>
        <v>#N/A</v>
      </c>
      <c r="D118" s="37">
        <f t="shared" si="16"/>
      </c>
      <c r="E118" s="30">
        <f t="shared" si="17"/>
      </c>
      <c r="F118" s="30">
        <f t="shared" si="22"/>
      </c>
      <c r="G118" s="31" t="s">
        <v>6</v>
      </c>
      <c r="H118" s="32">
        <f t="shared" si="18"/>
      </c>
      <c r="I118" s="26">
        <f t="shared" si="19"/>
      </c>
      <c r="J118" s="45" t="s">
        <v>176</v>
      </c>
      <c r="K118" s="53">
        <f t="shared" si="24"/>
      </c>
      <c r="L118" s="45" t="s">
        <v>224</v>
      </c>
      <c r="M118" s="53">
        <f t="shared" si="20"/>
      </c>
      <c r="N118" s="33"/>
    </row>
    <row r="119" spans="1:14" ht="13.5">
      <c r="A119" s="15" t="str">
        <f t="shared" si="21"/>
        <v>2014</v>
      </c>
      <c r="B119" s="49"/>
      <c r="C119" s="37" t="e">
        <f t="shared" si="15"/>
        <v>#N/A</v>
      </c>
      <c r="D119" s="37">
        <f t="shared" si="16"/>
      </c>
      <c r="E119" s="30">
        <f t="shared" si="17"/>
      </c>
      <c r="F119" s="30">
        <f t="shared" si="22"/>
      </c>
      <c r="G119" s="31" t="s">
        <v>6</v>
      </c>
      <c r="H119" s="32">
        <f t="shared" si="18"/>
      </c>
      <c r="I119" s="26">
        <f t="shared" si="19"/>
      </c>
      <c r="J119" s="45" t="s">
        <v>176</v>
      </c>
      <c r="K119" s="53">
        <f t="shared" si="24"/>
      </c>
      <c r="L119" s="45" t="s">
        <v>224</v>
      </c>
      <c r="M119" s="53">
        <f t="shared" si="20"/>
      </c>
      <c r="N119" s="33"/>
    </row>
    <row r="120" spans="1:14" ht="13.5">
      <c r="A120" s="15" t="str">
        <f t="shared" si="21"/>
        <v>2014</v>
      </c>
      <c r="B120" s="49"/>
      <c r="C120" s="37" t="e">
        <f t="shared" si="15"/>
        <v>#N/A</v>
      </c>
      <c r="D120" s="37">
        <f t="shared" si="16"/>
      </c>
      <c r="E120" s="30">
        <f t="shared" si="17"/>
      </c>
      <c r="F120" s="30">
        <f t="shared" si="22"/>
      </c>
      <c r="G120" s="31" t="s">
        <v>6</v>
      </c>
      <c r="H120" s="32">
        <f t="shared" si="18"/>
      </c>
      <c r="I120" s="26">
        <f t="shared" si="19"/>
      </c>
      <c r="J120" s="45" t="s">
        <v>176</v>
      </c>
      <c r="K120" s="53">
        <f t="shared" si="24"/>
      </c>
      <c r="L120" s="45" t="s">
        <v>224</v>
      </c>
      <c r="M120" s="53">
        <f t="shared" si="20"/>
      </c>
      <c r="N120" s="33"/>
    </row>
    <row r="121" spans="1:14" ht="13.5">
      <c r="A121" s="15" t="str">
        <f t="shared" si="21"/>
        <v>2014</v>
      </c>
      <c r="B121" s="49"/>
      <c r="C121" s="37" t="e">
        <f t="shared" si="15"/>
        <v>#N/A</v>
      </c>
      <c r="D121" s="37">
        <f t="shared" si="16"/>
      </c>
      <c r="E121" s="30">
        <f t="shared" si="17"/>
      </c>
      <c r="F121" s="30">
        <f t="shared" si="22"/>
      </c>
      <c r="G121" s="31" t="s">
        <v>6</v>
      </c>
      <c r="H121" s="32">
        <f t="shared" si="18"/>
      </c>
      <c r="I121" s="26">
        <f t="shared" si="19"/>
      </c>
      <c r="J121" s="45" t="s">
        <v>176</v>
      </c>
      <c r="K121" s="53">
        <f t="shared" si="24"/>
      </c>
      <c r="L121" s="45" t="s">
        <v>224</v>
      </c>
      <c r="M121" s="53">
        <f t="shared" si="20"/>
      </c>
      <c r="N121" s="33"/>
    </row>
    <row r="122" spans="1:14" ht="13.5">
      <c r="A122" s="15" t="str">
        <f t="shared" si="21"/>
        <v>2014</v>
      </c>
      <c r="B122" s="49"/>
      <c r="C122" s="37" t="e">
        <f t="shared" si="15"/>
        <v>#N/A</v>
      </c>
      <c r="D122" s="37">
        <f t="shared" si="16"/>
      </c>
      <c r="E122" s="30">
        <f t="shared" si="17"/>
      </c>
      <c r="F122" s="30">
        <f t="shared" si="22"/>
      </c>
      <c r="G122" s="31" t="s">
        <v>6</v>
      </c>
      <c r="H122" s="32">
        <f t="shared" si="18"/>
      </c>
      <c r="I122" s="26">
        <f t="shared" si="19"/>
      </c>
      <c r="J122" s="45" t="s">
        <v>176</v>
      </c>
      <c r="K122" s="53">
        <f t="shared" si="24"/>
      </c>
      <c r="L122" s="45" t="s">
        <v>224</v>
      </c>
      <c r="M122" s="53">
        <f t="shared" si="20"/>
      </c>
      <c r="N122" s="33"/>
    </row>
    <row r="123" spans="1:14" ht="13.5">
      <c r="A123" s="15" t="str">
        <f t="shared" si="21"/>
        <v>2014</v>
      </c>
      <c r="B123" s="49"/>
      <c r="C123" s="37" t="e">
        <f t="shared" si="15"/>
        <v>#N/A</v>
      </c>
      <c r="D123" s="37">
        <f t="shared" si="16"/>
      </c>
      <c r="E123" s="30">
        <f t="shared" si="17"/>
      </c>
      <c r="F123" s="30">
        <f t="shared" si="22"/>
      </c>
      <c r="G123" s="31" t="s">
        <v>6</v>
      </c>
      <c r="H123" s="32">
        <f t="shared" si="18"/>
      </c>
      <c r="I123" s="26">
        <f t="shared" si="19"/>
      </c>
      <c r="J123" s="45" t="s">
        <v>176</v>
      </c>
      <c r="K123" s="53">
        <f t="shared" si="24"/>
      </c>
      <c r="L123" s="45" t="s">
        <v>224</v>
      </c>
      <c r="M123" s="53">
        <f t="shared" si="20"/>
      </c>
      <c r="N123" s="33"/>
    </row>
    <row r="124" spans="1:14" ht="13.5">
      <c r="A124" s="15" t="str">
        <f t="shared" si="21"/>
        <v>2014</v>
      </c>
      <c r="B124" s="49"/>
      <c r="C124" s="37" t="e">
        <f t="shared" si="15"/>
        <v>#N/A</v>
      </c>
      <c r="D124" s="37">
        <f t="shared" si="16"/>
      </c>
      <c r="E124" s="30">
        <f t="shared" si="17"/>
      </c>
      <c r="F124" s="30">
        <f t="shared" si="22"/>
      </c>
      <c r="G124" s="31" t="s">
        <v>6</v>
      </c>
      <c r="H124" s="32">
        <f t="shared" si="18"/>
      </c>
      <c r="I124" s="26">
        <f t="shared" si="19"/>
      </c>
      <c r="J124" s="45" t="s">
        <v>176</v>
      </c>
      <c r="K124" s="53">
        <f t="shared" si="24"/>
      </c>
      <c r="L124" s="45" t="s">
        <v>224</v>
      </c>
      <c r="M124" s="53">
        <f t="shared" si="20"/>
      </c>
      <c r="N124" s="33"/>
    </row>
    <row r="125" spans="1:14" ht="13.5">
      <c r="A125" s="15" t="str">
        <f t="shared" si="21"/>
        <v>2014</v>
      </c>
      <c r="B125" s="49"/>
      <c r="C125" s="37" t="e">
        <f t="shared" si="15"/>
        <v>#N/A</v>
      </c>
      <c r="D125" s="37">
        <f t="shared" si="16"/>
      </c>
      <c r="E125" s="30">
        <f t="shared" si="17"/>
      </c>
      <c r="F125" s="30">
        <f t="shared" si="22"/>
      </c>
      <c r="G125" s="31" t="s">
        <v>6</v>
      </c>
      <c r="H125" s="32">
        <f t="shared" si="18"/>
      </c>
      <c r="I125" s="26">
        <f t="shared" si="19"/>
      </c>
      <c r="J125" s="45" t="s">
        <v>176</v>
      </c>
      <c r="K125" s="53">
        <f t="shared" si="24"/>
      </c>
      <c r="L125" s="45" t="s">
        <v>224</v>
      </c>
      <c r="M125" s="53">
        <f t="shared" si="20"/>
      </c>
      <c r="N125" s="33"/>
    </row>
    <row r="126" spans="1:14" ht="13.5">
      <c r="A126" s="15" t="str">
        <f t="shared" si="21"/>
        <v>2014</v>
      </c>
      <c r="B126" s="49"/>
      <c r="C126" s="37" t="e">
        <f t="shared" si="15"/>
        <v>#N/A</v>
      </c>
      <c r="D126" s="37">
        <f t="shared" si="16"/>
      </c>
      <c r="E126" s="30">
        <f t="shared" si="17"/>
      </c>
      <c r="F126" s="30">
        <f t="shared" si="22"/>
      </c>
      <c r="G126" s="31" t="s">
        <v>6</v>
      </c>
      <c r="H126" s="32">
        <f t="shared" si="18"/>
      </c>
      <c r="I126" s="26">
        <f t="shared" si="19"/>
      </c>
      <c r="J126" s="45" t="s">
        <v>176</v>
      </c>
      <c r="K126" s="53">
        <f t="shared" si="24"/>
      </c>
      <c r="L126" s="45" t="s">
        <v>224</v>
      </c>
      <c r="M126" s="53">
        <f t="shared" si="20"/>
      </c>
      <c r="N126" s="33"/>
    </row>
    <row r="127" spans="1:14" ht="13.5">
      <c r="A127" s="15" t="str">
        <f t="shared" si="21"/>
        <v>2014</v>
      </c>
      <c r="B127" s="49"/>
      <c r="C127" s="37" t="e">
        <f t="shared" si="15"/>
        <v>#N/A</v>
      </c>
      <c r="D127" s="37">
        <f t="shared" si="16"/>
      </c>
      <c r="E127" s="30">
        <f t="shared" si="17"/>
      </c>
      <c r="F127" s="30">
        <f t="shared" si="22"/>
      </c>
      <c r="G127" s="31" t="s">
        <v>6</v>
      </c>
      <c r="H127" s="32">
        <f t="shared" si="18"/>
      </c>
      <c r="I127" s="26">
        <f t="shared" si="19"/>
      </c>
      <c r="J127" s="45" t="s">
        <v>176</v>
      </c>
      <c r="K127" s="53">
        <f t="shared" si="24"/>
      </c>
      <c r="L127" s="45" t="s">
        <v>224</v>
      </c>
      <c r="M127" s="53">
        <f t="shared" si="20"/>
      </c>
      <c r="N127" s="33"/>
    </row>
    <row r="128" spans="1:14" ht="13.5">
      <c r="A128" s="15" t="str">
        <f t="shared" si="21"/>
        <v>2014</v>
      </c>
      <c r="B128" s="49"/>
      <c r="C128" s="37" t="e">
        <f t="shared" si="15"/>
        <v>#N/A</v>
      </c>
      <c r="D128" s="37">
        <f t="shared" si="16"/>
      </c>
      <c r="E128" s="30">
        <f t="shared" si="17"/>
      </c>
      <c r="F128" s="30">
        <f t="shared" si="22"/>
      </c>
      <c r="G128" s="31" t="s">
        <v>6</v>
      </c>
      <c r="H128" s="32">
        <f t="shared" si="18"/>
      </c>
      <c r="I128" s="26">
        <f t="shared" si="19"/>
      </c>
      <c r="J128" s="45" t="s">
        <v>176</v>
      </c>
      <c r="K128" s="53">
        <f t="shared" si="24"/>
      </c>
      <c r="L128" s="45" t="s">
        <v>224</v>
      </c>
      <c r="M128" s="53">
        <f t="shared" si="20"/>
      </c>
      <c r="N128" s="33"/>
    </row>
    <row r="129" spans="1:14" ht="13.5">
      <c r="A129" s="15" t="str">
        <f t="shared" si="21"/>
        <v>2014</v>
      </c>
      <c r="B129" s="49"/>
      <c r="C129" s="37" t="e">
        <f t="shared" si="15"/>
        <v>#N/A</v>
      </c>
      <c r="D129" s="37">
        <f t="shared" si="16"/>
      </c>
      <c r="E129" s="30">
        <f t="shared" si="17"/>
      </c>
      <c r="F129" s="30">
        <f t="shared" si="22"/>
      </c>
      <c r="G129" s="31" t="s">
        <v>6</v>
      </c>
      <c r="H129" s="32">
        <f t="shared" si="18"/>
      </c>
      <c r="I129" s="26">
        <f t="shared" si="19"/>
      </c>
      <c r="J129" s="45" t="s">
        <v>176</v>
      </c>
      <c r="K129" s="53">
        <f t="shared" si="24"/>
      </c>
      <c r="L129" s="45" t="s">
        <v>224</v>
      </c>
      <c r="M129" s="53">
        <f t="shared" si="20"/>
      </c>
      <c r="N129" s="33"/>
    </row>
    <row r="130" spans="1:14" ht="13.5">
      <c r="A130" s="15" t="str">
        <f t="shared" si="21"/>
        <v>2014</v>
      </c>
      <c r="B130" s="49"/>
      <c r="C130" s="37" t="e">
        <f t="shared" si="15"/>
        <v>#N/A</v>
      </c>
      <c r="D130" s="37">
        <f t="shared" si="16"/>
      </c>
      <c r="E130" s="30">
        <f t="shared" si="17"/>
      </c>
      <c r="F130" s="30">
        <f t="shared" si="22"/>
      </c>
      <c r="G130" s="31" t="s">
        <v>6</v>
      </c>
      <c r="H130" s="32">
        <f t="shared" si="18"/>
      </c>
      <c r="I130" s="26">
        <f t="shared" si="19"/>
      </c>
      <c r="J130" s="45" t="s">
        <v>176</v>
      </c>
      <c r="K130" s="53">
        <f t="shared" si="24"/>
      </c>
      <c r="L130" s="45" t="s">
        <v>224</v>
      </c>
      <c r="M130" s="53">
        <f t="shared" si="20"/>
      </c>
      <c r="N130" s="33"/>
    </row>
    <row r="131" spans="1:14" ht="13.5">
      <c r="A131" s="15" t="str">
        <f t="shared" si="21"/>
        <v>2014</v>
      </c>
      <c r="B131" s="49"/>
      <c r="C131" s="37" t="e">
        <f aca="true" t="shared" si="25" ref="C131:C194">IF(B131="","",VLOOKUP(B131,選手,2,FALSE))&amp;"("&amp;(VLOOKUP(B131,選手,6,FALSE))&amp;")"</f>
        <v>#N/A</v>
      </c>
      <c r="D131" s="37">
        <f aca="true" t="shared" si="26" ref="D131:D194">IF(B131="","",VLOOKUP(B131,選手,3,FALSE))</f>
      </c>
      <c r="E131" s="30">
        <f aca="true" t="shared" si="27" ref="E131:E194">IF(B131="","",VLOOKUP(B131,選手,4,FALSE))</f>
      </c>
      <c r="F131" s="30">
        <f t="shared" si="22"/>
      </c>
      <c r="G131" s="31" t="s">
        <v>6</v>
      </c>
      <c r="H131" s="32">
        <f aca="true" t="shared" si="28" ref="H131:H194">IF(B131="","",VLOOKUP(B131,選手,5,FALSE))</f>
      </c>
      <c r="I131" s="26">
        <f aca="true" t="shared" si="29" ref="I131:I194">IF(H131="","",VLOOKUP(H131,学校番号,3,FALSE))</f>
      </c>
      <c r="J131" s="45" t="s">
        <v>176</v>
      </c>
      <c r="K131" s="53">
        <f aca="true" t="shared" si="30" ref="K131:K194">IF(J131="選択してください","",VLOOKUP(J131,大会コード,2,FALSE))</f>
      </c>
      <c r="L131" s="45" t="s">
        <v>224</v>
      </c>
      <c r="M131" s="53">
        <f aca="true" t="shared" si="31" ref="M131:M194">IF(L131="選択してください","",VLOOKUP(L131,種目コード,2,FALSE))</f>
      </c>
      <c r="N131" s="33"/>
    </row>
    <row r="132" spans="1:14" ht="13.5">
      <c r="A132" s="15" t="str">
        <f aca="true" t="shared" si="32" ref="A132:A195">"2014"&amp;B132</f>
        <v>2014</v>
      </c>
      <c r="B132" s="49"/>
      <c r="C132" s="37" t="e">
        <f t="shared" si="25"/>
        <v>#N/A</v>
      </c>
      <c r="D132" s="37">
        <f t="shared" si="26"/>
      </c>
      <c r="E132" s="30">
        <f t="shared" si="27"/>
      </c>
      <c r="F132" s="30">
        <f aca="true" t="shared" si="33" ref="F132:F195">IF(B132="","",IF(E132="男子",1,IF(E132="女子",2,FALSE)))</f>
      </c>
      <c r="G132" s="31" t="s">
        <v>6</v>
      </c>
      <c r="H132" s="32">
        <f t="shared" si="28"/>
      </c>
      <c r="I132" s="26">
        <f t="shared" si="29"/>
      </c>
      <c r="J132" s="45" t="s">
        <v>176</v>
      </c>
      <c r="K132" s="53">
        <f t="shared" si="30"/>
      </c>
      <c r="L132" s="45" t="s">
        <v>224</v>
      </c>
      <c r="M132" s="53">
        <f t="shared" si="31"/>
      </c>
      <c r="N132" s="33"/>
    </row>
    <row r="133" spans="1:14" ht="13.5">
      <c r="A133" s="15" t="str">
        <f t="shared" si="32"/>
        <v>2014</v>
      </c>
      <c r="B133" s="49"/>
      <c r="C133" s="37" t="e">
        <f t="shared" si="25"/>
        <v>#N/A</v>
      </c>
      <c r="D133" s="37">
        <f t="shared" si="26"/>
      </c>
      <c r="E133" s="30">
        <f t="shared" si="27"/>
      </c>
      <c r="F133" s="30">
        <f t="shared" si="33"/>
      </c>
      <c r="G133" s="31" t="s">
        <v>6</v>
      </c>
      <c r="H133" s="32">
        <f t="shared" si="28"/>
      </c>
      <c r="I133" s="26">
        <f t="shared" si="29"/>
      </c>
      <c r="J133" s="45" t="s">
        <v>176</v>
      </c>
      <c r="K133" s="53">
        <f t="shared" si="30"/>
      </c>
      <c r="L133" s="45" t="s">
        <v>224</v>
      </c>
      <c r="M133" s="53">
        <f t="shared" si="31"/>
      </c>
      <c r="N133" s="33"/>
    </row>
    <row r="134" spans="1:14" ht="13.5">
      <c r="A134" s="15" t="str">
        <f t="shared" si="32"/>
        <v>2014</v>
      </c>
      <c r="B134" s="49"/>
      <c r="C134" s="37" t="e">
        <f t="shared" si="25"/>
        <v>#N/A</v>
      </c>
      <c r="D134" s="37">
        <f t="shared" si="26"/>
      </c>
      <c r="E134" s="30">
        <f t="shared" si="27"/>
      </c>
      <c r="F134" s="30">
        <f t="shared" si="33"/>
      </c>
      <c r="G134" s="31" t="s">
        <v>6</v>
      </c>
      <c r="H134" s="32">
        <f t="shared" si="28"/>
      </c>
      <c r="I134" s="26">
        <f t="shared" si="29"/>
      </c>
      <c r="J134" s="45" t="s">
        <v>176</v>
      </c>
      <c r="K134" s="53">
        <f t="shared" si="30"/>
      </c>
      <c r="L134" s="45" t="s">
        <v>224</v>
      </c>
      <c r="M134" s="53">
        <f t="shared" si="31"/>
      </c>
      <c r="N134" s="33"/>
    </row>
    <row r="135" spans="1:14" ht="13.5">
      <c r="A135" s="15" t="str">
        <f t="shared" si="32"/>
        <v>2014</v>
      </c>
      <c r="B135" s="49"/>
      <c r="C135" s="37" t="e">
        <f t="shared" si="25"/>
        <v>#N/A</v>
      </c>
      <c r="D135" s="37">
        <f t="shared" si="26"/>
      </c>
      <c r="E135" s="30">
        <f t="shared" si="27"/>
      </c>
      <c r="F135" s="30">
        <f t="shared" si="33"/>
      </c>
      <c r="G135" s="31" t="s">
        <v>6</v>
      </c>
      <c r="H135" s="32">
        <f t="shared" si="28"/>
      </c>
      <c r="I135" s="26">
        <f t="shared" si="29"/>
      </c>
      <c r="J135" s="45" t="s">
        <v>176</v>
      </c>
      <c r="K135" s="53">
        <f t="shared" si="30"/>
      </c>
      <c r="L135" s="45" t="s">
        <v>224</v>
      </c>
      <c r="M135" s="53">
        <f t="shared" si="31"/>
      </c>
      <c r="N135" s="33"/>
    </row>
    <row r="136" spans="1:14" ht="13.5">
      <c r="A136" s="15" t="str">
        <f t="shared" si="32"/>
        <v>2014</v>
      </c>
      <c r="B136" s="49"/>
      <c r="C136" s="37" t="e">
        <f t="shared" si="25"/>
        <v>#N/A</v>
      </c>
      <c r="D136" s="37">
        <f t="shared" si="26"/>
      </c>
      <c r="E136" s="30">
        <f t="shared" si="27"/>
      </c>
      <c r="F136" s="30">
        <f t="shared" si="33"/>
      </c>
      <c r="G136" s="31" t="s">
        <v>6</v>
      </c>
      <c r="H136" s="32">
        <f t="shared" si="28"/>
      </c>
      <c r="I136" s="26">
        <f t="shared" si="29"/>
      </c>
      <c r="J136" s="45" t="s">
        <v>176</v>
      </c>
      <c r="K136" s="53">
        <f t="shared" si="30"/>
      </c>
      <c r="L136" s="45" t="s">
        <v>224</v>
      </c>
      <c r="M136" s="53">
        <f t="shared" si="31"/>
      </c>
      <c r="N136" s="33"/>
    </row>
    <row r="137" spans="1:14" ht="13.5">
      <c r="A137" s="15" t="str">
        <f t="shared" si="32"/>
        <v>2014</v>
      </c>
      <c r="B137" s="49"/>
      <c r="C137" s="37" t="e">
        <f t="shared" si="25"/>
        <v>#N/A</v>
      </c>
      <c r="D137" s="37">
        <f t="shared" si="26"/>
      </c>
      <c r="E137" s="30">
        <f t="shared" si="27"/>
      </c>
      <c r="F137" s="30">
        <f t="shared" si="33"/>
      </c>
      <c r="G137" s="31" t="s">
        <v>6</v>
      </c>
      <c r="H137" s="32">
        <f t="shared" si="28"/>
      </c>
      <c r="I137" s="26">
        <f t="shared" si="29"/>
      </c>
      <c r="J137" s="45" t="s">
        <v>176</v>
      </c>
      <c r="K137" s="53">
        <f t="shared" si="30"/>
      </c>
      <c r="L137" s="45" t="s">
        <v>224</v>
      </c>
      <c r="M137" s="53">
        <f t="shared" si="31"/>
      </c>
      <c r="N137" s="33"/>
    </row>
    <row r="138" spans="1:14" ht="13.5">
      <c r="A138" s="15" t="str">
        <f t="shared" si="32"/>
        <v>2014</v>
      </c>
      <c r="B138" s="49"/>
      <c r="C138" s="37" t="e">
        <f t="shared" si="25"/>
        <v>#N/A</v>
      </c>
      <c r="D138" s="37">
        <f t="shared" si="26"/>
      </c>
      <c r="E138" s="30">
        <f t="shared" si="27"/>
      </c>
      <c r="F138" s="30">
        <f t="shared" si="33"/>
      </c>
      <c r="G138" s="31" t="s">
        <v>6</v>
      </c>
      <c r="H138" s="32">
        <f t="shared" si="28"/>
      </c>
      <c r="I138" s="26">
        <f t="shared" si="29"/>
      </c>
      <c r="J138" s="45" t="s">
        <v>176</v>
      </c>
      <c r="K138" s="53">
        <f t="shared" si="30"/>
      </c>
      <c r="L138" s="45" t="s">
        <v>224</v>
      </c>
      <c r="M138" s="53">
        <f t="shared" si="31"/>
      </c>
      <c r="N138" s="33"/>
    </row>
    <row r="139" spans="1:14" ht="13.5">
      <c r="A139" s="15" t="str">
        <f t="shared" si="32"/>
        <v>2014</v>
      </c>
      <c r="B139" s="49"/>
      <c r="C139" s="37" t="e">
        <f t="shared" si="25"/>
        <v>#N/A</v>
      </c>
      <c r="D139" s="37">
        <f t="shared" si="26"/>
      </c>
      <c r="E139" s="30">
        <f t="shared" si="27"/>
      </c>
      <c r="F139" s="30">
        <f t="shared" si="33"/>
      </c>
      <c r="G139" s="31" t="s">
        <v>6</v>
      </c>
      <c r="H139" s="32">
        <f t="shared" si="28"/>
      </c>
      <c r="I139" s="26">
        <f t="shared" si="29"/>
      </c>
      <c r="J139" s="45" t="s">
        <v>176</v>
      </c>
      <c r="K139" s="53">
        <f t="shared" si="30"/>
      </c>
      <c r="L139" s="45" t="s">
        <v>224</v>
      </c>
      <c r="M139" s="53">
        <f t="shared" si="31"/>
      </c>
      <c r="N139" s="33"/>
    </row>
    <row r="140" spans="1:14" ht="13.5">
      <c r="A140" s="15" t="str">
        <f t="shared" si="32"/>
        <v>2014</v>
      </c>
      <c r="B140" s="49"/>
      <c r="C140" s="37" t="e">
        <f t="shared" si="25"/>
        <v>#N/A</v>
      </c>
      <c r="D140" s="37">
        <f t="shared" si="26"/>
      </c>
      <c r="E140" s="30">
        <f t="shared" si="27"/>
      </c>
      <c r="F140" s="30">
        <f t="shared" si="33"/>
      </c>
      <c r="G140" s="31" t="s">
        <v>6</v>
      </c>
      <c r="H140" s="32">
        <f t="shared" si="28"/>
      </c>
      <c r="I140" s="26">
        <f t="shared" si="29"/>
      </c>
      <c r="J140" s="45" t="s">
        <v>176</v>
      </c>
      <c r="K140" s="53">
        <f t="shared" si="30"/>
      </c>
      <c r="L140" s="45" t="s">
        <v>224</v>
      </c>
      <c r="M140" s="53">
        <f t="shared" si="31"/>
      </c>
      <c r="N140" s="33"/>
    </row>
    <row r="141" spans="1:14" ht="13.5">
      <c r="A141" s="15" t="str">
        <f t="shared" si="32"/>
        <v>2014</v>
      </c>
      <c r="B141" s="49"/>
      <c r="C141" s="37" t="e">
        <f t="shared" si="25"/>
        <v>#N/A</v>
      </c>
      <c r="D141" s="37">
        <f t="shared" si="26"/>
      </c>
      <c r="E141" s="30">
        <f t="shared" si="27"/>
      </c>
      <c r="F141" s="30">
        <f t="shared" si="33"/>
      </c>
      <c r="G141" s="31" t="s">
        <v>6</v>
      </c>
      <c r="H141" s="32">
        <f t="shared" si="28"/>
      </c>
      <c r="I141" s="26">
        <f t="shared" si="29"/>
      </c>
      <c r="J141" s="45" t="s">
        <v>176</v>
      </c>
      <c r="K141" s="53">
        <f t="shared" si="30"/>
      </c>
      <c r="L141" s="45" t="s">
        <v>224</v>
      </c>
      <c r="M141" s="53">
        <f t="shared" si="31"/>
      </c>
      <c r="N141" s="33"/>
    </row>
    <row r="142" spans="1:14" ht="13.5">
      <c r="A142" s="15" t="str">
        <f t="shared" si="32"/>
        <v>2014</v>
      </c>
      <c r="B142" s="49"/>
      <c r="C142" s="37" t="e">
        <f t="shared" si="25"/>
        <v>#N/A</v>
      </c>
      <c r="D142" s="37">
        <f t="shared" si="26"/>
      </c>
      <c r="E142" s="30">
        <f t="shared" si="27"/>
      </c>
      <c r="F142" s="30">
        <f t="shared" si="33"/>
      </c>
      <c r="G142" s="31" t="s">
        <v>6</v>
      </c>
      <c r="H142" s="32">
        <f t="shared" si="28"/>
      </c>
      <c r="I142" s="26">
        <f t="shared" si="29"/>
      </c>
      <c r="J142" s="45" t="s">
        <v>176</v>
      </c>
      <c r="K142" s="53">
        <f t="shared" si="30"/>
      </c>
      <c r="L142" s="45" t="s">
        <v>224</v>
      </c>
      <c r="M142" s="53">
        <f t="shared" si="31"/>
      </c>
      <c r="N142" s="33"/>
    </row>
    <row r="143" spans="1:14" ht="13.5">
      <c r="A143" s="15" t="str">
        <f t="shared" si="32"/>
        <v>2014</v>
      </c>
      <c r="B143" s="49"/>
      <c r="C143" s="37" t="e">
        <f t="shared" si="25"/>
        <v>#N/A</v>
      </c>
      <c r="D143" s="37">
        <f t="shared" si="26"/>
      </c>
      <c r="E143" s="30">
        <f t="shared" si="27"/>
      </c>
      <c r="F143" s="30">
        <f t="shared" si="33"/>
      </c>
      <c r="G143" s="31" t="s">
        <v>6</v>
      </c>
      <c r="H143" s="32">
        <f t="shared" si="28"/>
      </c>
      <c r="I143" s="26">
        <f t="shared" si="29"/>
      </c>
      <c r="J143" s="45" t="s">
        <v>176</v>
      </c>
      <c r="K143" s="53">
        <f t="shared" si="30"/>
      </c>
      <c r="L143" s="45" t="s">
        <v>224</v>
      </c>
      <c r="M143" s="53">
        <f t="shared" si="31"/>
      </c>
      <c r="N143" s="33"/>
    </row>
    <row r="144" spans="1:14" ht="13.5">
      <c r="A144" s="15" t="str">
        <f t="shared" si="32"/>
        <v>2014</v>
      </c>
      <c r="B144" s="49"/>
      <c r="C144" s="37" t="e">
        <f t="shared" si="25"/>
        <v>#N/A</v>
      </c>
      <c r="D144" s="37">
        <f t="shared" si="26"/>
      </c>
      <c r="E144" s="30">
        <f t="shared" si="27"/>
      </c>
      <c r="F144" s="30">
        <f t="shared" si="33"/>
      </c>
      <c r="G144" s="31" t="s">
        <v>6</v>
      </c>
      <c r="H144" s="32">
        <f t="shared" si="28"/>
      </c>
      <c r="I144" s="26">
        <f t="shared" si="29"/>
      </c>
      <c r="J144" s="45" t="s">
        <v>176</v>
      </c>
      <c r="K144" s="53">
        <f t="shared" si="30"/>
      </c>
      <c r="L144" s="45" t="s">
        <v>224</v>
      </c>
      <c r="M144" s="53">
        <f t="shared" si="31"/>
      </c>
      <c r="N144" s="33"/>
    </row>
    <row r="145" spans="1:14" ht="13.5">
      <c r="A145" s="15" t="str">
        <f t="shared" si="32"/>
        <v>2014</v>
      </c>
      <c r="B145" s="49"/>
      <c r="C145" s="37" t="e">
        <f t="shared" si="25"/>
        <v>#N/A</v>
      </c>
      <c r="D145" s="37">
        <f t="shared" si="26"/>
      </c>
      <c r="E145" s="30">
        <f t="shared" si="27"/>
      </c>
      <c r="F145" s="30">
        <f t="shared" si="33"/>
      </c>
      <c r="G145" s="31" t="s">
        <v>6</v>
      </c>
      <c r="H145" s="32">
        <f t="shared" si="28"/>
      </c>
      <c r="I145" s="26">
        <f t="shared" si="29"/>
      </c>
      <c r="J145" s="45" t="s">
        <v>176</v>
      </c>
      <c r="K145" s="53">
        <f t="shared" si="30"/>
      </c>
      <c r="L145" s="45" t="s">
        <v>224</v>
      </c>
      <c r="M145" s="53">
        <f t="shared" si="31"/>
      </c>
      <c r="N145" s="33"/>
    </row>
    <row r="146" spans="1:14" ht="13.5">
      <c r="A146" s="15" t="str">
        <f t="shared" si="32"/>
        <v>2014</v>
      </c>
      <c r="B146" s="49"/>
      <c r="C146" s="37" t="e">
        <f t="shared" si="25"/>
        <v>#N/A</v>
      </c>
      <c r="D146" s="37">
        <f t="shared" si="26"/>
      </c>
      <c r="E146" s="30">
        <f t="shared" si="27"/>
      </c>
      <c r="F146" s="30">
        <f t="shared" si="33"/>
      </c>
      <c r="G146" s="31" t="s">
        <v>6</v>
      </c>
      <c r="H146" s="32">
        <f t="shared" si="28"/>
      </c>
      <c r="I146" s="26">
        <f t="shared" si="29"/>
      </c>
      <c r="J146" s="45" t="s">
        <v>176</v>
      </c>
      <c r="K146" s="53">
        <f t="shared" si="30"/>
      </c>
      <c r="L146" s="45" t="s">
        <v>224</v>
      </c>
      <c r="M146" s="53">
        <f t="shared" si="31"/>
      </c>
      <c r="N146" s="33"/>
    </row>
    <row r="147" spans="1:14" ht="13.5">
      <c r="A147" s="15" t="str">
        <f t="shared" si="32"/>
        <v>2014</v>
      </c>
      <c r="B147" s="49"/>
      <c r="C147" s="37" t="e">
        <f t="shared" si="25"/>
        <v>#N/A</v>
      </c>
      <c r="D147" s="37">
        <f t="shared" si="26"/>
      </c>
      <c r="E147" s="30">
        <f t="shared" si="27"/>
      </c>
      <c r="F147" s="30">
        <f t="shared" si="33"/>
      </c>
      <c r="G147" s="31" t="s">
        <v>6</v>
      </c>
      <c r="H147" s="32">
        <f t="shared" si="28"/>
      </c>
      <c r="I147" s="26">
        <f t="shared" si="29"/>
      </c>
      <c r="J147" s="45" t="s">
        <v>176</v>
      </c>
      <c r="K147" s="53">
        <f t="shared" si="30"/>
      </c>
      <c r="L147" s="45" t="s">
        <v>224</v>
      </c>
      <c r="M147" s="53">
        <f t="shared" si="31"/>
      </c>
      <c r="N147" s="33"/>
    </row>
    <row r="148" spans="1:14" ht="13.5">
      <c r="A148" s="15" t="str">
        <f t="shared" si="32"/>
        <v>2014</v>
      </c>
      <c r="B148" s="49"/>
      <c r="C148" s="37" t="e">
        <f t="shared" si="25"/>
        <v>#N/A</v>
      </c>
      <c r="D148" s="37">
        <f t="shared" si="26"/>
      </c>
      <c r="E148" s="30">
        <f t="shared" si="27"/>
      </c>
      <c r="F148" s="30">
        <f t="shared" si="33"/>
      </c>
      <c r="G148" s="31" t="s">
        <v>6</v>
      </c>
      <c r="H148" s="32">
        <f t="shared" si="28"/>
      </c>
      <c r="I148" s="26">
        <f t="shared" si="29"/>
      </c>
      <c r="J148" s="45" t="s">
        <v>176</v>
      </c>
      <c r="K148" s="53">
        <f t="shared" si="30"/>
      </c>
      <c r="L148" s="45" t="s">
        <v>224</v>
      </c>
      <c r="M148" s="53">
        <f t="shared" si="31"/>
      </c>
      <c r="N148" s="33"/>
    </row>
    <row r="149" spans="1:14" ht="13.5">
      <c r="A149" s="15" t="str">
        <f t="shared" si="32"/>
        <v>2014</v>
      </c>
      <c r="B149" s="49"/>
      <c r="C149" s="37" t="e">
        <f t="shared" si="25"/>
        <v>#N/A</v>
      </c>
      <c r="D149" s="37">
        <f t="shared" si="26"/>
      </c>
      <c r="E149" s="30">
        <f t="shared" si="27"/>
      </c>
      <c r="F149" s="30">
        <f t="shared" si="33"/>
      </c>
      <c r="G149" s="31" t="s">
        <v>6</v>
      </c>
      <c r="H149" s="32">
        <f t="shared" si="28"/>
      </c>
      <c r="I149" s="26">
        <f t="shared" si="29"/>
      </c>
      <c r="J149" s="45" t="s">
        <v>176</v>
      </c>
      <c r="K149" s="53">
        <f t="shared" si="30"/>
      </c>
      <c r="L149" s="45" t="s">
        <v>224</v>
      </c>
      <c r="M149" s="53">
        <f t="shared" si="31"/>
      </c>
      <c r="N149" s="33"/>
    </row>
    <row r="150" spans="1:14" ht="13.5">
      <c r="A150" s="15" t="str">
        <f t="shared" si="32"/>
        <v>2014</v>
      </c>
      <c r="B150" s="49"/>
      <c r="C150" s="37" t="e">
        <f t="shared" si="25"/>
        <v>#N/A</v>
      </c>
      <c r="D150" s="37">
        <f t="shared" si="26"/>
      </c>
      <c r="E150" s="30">
        <f t="shared" si="27"/>
      </c>
      <c r="F150" s="30">
        <f t="shared" si="33"/>
      </c>
      <c r="G150" s="31" t="s">
        <v>6</v>
      </c>
      <c r="H150" s="32">
        <f t="shared" si="28"/>
      </c>
      <c r="I150" s="26">
        <f t="shared" si="29"/>
      </c>
      <c r="J150" s="45" t="s">
        <v>176</v>
      </c>
      <c r="K150" s="53">
        <f t="shared" si="30"/>
      </c>
      <c r="L150" s="45" t="s">
        <v>224</v>
      </c>
      <c r="M150" s="53">
        <f t="shared" si="31"/>
      </c>
      <c r="N150" s="33"/>
    </row>
    <row r="151" spans="1:14" ht="13.5">
      <c r="A151" s="15" t="str">
        <f t="shared" si="32"/>
        <v>2014</v>
      </c>
      <c r="B151" s="49"/>
      <c r="C151" s="37" t="e">
        <f t="shared" si="25"/>
        <v>#N/A</v>
      </c>
      <c r="D151" s="37">
        <f t="shared" si="26"/>
      </c>
      <c r="E151" s="30">
        <f t="shared" si="27"/>
      </c>
      <c r="F151" s="30">
        <f t="shared" si="33"/>
      </c>
      <c r="G151" s="31" t="s">
        <v>6</v>
      </c>
      <c r="H151" s="32">
        <f t="shared" si="28"/>
      </c>
      <c r="I151" s="26">
        <f t="shared" si="29"/>
      </c>
      <c r="J151" s="45" t="s">
        <v>176</v>
      </c>
      <c r="K151" s="53">
        <f t="shared" si="30"/>
      </c>
      <c r="L151" s="45" t="s">
        <v>224</v>
      </c>
      <c r="M151" s="53">
        <f t="shared" si="31"/>
      </c>
      <c r="N151" s="33"/>
    </row>
    <row r="152" spans="1:14" ht="13.5">
      <c r="A152" s="15" t="str">
        <f t="shared" si="32"/>
        <v>2014</v>
      </c>
      <c r="B152" s="49"/>
      <c r="C152" s="37" t="e">
        <f t="shared" si="25"/>
        <v>#N/A</v>
      </c>
      <c r="D152" s="37">
        <f t="shared" si="26"/>
      </c>
      <c r="E152" s="30">
        <f t="shared" si="27"/>
      </c>
      <c r="F152" s="30">
        <f t="shared" si="33"/>
      </c>
      <c r="G152" s="31" t="s">
        <v>6</v>
      </c>
      <c r="H152" s="32">
        <f t="shared" si="28"/>
      </c>
      <c r="I152" s="26">
        <f t="shared" si="29"/>
      </c>
      <c r="J152" s="45" t="s">
        <v>176</v>
      </c>
      <c r="K152" s="53">
        <f t="shared" si="30"/>
      </c>
      <c r="L152" s="45" t="s">
        <v>224</v>
      </c>
      <c r="M152" s="53">
        <f t="shared" si="31"/>
      </c>
      <c r="N152" s="33"/>
    </row>
    <row r="153" spans="1:14" ht="13.5">
      <c r="A153" s="15" t="str">
        <f t="shared" si="32"/>
        <v>2014</v>
      </c>
      <c r="B153" s="49"/>
      <c r="C153" s="37" t="e">
        <f t="shared" si="25"/>
        <v>#N/A</v>
      </c>
      <c r="D153" s="37">
        <f t="shared" si="26"/>
      </c>
      <c r="E153" s="30">
        <f t="shared" si="27"/>
      </c>
      <c r="F153" s="30">
        <f t="shared" si="33"/>
      </c>
      <c r="G153" s="31" t="s">
        <v>6</v>
      </c>
      <c r="H153" s="32">
        <f t="shared" si="28"/>
      </c>
      <c r="I153" s="26">
        <f t="shared" si="29"/>
      </c>
      <c r="J153" s="45" t="s">
        <v>176</v>
      </c>
      <c r="K153" s="53">
        <f t="shared" si="30"/>
      </c>
      <c r="L153" s="45" t="s">
        <v>224</v>
      </c>
      <c r="M153" s="53">
        <f t="shared" si="31"/>
      </c>
      <c r="N153" s="33"/>
    </row>
    <row r="154" spans="1:14" ht="13.5">
      <c r="A154" s="15" t="str">
        <f t="shared" si="32"/>
        <v>2014</v>
      </c>
      <c r="B154" s="49"/>
      <c r="C154" s="37" t="e">
        <f t="shared" si="25"/>
        <v>#N/A</v>
      </c>
      <c r="D154" s="37">
        <f t="shared" si="26"/>
      </c>
      <c r="E154" s="30">
        <f t="shared" si="27"/>
      </c>
      <c r="F154" s="30">
        <f t="shared" si="33"/>
      </c>
      <c r="G154" s="31" t="s">
        <v>6</v>
      </c>
      <c r="H154" s="32">
        <f t="shared" si="28"/>
      </c>
      <c r="I154" s="26">
        <f t="shared" si="29"/>
      </c>
      <c r="J154" s="45" t="s">
        <v>176</v>
      </c>
      <c r="K154" s="53">
        <f t="shared" si="30"/>
      </c>
      <c r="L154" s="45" t="s">
        <v>224</v>
      </c>
      <c r="M154" s="53">
        <f t="shared" si="31"/>
      </c>
      <c r="N154" s="33"/>
    </row>
    <row r="155" spans="1:14" ht="13.5">
      <c r="A155" s="15" t="str">
        <f t="shared" si="32"/>
        <v>2014</v>
      </c>
      <c r="B155" s="49"/>
      <c r="C155" s="37" t="e">
        <f t="shared" si="25"/>
        <v>#N/A</v>
      </c>
      <c r="D155" s="37">
        <f t="shared" si="26"/>
      </c>
      <c r="E155" s="30">
        <f t="shared" si="27"/>
      </c>
      <c r="F155" s="30">
        <f t="shared" si="33"/>
      </c>
      <c r="G155" s="31" t="s">
        <v>6</v>
      </c>
      <c r="H155" s="32">
        <f t="shared" si="28"/>
      </c>
      <c r="I155" s="26">
        <f t="shared" si="29"/>
      </c>
      <c r="J155" s="45" t="s">
        <v>176</v>
      </c>
      <c r="K155" s="53">
        <f t="shared" si="30"/>
      </c>
      <c r="L155" s="45" t="s">
        <v>224</v>
      </c>
      <c r="M155" s="53">
        <f t="shared" si="31"/>
      </c>
      <c r="N155" s="33"/>
    </row>
    <row r="156" spans="1:14" ht="13.5">
      <c r="A156" s="15" t="str">
        <f t="shared" si="32"/>
        <v>2014</v>
      </c>
      <c r="B156" s="49"/>
      <c r="C156" s="37" t="e">
        <f t="shared" si="25"/>
        <v>#N/A</v>
      </c>
      <c r="D156" s="37">
        <f t="shared" si="26"/>
      </c>
      <c r="E156" s="30">
        <f t="shared" si="27"/>
      </c>
      <c r="F156" s="30">
        <f t="shared" si="33"/>
      </c>
      <c r="G156" s="31" t="s">
        <v>6</v>
      </c>
      <c r="H156" s="32">
        <f t="shared" si="28"/>
      </c>
      <c r="I156" s="26">
        <f t="shared" si="29"/>
      </c>
      <c r="J156" s="45" t="s">
        <v>176</v>
      </c>
      <c r="K156" s="53">
        <f t="shared" si="30"/>
      </c>
      <c r="L156" s="45" t="s">
        <v>224</v>
      </c>
      <c r="M156" s="53">
        <f t="shared" si="31"/>
      </c>
      <c r="N156" s="33"/>
    </row>
    <row r="157" spans="1:14" ht="13.5">
      <c r="A157" s="15" t="str">
        <f t="shared" si="32"/>
        <v>2014</v>
      </c>
      <c r="B157" s="49"/>
      <c r="C157" s="37" t="e">
        <f t="shared" si="25"/>
        <v>#N/A</v>
      </c>
      <c r="D157" s="37">
        <f t="shared" si="26"/>
      </c>
      <c r="E157" s="30">
        <f t="shared" si="27"/>
      </c>
      <c r="F157" s="30">
        <f t="shared" si="33"/>
      </c>
      <c r="G157" s="31" t="s">
        <v>6</v>
      </c>
      <c r="H157" s="32">
        <f t="shared" si="28"/>
      </c>
      <c r="I157" s="26">
        <f t="shared" si="29"/>
      </c>
      <c r="J157" s="45" t="s">
        <v>176</v>
      </c>
      <c r="K157" s="53">
        <f t="shared" si="30"/>
      </c>
      <c r="L157" s="45" t="s">
        <v>224</v>
      </c>
      <c r="M157" s="53">
        <f t="shared" si="31"/>
      </c>
      <c r="N157" s="33"/>
    </row>
    <row r="158" spans="1:14" ht="13.5">
      <c r="A158" s="15" t="str">
        <f t="shared" si="32"/>
        <v>2014</v>
      </c>
      <c r="B158" s="49"/>
      <c r="C158" s="37" t="e">
        <f t="shared" si="25"/>
        <v>#N/A</v>
      </c>
      <c r="D158" s="37">
        <f t="shared" si="26"/>
      </c>
      <c r="E158" s="30">
        <f t="shared" si="27"/>
      </c>
      <c r="F158" s="30">
        <f t="shared" si="33"/>
      </c>
      <c r="G158" s="31" t="s">
        <v>6</v>
      </c>
      <c r="H158" s="32">
        <f t="shared" si="28"/>
      </c>
      <c r="I158" s="26">
        <f t="shared" si="29"/>
      </c>
      <c r="J158" s="45" t="s">
        <v>176</v>
      </c>
      <c r="K158" s="53">
        <f t="shared" si="30"/>
      </c>
      <c r="L158" s="45" t="s">
        <v>224</v>
      </c>
      <c r="M158" s="53">
        <f t="shared" si="31"/>
      </c>
      <c r="N158" s="33"/>
    </row>
    <row r="159" spans="1:14" ht="13.5">
      <c r="A159" s="15" t="str">
        <f t="shared" si="32"/>
        <v>2014</v>
      </c>
      <c r="B159" s="49"/>
      <c r="C159" s="37" t="e">
        <f t="shared" si="25"/>
        <v>#N/A</v>
      </c>
      <c r="D159" s="37">
        <f t="shared" si="26"/>
      </c>
      <c r="E159" s="30">
        <f t="shared" si="27"/>
      </c>
      <c r="F159" s="30">
        <f t="shared" si="33"/>
      </c>
      <c r="G159" s="31" t="s">
        <v>6</v>
      </c>
      <c r="H159" s="32">
        <f t="shared" si="28"/>
      </c>
      <c r="I159" s="26">
        <f t="shared" si="29"/>
      </c>
      <c r="J159" s="45" t="s">
        <v>176</v>
      </c>
      <c r="K159" s="53">
        <f t="shared" si="30"/>
      </c>
      <c r="L159" s="45" t="s">
        <v>224</v>
      </c>
      <c r="M159" s="53">
        <f t="shared" si="31"/>
      </c>
      <c r="N159" s="33"/>
    </row>
    <row r="160" spans="1:14" ht="13.5">
      <c r="A160" s="15" t="str">
        <f t="shared" si="32"/>
        <v>2014</v>
      </c>
      <c r="B160" s="49"/>
      <c r="C160" s="37" t="e">
        <f t="shared" si="25"/>
        <v>#N/A</v>
      </c>
      <c r="D160" s="37">
        <f t="shared" si="26"/>
      </c>
      <c r="E160" s="30">
        <f t="shared" si="27"/>
      </c>
      <c r="F160" s="30">
        <f t="shared" si="33"/>
      </c>
      <c r="G160" s="31" t="s">
        <v>6</v>
      </c>
      <c r="H160" s="32">
        <f t="shared" si="28"/>
      </c>
      <c r="I160" s="26">
        <f t="shared" si="29"/>
      </c>
      <c r="J160" s="45" t="s">
        <v>176</v>
      </c>
      <c r="K160" s="53">
        <f t="shared" si="30"/>
      </c>
      <c r="L160" s="45" t="s">
        <v>224</v>
      </c>
      <c r="M160" s="53">
        <f t="shared" si="31"/>
      </c>
      <c r="N160" s="33"/>
    </row>
    <row r="161" spans="1:14" ht="13.5">
      <c r="A161" s="15" t="str">
        <f t="shared" si="32"/>
        <v>2014</v>
      </c>
      <c r="B161" s="49"/>
      <c r="C161" s="37" t="e">
        <f t="shared" si="25"/>
        <v>#N/A</v>
      </c>
      <c r="D161" s="37">
        <f t="shared" si="26"/>
      </c>
      <c r="E161" s="30">
        <f t="shared" si="27"/>
      </c>
      <c r="F161" s="30">
        <f t="shared" si="33"/>
      </c>
      <c r="G161" s="31" t="s">
        <v>6</v>
      </c>
      <c r="H161" s="32">
        <f t="shared" si="28"/>
      </c>
      <c r="I161" s="26">
        <f t="shared" si="29"/>
      </c>
      <c r="J161" s="45" t="s">
        <v>176</v>
      </c>
      <c r="K161" s="53">
        <f t="shared" si="30"/>
      </c>
      <c r="L161" s="45" t="s">
        <v>224</v>
      </c>
      <c r="M161" s="53">
        <f t="shared" si="31"/>
      </c>
      <c r="N161" s="33"/>
    </row>
    <row r="162" spans="1:14" ht="13.5">
      <c r="A162" s="15" t="str">
        <f t="shared" si="32"/>
        <v>2014</v>
      </c>
      <c r="B162" s="49"/>
      <c r="C162" s="37" t="e">
        <f t="shared" si="25"/>
        <v>#N/A</v>
      </c>
      <c r="D162" s="37">
        <f t="shared" si="26"/>
      </c>
      <c r="E162" s="30">
        <f t="shared" si="27"/>
      </c>
      <c r="F162" s="30">
        <f t="shared" si="33"/>
      </c>
      <c r="G162" s="31" t="s">
        <v>6</v>
      </c>
      <c r="H162" s="32">
        <f t="shared" si="28"/>
      </c>
      <c r="I162" s="26">
        <f t="shared" si="29"/>
      </c>
      <c r="J162" s="45" t="s">
        <v>176</v>
      </c>
      <c r="K162" s="53">
        <f t="shared" si="30"/>
      </c>
      <c r="L162" s="45" t="s">
        <v>224</v>
      </c>
      <c r="M162" s="53">
        <f t="shared" si="31"/>
      </c>
      <c r="N162" s="33"/>
    </row>
    <row r="163" spans="1:14" ht="13.5">
      <c r="A163" s="15" t="str">
        <f t="shared" si="32"/>
        <v>2014</v>
      </c>
      <c r="B163" s="49"/>
      <c r="C163" s="37" t="e">
        <f t="shared" si="25"/>
        <v>#N/A</v>
      </c>
      <c r="D163" s="37">
        <f t="shared" si="26"/>
      </c>
      <c r="E163" s="30">
        <f t="shared" si="27"/>
      </c>
      <c r="F163" s="30">
        <f t="shared" si="33"/>
      </c>
      <c r="G163" s="31" t="s">
        <v>6</v>
      </c>
      <c r="H163" s="32">
        <f t="shared" si="28"/>
      </c>
      <c r="I163" s="26">
        <f t="shared" si="29"/>
      </c>
      <c r="J163" s="45" t="s">
        <v>176</v>
      </c>
      <c r="K163" s="53">
        <f t="shared" si="30"/>
      </c>
      <c r="L163" s="45" t="s">
        <v>224</v>
      </c>
      <c r="M163" s="53">
        <f t="shared" si="31"/>
      </c>
      <c r="N163" s="33"/>
    </row>
    <row r="164" spans="1:14" ht="13.5">
      <c r="A164" s="15" t="str">
        <f t="shared" si="32"/>
        <v>2014</v>
      </c>
      <c r="B164" s="49"/>
      <c r="C164" s="37" t="e">
        <f t="shared" si="25"/>
        <v>#N/A</v>
      </c>
      <c r="D164" s="37">
        <f t="shared" si="26"/>
      </c>
      <c r="E164" s="30">
        <f t="shared" si="27"/>
      </c>
      <c r="F164" s="30">
        <f t="shared" si="33"/>
      </c>
      <c r="G164" s="31" t="s">
        <v>6</v>
      </c>
      <c r="H164" s="32">
        <f t="shared" si="28"/>
      </c>
      <c r="I164" s="26">
        <f t="shared" si="29"/>
      </c>
      <c r="J164" s="45" t="s">
        <v>176</v>
      </c>
      <c r="K164" s="53">
        <f t="shared" si="30"/>
      </c>
      <c r="L164" s="45" t="s">
        <v>224</v>
      </c>
      <c r="M164" s="53">
        <f t="shared" si="31"/>
      </c>
      <c r="N164" s="33"/>
    </row>
    <row r="165" spans="1:14" ht="13.5">
      <c r="A165" s="15" t="str">
        <f t="shared" si="32"/>
        <v>2014</v>
      </c>
      <c r="B165" s="49"/>
      <c r="C165" s="37" t="e">
        <f t="shared" si="25"/>
        <v>#N/A</v>
      </c>
      <c r="D165" s="37">
        <f t="shared" si="26"/>
      </c>
      <c r="E165" s="30">
        <f t="shared" si="27"/>
      </c>
      <c r="F165" s="30">
        <f t="shared" si="33"/>
      </c>
      <c r="G165" s="31" t="s">
        <v>6</v>
      </c>
      <c r="H165" s="32">
        <f t="shared" si="28"/>
      </c>
      <c r="I165" s="26">
        <f t="shared" si="29"/>
      </c>
      <c r="J165" s="45" t="s">
        <v>176</v>
      </c>
      <c r="K165" s="53">
        <f t="shared" si="30"/>
      </c>
      <c r="L165" s="45" t="s">
        <v>224</v>
      </c>
      <c r="M165" s="53">
        <f t="shared" si="31"/>
      </c>
      <c r="N165" s="33"/>
    </row>
    <row r="166" spans="1:14" ht="13.5">
      <c r="A166" s="15" t="str">
        <f t="shared" si="32"/>
        <v>2014</v>
      </c>
      <c r="B166" s="49"/>
      <c r="C166" s="37" t="e">
        <f t="shared" si="25"/>
        <v>#N/A</v>
      </c>
      <c r="D166" s="37">
        <f t="shared" si="26"/>
      </c>
      <c r="E166" s="30">
        <f t="shared" si="27"/>
      </c>
      <c r="F166" s="30">
        <f t="shared" si="33"/>
      </c>
      <c r="G166" s="31" t="s">
        <v>6</v>
      </c>
      <c r="H166" s="32">
        <f t="shared" si="28"/>
      </c>
      <c r="I166" s="26">
        <f t="shared" si="29"/>
      </c>
      <c r="J166" s="45" t="s">
        <v>176</v>
      </c>
      <c r="K166" s="53">
        <f t="shared" si="30"/>
      </c>
      <c r="L166" s="45" t="s">
        <v>224</v>
      </c>
      <c r="M166" s="53">
        <f t="shared" si="31"/>
      </c>
      <c r="N166" s="33"/>
    </row>
    <row r="167" spans="1:14" ht="13.5">
      <c r="A167" s="15" t="str">
        <f t="shared" si="32"/>
        <v>2014</v>
      </c>
      <c r="B167" s="49"/>
      <c r="C167" s="37" t="e">
        <f t="shared" si="25"/>
        <v>#N/A</v>
      </c>
      <c r="D167" s="37">
        <f t="shared" si="26"/>
      </c>
      <c r="E167" s="30">
        <f t="shared" si="27"/>
      </c>
      <c r="F167" s="30">
        <f t="shared" si="33"/>
      </c>
      <c r="G167" s="31" t="s">
        <v>6</v>
      </c>
      <c r="H167" s="32">
        <f t="shared" si="28"/>
      </c>
      <c r="I167" s="26">
        <f t="shared" si="29"/>
      </c>
      <c r="J167" s="45" t="s">
        <v>176</v>
      </c>
      <c r="K167" s="53">
        <f t="shared" si="30"/>
      </c>
      <c r="L167" s="45" t="s">
        <v>224</v>
      </c>
      <c r="M167" s="53">
        <f t="shared" si="31"/>
      </c>
      <c r="N167" s="33"/>
    </row>
    <row r="168" spans="1:14" ht="13.5">
      <c r="A168" s="15" t="str">
        <f t="shared" si="32"/>
        <v>2014</v>
      </c>
      <c r="B168" s="49"/>
      <c r="C168" s="37" t="e">
        <f t="shared" si="25"/>
        <v>#N/A</v>
      </c>
      <c r="D168" s="37">
        <f t="shared" si="26"/>
      </c>
      <c r="E168" s="30">
        <f t="shared" si="27"/>
      </c>
      <c r="F168" s="30">
        <f t="shared" si="33"/>
      </c>
      <c r="G168" s="31" t="s">
        <v>6</v>
      </c>
      <c r="H168" s="32">
        <f t="shared" si="28"/>
      </c>
      <c r="I168" s="26">
        <f t="shared" si="29"/>
      </c>
      <c r="J168" s="45" t="s">
        <v>176</v>
      </c>
      <c r="K168" s="53">
        <f t="shared" si="30"/>
      </c>
      <c r="L168" s="45" t="s">
        <v>224</v>
      </c>
      <c r="M168" s="53">
        <f t="shared" si="31"/>
      </c>
      <c r="N168" s="33"/>
    </row>
    <row r="169" spans="1:14" ht="13.5">
      <c r="A169" s="15" t="str">
        <f t="shared" si="32"/>
        <v>2014</v>
      </c>
      <c r="B169" s="49"/>
      <c r="C169" s="37" t="e">
        <f t="shared" si="25"/>
        <v>#N/A</v>
      </c>
      <c r="D169" s="37">
        <f t="shared" si="26"/>
      </c>
      <c r="E169" s="30">
        <f t="shared" si="27"/>
      </c>
      <c r="F169" s="30">
        <f t="shared" si="33"/>
      </c>
      <c r="G169" s="31" t="s">
        <v>6</v>
      </c>
      <c r="H169" s="32">
        <f t="shared" si="28"/>
      </c>
      <c r="I169" s="26">
        <f t="shared" si="29"/>
      </c>
      <c r="J169" s="45" t="s">
        <v>176</v>
      </c>
      <c r="K169" s="53">
        <f t="shared" si="30"/>
      </c>
      <c r="L169" s="45" t="s">
        <v>224</v>
      </c>
      <c r="M169" s="53">
        <f t="shared" si="31"/>
      </c>
      <c r="N169" s="33"/>
    </row>
    <row r="170" spans="1:14" ht="13.5">
      <c r="A170" s="15" t="str">
        <f t="shared" si="32"/>
        <v>2014</v>
      </c>
      <c r="B170" s="49"/>
      <c r="C170" s="37" t="e">
        <f t="shared" si="25"/>
        <v>#N/A</v>
      </c>
      <c r="D170" s="37">
        <f t="shared" si="26"/>
      </c>
      <c r="E170" s="30">
        <f t="shared" si="27"/>
      </c>
      <c r="F170" s="30">
        <f t="shared" si="33"/>
      </c>
      <c r="G170" s="31" t="s">
        <v>6</v>
      </c>
      <c r="H170" s="32">
        <f t="shared" si="28"/>
      </c>
      <c r="I170" s="26">
        <f t="shared" si="29"/>
      </c>
      <c r="J170" s="45" t="s">
        <v>176</v>
      </c>
      <c r="K170" s="53">
        <f t="shared" si="30"/>
      </c>
      <c r="L170" s="45" t="s">
        <v>224</v>
      </c>
      <c r="M170" s="53">
        <f t="shared" si="31"/>
      </c>
      <c r="N170" s="33"/>
    </row>
    <row r="171" spans="1:14" ht="13.5">
      <c r="A171" s="15" t="str">
        <f t="shared" si="32"/>
        <v>2014</v>
      </c>
      <c r="B171" s="49"/>
      <c r="C171" s="37" t="e">
        <f t="shared" si="25"/>
        <v>#N/A</v>
      </c>
      <c r="D171" s="37">
        <f t="shared" si="26"/>
      </c>
      <c r="E171" s="30">
        <f t="shared" si="27"/>
      </c>
      <c r="F171" s="30">
        <f t="shared" si="33"/>
      </c>
      <c r="G171" s="31" t="s">
        <v>6</v>
      </c>
      <c r="H171" s="32">
        <f t="shared" si="28"/>
      </c>
      <c r="I171" s="26">
        <f t="shared" si="29"/>
      </c>
      <c r="J171" s="45" t="s">
        <v>176</v>
      </c>
      <c r="K171" s="53">
        <f t="shared" si="30"/>
      </c>
      <c r="L171" s="45" t="s">
        <v>224</v>
      </c>
      <c r="M171" s="53">
        <f t="shared" si="31"/>
      </c>
      <c r="N171" s="33"/>
    </row>
    <row r="172" spans="1:14" ht="13.5">
      <c r="A172" s="15" t="str">
        <f t="shared" si="32"/>
        <v>2014</v>
      </c>
      <c r="B172" s="49"/>
      <c r="C172" s="37" t="e">
        <f t="shared" si="25"/>
        <v>#N/A</v>
      </c>
      <c r="D172" s="37">
        <f t="shared" si="26"/>
      </c>
      <c r="E172" s="30">
        <f t="shared" si="27"/>
      </c>
      <c r="F172" s="30">
        <f t="shared" si="33"/>
      </c>
      <c r="G172" s="31" t="s">
        <v>6</v>
      </c>
      <c r="H172" s="32">
        <f t="shared" si="28"/>
      </c>
      <c r="I172" s="26">
        <f t="shared" si="29"/>
      </c>
      <c r="J172" s="45" t="s">
        <v>176</v>
      </c>
      <c r="K172" s="53">
        <f t="shared" si="30"/>
      </c>
      <c r="L172" s="45" t="s">
        <v>224</v>
      </c>
      <c r="M172" s="53">
        <f t="shared" si="31"/>
      </c>
      <c r="N172" s="33"/>
    </row>
    <row r="173" spans="1:14" ht="13.5">
      <c r="A173" s="15" t="str">
        <f t="shared" si="32"/>
        <v>2014</v>
      </c>
      <c r="B173" s="49"/>
      <c r="C173" s="37" t="e">
        <f t="shared" si="25"/>
        <v>#N/A</v>
      </c>
      <c r="D173" s="37">
        <f t="shared" si="26"/>
      </c>
      <c r="E173" s="30">
        <f t="shared" si="27"/>
      </c>
      <c r="F173" s="30">
        <f t="shared" si="33"/>
      </c>
      <c r="G173" s="31" t="s">
        <v>6</v>
      </c>
      <c r="H173" s="32">
        <f t="shared" si="28"/>
      </c>
      <c r="I173" s="26">
        <f t="shared" si="29"/>
      </c>
      <c r="J173" s="45" t="s">
        <v>176</v>
      </c>
      <c r="K173" s="53">
        <f t="shared" si="30"/>
      </c>
      <c r="L173" s="45" t="s">
        <v>224</v>
      </c>
      <c r="M173" s="53">
        <f t="shared" si="31"/>
      </c>
      <c r="N173" s="33"/>
    </row>
    <row r="174" spans="1:14" ht="13.5">
      <c r="A174" s="15" t="str">
        <f t="shared" si="32"/>
        <v>2014</v>
      </c>
      <c r="B174" s="49"/>
      <c r="C174" s="37" t="e">
        <f t="shared" si="25"/>
        <v>#N/A</v>
      </c>
      <c r="D174" s="37">
        <f t="shared" si="26"/>
      </c>
      <c r="E174" s="30">
        <f t="shared" si="27"/>
      </c>
      <c r="F174" s="30">
        <f t="shared" si="33"/>
      </c>
      <c r="G174" s="31" t="s">
        <v>6</v>
      </c>
      <c r="H174" s="32">
        <f t="shared" si="28"/>
      </c>
      <c r="I174" s="26">
        <f t="shared" si="29"/>
      </c>
      <c r="J174" s="45" t="s">
        <v>176</v>
      </c>
      <c r="K174" s="53">
        <f t="shared" si="30"/>
      </c>
      <c r="L174" s="45" t="s">
        <v>224</v>
      </c>
      <c r="M174" s="53">
        <f t="shared" si="31"/>
      </c>
      <c r="N174" s="33"/>
    </row>
    <row r="175" spans="1:14" ht="13.5">
      <c r="A175" s="15" t="str">
        <f t="shared" si="32"/>
        <v>2014</v>
      </c>
      <c r="B175" s="49"/>
      <c r="C175" s="37" t="e">
        <f t="shared" si="25"/>
        <v>#N/A</v>
      </c>
      <c r="D175" s="37">
        <f t="shared" si="26"/>
      </c>
      <c r="E175" s="30">
        <f t="shared" si="27"/>
      </c>
      <c r="F175" s="30">
        <f t="shared" si="33"/>
      </c>
      <c r="G175" s="31" t="s">
        <v>6</v>
      </c>
      <c r="H175" s="32">
        <f t="shared" si="28"/>
      </c>
      <c r="I175" s="26">
        <f t="shared" si="29"/>
      </c>
      <c r="J175" s="45" t="s">
        <v>176</v>
      </c>
      <c r="K175" s="53">
        <f t="shared" si="30"/>
      </c>
      <c r="L175" s="45" t="s">
        <v>224</v>
      </c>
      <c r="M175" s="53">
        <f t="shared" si="31"/>
      </c>
      <c r="N175" s="33"/>
    </row>
    <row r="176" spans="1:14" ht="13.5">
      <c r="A176" s="15" t="str">
        <f t="shared" si="32"/>
        <v>2014</v>
      </c>
      <c r="B176" s="49"/>
      <c r="C176" s="37" t="e">
        <f t="shared" si="25"/>
        <v>#N/A</v>
      </c>
      <c r="D176" s="37">
        <f t="shared" si="26"/>
      </c>
      <c r="E176" s="30">
        <f t="shared" si="27"/>
      </c>
      <c r="F176" s="30">
        <f t="shared" si="33"/>
      </c>
      <c r="G176" s="31" t="s">
        <v>6</v>
      </c>
      <c r="H176" s="32">
        <f t="shared" si="28"/>
      </c>
      <c r="I176" s="26">
        <f t="shared" si="29"/>
      </c>
      <c r="J176" s="45" t="s">
        <v>176</v>
      </c>
      <c r="K176" s="53">
        <f t="shared" si="30"/>
      </c>
      <c r="L176" s="45" t="s">
        <v>224</v>
      </c>
      <c r="M176" s="53">
        <f t="shared" si="31"/>
      </c>
      <c r="N176" s="33"/>
    </row>
    <row r="177" spans="1:14" ht="13.5">
      <c r="A177" s="15" t="str">
        <f t="shared" si="32"/>
        <v>2014</v>
      </c>
      <c r="B177" s="49"/>
      <c r="C177" s="37" t="e">
        <f t="shared" si="25"/>
        <v>#N/A</v>
      </c>
      <c r="D177" s="37">
        <f t="shared" si="26"/>
      </c>
      <c r="E177" s="30">
        <f t="shared" si="27"/>
      </c>
      <c r="F177" s="30">
        <f t="shared" si="33"/>
      </c>
      <c r="G177" s="31" t="s">
        <v>6</v>
      </c>
      <c r="H177" s="32">
        <f t="shared" si="28"/>
      </c>
      <c r="I177" s="26">
        <f t="shared" si="29"/>
      </c>
      <c r="J177" s="45" t="s">
        <v>176</v>
      </c>
      <c r="K177" s="53">
        <f t="shared" si="30"/>
      </c>
      <c r="L177" s="45" t="s">
        <v>224</v>
      </c>
      <c r="M177" s="53">
        <f t="shared" si="31"/>
      </c>
      <c r="N177" s="33"/>
    </row>
    <row r="178" spans="1:14" ht="13.5">
      <c r="A178" s="15" t="str">
        <f t="shared" si="32"/>
        <v>2014</v>
      </c>
      <c r="B178" s="49"/>
      <c r="C178" s="37" t="e">
        <f t="shared" si="25"/>
        <v>#N/A</v>
      </c>
      <c r="D178" s="37">
        <f t="shared" si="26"/>
      </c>
      <c r="E178" s="30">
        <f t="shared" si="27"/>
      </c>
      <c r="F178" s="30">
        <f t="shared" si="33"/>
      </c>
      <c r="G178" s="31" t="s">
        <v>6</v>
      </c>
      <c r="H178" s="32">
        <f t="shared" si="28"/>
      </c>
      <c r="I178" s="26">
        <f t="shared" si="29"/>
      </c>
      <c r="J178" s="45" t="s">
        <v>176</v>
      </c>
      <c r="K178" s="53">
        <f t="shared" si="30"/>
      </c>
      <c r="L178" s="45" t="s">
        <v>224</v>
      </c>
      <c r="M178" s="53">
        <f t="shared" si="31"/>
      </c>
      <c r="N178" s="33"/>
    </row>
    <row r="179" spans="1:14" ht="13.5">
      <c r="A179" s="15" t="str">
        <f t="shared" si="32"/>
        <v>2014</v>
      </c>
      <c r="B179" s="49"/>
      <c r="C179" s="37" t="e">
        <f t="shared" si="25"/>
        <v>#N/A</v>
      </c>
      <c r="D179" s="37">
        <f t="shared" si="26"/>
      </c>
      <c r="E179" s="30">
        <f t="shared" si="27"/>
      </c>
      <c r="F179" s="30">
        <f t="shared" si="33"/>
      </c>
      <c r="G179" s="31" t="s">
        <v>6</v>
      </c>
      <c r="H179" s="32">
        <f t="shared" si="28"/>
      </c>
      <c r="I179" s="26">
        <f t="shared" si="29"/>
      </c>
      <c r="J179" s="45" t="s">
        <v>176</v>
      </c>
      <c r="K179" s="53">
        <f t="shared" si="30"/>
      </c>
      <c r="L179" s="45" t="s">
        <v>224</v>
      </c>
      <c r="M179" s="53">
        <f t="shared" si="31"/>
      </c>
      <c r="N179" s="33"/>
    </row>
    <row r="180" spans="1:14" ht="13.5">
      <c r="A180" s="15" t="str">
        <f t="shared" si="32"/>
        <v>2014</v>
      </c>
      <c r="B180" s="49"/>
      <c r="C180" s="37" t="e">
        <f t="shared" si="25"/>
        <v>#N/A</v>
      </c>
      <c r="D180" s="37">
        <f t="shared" si="26"/>
      </c>
      <c r="E180" s="30">
        <f t="shared" si="27"/>
      </c>
      <c r="F180" s="30">
        <f t="shared" si="33"/>
      </c>
      <c r="G180" s="31" t="s">
        <v>6</v>
      </c>
      <c r="H180" s="32">
        <f t="shared" si="28"/>
      </c>
      <c r="I180" s="26">
        <f t="shared" si="29"/>
      </c>
      <c r="J180" s="45" t="s">
        <v>176</v>
      </c>
      <c r="K180" s="53">
        <f t="shared" si="30"/>
      </c>
      <c r="L180" s="45" t="s">
        <v>224</v>
      </c>
      <c r="M180" s="53">
        <f t="shared" si="31"/>
      </c>
      <c r="N180" s="33"/>
    </row>
    <row r="181" spans="1:14" ht="13.5">
      <c r="A181" s="15" t="str">
        <f t="shared" si="32"/>
        <v>2014</v>
      </c>
      <c r="B181" s="49"/>
      <c r="C181" s="37" t="e">
        <f t="shared" si="25"/>
        <v>#N/A</v>
      </c>
      <c r="D181" s="37">
        <f t="shared" si="26"/>
      </c>
      <c r="E181" s="30">
        <f t="shared" si="27"/>
      </c>
      <c r="F181" s="30">
        <f t="shared" si="33"/>
      </c>
      <c r="G181" s="31" t="s">
        <v>6</v>
      </c>
      <c r="H181" s="32">
        <f t="shared" si="28"/>
      </c>
      <c r="I181" s="26">
        <f t="shared" si="29"/>
      </c>
      <c r="J181" s="45" t="s">
        <v>176</v>
      </c>
      <c r="K181" s="53">
        <f t="shared" si="30"/>
      </c>
      <c r="L181" s="45" t="s">
        <v>224</v>
      </c>
      <c r="M181" s="53">
        <f t="shared" si="31"/>
      </c>
      <c r="N181" s="33"/>
    </row>
    <row r="182" spans="1:14" ht="13.5">
      <c r="A182" s="15" t="str">
        <f t="shared" si="32"/>
        <v>2014</v>
      </c>
      <c r="B182" s="49"/>
      <c r="C182" s="37" t="e">
        <f t="shared" si="25"/>
        <v>#N/A</v>
      </c>
      <c r="D182" s="37">
        <f t="shared" si="26"/>
      </c>
      <c r="E182" s="30">
        <f t="shared" si="27"/>
      </c>
      <c r="F182" s="30">
        <f t="shared" si="33"/>
      </c>
      <c r="G182" s="31" t="s">
        <v>6</v>
      </c>
      <c r="H182" s="32">
        <f t="shared" si="28"/>
      </c>
      <c r="I182" s="26">
        <f t="shared" si="29"/>
      </c>
      <c r="J182" s="45" t="s">
        <v>176</v>
      </c>
      <c r="K182" s="53">
        <f t="shared" si="30"/>
      </c>
      <c r="L182" s="45" t="s">
        <v>224</v>
      </c>
      <c r="M182" s="53">
        <f t="shared" si="31"/>
      </c>
      <c r="N182" s="33"/>
    </row>
    <row r="183" spans="1:14" ht="13.5">
      <c r="A183" s="15" t="str">
        <f t="shared" si="32"/>
        <v>2014</v>
      </c>
      <c r="B183" s="49"/>
      <c r="C183" s="37" t="e">
        <f t="shared" si="25"/>
        <v>#N/A</v>
      </c>
      <c r="D183" s="37">
        <f t="shared" si="26"/>
      </c>
      <c r="E183" s="30">
        <f t="shared" si="27"/>
      </c>
      <c r="F183" s="30">
        <f t="shared" si="33"/>
      </c>
      <c r="G183" s="31" t="s">
        <v>6</v>
      </c>
      <c r="H183" s="32">
        <f t="shared" si="28"/>
      </c>
      <c r="I183" s="26">
        <f t="shared" si="29"/>
      </c>
      <c r="J183" s="45" t="s">
        <v>176</v>
      </c>
      <c r="K183" s="53">
        <f t="shared" si="30"/>
      </c>
      <c r="L183" s="45" t="s">
        <v>224</v>
      </c>
      <c r="M183" s="53">
        <f t="shared" si="31"/>
      </c>
      <c r="N183" s="33"/>
    </row>
    <row r="184" spans="1:14" ht="13.5">
      <c r="A184" s="15" t="str">
        <f t="shared" si="32"/>
        <v>2014</v>
      </c>
      <c r="B184" s="49"/>
      <c r="C184" s="37" t="e">
        <f t="shared" si="25"/>
        <v>#N/A</v>
      </c>
      <c r="D184" s="37">
        <f t="shared" si="26"/>
      </c>
      <c r="E184" s="30">
        <f t="shared" si="27"/>
      </c>
      <c r="F184" s="30">
        <f t="shared" si="33"/>
      </c>
      <c r="G184" s="31" t="s">
        <v>6</v>
      </c>
      <c r="H184" s="32">
        <f t="shared" si="28"/>
      </c>
      <c r="I184" s="26">
        <f t="shared" si="29"/>
      </c>
      <c r="J184" s="45" t="s">
        <v>176</v>
      </c>
      <c r="K184" s="53">
        <f t="shared" si="30"/>
      </c>
      <c r="L184" s="45" t="s">
        <v>224</v>
      </c>
      <c r="M184" s="53">
        <f t="shared" si="31"/>
      </c>
      <c r="N184" s="33"/>
    </row>
    <row r="185" spans="1:14" ht="13.5">
      <c r="A185" s="15" t="str">
        <f t="shared" si="32"/>
        <v>2014</v>
      </c>
      <c r="B185" s="49"/>
      <c r="C185" s="37" t="e">
        <f t="shared" si="25"/>
        <v>#N/A</v>
      </c>
      <c r="D185" s="37">
        <f t="shared" si="26"/>
      </c>
      <c r="E185" s="30">
        <f t="shared" si="27"/>
      </c>
      <c r="F185" s="30">
        <f t="shared" si="33"/>
      </c>
      <c r="G185" s="31" t="s">
        <v>6</v>
      </c>
      <c r="H185" s="32">
        <f t="shared" si="28"/>
      </c>
      <c r="I185" s="26">
        <f t="shared" si="29"/>
      </c>
      <c r="J185" s="45" t="s">
        <v>176</v>
      </c>
      <c r="K185" s="53">
        <f t="shared" si="30"/>
      </c>
      <c r="L185" s="45" t="s">
        <v>224</v>
      </c>
      <c r="M185" s="53">
        <f t="shared" si="31"/>
      </c>
      <c r="N185" s="33"/>
    </row>
    <row r="186" spans="1:14" ht="13.5">
      <c r="A186" s="15" t="str">
        <f t="shared" si="32"/>
        <v>2014</v>
      </c>
      <c r="B186" s="49"/>
      <c r="C186" s="37" t="e">
        <f t="shared" si="25"/>
        <v>#N/A</v>
      </c>
      <c r="D186" s="37">
        <f t="shared" si="26"/>
      </c>
      <c r="E186" s="30">
        <f t="shared" si="27"/>
      </c>
      <c r="F186" s="30">
        <f t="shared" si="33"/>
      </c>
      <c r="G186" s="31" t="s">
        <v>6</v>
      </c>
      <c r="H186" s="32">
        <f t="shared" si="28"/>
      </c>
      <c r="I186" s="26">
        <f t="shared" si="29"/>
      </c>
      <c r="J186" s="45" t="s">
        <v>176</v>
      </c>
      <c r="K186" s="53">
        <f t="shared" si="30"/>
      </c>
      <c r="L186" s="45" t="s">
        <v>224</v>
      </c>
      <c r="M186" s="53">
        <f t="shared" si="31"/>
      </c>
      <c r="N186" s="33"/>
    </row>
    <row r="187" spans="1:14" ht="13.5">
      <c r="A187" s="15" t="str">
        <f t="shared" si="32"/>
        <v>2014</v>
      </c>
      <c r="B187" s="49"/>
      <c r="C187" s="37" t="e">
        <f t="shared" si="25"/>
        <v>#N/A</v>
      </c>
      <c r="D187" s="37">
        <f t="shared" si="26"/>
      </c>
      <c r="E187" s="30">
        <f t="shared" si="27"/>
      </c>
      <c r="F187" s="30">
        <f t="shared" si="33"/>
      </c>
      <c r="G187" s="31" t="s">
        <v>6</v>
      </c>
      <c r="H187" s="32">
        <f t="shared" si="28"/>
      </c>
      <c r="I187" s="26">
        <f t="shared" si="29"/>
      </c>
      <c r="J187" s="45" t="s">
        <v>176</v>
      </c>
      <c r="K187" s="53">
        <f t="shared" si="30"/>
      </c>
      <c r="L187" s="45" t="s">
        <v>224</v>
      </c>
      <c r="M187" s="53">
        <f t="shared" si="31"/>
      </c>
      <c r="N187" s="33"/>
    </row>
    <row r="188" spans="1:14" ht="13.5">
      <c r="A188" s="15" t="str">
        <f t="shared" si="32"/>
        <v>2014</v>
      </c>
      <c r="B188" s="49"/>
      <c r="C188" s="37" t="e">
        <f t="shared" si="25"/>
        <v>#N/A</v>
      </c>
      <c r="D188" s="37">
        <f t="shared" si="26"/>
      </c>
      <c r="E188" s="30">
        <f t="shared" si="27"/>
      </c>
      <c r="F188" s="30">
        <f t="shared" si="33"/>
      </c>
      <c r="G188" s="31" t="s">
        <v>6</v>
      </c>
      <c r="H188" s="32">
        <f t="shared" si="28"/>
      </c>
      <c r="I188" s="26">
        <f t="shared" si="29"/>
      </c>
      <c r="J188" s="45" t="s">
        <v>176</v>
      </c>
      <c r="K188" s="53">
        <f t="shared" si="30"/>
      </c>
      <c r="L188" s="45" t="s">
        <v>224</v>
      </c>
      <c r="M188" s="53">
        <f t="shared" si="31"/>
      </c>
      <c r="N188" s="33"/>
    </row>
    <row r="189" spans="1:14" ht="13.5">
      <c r="A189" s="15" t="str">
        <f t="shared" si="32"/>
        <v>2014</v>
      </c>
      <c r="B189" s="49"/>
      <c r="C189" s="37" t="e">
        <f t="shared" si="25"/>
        <v>#N/A</v>
      </c>
      <c r="D189" s="37">
        <f t="shared" si="26"/>
      </c>
      <c r="E189" s="30">
        <f t="shared" si="27"/>
      </c>
      <c r="F189" s="30">
        <f t="shared" si="33"/>
      </c>
      <c r="G189" s="31" t="s">
        <v>6</v>
      </c>
      <c r="H189" s="32">
        <f t="shared" si="28"/>
      </c>
      <c r="I189" s="26">
        <f t="shared" si="29"/>
      </c>
      <c r="J189" s="45" t="s">
        <v>176</v>
      </c>
      <c r="K189" s="53">
        <f t="shared" si="30"/>
      </c>
      <c r="L189" s="45" t="s">
        <v>224</v>
      </c>
      <c r="M189" s="53">
        <f t="shared" si="31"/>
      </c>
      <c r="N189" s="33"/>
    </row>
    <row r="190" spans="1:14" ht="13.5">
      <c r="A190" s="15" t="str">
        <f t="shared" si="32"/>
        <v>2014</v>
      </c>
      <c r="B190" s="49"/>
      <c r="C190" s="37" t="e">
        <f t="shared" si="25"/>
        <v>#N/A</v>
      </c>
      <c r="D190" s="37">
        <f t="shared" si="26"/>
      </c>
      <c r="E190" s="30">
        <f t="shared" si="27"/>
      </c>
      <c r="F190" s="30">
        <f t="shared" si="33"/>
      </c>
      <c r="G190" s="31" t="s">
        <v>6</v>
      </c>
      <c r="H190" s="32">
        <f t="shared" si="28"/>
      </c>
      <c r="I190" s="26">
        <f t="shared" si="29"/>
      </c>
      <c r="J190" s="45" t="s">
        <v>176</v>
      </c>
      <c r="K190" s="53">
        <f t="shared" si="30"/>
      </c>
      <c r="L190" s="45" t="s">
        <v>224</v>
      </c>
      <c r="M190" s="53">
        <f t="shared" si="31"/>
      </c>
      <c r="N190" s="33"/>
    </row>
    <row r="191" spans="1:14" ht="13.5">
      <c r="A191" s="15" t="str">
        <f t="shared" si="32"/>
        <v>2014</v>
      </c>
      <c r="B191" s="49"/>
      <c r="C191" s="37" t="e">
        <f t="shared" si="25"/>
        <v>#N/A</v>
      </c>
      <c r="D191" s="37">
        <f t="shared" si="26"/>
      </c>
      <c r="E191" s="30">
        <f t="shared" si="27"/>
      </c>
      <c r="F191" s="30">
        <f t="shared" si="33"/>
      </c>
      <c r="G191" s="31" t="s">
        <v>6</v>
      </c>
      <c r="H191" s="32">
        <f t="shared" si="28"/>
      </c>
      <c r="I191" s="26">
        <f t="shared" si="29"/>
      </c>
      <c r="J191" s="45" t="s">
        <v>176</v>
      </c>
      <c r="K191" s="53">
        <f t="shared" si="30"/>
      </c>
      <c r="L191" s="45" t="s">
        <v>224</v>
      </c>
      <c r="M191" s="53">
        <f t="shared" si="31"/>
      </c>
      <c r="N191" s="33"/>
    </row>
    <row r="192" spans="1:14" ht="13.5">
      <c r="A192" s="15" t="str">
        <f t="shared" si="32"/>
        <v>2014</v>
      </c>
      <c r="B192" s="49"/>
      <c r="C192" s="37" t="e">
        <f t="shared" si="25"/>
        <v>#N/A</v>
      </c>
      <c r="D192" s="37">
        <f t="shared" si="26"/>
      </c>
      <c r="E192" s="30">
        <f t="shared" si="27"/>
      </c>
      <c r="F192" s="30">
        <f t="shared" si="33"/>
      </c>
      <c r="G192" s="31" t="s">
        <v>6</v>
      </c>
      <c r="H192" s="32">
        <f t="shared" si="28"/>
      </c>
      <c r="I192" s="26">
        <f t="shared" si="29"/>
      </c>
      <c r="J192" s="45" t="s">
        <v>176</v>
      </c>
      <c r="K192" s="53">
        <f t="shared" si="30"/>
      </c>
      <c r="L192" s="45" t="s">
        <v>224</v>
      </c>
      <c r="M192" s="53">
        <f t="shared" si="31"/>
      </c>
      <c r="N192" s="33"/>
    </row>
    <row r="193" spans="1:14" ht="13.5">
      <c r="A193" s="15" t="str">
        <f t="shared" si="32"/>
        <v>2014</v>
      </c>
      <c r="B193" s="49"/>
      <c r="C193" s="37" t="e">
        <f t="shared" si="25"/>
        <v>#N/A</v>
      </c>
      <c r="D193" s="37">
        <f t="shared" si="26"/>
      </c>
      <c r="E193" s="30">
        <f t="shared" si="27"/>
      </c>
      <c r="F193" s="30">
        <f t="shared" si="33"/>
      </c>
      <c r="G193" s="31" t="s">
        <v>6</v>
      </c>
      <c r="H193" s="32">
        <f t="shared" si="28"/>
      </c>
      <c r="I193" s="26">
        <f t="shared" si="29"/>
      </c>
      <c r="J193" s="45" t="s">
        <v>176</v>
      </c>
      <c r="K193" s="53">
        <f t="shared" si="30"/>
      </c>
      <c r="L193" s="45" t="s">
        <v>224</v>
      </c>
      <c r="M193" s="53">
        <f t="shared" si="31"/>
      </c>
      <c r="N193" s="33"/>
    </row>
    <row r="194" spans="1:14" ht="13.5">
      <c r="A194" s="15" t="str">
        <f t="shared" si="32"/>
        <v>2014</v>
      </c>
      <c r="B194" s="49"/>
      <c r="C194" s="37" t="e">
        <f t="shared" si="25"/>
        <v>#N/A</v>
      </c>
      <c r="D194" s="37">
        <f t="shared" si="26"/>
      </c>
      <c r="E194" s="30">
        <f t="shared" si="27"/>
      </c>
      <c r="F194" s="30">
        <f t="shared" si="33"/>
      </c>
      <c r="G194" s="31" t="s">
        <v>6</v>
      </c>
      <c r="H194" s="32">
        <f t="shared" si="28"/>
      </c>
      <c r="I194" s="26">
        <f t="shared" si="29"/>
      </c>
      <c r="J194" s="45" t="s">
        <v>176</v>
      </c>
      <c r="K194" s="53">
        <f t="shared" si="30"/>
      </c>
      <c r="L194" s="45" t="s">
        <v>224</v>
      </c>
      <c r="M194" s="53">
        <f t="shared" si="31"/>
      </c>
      <c r="N194" s="33"/>
    </row>
    <row r="195" spans="1:14" ht="13.5">
      <c r="A195" s="15" t="str">
        <f t="shared" si="32"/>
        <v>2014</v>
      </c>
      <c r="B195" s="49"/>
      <c r="C195" s="37" t="e">
        <f aca="true" t="shared" si="34" ref="C195:C258">IF(B195="","",VLOOKUP(B195,選手,2,FALSE))&amp;"("&amp;(VLOOKUP(B195,選手,6,FALSE))&amp;")"</f>
        <v>#N/A</v>
      </c>
      <c r="D195" s="37">
        <f aca="true" t="shared" si="35" ref="D195:D258">IF(B195="","",VLOOKUP(B195,選手,3,FALSE))</f>
      </c>
      <c r="E195" s="30">
        <f aca="true" t="shared" si="36" ref="E195:E258">IF(B195="","",VLOOKUP(B195,選手,4,FALSE))</f>
      </c>
      <c r="F195" s="30">
        <f t="shared" si="33"/>
      </c>
      <c r="G195" s="31" t="s">
        <v>6</v>
      </c>
      <c r="H195" s="32">
        <f aca="true" t="shared" si="37" ref="H195:H258">IF(B195="","",VLOOKUP(B195,選手,5,FALSE))</f>
      </c>
      <c r="I195" s="26">
        <f aca="true" t="shared" si="38" ref="I195:I258">IF(H195="","",VLOOKUP(H195,学校番号,3,FALSE))</f>
      </c>
      <c r="J195" s="45" t="s">
        <v>176</v>
      </c>
      <c r="K195" s="53">
        <f aca="true" t="shared" si="39" ref="K195:K258">IF(J195="選択してください","",VLOOKUP(J195,大会コード,2,FALSE))</f>
      </c>
      <c r="L195" s="45" t="s">
        <v>224</v>
      </c>
      <c r="M195" s="53">
        <f aca="true" t="shared" si="40" ref="M195:M258">IF(L195="選択してください","",VLOOKUP(L195,種目コード,2,FALSE))</f>
      </c>
      <c r="N195" s="33"/>
    </row>
    <row r="196" spans="1:14" ht="13.5">
      <c r="A196" s="15" t="str">
        <f aca="true" t="shared" si="41" ref="A196:A259">"2014"&amp;B196</f>
        <v>2014</v>
      </c>
      <c r="B196" s="49"/>
      <c r="C196" s="37" t="e">
        <f t="shared" si="34"/>
        <v>#N/A</v>
      </c>
      <c r="D196" s="37">
        <f t="shared" si="35"/>
      </c>
      <c r="E196" s="30">
        <f t="shared" si="36"/>
      </c>
      <c r="F196" s="30">
        <f aca="true" t="shared" si="42" ref="F196:F259">IF(B196="","",IF(E196="男子",1,IF(E196="女子",2,FALSE)))</f>
      </c>
      <c r="G196" s="31" t="s">
        <v>6</v>
      </c>
      <c r="H196" s="32">
        <f t="shared" si="37"/>
      </c>
      <c r="I196" s="26">
        <f t="shared" si="38"/>
      </c>
      <c r="J196" s="45" t="s">
        <v>176</v>
      </c>
      <c r="K196" s="53">
        <f t="shared" si="39"/>
      </c>
      <c r="L196" s="45" t="s">
        <v>224</v>
      </c>
      <c r="M196" s="53">
        <f t="shared" si="40"/>
      </c>
      <c r="N196" s="33"/>
    </row>
    <row r="197" spans="1:14" ht="13.5">
      <c r="A197" s="15" t="str">
        <f t="shared" si="41"/>
        <v>2014</v>
      </c>
      <c r="B197" s="49"/>
      <c r="C197" s="37" t="e">
        <f t="shared" si="34"/>
        <v>#N/A</v>
      </c>
      <c r="D197" s="37">
        <f t="shared" si="35"/>
      </c>
      <c r="E197" s="30">
        <f t="shared" si="36"/>
      </c>
      <c r="F197" s="30">
        <f t="shared" si="42"/>
      </c>
      <c r="G197" s="31" t="s">
        <v>6</v>
      </c>
      <c r="H197" s="32">
        <f t="shared" si="37"/>
      </c>
      <c r="I197" s="26">
        <f t="shared" si="38"/>
      </c>
      <c r="J197" s="45" t="s">
        <v>176</v>
      </c>
      <c r="K197" s="53">
        <f t="shared" si="39"/>
      </c>
      <c r="L197" s="45" t="s">
        <v>224</v>
      </c>
      <c r="M197" s="53">
        <f t="shared" si="40"/>
      </c>
      <c r="N197" s="33"/>
    </row>
    <row r="198" spans="1:14" ht="13.5">
      <c r="A198" s="15" t="str">
        <f t="shared" si="41"/>
        <v>2014</v>
      </c>
      <c r="B198" s="49"/>
      <c r="C198" s="37" t="e">
        <f t="shared" si="34"/>
        <v>#N/A</v>
      </c>
      <c r="D198" s="37">
        <f t="shared" si="35"/>
      </c>
      <c r="E198" s="30">
        <f t="shared" si="36"/>
      </c>
      <c r="F198" s="30">
        <f t="shared" si="42"/>
      </c>
      <c r="G198" s="31" t="s">
        <v>6</v>
      </c>
      <c r="H198" s="32">
        <f t="shared" si="37"/>
      </c>
      <c r="I198" s="26">
        <f t="shared" si="38"/>
      </c>
      <c r="J198" s="45" t="s">
        <v>176</v>
      </c>
      <c r="K198" s="53">
        <f t="shared" si="39"/>
      </c>
      <c r="L198" s="45" t="s">
        <v>224</v>
      </c>
      <c r="M198" s="53">
        <f t="shared" si="40"/>
      </c>
      <c r="N198" s="33"/>
    </row>
    <row r="199" spans="1:14" ht="13.5">
      <c r="A199" s="15" t="str">
        <f t="shared" si="41"/>
        <v>2014</v>
      </c>
      <c r="B199" s="49"/>
      <c r="C199" s="37" t="e">
        <f t="shared" si="34"/>
        <v>#N/A</v>
      </c>
      <c r="D199" s="37">
        <f t="shared" si="35"/>
      </c>
      <c r="E199" s="30">
        <f t="shared" si="36"/>
      </c>
      <c r="F199" s="30">
        <f t="shared" si="42"/>
      </c>
      <c r="G199" s="31" t="s">
        <v>6</v>
      </c>
      <c r="H199" s="32">
        <f t="shared" si="37"/>
      </c>
      <c r="I199" s="26">
        <f t="shared" si="38"/>
      </c>
      <c r="J199" s="45" t="s">
        <v>176</v>
      </c>
      <c r="K199" s="53">
        <f t="shared" si="39"/>
      </c>
      <c r="L199" s="45" t="s">
        <v>224</v>
      </c>
      <c r="M199" s="53">
        <f t="shared" si="40"/>
      </c>
      <c r="N199" s="33"/>
    </row>
    <row r="200" spans="1:14" ht="13.5">
      <c r="A200" s="15" t="str">
        <f t="shared" si="41"/>
        <v>2014</v>
      </c>
      <c r="B200" s="49"/>
      <c r="C200" s="37" t="e">
        <f t="shared" si="34"/>
        <v>#N/A</v>
      </c>
      <c r="D200" s="37">
        <f t="shared" si="35"/>
      </c>
      <c r="E200" s="30">
        <f t="shared" si="36"/>
      </c>
      <c r="F200" s="30">
        <f t="shared" si="42"/>
      </c>
      <c r="G200" s="31" t="s">
        <v>6</v>
      </c>
      <c r="H200" s="32">
        <f t="shared" si="37"/>
      </c>
      <c r="I200" s="26">
        <f t="shared" si="38"/>
      </c>
      <c r="J200" s="45" t="s">
        <v>176</v>
      </c>
      <c r="K200" s="53">
        <f t="shared" si="39"/>
      </c>
      <c r="L200" s="45" t="s">
        <v>224</v>
      </c>
      <c r="M200" s="53">
        <f t="shared" si="40"/>
      </c>
      <c r="N200" s="33"/>
    </row>
    <row r="201" spans="1:14" ht="13.5">
      <c r="A201" s="15" t="str">
        <f t="shared" si="41"/>
        <v>2014</v>
      </c>
      <c r="B201" s="49"/>
      <c r="C201" s="37" t="e">
        <f t="shared" si="34"/>
        <v>#N/A</v>
      </c>
      <c r="D201" s="37">
        <f t="shared" si="35"/>
      </c>
      <c r="E201" s="30">
        <f t="shared" si="36"/>
      </c>
      <c r="F201" s="30">
        <f t="shared" si="42"/>
      </c>
      <c r="G201" s="31" t="s">
        <v>6</v>
      </c>
      <c r="H201" s="32">
        <f t="shared" si="37"/>
      </c>
      <c r="I201" s="26">
        <f t="shared" si="38"/>
      </c>
      <c r="J201" s="45" t="s">
        <v>176</v>
      </c>
      <c r="K201" s="53">
        <f t="shared" si="39"/>
      </c>
      <c r="L201" s="45" t="s">
        <v>224</v>
      </c>
      <c r="M201" s="53">
        <f t="shared" si="40"/>
      </c>
      <c r="N201" s="33"/>
    </row>
    <row r="202" spans="1:14" ht="13.5">
      <c r="A202" s="15" t="str">
        <f t="shared" si="41"/>
        <v>2014</v>
      </c>
      <c r="B202" s="49"/>
      <c r="C202" s="37" t="e">
        <f t="shared" si="34"/>
        <v>#N/A</v>
      </c>
      <c r="D202" s="37">
        <f t="shared" si="35"/>
      </c>
      <c r="E202" s="30">
        <f t="shared" si="36"/>
      </c>
      <c r="F202" s="30">
        <f t="shared" si="42"/>
      </c>
      <c r="G202" s="31" t="s">
        <v>6</v>
      </c>
      <c r="H202" s="32">
        <f t="shared" si="37"/>
      </c>
      <c r="I202" s="26">
        <f t="shared" si="38"/>
      </c>
      <c r="J202" s="45" t="s">
        <v>176</v>
      </c>
      <c r="K202" s="53">
        <f t="shared" si="39"/>
      </c>
      <c r="L202" s="45" t="s">
        <v>224</v>
      </c>
      <c r="M202" s="53">
        <f t="shared" si="40"/>
      </c>
      <c r="N202" s="33"/>
    </row>
    <row r="203" spans="1:14" ht="13.5">
      <c r="A203" s="15" t="str">
        <f t="shared" si="41"/>
        <v>2014</v>
      </c>
      <c r="B203" s="49"/>
      <c r="C203" s="37" t="e">
        <f t="shared" si="34"/>
        <v>#N/A</v>
      </c>
      <c r="D203" s="37">
        <f t="shared" si="35"/>
      </c>
      <c r="E203" s="30">
        <f t="shared" si="36"/>
      </c>
      <c r="F203" s="30">
        <f t="shared" si="42"/>
      </c>
      <c r="G203" s="31" t="s">
        <v>6</v>
      </c>
      <c r="H203" s="32">
        <f t="shared" si="37"/>
      </c>
      <c r="I203" s="26">
        <f t="shared" si="38"/>
      </c>
      <c r="J203" s="45" t="s">
        <v>176</v>
      </c>
      <c r="K203" s="53">
        <f t="shared" si="39"/>
      </c>
      <c r="L203" s="45" t="s">
        <v>224</v>
      </c>
      <c r="M203" s="53">
        <f t="shared" si="40"/>
      </c>
      <c r="N203" s="33"/>
    </row>
    <row r="204" spans="1:14" ht="13.5">
      <c r="A204" s="15" t="str">
        <f t="shared" si="41"/>
        <v>2014</v>
      </c>
      <c r="B204" s="49"/>
      <c r="C204" s="37" t="e">
        <f t="shared" si="34"/>
        <v>#N/A</v>
      </c>
      <c r="D204" s="37">
        <f t="shared" si="35"/>
      </c>
      <c r="E204" s="30">
        <f t="shared" si="36"/>
      </c>
      <c r="F204" s="30">
        <f t="shared" si="42"/>
      </c>
      <c r="G204" s="31" t="s">
        <v>6</v>
      </c>
      <c r="H204" s="32">
        <f t="shared" si="37"/>
      </c>
      <c r="I204" s="26">
        <f t="shared" si="38"/>
      </c>
      <c r="J204" s="45" t="s">
        <v>176</v>
      </c>
      <c r="K204" s="53">
        <f t="shared" si="39"/>
      </c>
      <c r="L204" s="45" t="s">
        <v>224</v>
      </c>
      <c r="M204" s="53">
        <f t="shared" si="40"/>
      </c>
      <c r="N204" s="33"/>
    </row>
    <row r="205" spans="1:14" ht="13.5">
      <c r="A205" s="15" t="str">
        <f t="shared" si="41"/>
        <v>2014</v>
      </c>
      <c r="B205" s="49"/>
      <c r="C205" s="37" t="e">
        <f t="shared" si="34"/>
        <v>#N/A</v>
      </c>
      <c r="D205" s="37">
        <f t="shared" si="35"/>
      </c>
      <c r="E205" s="30">
        <f t="shared" si="36"/>
      </c>
      <c r="F205" s="30">
        <f t="shared" si="42"/>
      </c>
      <c r="G205" s="31" t="s">
        <v>6</v>
      </c>
      <c r="H205" s="32">
        <f t="shared" si="37"/>
      </c>
      <c r="I205" s="26">
        <f t="shared" si="38"/>
      </c>
      <c r="J205" s="45" t="s">
        <v>176</v>
      </c>
      <c r="K205" s="53">
        <f t="shared" si="39"/>
      </c>
      <c r="L205" s="45" t="s">
        <v>224</v>
      </c>
      <c r="M205" s="53">
        <f t="shared" si="40"/>
      </c>
      <c r="N205" s="33"/>
    </row>
    <row r="206" spans="1:14" ht="13.5">
      <c r="A206" s="15" t="str">
        <f t="shared" si="41"/>
        <v>2014</v>
      </c>
      <c r="B206" s="49"/>
      <c r="C206" s="37" t="e">
        <f t="shared" si="34"/>
        <v>#N/A</v>
      </c>
      <c r="D206" s="37">
        <f t="shared" si="35"/>
      </c>
      <c r="E206" s="30">
        <f t="shared" si="36"/>
      </c>
      <c r="F206" s="30">
        <f t="shared" si="42"/>
      </c>
      <c r="G206" s="31" t="s">
        <v>6</v>
      </c>
      <c r="H206" s="32">
        <f t="shared" si="37"/>
      </c>
      <c r="I206" s="26">
        <f t="shared" si="38"/>
      </c>
      <c r="J206" s="45" t="s">
        <v>176</v>
      </c>
      <c r="K206" s="53">
        <f t="shared" si="39"/>
      </c>
      <c r="L206" s="45" t="s">
        <v>224</v>
      </c>
      <c r="M206" s="53">
        <f t="shared" si="40"/>
      </c>
      <c r="N206" s="33"/>
    </row>
    <row r="207" spans="1:14" ht="13.5">
      <c r="A207" s="15" t="str">
        <f t="shared" si="41"/>
        <v>2014</v>
      </c>
      <c r="B207" s="49"/>
      <c r="C207" s="37" t="e">
        <f t="shared" si="34"/>
        <v>#N/A</v>
      </c>
      <c r="D207" s="37">
        <f t="shared" si="35"/>
      </c>
      <c r="E207" s="30">
        <f t="shared" si="36"/>
      </c>
      <c r="F207" s="30">
        <f t="shared" si="42"/>
      </c>
      <c r="G207" s="31" t="s">
        <v>6</v>
      </c>
      <c r="H207" s="32">
        <f t="shared" si="37"/>
      </c>
      <c r="I207" s="26">
        <f t="shared" si="38"/>
      </c>
      <c r="J207" s="45" t="s">
        <v>176</v>
      </c>
      <c r="K207" s="53">
        <f t="shared" si="39"/>
      </c>
      <c r="L207" s="45" t="s">
        <v>224</v>
      </c>
      <c r="M207" s="53">
        <f t="shared" si="40"/>
      </c>
      <c r="N207" s="33"/>
    </row>
    <row r="208" spans="1:14" ht="13.5">
      <c r="A208" s="15" t="str">
        <f t="shared" si="41"/>
        <v>2014</v>
      </c>
      <c r="B208" s="49"/>
      <c r="C208" s="37" t="e">
        <f t="shared" si="34"/>
        <v>#N/A</v>
      </c>
      <c r="D208" s="37">
        <f t="shared" si="35"/>
      </c>
      <c r="E208" s="30">
        <f t="shared" si="36"/>
      </c>
      <c r="F208" s="30">
        <f t="shared" si="42"/>
      </c>
      <c r="G208" s="31" t="s">
        <v>6</v>
      </c>
      <c r="H208" s="32">
        <f t="shared" si="37"/>
      </c>
      <c r="I208" s="26">
        <f t="shared" si="38"/>
      </c>
      <c r="J208" s="45" t="s">
        <v>176</v>
      </c>
      <c r="K208" s="53">
        <f t="shared" si="39"/>
      </c>
      <c r="L208" s="45" t="s">
        <v>224</v>
      </c>
      <c r="M208" s="53">
        <f t="shared" si="40"/>
      </c>
      <c r="N208" s="33"/>
    </row>
    <row r="209" spans="1:14" ht="13.5">
      <c r="A209" s="15" t="str">
        <f t="shared" si="41"/>
        <v>2014</v>
      </c>
      <c r="B209" s="49"/>
      <c r="C209" s="37" t="e">
        <f t="shared" si="34"/>
        <v>#N/A</v>
      </c>
      <c r="D209" s="37">
        <f t="shared" si="35"/>
      </c>
      <c r="E209" s="30">
        <f t="shared" si="36"/>
      </c>
      <c r="F209" s="30">
        <f t="shared" si="42"/>
      </c>
      <c r="G209" s="31" t="s">
        <v>6</v>
      </c>
      <c r="H209" s="32">
        <f t="shared" si="37"/>
      </c>
      <c r="I209" s="26">
        <f t="shared" si="38"/>
      </c>
      <c r="J209" s="45" t="s">
        <v>176</v>
      </c>
      <c r="K209" s="53">
        <f t="shared" si="39"/>
      </c>
      <c r="L209" s="45" t="s">
        <v>224</v>
      </c>
      <c r="M209" s="53">
        <f t="shared" si="40"/>
      </c>
      <c r="N209" s="33"/>
    </row>
    <row r="210" spans="1:14" ht="13.5">
      <c r="A210" s="15" t="str">
        <f t="shared" si="41"/>
        <v>2014</v>
      </c>
      <c r="B210" s="49"/>
      <c r="C210" s="37" t="e">
        <f t="shared" si="34"/>
        <v>#N/A</v>
      </c>
      <c r="D210" s="37">
        <f t="shared" si="35"/>
      </c>
      <c r="E210" s="30">
        <f t="shared" si="36"/>
      </c>
      <c r="F210" s="30">
        <f t="shared" si="42"/>
      </c>
      <c r="G210" s="31" t="s">
        <v>6</v>
      </c>
      <c r="H210" s="32">
        <f t="shared" si="37"/>
      </c>
      <c r="I210" s="26">
        <f t="shared" si="38"/>
      </c>
      <c r="J210" s="45" t="s">
        <v>176</v>
      </c>
      <c r="K210" s="53">
        <f t="shared" si="39"/>
      </c>
      <c r="L210" s="45" t="s">
        <v>224</v>
      </c>
      <c r="M210" s="53">
        <f t="shared" si="40"/>
      </c>
      <c r="N210" s="33"/>
    </row>
    <row r="211" spans="1:14" ht="13.5">
      <c r="A211" s="15" t="str">
        <f t="shared" si="41"/>
        <v>2014</v>
      </c>
      <c r="B211" s="49"/>
      <c r="C211" s="37" t="e">
        <f t="shared" si="34"/>
        <v>#N/A</v>
      </c>
      <c r="D211" s="37">
        <f t="shared" si="35"/>
      </c>
      <c r="E211" s="30">
        <f t="shared" si="36"/>
      </c>
      <c r="F211" s="30">
        <f t="shared" si="42"/>
      </c>
      <c r="G211" s="31" t="s">
        <v>6</v>
      </c>
      <c r="H211" s="32">
        <f t="shared" si="37"/>
      </c>
      <c r="I211" s="26">
        <f t="shared" si="38"/>
      </c>
      <c r="J211" s="45" t="s">
        <v>176</v>
      </c>
      <c r="K211" s="53">
        <f t="shared" si="39"/>
      </c>
      <c r="L211" s="45" t="s">
        <v>224</v>
      </c>
      <c r="M211" s="53">
        <f t="shared" si="40"/>
      </c>
      <c r="N211" s="33"/>
    </row>
    <row r="212" spans="1:14" ht="13.5">
      <c r="A212" s="15" t="str">
        <f t="shared" si="41"/>
        <v>2014</v>
      </c>
      <c r="B212" s="49"/>
      <c r="C212" s="37" t="e">
        <f t="shared" si="34"/>
        <v>#N/A</v>
      </c>
      <c r="D212" s="37">
        <f t="shared" si="35"/>
      </c>
      <c r="E212" s="30">
        <f t="shared" si="36"/>
      </c>
      <c r="F212" s="30">
        <f t="shared" si="42"/>
      </c>
      <c r="G212" s="31" t="s">
        <v>6</v>
      </c>
      <c r="H212" s="32">
        <f t="shared" si="37"/>
      </c>
      <c r="I212" s="26">
        <f t="shared" si="38"/>
      </c>
      <c r="J212" s="45" t="s">
        <v>176</v>
      </c>
      <c r="K212" s="53">
        <f t="shared" si="39"/>
      </c>
      <c r="L212" s="45" t="s">
        <v>224</v>
      </c>
      <c r="M212" s="53">
        <f t="shared" si="40"/>
      </c>
      <c r="N212" s="33"/>
    </row>
    <row r="213" spans="1:14" ht="13.5">
      <c r="A213" s="15" t="str">
        <f t="shared" si="41"/>
        <v>2014</v>
      </c>
      <c r="B213" s="49"/>
      <c r="C213" s="37" t="e">
        <f t="shared" si="34"/>
        <v>#N/A</v>
      </c>
      <c r="D213" s="37">
        <f t="shared" si="35"/>
      </c>
      <c r="E213" s="30">
        <f t="shared" si="36"/>
      </c>
      <c r="F213" s="30">
        <f t="shared" si="42"/>
      </c>
      <c r="G213" s="31" t="s">
        <v>6</v>
      </c>
      <c r="H213" s="32">
        <f t="shared" si="37"/>
      </c>
      <c r="I213" s="26">
        <f t="shared" si="38"/>
      </c>
      <c r="J213" s="45" t="s">
        <v>176</v>
      </c>
      <c r="K213" s="53">
        <f t="shared" si="39"/>
      </c>
      <c r="L213" s="45" t="s">
        <v>224</v>
      </c>
      <c r="M213" s="53">
        <f t="shared" si="40"/>
      </c>
      <c r="N213" s="33"/>
    </row>
    <row r="214" spans="1:14" ht="13.5">
      <c r="A214" s="15" t="str">
        <f t="shared" si="41"/>
        <v>2014</v>
      </c>
      <c r="B214" s="49"/>
      <c r="C214" s="37" t="e">
        <f t="shared" si="34"/>
        <v>#N/A</v>
      </c>
      <c r="D214" s="37">
        <f t="shared" si="35"/>
      </c>
      <c r="E214" s="30">
        <f t="shared" si="36"/>
      </c>
      <c r="F214" s="30">
        <f t="shared" si="42"/>
      </c>
      <c r="G214" s="31" t="s">
        <v>6</v>
      </c>
      <c r="H214" s="32">
        <f t="shared" si="37"/>
      </c>
      <c r="I214" s="26">
        <f t="shared" si="38"/>
      </c>
      <c r="J214" s="45" t="s">
        <v>176</v>
      </c>
      <c r="K214" s="53">
        <f t="shared" si="39"/>
      </c>
      <c r="L214" s="45" t="s">
        <v>224</v>
      </c>
      <c r="M214" s="53">
        <f t="shared" si="40"/>
      </c>
      <c r="N214" s="33"/>
    </row>
    <row r="215" spans="1:14" ht="13.5">
      <c r="A215" s="15" t="str">
        <f t="shared" si="41"/>
        <v>2014</v>
      </c>
      <c r="B215" s="49"/>
      <c r="C215" s="37" t="e">
        <f t="shared" si="34"/>
        <v>#N/A</v>
      </c>
      <c r="D215" s="37">
        <f t="shared" si="35"/>
      </c>
      <c r="E215" s="30">
        <f t="shared" si="36"/>
      </c>
      <c r="F215" s="30">
        <f t="shared" si="42"/>
      </c>
      <c r="G215" s="31" t="s">
        <v>6</v>
      </c>
      <c r="H215" s="32">
        <f t="shared" si="37"/>
      </c>
      <c r="I215" s="26">
        <f t="shared" si="38"/>
      </c>
      <c r="J215" s="45" t="s">
        <v>176</v>
      </c>
      <c r="K215" s="53">
        <f t="shared" si="39"/>
      </c>
      <c r="L215" s="45" t="s">
        <v>224</v>
      </c>
      <c r="M215" s="53">
        <f t="shared" si="40"/>
      </c>
      <c r="N215" s="33"/>
    </row>
    <row r="216" spans="1:14" ht="13.5">
      <c r="A216" s="15" t="str">
        <f t="shared" si="41"/>
        <v>2014</v>
      </c>
      <c r="B216" s="49"/>
      <c r="C216" s="37" t="e">
        <f t="shared" si="34"/>
        <v>#N/A</v>
      </c>
      <c r="D216" s="37">
        <f t="shared" si="35"/>
      </c>
      <c r="E216" s="30">
        <f t="shared" si="36"/>
      </c>
      <c r="F216" s="30">
        <f t="shared" si="42"/>
      </c>
      <c r="G216" s="31" t="s">
        <v>6</v>
      </c>
      <c r="H216" s="32">
        <f t="shared" si="37"/>
      </c>
      <c r="I216" s="26">
        <f t="shared" si="38"/>
      </c>
      <c r="J216" s="45" t="s">
        <v>176</v>
      </c>
      <c r="K216" s="53">
        <f t="shared" si="39"/>
      </c>
      <c r="L216" s="45" t="s">
        <v>224</v>
      </c>
      <c r="M216" s="53">
        <f t="shared" si="40"/>
      </c>
      <c r="N216" s="33"/>
    </row>
    <row r="217" spans="1:14" ht="13.5">
      <c r="A217" s="15" t="str">
        <f t="shared" si="41"/>
        <v>2014</v>
      </c>
      <c r="B217" s="49"/>
      <c r="C217" s="37" t="e">
        <f t="shared" si="34"/>
        <v>#N/A</v>
      </c>
      <c r="D217" s="37">
        <f t="shared" si="35"/>
      </c>
      <c r="E217" s="30">
        <f t="shared" si="36"/>
      </c>
      <c r="F217" s="30">
        <f t="shared" si="42"/>
      </c>
      <c r="G217" s="31" t="s">
        <v>6</v>
      </c>
      <c r="H217" s="32">
        <f t="shared" si="37"/>
      </c>
      <c r="I217" s="26">
        <f t="shared" si="38"/>
      </c>
      <c r="J217" s="45" t="s">
        <v>176</v>
      </c>
      <c r="K217" s="53">
        <f t="shared" si="39"/>
      </c>
      <c r="L217" s="45" t="s">
        <v>224</v>
      </c>
      <c r="M217" s="53">
        <f t="shared" si="40"/>
      </c>
      <c r="N217" s="33"/>
    </row>
    <row r="218" spans="1:14" ht="13.5">
      <c r="A218" s="15" t="str">
        <f t="shared" si="41"/>
        <v>2014</v>
      </c>
      <c r="B218" s="49"/>
      <c r="C218" s="37" t="e">
        <f t="shared" si="34"/>
        <v>#N/A</v>
      </c>
      <c r="D218" s="37">
        <f t="shared" si="35"/>
      </c>
      <c r="E218" s="30">
        <f t="shared" si="36"/>
      </c>
      <c r="F218" s="30">
        <f t="shared" si="42"/>
      </c>
      <c r="G218" s="31" t="s">
        <v>6</v>
      </c>
      <c r="H218" s="32">
        <f t="shared" si="37"/>
      </c>
      <c r="I218" s="26">
        <f t="shared" si="38"/>
      </c>
      <c r="J218" s="45" t="s">
        <v>176</v>
      </c>
      <c r="K218" s="53">
        <f t="shared" si="39"/>
      </c>
      <c r="L218" s="45" t="s">
        <v>224</v>
      </c>
      <c r="M218" s="53">
        <f t="shared" si="40"/>
      </c>
      <c r="N218" s="33"/>
    </row>
    <row r="219" spans="1:14" ht="13.5">
      <c r="A219" s="15" t="str">
        <f t="shared" si="41"/>
        <v>2014</v>
      </c>
      <c r="B219" s="49"/>
      <c r="C219" s="37" t="e">
        <f t="shared" si="34"/>
        <v>#N/A</v>
      </c>
      <c r="D219" s="37">
        <f t="shared" si="35"/>
      </c>
      <c r="E219" s="30">
        <f t="shared" si="36"/>
      </c>
      <c r="F219" s="30">
        <f t="shared" si="42"/>
      </c>
      <c r="G219" s="31" t="s">
        <v>6</v>
      </c>
      <c r="H219" s="32">
        <f t="shared" si="37"/>
      </c>
      <c r="I219" s="26">
        <f t="shared" si="38"/>
      </c>
      <c r="J219" s="45" t="s">
        <v>176</v>
      </c>
      <c r="K219" s="53">
        <f t="shared" si="39"/>
      </c>
      <c r="L219" s="45" t="s">
        <v>224</v>
      </c>
      <c r="M219" s="53">
        <f t="shared" si="40"/>
      </c>
      <c r="N219" s="33"/>
    </row>
    <row r="220" spans="1:14" ht="13.5">
      <c r="A220" s="15" t="str">
        <f t="shared" si="41"/>
        <v>2014</v>
      </c>
      <c r="B220" s="49"/>
      <c r="C220" s="37" t="e">
        <f t="shared" si="34"/>
        <v>#N/A</v>
      </c>
      <c r="D220" s="37">
        <f t="shared" si="35"/>
      </c>
      <c r="E220" s="30">
        <f t="shared" si="36"/>
      </c>
      <c r="F220" s="30">
        <f t="shared" si="42"/>
      </c>
      <c r="G220" s="31" t="s">
        <v>6</v>
      </c>
      <c r="H220" s="32">
        <f t="shared" si="37"/>
      </c>
      <c r="I220" s="26">
        <f t="shared" si="38"/>
      </c>
      <c r="J220" s="45" t="s">
        <v>176</v>
      </c>
      <c r="K220" s="53">
        <f t="shared" si="39"/>
      </c>
      <c r="L220" s="45" t="s">
        <v>224</v>
      </c>
      <c r="M220" s="53">
        <f t="shared" si="40"/>
      </c>
      <c r="N220" s="33"/>
    </row>
    <row r="221" spans="1:14" ht="13.5">
      <c r="A221" s="15" t="str">
        <f t="shared" si="41"/>
        <v>2014</v>
      </c>
      <c r="B221" s="49"/>
      <c r="C221" s="37" t="e">
        <f t="shared" si="34"/>
        <v>#N/A</v>
      </c>
      <c r="D221" s="37">
        <f t="shared" si="35"/>
      </c>
      <c r="E221" s="30">
        <f t="shared" si="36"/>
      </c>
      <c r="F221" s="30">
        <f t="shared" si="42"/>
      </c>
      <c r="G221" s="31" t="s">
        <v>6</v>
      </c>
      <c r="H221" s="32">
        <f t="shared" si="37"/>
      </c>
      <c r="I221" s="26">
        <f t="shared" si="38"/>
      </c>
      <c r="J221" s="45" t="s">
        <v>176</v>
      </c>
      <c r="K221" s="53">
        <f t="shared" si="39"/>
      </c>
      <c r="L221" s="45" t="s">
        <v>224</v>
      </c>
      <c r="M221" s="53">
        <f t="shared" si="40"/>
      </c>
      <c r="N221" s="33"/>
    </row>
    <row r="222" spans="1:14" ht="13.5">
      <c r="A222" s="15" t="str">
        <f t="shared" si="41"/>
        <v>2014</v>
      </c>
      <c r="B222" s="49"/>
      <c r="C222" s="37" t="e">
        <f t="shared" si="34"/>
        <v>#N/A</v>
      </c>
      <c r="D222" s="37">
        <f t="shared" si="35"/>
      </c>
      <c r="E222" s="30">
        <f t="shared" si="36"/>
      </c>
      <c r="F222" s="30">
        <f t="shared" si="42"/>
      </c>
      <c r="G222" s="31" t="s">
        <v>6</v>
      </c>
      <c r="H222" s="32">
        <f t="shared" si="37"/>
      </c>
      <c r="I222" s="26">
        <f t="shared" si="38"/>
      </c>
      <c r="J222" s="45" t="s">
        <v>176</v>
      </c>
      <c r="K222" s="53">
        <f t="shared" si="39"/>
      </c>
      <c r="L222" s="45" t="s">
        <v>224</v>
      </c>
      <c r="M222" s="53">
        <f t="shared" si="40"/>
      </c>
      <c r="N222" s="33"/>
    </row>
    <row r="223" spans="1:14" ht="13.5">
      <c r="A223" s="15" t="str">
        <f t="shared" si="41"/>
        <v>2014</v>
      </c>
      <c r="B223" s="49"/>
      <c r="C223" s="37" t="e">
        <f t="shared" si="34"/>
        <v>#N/A</v>
      </c>
      <c r="D223" s="37">
        <f t="shared" si="35"/>
      </c>
      <c r="E223" s="30">
        <f t="shared" si="36"/>
      </c>
      <c r="F223" s="30">
        <f t="shared" si="42"/>
      </c>
      <c r="G223" s="31" t="s">
        <v>6</v>
      </c>
      <c r="H223" s="32">
        <f t="shared" si="37"/>
      </c>
      <c r="I223" s="26">
        <f t="shared" si="38"/>
      </c>
      <c r="J223" s="45" t="s">
        <v>176</v>
      </c>
      <c r="K223" s="53">
        <f t="shared" si="39"/>
      </c>
      <c r="L223" s="45" t="s">
        <v>224</v>
      </c>
      <c r="M223" s="53">
        <f t="shared" si="40"/>
      </c>
      <c r="N223" s="33"/>
    </row>
    <row r="224" spans="1:14" ht="13.5">
      <c r="A224" s="15" t="str">
        <f t="shared" si="41"/>
        <v>2014</v>
      </c>
      <c r="B224" s="49"/>
      <c r="C224" s="37" t="e">
        <f t="shared" si="34"/>
        <v>#N/A</v>
      </c>
      <c r="D224" s="37">
        <f t="shared" si="35"/>
      </c>
      <c r="E224" s="30">
        <f t="shared" si="36"/>
      </c>
      <c r="F224" s="30">
        <f t="shared" si="42"/>
      </c>
      <c r="G224" s="31" t="s">
        <v>6</v>
      </c>
      <c r="H224" s="32">
        <f t="shared" si="37"/>
      </c>
      <c r="I224" s="26">
        <f t="shared" si="38"/>
      </c>
      <c r="J224" s="45" t="s">
        <v>176</v>
      </c>
      <c r="K224" s="53">
        <f t="shared" si="39"/>
      </c>
      <c r="L224" s="45" t="s">
        <v>224</v>
      </c>
      <c r="M224" s="53">
        <f t="shared" si="40"/>
      </c>
      <c r="N224" s="33"/>
    </row>
    <row r="225" spans="1:14" ht="13.5">
      <c r="A225" s="15" t="str">
        <f t="shared" si="41"/>
        <v>2014</v>
      </c>
      <c r="B225" s="49"/>
      <c r="C225" s="37" t="e">
        <f t="shared" si="34"/>
        <v>#N/A</v>
      </c>
      <c r="D225" s="37">
        <f t="shared" si="35"/>
      </c>
      <c r="E225" s="30">
        <f t="shared" si="36"/>
      </c>
      <c r="F225" s="30">
        <f t="shared" si="42"/>
      </c>
      <c r="G225" s="31" t="s">
        <v>6</v>
      </c>
      <c r="H225" s="32">
        <f t="shared" si="37"/>
      </c>
      <c r="I225" s="26">
        <f t="shared" si="38"/>
      </c>
      <c r="J225" s="45" t="s">
        <v>176</v>
      </c>
      <c r="K225" s="53">
        <f t="shared" si="39"/>
      </c>
      <c r="L225" s="45" t="s">
        <v>224</v>
      </c>
      <c r="M225" s="53">
        <f t="shared" si="40"/>
      </c>
      <c r="N225" s="33"/>
    </row>
    <row r="226" spans="1:14" ht="13.5">
      <c r="A226" s="15" t="str">
        <f t="shared" si="41"/>
        <v>2014</v>
      </c>
      <c r="B226" s="49"/>
      <c r="C226" s="37" t="e">
        <f t="shared" si="34"/>
        <v>#N/A</v>
      </c>
      <c r="D226" s="37">
        <f t="shared" si="35"/>
      </c>
      <c r="E226" s="30">
        <f t="shared" si="36"/>
      </c>
      <c r="F226" s="30">
        <f t="shared" si="42"/>
      </c>
      <c r="G226" s="31" t="s">
        <v>6</v>
      </c>
      <c r="H226" s="32">
        <f t="shared" si="37"/>
      </c>
      <c r="I226" s="26">
        <f t="shared" si="38"/>
      </c>
      <c r="J226" s="45" t="s">
        <v>176</v>
      </c>
      <c r="K226" s="53">
        <f t="shared" si="39"/>
      </c>
      <c r="L226" s="45" t="s">
        <v>224</v>
      </c>
      <c r="M226" s="53">
        <f t="shared" si="40"/>
      </c>
      <c r="N226" s="33"/>
    </row>
    <row r="227" spans="1:14" ht="13.5">
      <c r="A227" s="15" t="str">
        <f t="shared" si="41"/>
        <v>2014</v>
      </c>
      <c r="B227" s="49"/>
      <c r="C227" s="37" t="e">
        <f t="shared" si="34"/>
        <v>#N/A</v>
      </c>
      <c r="D227" s="37">
        <f t="shared" si="35"/>
      </c>
      <c r="E227" s="30">
        <f t="shared" si="36"/>
      </c>
      <c r="F227" s="30">
        <f t="shared" si="42"/>
      </c>
      <c r="G227" s="31" t="s">
        <v>6</v>
      </c>
      <c r="H227" s="32">
        <f t="shared" si="37"/>
      </c>
      <c r="I227" s="26">
        <f t="shared" si="38"/>
      </c>
      <c r="J227" s="45" t="s">
        <v>176</v>
      </c>
      <c r="K227" s="53">
        <f t="shared" si="39"/>
      </c>
      <c r="L227" s="45" t="s">
        <v>224</v>
      </c>
      <c r="M227" s="53">
        <f t="shared" si="40"/>
      </c>
      <c r="N227" s="33"/>
    </row>
    <row r="228" spans="1:14" ht="13.5">
      <c r="A228" s="15" t="str">
        <f t="shared" si="41"/>
        <v>2014</v>
      </c>
      <c r="B228" s="49"/>
      <c r="C228" s="37" t="e">
        <f t="shared" si="34"/>
        <v>#N/A</v>
      </c>
      <c r="D228" s="37">
        <f t="shared" si="35"/>
      </c>
      <c r="E228" s="30">
        <f t="shared" si="36"/>
      </c>
      <c r="F228" s="30">
        <f t="shared" si="42"/>
      </c>
      <c r="G228" s="31" t="s">
        <v>6</v>
      </c>
      <c r="H228" s="32">
        <f t="shared" si="37"/>
      </c>
      <c r="I228" s="26">
        <f t="shared" si="38"/>
      </c>
      <c r="J228" s="45" t="s">
        <v>176</v>
      </c>
      <c r="K228" s="53">
        <f t="shared" si="39"/>
      </c>
      <c r="L228" s="45" t="s">
        <v>224</v>
      </c>
      <c r="M228" s="53">
        <f t="shared" si="40"/>
      </c>
      <c r="N228" s="33"/>
    </row>
    <row r="229" spans="1:14" ht="13.5">
      <c r="A229" s="15" t="str">
        <f t="shared" si="41"/>
        <v>2014</v>
      </c>
      <c r="B229" s="49"/>
      <c r="C229" s="37" t="e">
        <f t="shared" si="34"/>
        <v>#N/A</v>
      </c>
      <c r="D229" s="37">
        <f t="shared" si="35"/>
      </c>
      <c r="E229" s="30">
        <f t="shared" si="36"/>
      </c>
      <c r="F229" s="30">
        <f t="shared" si="42"/>
      </c>
      <c r="G229" s="31" t="s">
        <v>6</v>
      </c>
      <c r="H229" s="32">
        <f t="shared" si="37"/>
      </c>
      <c r="I229" s="26">
        <f t="shared" si="38"/>
      </c>
      <c r="J229" s="45" t="s">
        <v>176</v>
      </c>
      <c r="K229" s="53">
        <f t="shared" si="39"/>
      </c>
      <c r="L229" s="45" t="s">
        <v>224</v>
      </c>
      <c r="M229" s="53">
        <f t="shared" si="40"/>
      </c>
      <c r="N229" s="33"/>
    </row>
    <row r="230" spans="1:14" ht="13.5">
      <c r="A230" s="15" t="str">
        <f t="shared" si="41"/>
        <v>2014</v>
      </c>
      <c r="B230" s="49"/>
      <c r="C230" s="37" t="e">
        <f t="shared" si="34"/>
        <v>#N/A</v>
      </c>
      <c r="D230" s="37">
        <f t="shared" si="35"/>
      </c>
      <c r="E230" s="30">
        <f t="shared" si="36"/>
      </c>
      <c r="F230" s="30">
        <f t="shared" si="42"/>
      </c>
      <c r="G230" s="31" t="s">
        <v>6</v>
      </c>
      <c r="H230" s="32">
        <f t="shared" si="37"/>
      </c>
      <c r="I230" s="26">
        <f t="shared" si="38"/>
      </c>
      <c r="J230" s="45" t="s">
        <v>176</v>
      </c>
      <c r="K230" s="53">
        <f t="shared" si="39"/>
      </c>
      <c r="L230" s="45" t="s">
        <v>224</v>
      </c>
      <c r="M230" s="53">
        <f t="shared" si="40"/>
      </c>
      <c r="N230" s="33"/>
    </row>
    <row r="231" spans="1:14" ht="13.5">
      <c r="A231" s="15" t="str">
        <f t="shared" si="41"/>
        <v>2014</v>
      </c>
      <c r="B231" s="49"/>
      <c r="C231" s="37" t="e">
        <f t="shared" si="34"/>
        <v>#N/A</v>
      </c>
      <c r="D231" s="37">
        <f t="shared" si="35"/>
      </c>
      <c r="E231" s="30">
        <f t="shared" si="36"/>
      </c>
      <c r="F231" s="30">
        <f t="shared" si="42"/>
      </c>
      <c r="G231" s="31" t="s">
        <v>6</v>
      </c>
      <c r="H231" s="32">
        <f t="shared" si="37"/>
      </c>
      <c r="I231" s="26">
        <f t="shared" si="38"/>
      </c>
      <c r="J231" s="45" t="s">
        <v>176</v>
      </c>
      <c r="K231" s="53">
        <f t="shared" si="39"/>
      </c>
      <c r="L231" s="45" t="s">
        <v>224</v>
      </c>
      <c r="M231" s="53">
        <f t="shared" si="40"/>
      </c>
      <c r="N231" s="33"/>
    </row>
    <row r="232" spans="1:14" ht="13.5">
      <c r="A232" s="15" t="str">
        <f t="shared" si="41"/>
        <v>2014</v>
      </c>
      <c r="B232" s="49"/>
      <c r="C232" s="37" t="e">
        <f t="shared" si="34"/>
        <v>#N/A</v>
      </c>
      <c r="D232" s="37">
        <f t="shared" si="35"/>
      </c>
      <c r="E232" s="30">
        <f t="shared" si="36"/>
      </c>
      <c r="F232" s="30">
        <f t="shared" si="42"/>
      </c>
      <c r="G232" s="31" t="s">
        <v>6</v>
      </c>
      <c r="H232" s="32">
        <f t="shared" si="37"/>
      </c>
      <c r="I232" s="26">
        <f t="shared" si="38"/>
      </c>
      <c r="J232" s="45" t="s">
        <v>176</v>
      </c>
      <c r="K232" s="53">
        <f t="shared" si="39"/>
      </c>
      <c r="L232" s="45" t="s">
        <v>224</v>
      </c>
      <c r="M232" s="53">
        <f t="shared" si="40"/>
      </c>
      <c r="N232" s="33"/>
    </row>
    <row r="233" spans="1:14" ht="13.5">
      <c r="A233" s="15" t="str">
        <f t="shared" si="41"/>
        <v>2014</v>
      </c>
      <c r="B233" s="49"/>
      <c r="C233" s="37" t="e">
        <f t="shared" si="34"/>
        <v>#N/A</v>
      </c>
      <c r="D233" s="37">
        <f t="shared" si="35"/>
      </c>
      <c r="E233" s="30">
        <f t="shared" si="36"/>
      </c>
      <c r="F233" s="30">
        <f t="shared" si="42"/>
      </c>
      <c r="G233" s="31" t="s">
        <v>6</v>
      </c>
      <c r="H233" s="32">
        <f t="shared" si="37"/>
      </c>
      <c r="I233" s="26">
        <f t="shared" si="38"/>
      </c>
      <c r="J233" s="45" t="s">
        <v>176</v>
      </c>
      <c r="K233" s="53">
        <f t="shared" si="39"/>
      </c>
      <c r="L233" s="45" t="s">
        <v>224</v>
      </c>
      <c r="M233" s="53">
        <f t="shared" si="40"/>
      </c>
      <c r="N233" s="33"/>
    </row>
    <row r="234" spans="1:14" ht="13.5">
      <c r="A234" s="15" t="str">
        <f t="shared" si="41"/>
        <v>2014</v>
      </c>
      <c r="B234" s="49"/>
      <c r="C234" s="37" t="e">
        <f t="shared" si="34"/>
        <v>#N/A</v>
      </c>
      <c r="D234" s="37">
        <f t="shared" si="35"/>
      </c>
      <c r="E234" s="30">
        <f t="shared" si="36"/>
      </c>
      <c r="F234" s="30">
        <f t="shared" si="42"/>
      </c>
      <c r="G234" s="31" t="s">
        <v>6</v>
      </c>
      <c r="H234" s="32">
        <f t="shared" si="37"/>
      </c>
      <c r="I234" s="26">
        <f t="shared" si="38"/>
      </c>
      <c r="J234" s="45" t="s">
        <v>176</v>
      </c>
      <c r="K234" s="53">
        <f t="shared" si="39"/>
      </c>
      <c r="L234" s="45" t="s">
        <v>224</v>
      </c>
      <c r="M234" s="53">
        <f t="shared" si="40"/>
      </c>
      <c r="N234" s="33"/>
    </row>
    <row r="235" spans="1:14" ht="13.5">
      <c r="A235" s="15" t="str">
        <f t="shared" si="41"/>
        <v>2014</v>
      </c>
      <c r="B235" s="49"/>
      <c r="C235" s="37" t="e">
        <f t="shared" si="34"/>
        <v>#N/A</v>
      </c>
      <c r="D235" s="37">
        <f t="shared" si="35"/>
      </c>
      <c r="E235" s="30">
        <f t="shared" si="36"/>
      </c>
      <c r="F235" s="30">
        <f t="shared" si="42"/>
      </c>
      <c r="G235" s="31" t="s">
        <v>6</v>
      </c>
      <c r="H235" s="32">
        <f t="shared" si="37"/>
      </c>
      <c r="I235" s="26">
        <f t="shared" si="38"/>
      </c>
      <c r="J235" s="45" t="s">
        <v>176</v>
      </c>
      <c r="K235" s="53">
        <f t="shared" si="39"/>
      </c>
      <c r="L235" s="45" t="s">
        <v>224</v>
      </c>
      <c r="M235" s="53">
        <f t="shared" si="40"/>
      </c>
      <c r="N235" s="33"/>
    </row>
    <row r="236" spans="1:14" ht="13.5">
      <c r="A236" s="15" t="str">
        <f t="shared" si="41"/>
        <v>2014</v>
      </c>
      <c r="B236" s="49"/>
      <c r="C236" s="37" t="e">
        <f t="shared" si="34"/>
        <v>#N/A</v>
      </c>
      <c r="D236" s="37">
        <f t="shared" si="35"/>
      </c>
      <c r="E236" s="30">
        <f t="shared" si="36"/>
      </c>
      <c r="F236" s="30">
        <f t="shared" si="42"/>
      </c>
      <c r="G236" s="31" t="s">
        <v>6</v>
      </c>
      <c r="H236" s="32">
        <f t="shared" si="37"/>
      </c>
      <c r="I236" s="26">
        <f t="shared" si="38"/>
      </c>
      <c r="J236" s="45" t="s">
        <v>176</v>
      </c>
      <c r="K236" s="53">
        <f t="shared" si="39"/>
      </c>
      <c r="L236" s="45" t="s">
        <v>224</v>
      </c>
      <c r="M236" s="53">
        <f t="shared" si="40"/>
      </c>
      <c r="N236" s="33"/>
    </row>
    <row r="237" spans="1:14" ht="13.5">
      <c r="A237" s="15" t="str">
        <f t="shared" si="41"/>
        <v>2014</v>
      </c>
      <c r="B237" s="49"/>
      <c r="C237" s="37" t="e">
        <f t="shared" si="34"/>
        <v>#N/A</v>
      </c>
      <c r="D237" s="37">
        <f t="shared" si="35"/>
      </c>
      <c r="E237" s="30">
        <f t="shared" si="36"/>
      </c>
      <c r="F237" s="30">
        <f t="shared" si="42"/>
      </c>
      <c r="G237" s="31" t="s">
        <v>6</v>
      </c>
      <c r="H237" s="32">
        <f t="shared" si="37"/>
      </c>
      <c r="I237" s="26">
        <f t="shared" si="38"/>
      </c>
      <c r="J237" s="45" t="s">
        <v>176</v>
      </c>
      <c r="K237" s="53">
        <f t="shared" si="39"/>
      </c>
      <c r="L237" s="45" t="s">
        <v>224</v>
      </c>
      <c r="M237" s="53">
        <f t="shared" si="40"/>
      </c>
      <c r="N237" s="33"/>
    </row>
    <row r="238" spans="1:14" ht="13.5">
      <c r="A238" s="15" t="str">
        <f t="shared" si="41"/>
        <v>2014</v>
      </c>
      <c r="B238" s="49"/>
      <c r="C238" s="37" t="e">
        <f t="shared" si="34"/>
        <v>#N/A</v>
      </c>
      <c r="D238" s="37">
        <f t="shared" si="35"/>
      </c>
      <c r="E238" s="30">
        <f t="shared" si="36"/>
      </c>
      <c r="F238" s="30">
        <f t="shared" si="42"/>
      </c>
      <c r="G238" s="31" t="s">
        <v>6</v>
      </c>
      <c r="H238" s="32">
        <f t="shared" si="37"/>
      </c>
      <c r="I238" s="26">
        <f t="shared" si="38"/>
      </c>
      <c r="J238" s="45" t="s">
        <v>176</v>
      </c>
      <c r="K238" s="53">
        <f t="shared" si="39"/>
      </c>
      <c r="L238" s="45" t="s">
        <v>224</v>
      </c>
      <c r="M238" s="53">
        <f t="shared" si="40"/>
      </c>
      <c r="N238" s="33"/>
    </row>
    <row r="239" spans="1:14" ht="13.5">
      <c r="A239" s="15" t="str">
        <f t="shared" si="41"/>
        <v>2014</v>
      </c>
      <c r="B239" s="49"/>
      <c r="C239" s="37" t="e">
        <f t="shared" si="34"/>
        <v>#N/A</v>
      </c>
      <c r="D239" s="37">
        <f t="shared" si="35"/>
      </c>
      <c r="E239" s="30">
        <f t="shared" si="36"/>
      </c>
      <c r="F239" s="30">
        <f t="shared" si="42"/>
      </c>
      <c r="G239" s="31" t="s">
        <v>6</v>
      </c>
      <c r="H239" s="32">
        <f t="shared" si="37"/>
      </c>
      <c r="I239" s="26">
        <f t="shared" si="38"/>
      </c>
      <c r="J239" s="45" t="s">
        <v>176</v>
      </c>
      <c r="K239" s="53">
        <f t="shared" si="39"/>
      </c>
      <c r="L239" s="45" t="s">
        <v>224</v>
      </c>
      <c r="M239" s="53">
        <f t="shared" si="40"/>
      </c>
      <c r="N239" s="33"/>
    </row>
    <row r="240" spans="1:14" ht="13.5">
      <c r="A240" s="15" t="str">
        <f t="shared" si="41"/>
        <v>2014</v>
      </c>
      <c r="B240" s="49"/>
      <c r="C240" s="37" t="e">
        <f t="shared" si="34"/>
        <v>#N/A</v>
      </c>
      <c r="D240" s="37">
        <f t="shared" si="35"/>
      </c>
      <c r="E240" s="30">
        <f t="shared" si="36"/>
      </c>
      <c r="F240" s="30">
        <f t="shared" si="42"/>
      </c>
      <c r="G240" s="31" t="s">
        <v>6</v>
      </c>
      <c r="H240" s="32">
        <f t="shared" si="37"/>
      </c>
      <c r="I240" s="26">
        <f t="shared" si="38"/>
      </c>
      <c r="J240" s="45" t="s">
        <v>176</v>
      </c>
      <c r="K240" s="53">
        <f t="shared" si="39"/>
      </c>
      <c r="L240" s="45" t="s">
        <v>224</v>
      </c>
      <c r="M240" s="53">
        <f t="shared" si="40"/>
      </c>
      <c r="N240" s="33"/>
    </row>
    <row r="241" spans="1:14" ht="13.5">
      <c r="A241" s="15" t="str">
        <f t="shared" si="41"/>
        <v>2014</v>
      </c>
      <c r="B241" s="49"/>
      <c r="C241" s="37" t="e">
        <f t="shared" si="34"/>
        <v>#N/A</v>
      </c>
      <c r="D241" s="37">
        <f t="shared" si="35"/>
      </c>
      <c r="E241" s="30">
        <f t="shared" si="36"/>
      </c>
      <c r="F241" s="30">
        <f t="shared" si="42"/>
      </c>
      <c r="G241" s="31" t="s">
        <v>6</v>
      </c>
      <c r="H241" s="32">
        <f t="shared" si="37"/>
      </c>
      <c r="I241" s="26">
        <f t="shared" si="38"/>
      </c>
      <c r="J241" s="45" t="s">
        <v>176</v>
      </c>
      <c r="K241" s="53">
        <f t="shared" si="39"/>
      </c>
      <c r="L241" s="45" t="s">
        <v>224</v>
      </c>
      <c r="M241" s="53">
        <f t="shared" si="40"/>
      </c>
      <c r="N241" s="33"/>
    </row>
    <row r="242" spans="1:14" ht="13.5">
      <c r="A242" s="15" t="str">
        <f t="shared" si="41"/>
        <v>2014</v>
      </c>
      <c r="B242" s="49"/>
      <c r="C242" s="37" t="e">
        <f t="shared" si="34"/>
        <v>#N/A</v>
      </c>
      <c r="D242" s="37">
        <f t="shared" si="35"/>
      </c>
      <c r="E242" s="30">
        <f t="shared" si="36"/>
      </c>
      <c r="F242" s="30">
        <f t="shared" si="42"/>
      </c>
      <c r="G242" s="31" t="s">
        <v>6</v>
      </c>
      <c r="H242" s="32">
        <f t="shared" si="37"/>
      </c>
      <c r="I242" s="26">
        <f t="shared" si="38"/>
      </c>
      <c r="J242" s="45" t="s">
        <v>176</v>
      </c>
      <c r="K242" s="53">
        <f t="shared" si="39"/>
      </c>
      <c r="L242" s="45" t="s">
        <v>224</v>
      </c>
      <c r="M242" s="53">
        <f t="shared" si="40"/>
      </c>
      <c r="N242" s="33"/>
    </row>
    <row r="243" spans="1:14" ht="13.5">
      <c r="A243" s="15" t="str">
        <f t="shared" si="41"/>
        <v>2014</v>
      </c>
      <c r="B243" s="49"/>
      <c r="C243" s="37" t="e">
        <f t="shared" si="34"/>
        <v>#N/A</v>
      </c>
      <c r="D243" s="37">
        <f t="shared" si="35"/>
      </c>
      <c r="E243" s="30">
        <f t="shared" si="36"/>
      </c>
      <c r="F243" s="30">
        <f t="shared" si="42"/>
      </c>
      <c r="G243" s="31" t="s">
        <v>6</v>
      </c>
      <c r="H243" s="32">
        <f t="shared" si="37"/>
      </c>
      <c r="I243" s="26">
        <f t="shared" si="38"/>
      </c>
      <c r="J243" s="45" t="s">
        <v>176</v>
      </c>
      <c r="K243" s="53">
        <f t="shared" si="39"/>
      </c>
      <c r="L243" s="45" t="s">
        <v>224</v>
      </c>
      <c r="M243" s="53">
        <f t="shared" si="40"/>
      </c>
      <c r="N243" s="33"/>
    </row>
    <row r="244" spans="1:14" ht="13.5">
      <c r="A244" s="15" t="str">
        <f t="shared" si="41"/>
        <v>2014</v>
      </c>
      <c r="B244" s="49"/>
      <c r="C244" s="37" t="e">
        <f t="shared" si="34"/>
        <v>#N/A</v>
      </c>
      <c r="D244" s="37">
        <f t="shared" si="35"/>
      </c>
      <c r="E244" s="30">
        <f t="shared" si="36"/>
      </c>
      <c r="F244" s="30">
        <f t="shared" si="42"/>
      </c>
      <c r="G244" s="31" t="s">
        <v>6</v>
      </c>
      <c r="H244" s="32">
        <f t="shared" si="37"/>
      </c>
      <c r="I244" s="26">
        <f t="shared" si="38"/>
      </c>
      <c r="J244" s="45" t="s">
        <v>176</v>
      </c>
      <c r="K244" s="53">
        <f t="shared" si="39"/>
      </c>
      <c r="L244" s="45" t="s">
        <v>224</v>
      </c>
      <c r="M244" s="53">
        <f t="shared" si="40"/>
      </c>
      <c r="N244" s="33"/>
    </row>
    <row r="245" spans="1:14" ht="13.5">
      <c r="A245" s="15" t="str">
        <f t="shared" si="41"/>
        <v>2014</v>
      </c>
      <c r="B245" s="49"/>
      <c r="C245" s="37" t="e">
        <f t="shared" si="34"/>
        <v>#N/A</v>
      </c>
      <c r="D245" s="37">
        <f t="shared" si="35"/>
      </c>
      <c r="E245" s="30">
        <f t="shared" si="36"/>
      </c>
      <c r="F245" s="30">
        <f t="shared" si="42"/>
      </c>
      <c r="G245" s="31" t="s">
        <v>6</v>
      </c>
      <c r="H245" s="32">
        <f t="shared" si="37"/>
      </c>
      <c r="I245" s="26">
        <f t="shared" si="38"/>
      </c>
      <c r="J245" s="45" t="s">
        <v>176</v>
      </c>
      <c r="K245" s="53">
        <f t="shared" si="39"/>
      </c>
      <c r="L245" s="45" t="s">
        <v>224</v>
      </c>
      <c r="M245" s="53">
        <f t="shared" si="40"/>
      </c>
      <c r="N245" s="33"/>
    </row>
    <row r="246" spans="1:14" ht="13.5">
      <c r="A246" s="15" t="str">
        <f t="shared" si="41"/>
        <v>2014</v>
      </c>
      <c r="B246" s="49"/>
      <c r="C246" s="37" t="e">
        <f t="shared" si="34"/>
        <v>#N/A</v>
      </c>
      <c r="D246" s="37">
        <f t="shared" si="35"/>
      </c>
      <c r="E246" s="30">
        <f t="shared" si="36"/>
      </c>
      <c r="F246" s="30">
        <f t="shared" si="42"/>
      </c>
      <c r="G246" s="31" t="s">
        <v>6</v>
      </c>
      <c r="H246" s="32">
        <f t="shared" si="37"/>
      </c>
      <c r="I246" s="26">
        <f t="shared" si="38"/>
      </c>
      <c r="J246" s="45" t="s">
        <v>176</v>
      </c>
      <c r="K246" s="53">
        <f t="shared" si="39"/>
      </c>
      <c r="L246" s="45" t="s">
        <v>224</v>
      </c>
      <c r="M246" s="53">
        <f t="shared" si="40"/>
      </c>
      <c r="N246" s="33"/>
    </row>
    <row r="247" spans="1:14" ht="13.5">
      <c r="A247" s="15" t="str">
        <f t="shared" si="41"/>
        <v>2014</v>
      </c>
      <c r="B247" s="49"/>
      <c r="C247" s="37" t="e">
        <f t="shared" si="34"/>
        <v>#N/A</v>
      </c>
      <c r="D247" s="37">
        <f t="shared" si="35"/>
      </c>
      <c r="E247" s="30">
        <f t="shared" si="36"/>
      </c>
      <c r="F247" s="30">
        <f t="shared" si="42"/>
      </c>
      <c r="G247" s="31" t="s">
        <v>6</v>
      </c>
      <c r="H247" s="32">
        <f t="shared" si="37"/>
      </c>
      <c r="I247" s="26">
        <f t="shared" si="38"/>
      </c>
      <c r="J247" s="45" t="s">
        <v>176</v>
      </c>
      <c r="K247" s="53">
        <f t="shared" si="39"/>
      </c>
      <c r="L247" s="45" t="s">
        <v>224</v>
      </c>
      <c r="M247" s="53">
        <f t="shared" si="40"/>
      </c>
      <c r="N247" s="33"/>
    </row>
    <row r="248" spans="1:14" ht="13.5">
      <c r="A248" s="15" t="str">
        <f t="shared" si="41"/>
        <v>2014</v>
      </c>
      <c r="B248" s="49"/>
      <c r="C248" s="37" t="e">
        <f t="shared" si="34"/>
        <v>#N/A</v>
      </c>
      <c r="D248" s="37">
        <f t="shared" si="35"/>
      </c>
      <c r="E248" s="30">
        <f t="shared" si="36"/>
      </c>
      <c r="F248" s="30">
        <f t="shared" si="42"/>
      </c>
      <c r="G248" s="31" t="s">
        <v>6</v>
      </c>
      <c r="H248" s="32">
        <f t="shared" si="37"/>
      </c>
      <c r="I248" s="26">
        <f t="shared" si="38"/>
      </c>
      <c r="J248" s="45" t="s">
        <v>176</v>
      </c>
      <c r="K248" s="53">
        <f t="shared" si="39"/>
      </c>
      <c r="L248" s="45" t="s">
        <v>224</v>
      </c>
      <c r="M248" s="53">
        <f t="shared" si="40"/>
      </c>
      <c r="N248" s="33"/>
    </row>
    <row r="249" spans="1:14" ht="13.5">
      <c r="A249" s="15" t="str">
        <f t="shared" si="41"/>
        <v>2014</v>
      </c>
      <c r="B249" s="49"/>
      <c r="C249" s="37" t="e">
        <f t="shared" si="34"/>
        <v>#N/A</v>
      </c>
      <c r="D249" s="37">
        <f t="shared" si="35"/>
      </c>
      <c r="E249" s="30">
        <f t="shared" si="36"/>
      </c>
      <c r="F249" s="30">
        <f t="shared" si="42"/>
      </c>
      <c r="G249" s="31" t="s">
        <v>6</v>
      </c>
      <c r="H249" s="32">
        <f t="shared" si="37"/>
      </c>
      <c r="I249" s="26">
        <f t="shared" si="38"/>
      </c>
      <c r="J249" s="45" t="s">
        <v>176</v>
      </c>
      <c r="K249" s="53">
        <f t="shared" si="39"/>
      </c>
      <c r="L249" s="45" t="s">
        <v>224</v>
      </c>
      <c r="M249" s="53">
        <f t="shared" si="40"/>
      </c>
      <c r="N249" s="33"/>
    </row>
    <row r="250" spans="1:14" ht="13.5">
      <c r="A250" s="15" t="str">
        <f t="shared" si="41"/>
        <v>2014</v>
      </c>
      <c r="B250" s="49"/>
      <c r="C250" s="37" t="e">
        <f t="shared" si="34"/>
        <v>#N/A</v>
      </c>
      <c r="D250" s="37">
        <f t="shared" si="35"/>
      </c>
      <c r="E250" s="30">
        <f t="shared" si="36"/>
      </c>
      <c r="F250" s="30">
        <f t="shared" si="42"/>
      </c>
      <c r="G250" s="31" t="s">
        <v>6</v>
      </c>
      <c r="H250" s="32">
        <f t="shared" si="37"/>
      </c>
      <c r="I250" s="26">
        <f t="shared" si="38"/>
      </c>
      <c r="J250" s="45" t="s">
        <v>176</v>
      </c>
      <c r="K250" s="53">
        <f t="shared" si="39"/>
      </c>
      <c r="L250" s="45" t="s">
        <v>224</v>
      </c>
      <c r="M250" s="53">
        <f t="shared" si="40"/>
      </c>
      <c r="N250" s="33"/>
    </row>
    <row r="251" spans="1:14" ht="13.5">
      <c r="A251" s="15" t="str">
        <f t="shared" si="41"/>
        <v>2014</v>
      </c>
      <c r="B251" s="49"/>
      <c r="C251" s="37" t="e">
        <f t="shared" si="34"/>
        <v>#N/A</v>
      </c>
      <c r="D251" s="37">
        <f t="shared" si="35"/>
      </c>
      <c r="E251" s="30">
        <f t="shared" si="36"/>
      </c>
      <c r="F251" s="30">
        <f t="shared" si="42"/>
      </c>
      <c r="G251" s="31" t="s">
        <v>6</v>
      </c>
      <c r="H251" s="32">
        <f t="shared" si="37"/>
      </c>
      <c r="I251" s="26">
        <f t="shared" si="38"/>
      </c>
      <c r="J251" s="45" t="s">
        <v>176</v>
      </c>
      <c r="K251" s="53">
        <f t="shared" si="39"/>
      </c>
      <c r="L251" s="45" t="s">
        <v>224</v>
      </c>
      <c r="M251" s="53">
        <f t="shared" si="40"/>
      </c>
      <c r="N251" s="33"/>
    </row>
    <row r="252" spans="1:14" ht="13.5">
      <c r="A252" s="15" t="str">
        <f t="shared" si="41"/>
        <v>2014</v>
      </c>
      <c r="B252" s="49"/>
      <c r="C252" s="37" t="e">
        <f t="shared" si="34"/>
        <v>#N/A</v>
      </c>
      <c r="D252" s="37">
        <f t="shared" si="35"/>
      </c>
      <c r="E252" s="30">
        <f t="shared" si="36"/>
      </c>
      <c r="F252" s="30">
        <f t="shared" si="42"/>
      </c>
      <c r="G252" s="31" t="s">
        <v>6</v>
      </c>
      <c r="H252" s="32">
        <f t="shared" si="37"/>
      </c>
      <c r="I252" s="26">
        <f t="shared" si="38"/>
      </c>
      <c r="J252" s="45" t="s">
        <v>176</v>
      </c>
      <c r="K252" s="53">
        <f t="shared" si="39"/>
      </c>
      <c r="L252" s="45" t="s">
        <v>224</v>
      </c>
      <c r="M252" s="53">
        <f t="shared" si="40"/>
      </c>
      <c r="N252" s="33"/>
    </row>
    <row r="253" spans="1:14" ht="13.5">
      <c r="A253" s="15" t="str">
        <f t="shared" si="41"/>
        <v>2014</v>
      </c>
      <c r="B253" s="49"/>
      <c r="C253" s="37" t="e">
        <f t="shared" si="34"/>
        <v>#N/A</v>
      </c>
      <c r="D253" s="37">
        <f t="shared" si="35"/>
      </c>
      <c r="E253" s="30">
        <f t="shared" si="36"/>
      </c>
      <c r="F253" s="30">
        <f t="shared" si="42"/>
      </c>
      <c r="G253" s="31" t="s">
        <v>6</v>
      </c>
      <c r="H253" s="32">
        <f t="shared" si="37"/>
      </c>
      <c r="I253" s="26">
        <f t="shared" si="38"/>
      </c>
      <c r="J253" s="45" t="s">
        <v>176</v>
      </c>
      <c r="K253" s="53">
        <f t="shared" si="39"/>
      </c>
      <c r="L253" s="45" t="s">
        <v>224</v>
      </c>
      <c r="M253" s="53">
        <f t="shared" si="40"/>
      </c>
      <c r="N253" s="33"/>
    </row>
    <row r="254" spans="1:14" ht="13.5">
      <c r="A254" s="15" t="str">
        <f t="shared" si="41"/>
        <v>2014</v>
      </c>
      <c r="B254" s="49"/>
      <c r="C254" s="37" t="e">
        <f t="shared" si="34"/>
        <v>#N/A</v>
      </c>
      <c r="D254" s="37">
        <f t="shared" si="35"/>
      </c>
      <c r="E254" s="30">
        <f t="shared" si="36"/>
      </c>
      <c r="F254" s="30">
        <f t="shared" si="42"/>
      </c>
      <c r="G254" s="31" t="s">
        <v>6</v>
      </c>
      <c r="H254" s="32">
        <f t="shared" si="37"/>
      </c>
      <c r="I254" s="26">
        <f t="shared" si="38"/>
      </c>
      <c r="J254" s="45" t="s">
        <v>176</v>
      </c>
      <c r="K254" s="53">
        <f t="shared" si="39"/>
      </c>
      <c r="L254" s="45" t="s">
        <v>224</v>
      </c>
      <c r="M254" s="53">
        <f t="shared" si="40"/>
      </c>
      <c r="N254" s="33"/>
    </row>
    <row r="255" spans="1:14" ht="13.5">
      <c r="A255" s="15" t="str">
        <f t="shared" si="41"/>
        <v>2014</v>
      </c>
      <c r="B255" s="49"/>
      <c r="C255" s="37" t="e">
        <f t="shared" si="34"/>
        <v>#N/A</v>
      </c>
      <c r="D255" s="37">
        <f t="shared" si="35"/>
      </c>
      <c r="E255" s="30">
        <f t="shared" si="36"/>
      </c>
      <c r="F255" s="30">
        <f t="shared" si="42"/>
      </c>
      <c r="G255" s="31" t="s">
        <v>6</v>
      </c>
      <c r="H255" s="32">
        <f t="shared" si="37"/>
      </c>
      <c r="I255" s="26">
        <f t="shared" si="38"/>
      </c>
      <c r="J255" s="45" t="s">
        <v>176</v>
      </c>
      <c r="K255" s="53">
        <f t="shared" si="39"/>
      </c>
      <c r="L255" s="45" t="s">
        <v>224</v>
      </c>
      <c r="M255" s="53">
        <f t="shared" si="40"/>
      </c>
      <c r="N255" s="33"/>
    </row>
    <row r="256" spans="1:14" ht="13.5">
      <c r="A256" s="15" t="str">
        <f t="shared" si="41"/>
        <v>2014</v>
      </c>
      <c r="B256" s="49"/>
      <c r="C256" s="37" t="e">
        <f t="shared" si="34"/>
        <v>#N/A</v>
      </c>
      <c r="D256" s="37">
        <f t="shared" si="35"/>
      </c>
      <c r="E256" s="30">
        <f t="shared" si="36"/>
      </c>
      <c r="F256" s="30">
        <f t="shared" si="42"/>
      </c>
      <c r="G256" s="31" t="s">
        <v>6</v>
      </c>
      <c r="H256" s="32">
        <f t="shared" si="37"/>
      </c>
      <c r="I256" s="26">
        <f t="shared" si="38"/>
      </c>
      <c r="J256" s="45" t="s">
        <v>176</v>
      </c>
      <c r="K256" s="53">
        <f t="shared" si="39"/>
      </c>
      <c r="L256" s="45" t="s">
        <v>224</v>
      </c>
      <c r="M256" s="53">
        <f t="shared" si="40"/>
      </c>
      <c r="N256" s="33"/>
    </row>
    <row r="257" spans="1:14" ht="13.5">
      <c r="A257" s="15" t="str">
        <f t="shared" si="41"/>
        <v>2014</v>
      </c>
      <c r="B257" s="49"/>
      <c r="C257" s="37" t="e">
        <f t="shared" si="34"/>
        <v>#N/A</v>
      </c>
      <c r="D257" s="37">
        <f t="shared" si="35"/>
      </c>
      <c r="E257" s="30">
        <f t="shared" si="36"/>
      </c>
      <c r="F257" s="30">
        <f t="shared" si="42"/>
      </c>
      <c r="G257" s="31" t="s">
        <v>6</v>
      </c>
      <c r="H257" s="32">
        <f t="shared" si="37"/>
      </c>
      <c r="I257" s="26">
        <f t="shared" si="38"/>
      </c>
      <c r="J257" s="45" t="s">
        <v>176</v>
      </c>
      <c r="K257" s="53">
        <f t="shared" si="39"/>
      </c>
      <c r="L257" s="45" t="s">
        <v>224</v>
      </c>
      <c r="M257" s="53">
        <f t="shared" si="40"/>
      </c>
      <c r="N257" s="33"/>
    </row>
    <row r="258" spans="1:14" ht="13.5">
      <c r="A258" s="15" t="str">
        <f t="shared" si="41"/>
        <v>2014</v>
      </c>
      <c r="B258" s="49"/>
      <c r="C258" s="37" t="e">
        <f t="shared" si="34"/>
        <v>#N/A</v>
      </c>
      <c r="D258" s="37">
        <f t="shared" si="35"/>
      </c>
      <c r="E258" s="30">
        <f t="shared" si="36"/>
      </c>
      <c r="F258" s="30">
        <f t="shared" si="42"/>
      </c>
      <c r="G258" s="31" t="s">
        <v>6</v>
      </c>
      <c r="H258" s="32">
        <f t="shared" si="37"/>
      </c>
      <c r="I258" s="26">
        <f t="shared" si="38"/>
      </c>
      <c r="J258" s="45" t="s">
        <v>176</v>
      </c>
      <c r="K258" s="53">
        <f t="shared" si="39"/>
      </c>
      <c r="L258" s="45" t="s">
        <v>224</v>
      </c>
      <c r="M258" s="53">
        <f t="shared" si="40"/>
      </c>
      <c r="N258" s="33"/>
    </row>
    <row r="259" spans="1:14" ht="13.5">
      <c r="A259" s="15" t="str">
        <f t="shared" si="41"/>
        <v>2014</v>
      </c>
      <c r="B259" s="49"/>
      <c r="C259" s="37" t="e">
        <f aca="true" t="shared" si="43" ref="C259:C322">IF(B259="","",VLOOKUP(B259,選手,2,FALSE))&amp;"("&amp;(VLOOKUP(B259,選手,6,FALSE))&amp;")"</f>
        <v>#N/A</v>
      </c>
      <c r="D259" s="37">
        <f aca="true" t="shared" si="44" ref="D259:D322">IF(B259="","",VLOOKUP(B259,選手,3,FALSE))</f>
      </c>
      <c r="E259" s="30">
        <f aca="true" t="shared" si="45" ref="E259:E322">IF(B259="","",VLOOKUP(B259,選手,4,FALSE))</f>
      </c>
      <c r="F259" s="30">
        <f t="shared" si="42"/>
      </c>
      <c r="G259" s="31" t="s">
        <v>6</v>
      </c>
      <c r="H259" s="32">
        <f aca="true" t="shared" si="46" ref="H259:H322">IF(B259="","",VLOOKUP(B259,選手,5,FALSE))</f>
      </c>
      <c r="I259" s="26">
        <f aca="true" t="shared" si="47" ref="I259:I322">IF(H259="","",VLOOKUP(H259,学校番号,3,FALSE))</f>
      </c>
      <c r="J259" s="45" t="s">
        <v>176</v>
      </c>
      <c r="K259" s="53">
        <f aca="true" t="shared" si="48" ref="K259:K322">IF(J259="選択してください","",VLOOKUP(J259,大会コード,2,FALSE))</f>
      </c>
      <c r="L259" s="45" t="s">
        <v>224</v>
      </c>
      <c r="M259" s="53">
        <f aca="true" t="shared" si="49" ref="M259:M322">IF(L259="選択してください","",VLOOKUP(L259,種目コード,2,FALSE))</f>
      </c>
      <c r="N259" s="33"/>
    </row>
    <row r="260" spans="1:14" ht="13.5">
      <c r="A260" s="15" t="str">
        <f aca="true" t="shared" si="50" ref="A260:A323">"2014"&amp;B260</f>
        <v>2014</v>
      </c>
      <c r="B260" s="49"/>
      <c r="C260" s="37" t="e">
        <f t="shared" si="43"/>
        <v>#N/A</v>
      </c>
      <c r="D260" s="37">
        <f t="shared" si="44"/>
      </c>
      <c r="E260" s="30">
        <f t="shared" si="45"/>
      </c>
      <c r="F260" s="30">
        <f aca="true" t="shared" si="51" ref="F260:F323">IF(B260="","",IF(E260="男子",1,IF(E260="女子",2,FALSE)))</f>
      </c>
      <c r="G260" s="31" t="s">
        <v>6</v>
      </c>
      <c r="H260" s="32">
        <f t="shared" si="46"/>
      </c>
      <c r="I260" s="26">
        <f t="shared" si="47"/>
      </c>
      <c r="J260" s="45" t="s">
        <v>176</v>
      </c>
      <c r="K260" s="53">
        <f t="shared" si="48"/>
      </c>
      <c r="L260" s="45" t="s">
        <v>224</v>
      </c>
      <c r="M260" s="53">
        <f t="shared" si="49"/>
      </c>
      <c r="N260" s="33"/>
    </row>
    <row r="261" spans="1:14" ht="13.5">
      <c r="A261" s="15" t="str">
        <f t="shared" si="50"/>
        <v>2014</v>
      </c>
      <c r="B261" s="49"/>
      <c r="C261" s="37" t="e">
        <f t="shared" si="43"/>
        <v>#N/A</v>
      </c>
      <c r="D261" s="37">
        <f t="shared" si="44"/>
      </c>
      <c r="E261" s="30">
        <f t="shared" si="45"/>
      </c>
      <c r="F261" s="30">
        <f t="shared" si="51"/>
      </c>
      <c r="G261" s="31" t="s">
        <v>6</v>
      </c>
      <c r="H261" s="32">
        <f t="shared" si="46"/>
      </c>
      <c r="I261" s="26">
        <f t="shared" si="47"/>
      </c>
      <c r="J261" s="45" t="s">
        <v>176</v>
      </c>
      <c r="K261" s="53">
        <f t="shared" si="48"/>
      </c>
      <c r="L261" s="45" t="s">
        <v>224</v>
      </c>
      <c r="M261" s="53">
        <f t="shared" si="49"/>
      </c>
      <c r="N261" s="33"/>
    </row>
    <row r="262" spans="1:14" ht="13.5">
      <c r="A262" s="15" t="str">
        <f t="shared" si="50"/>
        <v>2014</v>
      </c>
      <c r="B262" s="49"/>
      <c r="C262" s="37" t="e">
        <f t="shared" si="43"/>
        <v>#N/A</v>
      </c>
      <c r="D262" s="37">
        <f t="shared" si="44"/>
      </c>
      <c r="E262" s="30">
        <f t="shared" si="45"/>
      </c>
      <c r="F262" s="30">
        <f t="shared" si="51"/>
      </c>
      <c r="G262" s="31" t="s">
        <v>6</v>
      </c>
      <c r="H262" s="32">
        <f t="shared" si="46"/>
      </c>
      <c r="I262" s="26">
        <f t="shared" si="47"/>
      </c>
      <c r="J262" s="45" t="s">
        <v>176</v>
      </c>
      <c r="K262" s="53">
        <f t="shared" si="48"/>
      </c>
      <c r="L262" s="45" t="s">
        <v>224</v>
      </c>
      <c r="M262" s="53">
        <f t="shared" si="49"/>
      </c>
      <c r="N262" s="33"/>
    </row>
    <row r="263" spans="1:14" ht="13.5">
      <c r="A263" s="15" t="str">
        <f t="shared" si="50"/>
        <v>2014</v>
      </c>
      <c r="B263" s="49"/>
      <c r="C263" s="37" t="e">
        <f t="shared" si="43"/>
        <v>#N/A</v>
      </c>
      <c r="D263" s="37">
        <f t="shared" si="44"/>
      </c>
      <c r="E263" s="30">
        <f t="shared" si="45"/>
      </c>
      <c r="F263" s="30">
        <f t="shared" si="51"/>
      </c>
      <c r="G263" s="31" t="s">
        <v>6</v>
      </c>
      <c r="H263" s="32">
        <f t="shared" si="46"/>
      </c>
      <c r="I263" s="26">
        <f t="shared" si="47"/>
      </c>
      <c r="J263" s="45" t="s">
        <v>176</v>
      </c>
      <c r="K263" s="53">
        <f t="shared" si="48"/>
      </c>
      <c r="L263" s="45" t="s">
        <v>224</v>
      </c>
      <c r="M263" s="53">
        <f t="shared" si="49"/>
      </c>
      <c r="N263" s="33"/>
    </row>
    <row r="264" spans="1:14" ht="13.5">
      <c r="A264" s="15" t="str">
        <f t="shared" si="50"/>
        <v>2014</v>
      </c>
      <c r="B264" s="49"/>
      <c r="C264" s="37" t="e">
        <f t="shared" si="43"/>
        <v>#N/A</v>
      </c>
      <c r="D264" s="37">
        <f t="shared" si="44"/>
      </c>
      <c r="E264" s="30">
        <f t="shared" si="45"/>
      </c>
      <c r="F264" s="30">
        <f t="shared" si="51"/>
      </c>
      <c r="G264" s="31" t="s">
        <v>6</v>
      </c>
      <c r="H264" s="32">
        <f t="shared" si="46"/>
      </c>
      <c r="I264" s="26">
        <f t="shared" si="47"/>
      </c>
      <c r="J264" s="45" t="s">
        <v>176</v>
      </c>
      <c r="K264" s="53">
        <f t="shared" si="48"/>
      </c>
      <c r="L264" s="45" t="s">
        <v>224</v>
      </c>
      <c r="M264" s="53">
        <f t="shared" si="49"/>
      </c>
      <c r="N264" s="33"/>
    </row>
    <row r="265" spans="1:14" ht="13.5">
      <c r="A265" s="15" t="str">
        <f t="shared" si="50"/>
        <v>2014</v>
      </c>
      <c r="B265" s="49"/>
      <c r="C265" s="37" t="e">
        <f t="shared" si="43"/>
        <v>#N/A</v>
      </c>
      <c r="D265" s="37">
        <f t="shared" si="44"/>
      </c>
      <c r="E265" s="30">
        <f t="shared" si="45"/>
      </c>
      <c r="F265" s="30">
        <f t="shared" si="51"/>
      </c>
      <c r="G265" s="31" t="s">
        <v>6</v>
      </c>
      <c r="H265" s="32">
        <f t="shared" si="46"/>
      </c>
      <c r="I265" s="26">
        <f t="shared" si="47"/>
      </c>
      <c r="J265" s="45" t="s">
        <v>176</v>
      </c>
      <c r="K265" s="53">
        <f t="shared" si="48"/>
      </c>
      <c r="L265" s="45" t="s">
        <v>224</v>
      </c>
      <c r="M265" s="53">
        <f t="shared" si="49"/>
      </c>
      <c r="N265" s="33"/>
    </row>
    <row r="266" spans="1:14" ht="13.5">
      <c r="A266" s="15" t="str">
        <f t="shared" si="50"/>
        <v>2014</v>
      </c>
      <c r="B266" s="49"/>
      <c r="C266" s="37" t="e">
        <f t="shared" si="43"/>
        <v>#N/A</v>
      </c>
      <c r="D266" s="37">
        <f t="shared" si="44"/>
      </c>
      <c r="E266" s="30">
        <f t="shared" si="45"/>
      </c>
      <c r="F266" s="30">
        <f t="shared" si="51"/>
      </c>
      <c r="G266" s="31" t="s">
        <v>6</v>
      </c>
      <c r="H266" s="32">
        <f t="shared" si="46"/>
      </c>
      <c r="I266" s="26">
        <f t="shared" si="47"/>
      </c>
      <c r="J266" s="45" t="s">
        <v>176</v>
      </c>
      <c r="K266" s="53">
        <f t="shared" si="48"/>
      </c>
      <c r="L266" s="45" t="s">
        <v>224</v>
      </c>
      <c r="M266" s="53">
        <f t="shared" si="49"/>
      </c>
      <c r="N266" s="33"/>
    </row>
    <row r="267" spans="1:14" ht="13.5">
      <c r="A267" s="15" t="str">
        <f t="shared" si="50"/>
        <v>2014</v>
      </c>
      <c r="B267" s="49"/>
      <c r="C267" s="37" t="e">
        <f t="shared" si="43"/>
        <v>#N/A</v>
      </c>
      <c r="D267" s="37">
        <f t="shared" si="44"/>
      </c>
      <c r="E267" s="30">
        <f t="shared" si="45"/>
      </c>
      <c r="F267" s="30">
        <f t="shared" si="51"/>
      </c>
      <c r="G267" s="31" t="s">
        <v>6</v>
      </c>
      <c r="H267" s="32">
        <f t="shared" si="46"/>
      </c>
      <c r="I267" s="26">
        <f t="shared" si="47"/>
      </c>
      <c r="J267" s="45" t="s">
        <v>176</v>
      </c>
      <c r="K267" s="53">
        <f t="shared" si="48"/>
      </c>
      <c r="L267" s="45" t="s">
        <v>224</v>
      </c>
      <c r="M267" s="53">
        <f t="shared" si="49"/>
      </c>
      <c r="N267" s="33"/>
    </row>
    <row r="268" spans="1:14" ht="13.5">
      <c r="A268" s="15" t="str">
        <f t="shared" si="50"/>
        <v>2014</v>
      </c>
      <c r="B268" s="49"/>
      <c r="C268" s="37" t="e">
        <f t="shared" si="43"/>
        <v>#N/A</v>
      </c>
      <c r="D268" s="37">
        <f t="shared" si="44"/>
      </c>
      <c r="E268" s="30">
        <f t="shared" si="45"/>
      </c>
      <c r="F268" s="30">
        <f t="shared" si="51"/>
      </c>
      <c r="G268" s="31" t="s">
        <v>6</v>
      </c>
      <c r="H268" s="32">
        <f t="shared" si="46"/>
      </c>
      <c r="I268" s="26">
        <f t="shared" si="47"/>
      </c>
      <c r="J268" s="45" t="s">
        <v>176</v>
      </c>
      <c r="K268" s="53">
        <f t="shared" si="48"/>
      </c>
      <c r="L268" s="45" t="s">
        <v>224</v>
      </c>
      <c r="M268" s="53">
        <f t="shared" si="49"/>
      </c>
      <c r="N268" s="33"/>
    </row>
    <row r="269" spans="1:14" ht="13.5">
      <c r="A269" s="15" t="str">
        <f t="shared" si="50"/>
        <v>2014</v>
      </c>
      <c r="B269" s="49"/>
      <c r="C269" s="37" t="e">
        <f t="shared" si="43"/>
        <v>#N/A</v>
      </c>
      <c r="D269" s="37">
        <f t="shared" si="44"/>
      </c>
      <c r="E269" s="30">
        <f t="shared" si="45"/>
      </c>
      <c r="F269" s="30">
        <f t="shared" si="51"/>
      </c>
      <c r="G269" s="31" t="s">
        <v>6</v>
      </c>
      <c r="H269" s="32">
        <f t="shared" si="46"/>
      </c>
      <c r="I269" s="26">
        <f t="shared" si="47"/>
      </c>
      <c r="J269" s="45" t="s">
        <v>176</v>
      </c>
      <c r="K269" s="53">
        <f t="shared" si="48"/>
      </c>
      <c r="L269" s="45" t="s">
        <v>224</v>
      </c>
      <c r="M269" s="53">
        <f t="shared" si="49"/>
      </c>
      <c r="N269" s="33"/>
    </row>
    <row r="270" spans="1:14" ht="13.5">
      <c r="A270" s="15" t="str">
        <f t="shared" si="50"/>
        <v>2014</v>
      </c>
      <c r="B270" s="49"/>
      <c r="C270" s="37" t="e">
        <f t="shared" si="43"/>
        <v>#N/A</v>
      </c>
      <c r="D270" s="37">
        <f t="shared" si="44"/>
      </c>
      <c r="E270" s="30">
        <f t="shared" si="45"/>
      </c>
      <c r="F270" s="30">
        <f t="shared" si="51"/>
      </c>
      <c r="G270" s="31" t="s">
        <v>6</v>
      </c>
      <c r="H270" s="32">
        <f t="shared" si="46"/>
      </c>
      <c r="I270" s="26">
        <f t="shared" si="47"/>
      </c>
      <c r="J270" s="45" t="s">
        <v>176</v>
      </c>
      <c r="K270" s="53">
        <f t="shared" si="48"/>
      </c>
      <c r="L270" s="45" t="s">
        <v>224</v>
      </c>
      <c r="M270" s="53">
        <f t="shared" si="49"/>
      </c>
      <c r="N270" s="33"/>
    </row>
    <row r="271" spans="1:14" ht="13.5">
      <c r="A271" s="15" t="str">
        <f t="shared" si="50"/>
        <v>2014</v>
      </c>
      <c r="B271" s="49"/>
      <c r="C271" s="37" t="e">
        <f t="shared" si="43"/>
        <v>#N/A</v>
      </c>
      <c r="D271" s="37">
        <f t="shared" si="44"/>
      </c>
      <c r="E271" s="30">
        <f t="shared" si="45"/>
      </c>
      <c r="F271" s="30">
        <f t="shared" si="51"/>
      </c>
      <c r="G271" s="31" t="s">
        <v>6</v>
      </c>
      <c r="H271" s="32">
        <f t="shared" si="46"/>
      </c>
      <c r="I271" s="26">
        <f t="shared" si="47"/>
      </c>
      <c r="J271" s="45" t="s">
        <v>176</v>
      </c>
      <c r="K271" s="53">
        <f t="shared" si="48"/>
      </c>
      <c r="L271" s="45" t="s">
        <v>224</v>
      </c>
      <c r="M271" s="53">
        <f t="shared" si="49"/>
      </c>
      <c r="N271" s="33"/>
    </row>
    <row r="272" spans="1:14" ht="13.5">
      <c r="A272" s="15" t="str">
        <f t="shared" si="50"/>
        <v>2014</v>
      </c>
      <c r="B272" s="49"/>
      <c r="C272" s="37" t="e">
        <f t="shared" si="43"/>
        <v>#N/A</v>
      </c>
      <c r="D272" s="37">
        <f t="shared" si="44"/>
      </c>
      <c r="E272" s="30">
        <f t="shared" si="45"/>
      </c>
      <c r="F272" s="30">
        <f t="shared" si="51"/>
      </c>
      <c r="G272" s="31" t="s">
        <v>6</v>
      </c>
      <c r="H272" s="32">
        <f t="shared" si="46"/>
      </c>
      <c r="I272" s="26">
        <f t="shared" si="47"/>
      </c>
      <c r="J272" s="45" t="s">
        <v>176</v>
      </c>
      <c r="K272" s="53">
        <f t="shared" si="48"/>
      </c>
      <c r="L272" s="45" t="s">
        <v>224</v>
      </c>
      <c r="M272" s="53">
        <f t="shared" si="49"/>
      </c>
      <c r="N272" s="33"/>
    </row>
    <row r="273" spans="1:14" ht="13.5">
      <c r="A273" s="15" t="str">
        <f t="shared" si="50"/>
        <v>2014</v>
      </c>
      <c r="B273" s="49"/>
      <c r="C273" s="37" t="e">
        <f t="shared" si="43"/>
        <v>#N/A</v>
      </c>
      <c r="D273" s="37">
        <f t="shared" si="44"/>
      </c>
      <c r="E273" s="30">
        <f t="shared" si="45"/>
      </c>
      <c r="F273" s="30">
        <f t="shared" si="51"/>
      </c>
      <c r="G273" s="31" t="s">
        <v>6</v>
      </c>
      <c r="H273" s="32">
        <f t="shared" si="46"/>
      </c>
      <c r="I273" s="26">
        <f t="shared" si="47"/>
      </c>
      <c r="J273" s="45" t="s">
        <v>176</v>
      </c>
      <c r="K273" s="53">
        <f t="shared" si="48"/>
      </c>
      <c r="L273" s="45" t="s">
        <v>224</v>
      </c>
      <c r="M273" s="53">
        <f t="shared" si="49"/>
      </c>
      <c r="N273" s="33"/>
    </row>
    <row r="274" spans="1:14" ht="13.5">
      <c r="A274" s="15" t="str">
        <f t="shared" si="50"/>
        <v>2014</v>
      </c>
      <c r="B274" s="49"/>
      <c r="C274" s="37" t="e">
        <f t="shared" si="43"/>
        <v>#N/A</v>
      </c>
      <c r="D274" s="37">
        <f t="shared" si="44"/>
      </c>
      <c r="E274" s="30">
        <f t="shared" si="45"/>
      </c>
      <c r="F274" s="30">
        <f t="shared" si="51"/>
      </c>
      <c r="G274" s="31" t="s">
        <v>6</v>
      </c>
      <c r="H274" s="32">
        <f t="shared" si="46"/>
      </c>
      <c r="I274" s="26">
        <f t="shared" si="47"/>
      </c>
      <c r="J274" s="45" t="s">
        <v>176</v>
      </c>
      <c r="K274" s="53">
        <f t="shared" si="48"/>
      </c>
      <c r="L274" s="45" t="s">
        <v>224</v>
      </c>
      <c r="M274" s="53">
        <f t="shared" si="49"/>
      </c>
      <c r="N274" s="33"/>
    </row>
    <row r="275" spans="1:14" ht="13.5">
      <c r="A275" s="15" t="str">
        <f t="shared" si="50"/>
        <v>2014</v>
      </c>
      <c r="B275" s="49"/>
      <c r="C275" s="37" t="e">
        <f t="shared" si="43"/>
        <v>#N/A</v>
      </c>
      <c r="D275" s="37">
        <f t="shared" si="44"/>
      </c>
      <c r="E275" s="30">
        <f t="shared" si="45"/>
      </c>
      <c r="F275" s="30">
        <f t="shared" si="51"/>
      </c>
      <c r="G275" s="31" t="s">
        <v>6</v>
      </c>
      <c r="H275" s="32">
        <f t="shared" si="46"/>
      </c>
      <c r="I275" s="26">
        <f t="shared" si="47"/>
      </c>
      <c r="J275" s="45" t="s">
        <v>176</v>
      </c>
      <c r="K275" s="53">
        <f t="shared" si="48"/>
      </c>
      <c r="L275" s="45" t="s">
        <v>224</v>
      </c>
      <c r="M275" s="53">
        <f t="shared" si="49"/>
      </c>
      <c r="N275" s="33"/>
    </row>
    <row r="276" spans="1:14" ht="13.5">
      <c r="A276" s="15" t="str">
        <f t="shared" si="50"/>
        <v>2014</v>
      </c>
      <c r="B276" s="49"/>
      <c r="C276" s="37" t="e">
        <f t="shared" si="43"/>
        <v>#N/A</v>
      </c>
      <c r="D276" s="37">
        <f t="shared" si="44"/>
      </c>
      <c r="E276" s="30">
        <f t="shared" si="45"/>
      </c>
      <c r="F276" s="30">
        <f t="shared" si="51"/>
      </c>
      <c r="G276" s="31" t="s">
        <v>6</v>
      </c>
      <c r="H276" s="32">
        <f t="shared" si="46"/>
      </c>
      <c r="I276" s="26">
        <f t="shared" si="47"/>
      </c>
      <c r="J276" s="45" t="s">
        <v>176</v>
      </c>
      <c r="K276" s="53">
        <f t="shared" si="48"/>
      </c>
      <c r="L276" s="45" t="s">
        <v>224</v>
      </c>
      <c r="M276" s="53">
        <f t="shared" si="49"/>
      </c>
      <c r="N276" s="33"/>
    </row>
    <row r="277" spans="1:14" ht="13.5">
      <c r="A277" s="15" t="str">
        <f t="shared" si="50"/>
        <v>2014</v>
      </c>
      <c r="B277" s="49"/>
      <c r="C277" s="37" t="e">
        <f t="shared" si="43"/>
        <v>#N/A</v>
      </c>
      <c r="D277" s="37">
        <f t="shared" si="44"/>
      </c>
      <c r="E277" s="30">
        <f t="shared" si="45"/>
      </c>
      <c r="F277" s="30">
        <f t="shared" si="51"/>
      </c>
      <c r="G277" s="31" t="s">
        <v>6</v>
      </c>
      <c r="H277" s="32">
        <f t="shared" si="46"/>
      </c>
      <c r="I277" s="26">
        <f t="shared" si="47"/>
      </c>
      <c r="J277" s="45" t="s">
        <v>176</v>
      </c>
      <c r="K277" s="53">
        <f t="shared" si="48"/>
      </c>
      <c r="L277" s="45" t="s">
        <v>224</v>
      </c>
      <c r="M277" s="53">
        <f t="shared" si="49"/>
      </c>
      <c r="N277" s="33"/>
    </row>
    <row r="278" spans="1:14" ht="13.5">
      <c r="A278" s="15" t="str">
        <f t="shared" si="50"/>
        <v>2014</v>
      </c>
      <c r="B278" s="49"/>
      <c r="C278" s="37" t="e">
        <f t="shared" si="43"/>
        <v>#N/A</v>
      </c>
      <c r="D278" s="37">
        <f t="shared" si="44"/>
      </c>
      <c r="E278" s="30">
        <f t="shared" si="45"/>
      </c>
      <c r="F278" s="30">
        <f t="shared" si="51"/>
      </c>
      <c r="G278" s="31" t="s">
        <v>6</v>
      </c>
      <c r="H278" s="32">
        <f t="shared" si="46"/>
      </c>
      <c r="I278" s="26">
        <f t="shared" si="47"/>
      </c>
      <c r="J278" s="45" t="s">
        <v>176</v>
      </c>
      <c r="K278" s="53">
        <f t="shared" si="48"/>
      </c>
      <c r="L278" s="45" t="s">
        <v>224</v>
      </c>
      <c r="M278" s="53">
        <f t="shared" si="49"/>
      </c>
      <c r="N278" s="33"/>
    </row>
    <row r="279" spans="1:14" ht="13.5">
      <c r="A279" s="15" t="str">
        <f t="shared" si="50"/>
        <v>2014</v>
      </c>
      <c r="B279" s="49"/>
      <c r="C279" s="37" t="e">
        <f t="shared" si="43"/>
        <v>#N/A</v>
      </c>
      <c r="D279" s="37">
        <f t="shared" si="44"/>
      </c>
      <c r="E279" s="30">
        <f t="shared" si="45"/>
      </c>
      <c r="F279" s="30">
        <f t="shared" si="51"/>
      </c>
      <c r="G279" s="31" t="s">
        <v>6</v>
      </c>
      <c r="H279" s="32">
        <f t="shared" si="46"/>
      </c>
      <c r="I279" s="26">
        <f t="shared" si="47"/>
      </c>
      <c r="J279" s="45" t="s">
        <v>176</v>
      </c>
      <c r="K279" s="53">
        <f t="shared" si="48"/>
      </c>
      <c r="L279" s="45" t="s">
        <v>224</v>
      </c>
      <c r="M279" s="53">
        <f t="shared" si="49"/>
      </c>
      <c r="N279" s="33"/>
    </row>
    <row r="280" spans="1:14" ht="13.5">
      <c r="A280" s="15" t="str">
        <f t="shared" si="50"/>
        <v>2014</v>
      </c>
      <c r="B280" s="49"/>
      <c r="C280" s="37" t="e">
        <f t="shared" si="43"/>
        <v>#N/A</v>
      </c>
      <c r="D280" s="37">
        <f t="shared" si="44"/>
      </c>
      <c r="E280" s="30">
        <f t="shared" si="45"/>
      </c>
      <c r="F280" s="30">
        <f t="shared" si="51"/>
      </c>
      <c r="G280" s="31" t="s">
        <v>6</v>
      </c>
      <c r="H280" s="32">
        <f t="shared" si="46"/>
      </c>
      <c r="I280" s="26">
        <f t="shared" si="47"/>
      </c>
      <c r="J280" s="45" t="s">
        <v>176</v>
      </c>
      <c r="K280" s="53">
        <f t="shared" si="48"/>
      </c>
      <c r="L280" s="45" t="s">
        <v>224</v>
      </c>
      <c r="M280" s="53">
        <f t="shared" si="49"/>
      </c>
      <c r="N280" s="33"/>
    </row>
    <row r="281" spans="1:14" ht="13.5">
      <c r="A281" s="15" t="str">
        <f t="shared" si="50"/>
        <v>2014</v>
      </c>
      <c r="B281" s="49"/>
      <c r="C281" s="37" t="e">
        <f t="shared" si="43"/>
        <v>#N/A</v>
      </c>
      <c r="D281" s="37">
        <f t="shared" si="44"/>
      </c>
      <c r="E281" s="30">
        <f t="shared" si="45"/>
      </c>
      <c r="F281" s="30">
        <f t="shared" si="51"/>
      </c>
      <c r="G281" s="31" t="s">
        <v>6</v>
      </c>
      <c r="H281" s="32">
        <f t="shared" si="46"/>
      </c>
      <c r="I281" s="26">
        <f t="shared" si="47"/>
      </c>
      <c r="J281" s="45" t="s">
        <v>176</v>
      </c>
      <c r="K281" s="53">
        <f t="shared" si="48"/>
      </c>
      <c r="L281" s="45" t="s">
        <v>224</v>
      </c>
      <c r="M281" s="53">
        <f t="shared" si="49"/>
      </c>
      <c r="N281" s="33"/>
    </row>
    <row r="282" spans="1:14" ht="13.5">
      <c r="A282" s="15" t="str">
        <f t="shared" si="50"/>
        <v>2014</v>
      </c>
      <c r="B282" s="49"/>
      <c r="C282" s="37" t="e">
        <f t="shared" si="43"/>
        <v>#N/A</v>
      </c>
      <c r="D282" s="37">
        <f t="shared" si="44"/>
      </c>
      <c r="E282" s="30">
        <f t="shared" si="45"/>
      </c>
      <c r="F282" s="30">
        <f t="shared" si="51"/>
      </c>
      <c r="G282" s="31" t="s">
        <v>6</v>
      </c>
      <c r="H282" s="32">
        <f t="shared" si="46"/>
      </c>
      <c r="I282" s="26">
        <f t="shared" si="47"/>
      </c>
      <c r="J282" s="45" t="s">
        <v>176</v>
      </c>
      <c r="K282" s="53">
        <f t="shared" si="48"/>
      </c>
      <c r="L282" s="45" t="s">
        <v>224</v>
      </c>
      <c r="M282" s="53">
        <f t="shared" si="49"/>
      </c>
      <c r="N282" s="33"/>
    </row>
    <row r="283" spans="1:14" ht="13.5">
      <c r="A283" s="15" t="str">
        <f t="shared" si="50"/>
        <v>2014</v>
      </c>
      <c r="B283" s="49"/>
      <c r="C283" s="37" t="e">
        <f t="shared" si="43"/>
        <v>#N/A</v>
      </c>
      <c r="D283" s="37">
        <f t="shared" si="44"/>
      </c>
      <c r="E283" s="30">
        <f t="shared" si="45"/>
      </c>
      <c r="F283" s="30">
        <f t="shared" si="51"/>
      </c>
      <c r="G283" s="31" t="s">
        <v>6</v>
      </c>
      <c r="H283" s="32">
        <f t="shared" si="46"/>
      </c>
      <c r="I283" s="26">
        <f t="shared" si="47"/>
      </c>
      <c r="J283" s="45" t="s">
        <v>176</v>
      </c>
      <c r="K283" s="53">
        <f t="shared" si="48"/>
      </c>
      <c r="L283" s="45" t="s">
        <v>224</v>
      </c>
      <c r="M283" s="53">
        <f t="shared" si="49"/>
      </c>
      <c r="N283" s="33"/>
    </row>
    <row r="284" spans="1:14" ht="13.5">
      <c r="A284" s="15" t="str">
        <f t="shared" si="50"/>
        <v>2014</v>
      </c>
      <c r="B284" s="49"/>
      <c r="C284" s="37" t="e">
        <f t="shared" si="43"/>
        <v>#N/A</v>
      </c>
      <c r="D284" s="37">
        <f t="shared" si="44"/>
      </c>
      <c r="E284" s="30">
        <f t="shared" si="45"/>
      </c>
      <c r="F284" s="30">
        <f t="shared" si="51"/>
      </c>
      <c r="G284" s="31" t="s">
        <v>6</v>
      </c>
      <c r="H284" s="32">
        <f t="shared" si="46"/>
      </c>
      <c r="I284" s="26">
        <f t="shared" si="47"/>
      </c>
      <c r="J284" s="45" t="s">
        <v>176</v>
      </c>
      <c r="K284" s="53">
        <f t="shared" si="48"/>
      </c>
      <c r="L284" s="45" t="s">
        <v>224</v>
      </c>
      <c r="M284" s="53">
        <f t="shared" si="49"/>
      </c>
      <c r="N284" s="33"/>
    </row>
    <row r="285" spans="1:14" ht="13.5">
      <c r="A285" s="15" t="str">
        <f t="shared" si="50"/>
        <v>2014</v>
      </c>
      <c r="B285" s="49"/>
      <c r="C285" s="37" t="e">
        <f t="shared" si="43"/>
        <v>#N/A</v>
      </c>
      <c r="D285" s="37">
        <f t="shared" si="44"/>
      </c>
      <c r="E285" s="30">
        <f t="shared" si="45"/>
      </c>
      <c r="F285" s="30">
        <f t="shared" si="51"/>
      </c>
      <c r="G285" s="31" t="s">
        <v>6</v>
      </c>
      <c r="H285" s="32">
        <f t="shared" si="46"/>
      </c>
      <c r="I285" s="26">
        <f t="shared" si="47"/>
      </c>
      <c r="J285" s="45" t="s">
        <v>176</v>
      </c>
      <c r="K285" s="53">
        <f t="shared" si="48"/>
      </c>
      <c r="L285" s="45" t="s">
        <v>224</v>
      </c>
      <c r="M285" s="53">
        <f t="shared" si="49"/>
      </c>
      <c r="N285" s="33"/>
    </row>
    <row r="286" spans="1:14" ht="13.5">
      <c r="A286" s="15" t="str">
        <f t="shared" si="50"/>
        <v>2014</v>
      </c>
      <c r="B286" s="49"/>
      <c r="C286" s="37" t="e">
        <f t="shared" si="43"/>
        <v>#N/A</v>
      </c>
      <c r="D286" s="37">
        <f t="shared" si="44"/>
      </c>
      <c r="E286" s="30">
        <f t="shared" si="45"/>
      </c>
      <c r="F286" s="30">
        <f t="shared" si="51"/>
      </c>
      <c r="G286" s="31" t="s">
        <v>6</v>
      </c>
      <c r="H286" s="32">
        <f t="shared" si="46"/>
      </c>
      <c r="I286" s="26">
        <f t="shared" si="47"/>
      </c>
      <c r="J286" s="45" t="s">
        <v>176</v>
      </c>
      <c r="K286" s="53">
        <f t="shared" si="48"/>
      </c>
      <c r="L286" s="45" t="s">
        <v>224</v>
      </c>
      <c r="M286" s="53">
        <f t="shared" si="49"/>
      </c>
      <c r="N286" s="33"/>
    </row>
    <row r="287" spans="1:14" ht="13.5">
      <c r="A287" s="15" t="str">
        <f t="shared" si="50"/>
        <v>2014</v>
      </c>
      <c r="B287" s="49"/>
      <c r="C287" s="37" t="e">
        <f t="shared" si="43"/>
        <v>#N/A</v>
      </c>
      <c r="D287" s="37">
        <f t="shared" si="44"/>
      </c>
      <c r="E287" s="30">
        <f t="shared" si="45"/>
      </c>
      <c r="F287" s="30">
        <f t="shared" si="51"/>
      </c>
      <c r="G287" s="31" t="s">
        <v>6</v>
      </c>
      <c r="H287" s="32">
        <f t="shared" si="46"/>
      </c>
      <c r="I287" s="26">
        <f t="shared" si="47"/>
      </c>
      <c r="J287" s="45" t="s">
        <v>176</v>
      </c>
      <c r="K287" s="53">
        <f t="shared" si="48"/>
      </c>
      <c r="L287" s="45" t="s">
        <v>224</v>
      </c>
      <c r="M287" s="53">
        <f t="shared" si="49"/>
      </c>
      <c r="N287" s="33"/>
    </row>
    <row r="288" spans="1:14" ht="13.5">
      <c r="A288" s="15" t="str">
        <f t="shared" si="50"/>
        <v>2014</v>
      </c>
      <c r="B288" s="49"/>
      <c r="C288" s="37" t="e">
        <f t="shared" si="43"/>
        <v>#N/A</v>
      </c>
      <c r="D288" s="37">
        <f t="shared" si="44"/>
      </c>
      <c r="E288" s="30">
        <f t="shared" si="45"/>
      </c>
      <c r="F288" s="30">
        <f t="shared" si="51"/>
      </c>
      <c r="G288" s="31" t="s">
        <v>6</v>
      </c>
      <c r="H288" s="32">
        <f t="shared" si="46"/>
      </c>
      <c r="I288" s="26">
        <f t="shared" si="47"/>
      </c>
      <c r="J288" s="45" t="s">
        <v>176</v>
      </c>
      <c r="K288" s="53">
        <f t="shared" si="48"/>
      </c>
      <c r="L288" s="45" t="s">
        <v>224</v>
      </c>
      <c r="M288" s="53">
        <f t="shared" si="49"/>
      </c>
      <c r="N288" s="33"/>
    </row>
    <row r="289" spans="1:14" ht="13.5">
      <c r="A289" s="15" t="str">
        <f t="shared" si="50"/>
        <v>2014</v>
      </c>
      <c r="B289" s="49"/>
      <c r="C289" s="37" t="e">
        <f t="shared" si="43"/>
        <v>#N/A</v>
      </c>
      <c r="D289" s="37">
        <f t="shared" si="44"/>
      </c>
      <c r="E289" s="30">
        <f t="shared" si="45"/>
      </c>
      <c r="F289" s="30">
        <f t="shared" si="51"/>
      </c>
      <c r="G289" s="31" t="s">
        <v>6</v>
      </c>
      <c r="H289" s="32">
        <f t="shared" si="46"/>
      </c>
      <c r="I289" s="26">
        <f t="shared" si="47"/>
      </c>
      <c r="J289" s="45" t="s">
        <v>176</v>
      </c>
      <c r="K289" s="53">
        <f t="shared" si="48"/>
      </c>
      <c r="L289" s="45" t="s">
        <v>224</v>
      </c>
      <c r="M289" s="53">
        <f t="shared" si="49"/>
      </c>
      <c r="N289" s="33"/>
    </row>
    <row r="290" spans="1:14" ht="13.5">
      <c r="A290" s="15" t="str">
        <f t="shared" si="50"/>
        <v>2014</v>
      </c>
      <c r="B290" s="49"/>
      <c r="C290" s="37" t="e">
        <f t="shared" si="43"/>
        <v>#N/A</v>
      </c>
      <c r="D290" s="37">
        <f t="shared" si="44"/>
      </c>
      <c r="E290" s="30">
        <f t="shared" si="45"/>
      </c>
      <c r="F290" s="30">
        <f t="shared" si="51"/>
      </c>
      <c r="G290" s="31" t="s">
        <v>6</v>
      </c>
      <c r="H290" s="32">
        <f t="shared" si="46"/>
      </c>
      <c r="I290" s="26">
        <f t="shared" si="47"/>
      </c>
      <c r="J290" s="45" t="s">
        <v>176</v>
      </c>
      <c r="K290" s="53">
        <f t="shared" si="48"/>
      </c>
      <c r="L290" s="45" t="s">
        <v>224</v>
      </c>
      <c r="M290" s="53">
        <f t="shared" si="49"/>
      </c>
      <c r="N290" s="33"/>
    </row>
    <row r="291" spans="1:14" ht="13.5">
      <c r="A291" s="15" t="str">
        <f t="shared" si="50"/>
        <v>2014</v>
      </c>
      <c r="B291" s="49"/>
      <c r="C291" s="37" t="e">
        <f t="shared" si="43"/>
        <v>#N/A</v>
      </c>
      <c r="D291" s="37">
        <f t="shared" si="44"/>
      </c>
      <c r="E291" s="30">
        <f t="shared" si="45"/>
      </c>
      <c r="F291" s="30">
        <f t="shared" si="51"/>
      </c>
      <c r="G291" s="31" t="s">
        <v>6</v>
      </c>
      <c r="H291" s="32">
        <f t="shared" si="46"/>
      </c>
      <c r="I291" s="26">
        <f t="shared" si="47"/>
      </c>
      <c r="J291" s="45" t="s">
        <v>176</v>
      </c>
      <c r="K291" s="53">
        <f t="shared" si="48"/>
      </c>
      <c r="L291" s="45" t="s">
        <v>224</v>
      </c>
      <c r="M291" s="53">
        <f t="shared" si="49"/>
      </c>
      <c r="N291" s="33"/>
    </row>
    <row r="292" spans="1:14" ht="13.5">
      <c r="A292" s="15" t="str">
        <f t="shared" si="50"/>
        <v>2014</v>
      </c>
      <c r="B292" s="49"/>
      <c r="C292" s="37" t="e">
        <f t="shared" si="43"/>
        <v>#N/A</v>
      </c>
      <c r="D292" s="37">
        <f t="shared" si="44"/>
      </c>
      <c r="E292" s="30">
        <f t="shared" si="45"/>
      </c>
      <c r="F292" s="30">
        <f t="shared" si="51"/>
      </c>
      <c r="G292" s="31" t="s">
        <v>6</v>
      </c>
      <c r="H292" s="32">
        <f t="shared" si="46"/>
      </c>
      <c r="I292" s="26">
        <f t="shared" si="47"/>
      </c>
      <c r="J292" s="45" t="s">
        <v>176</v>
      </c>
      <c r="K292" s="53">
        <f t="shared" si="48"/>
      </c>
      <c r="L292" s="45" t="s">
        <v>224</v>
      </c>
      <c r="M292" s="53">
        <f t="shared" si="49"/>
      </c>
      <c r="N292" s="33"/>
    </row>
    <row r="293" spans="1:14" ht="13.5">
      <c r="A293" s="15" t="str">
        <f t="shared" si="50"/>
        <v>2014</v>
      </c>
      <c r="B293" s="49"/>
      <c r="C293" s="37" t="e">
        <f t="shared" si="43"/>
        <v>#N/A</v>
      </c>
      <c r="D293" s="37">
        <f t="shared" si="44"/>
      </c>
      <c r="E293" s="30">
        <f t="shared" si="45"/>
      </c>
      <c r="F293" s="30">
        <f t="shared" si="51"/>
      </c>
      <c r="G293" s="31" t="s">
        <v>6</v>
      </c>
      <c r="H293" s="32">
        <f t="shared" si="46"/>
      </c>
      <c r="I293" s="26">
        <f t="shared" si="47"/>
      </c>
      <c r="J293" s="45" t="s">
        <v>176</v>
      </c>
      <c r="K293" s="53">
        <f t="shared" si="48"/>
      </c>
      <c r="L293" s="45" t="s">
        <v>224</v>
      </c>
      <c r="M293" s="53">
        <f t="shared" si="49"/>
      </c>
      <c r="N293" s="33"/>
    </row>
    <row r="294" spans="1:14" ht="13.5">
      <c r="A294" s="15" t="str">
        <f t="shared" si="50"/>
        <v>2014</v>
      </c>
      <c r="B294" s="49"/>
      <c r="C294" s="37" t="e">
        <f t="shared" si="43"/>
        <v>#N/A</v>
      </c>
      <c r="D294" s="37">
        <f t="shared" si="44"/>
      </c>
      <c r="E294" s="30">
        <f t="shared" si="45"/>
      </c>
      <c r="F294" s="30">
        <f t="shared" si="51"/>
      </c>
      <c r="G294" s="31" t="s">
        <v>6</v>
      </c>
      <c r="H294" s="32">
        <f t="shared" si="46"/>
      </c>
      <c r="I294" s="26">
        <f t="shared" si="47"/>
      </c>
      <c r="J294" s="45" t="s">
        <v>176</v>
      </c>
      <c r="K294" s="53">
        <f t="shared" si="48"/>
      </c>
      <c r="L294" s="45" t="s">
        <v>224</v>
      </c>
      <c r="M294" s="53">
        <f t="shared" si="49"/>
      </c>
      <c r="N294" s="33"/>
    </row>
    <row r="295" spans="1:14" ht="13.5">
      <c r="A295" s="15" t="str">
        <f t="shared" si="50"/>
        <v>2014</v>
      </c>
      <c r="B295" s="49"/>
      <c r="C295" s="37" t="e">
        <f t="shared" si="43"/>
        <v>#N/A</v>
      </c>
      <c r="D295" s="37">
        <f t="shared" si="44"/>
      </c>
      <c r="E295" s="30">
        <f t="shared" si="45"/>
      </c>
      <c r="F295" s="30">
        <f t="shared" si="51"/>
      </c>
      <c r="G295" s="31" t="s">
        <v>6</v>
      </c>
      <c r="H295" s="32">
        <f t="shared" si="46"/>
      </c>
      <c r="I295" s="26">
        <f t="shared" si="47"/>
      </c>
      <c r="J295" s="45" t="s">
        <v>176</v>
      </c>
      <c r="K295" s="53">
        <f t="shared" si="48"/>
      </c>
      <c r="L295" s="45" t="s">
        <v>224</v>
      </c>
      <c r="M295" s="53">
        <f t="shared" si="49"/>
      </c>
      <c r="N295" s="33"/>
    </row>
    <row r="296" spans="1:14" ht="13.5">
      <c r="A296" s="15" t="str">
        <f t="shared" si="50"/>
        <v>2014</v>
      </c>
      <c r="B296" s="49"/>
      <c r="C296" s="37" t="e">
        <f t="shared" si="43"/>
        <v>#N/A</v>
      </c>
      <c r="D296" s="37">
        <f t="shared" si="44"/>
      </c>
      <c r="E296" s="30">
        <f t="shared" si="45"/>
      </c>
      <c r="F296" s="30">
        <f t="shared" si="51"/>
      </c>
      <c r="G296" s="31" t="s">
        <v>6</v>
      </c>
      <c r="H296" s="32">
        <f t="shared" si="46"/>
      </c>
      <c r="I296" s="26">
        <f t="shared" si="47"/>
      </c>
      <c r="J296" s="45" t="s">
        <v>176</v>
      </c>
      <c r="K296" s="53">
        <f t="shared" si="48"/>
      </c>
      <c r="L296" s="45" t="s">
        <v>224</v>
      </c>
      <c r="M296" s="53">
        <f t="shared" si="49"/>
      </c>
      <c r="N296" s="33"/>
    </row>
    <row r="297" spans="1:14" ht="13.5">
      <c r="A297" s="15" t="str">
        <f t="shared" si="50"/>
        <v>2014</v>
      </c>
      <c r="B297" s="49"/>
      <c r="C297" s="37" t="e">
        <f t="shared" si="43"/>
        <v>#N/A</v>
      </c>
      <c r="D297" s="37">
        <f t="shared" si="44"/>
      </c>
      <c r="E297" s="30">
        <f t="shared" si="45"/>
      </c>
      <c r="F297" s="30">
        <f t="shared" si="51"/>
      </c>
      <c r="G297" s="31" t="s">
        <v>6</v>
      </c>
      <c r="H297" s="32">
        <f t="shared" si="46"/>
      </c>
      <c r="I297" s="26">
        <f t="shared" si="47"/>
      </c>
      <c r="J297" s="45" t="s">
        <v>176</v>
      </c>
      <c r="K297" s="53">
        <f t="shared" si="48"/>
      </c>
      <c r="L297" s="45" t="s">
        <v>224</v>
      </c>
      <c r="M297" s="53">
        <f t="shared" si="49"/>
      </c>
      <c r="N297" s="33"/>
    </row>
    <row r="298" spans="1:14" ht="13.5">
      <c r="A298" s="15" t="str">
        <f t="shared" si="50"/>
        <v>2014</v>
      </c>
      <c r="B298" s="49"/>
      <c r="C298" s="37" t="e">
        <f t="shared" si="43"/>
        <v>#N/A</v>
      </c>
      <c r="D298" s="37">
        <f t="shared" si="44"/>
      </c>
      <c r="E298" s="30">
        <f t="shared" si="45"/>
      </c>
      <c r="F298" s="30">
        <f t="shared" si="51"/>
      </c>
      <c r="G298" s="31" t="s">
        <v>6</v>
      </c>
      <c r="H298" s="32">
        <f t="shared" si="46"/>
      </c>
      <c r="I298" s="26">
        <f t="shared" si="47"/>
      </c>
      <c r="J298" s="45" t="s">
        <v>176</v>
      </c>
      <c r="K298" s="53">
        <f t="shared" si="48"/>
      </c>
      <c r="L298" s="45" t="s">
        <v>224</v>
      </c>
      <c r="M298" s="53">
        <f t="shared" si="49"/>
      </c>
      <c r="N298" s="33"/>
    </row>
    <row r="299" spans="1:14" ht="13.5">
      <c r="A299" s="15" t="str">
        <f t="shared" si="50"/>
        <v>2014</v>
      </c>
      <c r="B299" s="49"/>
      <c r="C299" s="37" t="e">
        <f t="shared" si="43"/>
        <v>#N/A</v>
      </c>
      <c r="D299" s="37">
        <f t="shared" si="44"/>
      </c>
      <c r="E299" s="30">
        <f t="shared" si="45"/>
      </c>
      <c r="F299" s="30">
        <f t="shared" si="51"/>
      </c>
      <c r="G299" s="31" t="s">
        <v>6</v>
      </c>
      <c r="H299" s="32">
        <f t="shared" si="46"/>
      </c>
      <c r="I299" s="26">
        <f t="shared" si="47"/>
      </c>
      <c r="J299" s="45" t="s">
        <v>176</v>
      </c>
      <c r="K299" s="53">
        <f t="shared" si="48"/>
      </c>
      <c r="L299" s="45" t="s">
        <v>224</v>
      </c>
      <c r="M299" s="53">
        <f t="shared" si="49"/>
      </c>
      <c r="N299" s="33"/>
    </row>
    <row r="300" spans="1:14" ht="13.5">
      <c r="A300" s="15" t="str">
        <f t="shared" si="50"/>
        <v>2014</v>
      </c>
      <c r="B300" s="49"/>
      <c r="C300" s="37" t="e">
        <f t="shared" si="43"/>
        <v>#N/A</v>
      </c>
      <c r="D300" s="37">
        <f t="shared" si="44"/>
      </c>
      <c r="E300" s="30">
        <f t="shared" si="45"/>
      </c>
      <c r="F300" s="30">
        <f t="shared" si="51"/>
      </c>
      <c r="G300" s="31" t="s">
        <v>6</v>
      </c>
      <c r="H300" s="32">
        <f t="shared" si="46"/>
      </c>
      <c r="I300" s="26">
        <f t="shared" si="47"/>
      </c>
      <c r="J300" s="45" t="s">
        <v>176</v>
      </c>
      <c r="K300" s="53">
        <f t="shared" si="48"/>
      </c>
      <c r="L300" s="45" t="s">
        <v>224</v>
      </c>
      <c r="M300" s="53">
        <f t="shared" si="49"/>
      </c>
      <c r="N300" s="33"/>
    </row>
    <row r="301" spans="1:14" ht="13.5">
      <c r="A301" s="15" t="str">
        <f t="shared" si="50"/>
        <v>2014</v>
      </c>
      <c r="B301" s="49"/>
      <c r="C301" s="37" t="e">
        <f t="shared" si="43"/>
        <v>#N/A</v>
      </c>
      <c r="D301" s="37">
        <f t="shared" si="44"/>
      </c>
      <c r="E301" s="30">
        <f t="shared" si="45"/>
      </c>
      <c r="F301" s="30">
        <f t="shared" si="51"/>
      </c>
      <c r="G301" s="31" t="s">
        <v>6</v>
      </c>
      <c r="H301" s="32">
        <f t="shared" si="46"/>
      </c>
      <c r="I301" s="26">
        <f t="shared" si="47"/>
      </c>
      <c r="J301" s="45" t="s">
        <v>176</v>
      </c>
      <c r="K301" s="53">
        <f t="shared" si="48"/>
      </c>
      <c r="L301" s="45" t="s">
        <v>224</v>
      </c>
      <c r="M301" s="53">
        <f t="shared" si="49"/>
      </c>
      <c r="N301" s="33"/>
    </row>
    <row r="302" spans="1:14" ht="13.5">
      <c r="A302" s="15" t="str">
        <f t="shared" si="50"/>
        <v>2014</v>
      </c>
      <c r="B302" s="49"/>
      <c r="C302" s="37" t="e">
        <f t="shared" si="43"/>
        <v>#N/A</v>
      </c>
      <c r="D302" s="37">
        <f t="shared" si="44"/>
      </c>
      <c r="E302" s="30">
        <f t="shared" si="45"/>
      </c>
      <c r="F302" s="30">
        <f t="shared" si="51"/>
      </c>
      <c r="G302" s="31" t="s">
        <v>6</v>
      </c>
      <c r="H302" s="32">
        <f t="shared" si="46"/>
      </c>
      <c r="I302" s="26">
        <f t="shared" si="47"/>
      </c>
      <c r="J302" s="45" t="s">
        <v>176</v>
      </c>
      <c r="K302" s="53">
        <f t="shared" si="48"/>
      </c>
      <c r="L302" s="45" t="s">
        <v>224</v>
      </c>
      <c r="M302" s="53">
        <f t="shared" si="49"/>
      </c>
      <c r="N302" s="33"/>
    </row>
    <row r="303" spans="1:14" ht="13.5">
      <c r="A303" s="15" t="str">
        <f t="shared" si="50"/>
        <v>2014</v>
      </c>
      <c r="B303" s="49"/>
      <c r="C303" s="37" t="e">
        <f t="shared" si="43"/>
        <v>#N/A</v>
      </c>
      <c r="D303" s="37">
        <f t="shared" si="44"/>
      </c>
      <c r="E303" s="30">
        <f t="shared" si="45"/>
      </c>
      <c r="F303" s="30">
        <f t="shared" si="51"/>
      </c>
      <c r="G303" s="31" t="s">
        <v>6</v>
      </c>
      <c r="H303" s="32">
        <f t="shared" si="46"/>
      </c>
      <c r="I303" s="26">
        <f t="shared" si="47"/>
      </c>
      <c r="J303" s="45" t="s">
        <v>176</v>
      </c>
      <c r="K303" s="53">
        <f t="shared" si="48"/>
      </c>
      <c r="L303" s="45" t="s">
        <v>224</v>
      </c>
      <c r="M303" s="53">
        <f t="shared" si="49"/>
      </c>
      <c r="N303" s="33"/>
    </row>
    <row r="304" spans="1:14" ht="13.5">
      <c r="A304" s="15" t="str">
        <f t="shared" si="50"/>
        <v>2014</v>
      </c>
      <c r="B304" s="49"/>
      <c r="C304" s="37" t="e">
        <f t="shared" si="43"/>
        <v>#N/A</v>
      </c>
      <c r="D304" s="37">
        <f t="shared" si="44"/>
      </c>
      <c r="E304" s="30">
        <f t="shared" si="45"/>
      </c>
      <c r="F304" s="30">
        <f t="shared" si="51"/>
      </c>
      <c r="G304" s="31" t="s">
        <v>6</v>
      </c>
      <c r="H304" s="32">
        <f t="shared" si="46"/>
      </c>
      <c r="I304" s="26">
        <f t="shared" si="47"/>
      </c>
      <c r="J304" s="45" t="s">
        <v>176</v>
      </c>
      <c r="K304" s="53">
        <f t="shared" si="48"/>
      </c>
      <c r="L304" s="45" t="s">
        <v>224</v>
      </c>
      <c r="M304" s="53">
        <f t="shared" si="49"/>
      </c>
      <c r="N304" s="33"/>
    </row>
    <row r="305" spans="1:14" ht="13.5">
      <c r="A305" s="15" t="str">
        <f t="shared" si="50"/>
        <v>2014</v>
      </c>
      <c r="B305" s="49"/>
      <c r="C305" s="37" t="e">
        <f t="shared" si="43"/>
        <v>#N/A</v>
      </c>
      <c r="D305" s="37">
        <f t="shared" si="44"/>
      </c>
      <c r="E305" s="30">
        <f t="shared" si="45"/>
      </c>
      <c r="F305" s="30">
        <f t="shared" si="51"/>
      </c>
      <c r="G305" s="31" t="s">
        <v>6</v>
      </c>
      <c r="H305" s="32">
        <f t="shared" si="46"/>
      </c>
      <c r="I305" s="26">
        <f t="shared" si="47"/>
      </c>
      <c r="J305" s="45" t="s">
        <v>176</v>
      </c>
      <c r="K305" s="53">
        <f t="shared" si="48"/>
      </c>
      <c r="L305" s="45" t="s">
        <v>224</v>
      </c>
      <c r="M305" s="53">
        <f t="shared" si="49"/>
      </c>
      <c r="N305" s="33"/>
    </row>
    <row r="306" spans="1:14" ht="13.5">
      <c r="A306" s="15" t="str">
        <f t="shared" si="50"/>
        <v>2014</v>
      </c>
      <c r="B306" s="49"/>
      <c r="C306" s="37" t="e">
        <f t="shared" si="43"/>
        <v>#N/A</v>
      </c>
      <c r="D306" s="37">
        <f t="shared" si="44"/>
      </c>
      <c r="E306" s="30">
        <f t="shared" si="45"/>
      </c>
      <c r="F306" s="30">
        <f t="shared" si="51"/>
      </c>
      <c r="G306" s="31" t="s">
        <v>6</v>
      </c>
      <c r="H306" s="32">
        <f t="shared" si="46"/>
      </c>
      <c r="I306" s="26">
        <f t="shared" si="47"/>
      </c>
      <c r="J306" s="45" t="s">
        <v>176</v>
      </c>
      <c r="K306" s="53">
        <f t="shared" si="48"/>
      </c>
      <c r="L306" s="45" t="s">
        <v>224</v>
      </c>
      <c r="M306" s="53">
        <f t="shared" si="49"/>
      </c>
      <c r="N306" s="33"/>
    </row>
    <row r="307" spans="1:14" ht="13.5">
      <c r="A307" s="15" t="str">
        <f t="shared" si="50"/>
        <v>2014</v>
      </c>
      <c r="B307" s="49"/>
      <c r="C307" s="37" t="e">
        <f t="shared" si="43"/>
        <v>#N/A</v>
      </c>
      <c r="D307" s="37">
        <f t="shared" si="44"/>
      </c>
      <c r="E307" s="30">
        <f t="shared" si="45"/>
      </c>
      <c r="F307" s="30">
        <f t="shared" si="51"/>
      </c>
      <c r="G307" s="31" t="s">
        <v>6</v>
      </c>
      <c r="H307" s="32">
        <f t="shared" si="46"/>
      </c>
      <c r="I307" s="26">
        <f t="shared" si="47"/>
      </c>
      <c r="J307" s="45" t="s">
        <v>176</v>
      </c>
      <c r="K307" s="53">
        <f t="shared" si="48"/>
      </c>
      <c r="L307" s="45" t="s">
        <v>224</v>
      </c>
      <c r="M307" s="53">
        <f t="shared" si="49"/>
      </c>
      <c r="N307" s="33"/>
    </row>
    <row r="308" spans="1:14" ht="13.5">
      <c r="A308" s="15" t="str">
        <f t="shared" si="50"/>
        <v>2014</v>
      </c>
      <c r="B308" s="49"/>
      <c r="C308" s="37" t="e">
        <f t="shared" si="43"/>
        <v>#N/A</v>
      </c>
      <c r="D308" s="37">
        <f t="shared" si="44"/>
      </c>
      <c r="E308" s="30">
        <f t="shared" si="45"/>
      </c>
      <c r="F308" s="30">
        <f t="shared" si="51"/>
      </c>
      <c r="G308" s="31" t="s">
        <v>6</v>
      </c>
      <c r="H308" s="32">
        <f t="shared" si="46"/>
      </c>
      <c r="I308" s="26">
        <f t="shared" si="47"/>
      </c>
      <c r="J308" s="45" t="s">
        <v>176</v>
      </c>
      <c r="K308" s="53">
        <f t="shared" si="48"/>
      </c>
      <c r="L308" s="45" t="s">
        <v>224</v>
      </c>
      <c r="M308" s="53">
        <f t="shared" si="49"/>
      </c>
      <c r="N308" s="33"/>
    </row>
    <row r="309" spans="1:14" ht="13.5">
      <c r="A309" s="15" t="str">
        <f t="shared" si="50"/>
        <v>2014</v>
      </c>
      <c r="B309" s="49"/>
      <c r="C309" s="37" t="e">
        <f t="shared" si="43"/>
        <v>#N/A</v>
      </c>
      <c r="D309" s="37">
        <f t="shared" si="44"/>
      </c>
      <c r="E309" s="30">
        <f t="shared" si="45"/>
      </c>
      <c r="F309" s="30">
        <f t="shared" si="51"/>
      </c>
      <c r="G309" s="31" t="s">
        <v>6</v>
      </c>
      <c r="H309" s="32">
        <f t="shared" si="46"/>
      </c>
      <c r="I309" s="26">
        <f t="shared" si="47"/>
      </c>
      <c r="J309" s="45" t="s">
        <v>176</v>
      </c>
      <c r="K309" s="53">
        <f t="shared" si="48"/>
      </c>
      <c r="L309" s="45" t="s">
        <v>224</v>
      </c>
      <c r="M309" s="53">
        <f t="shared" si="49"/>
      </c>
      <c r="N309" s="33"/>
    </row>
    <row r="310" spans="1:14" ht="13.5">
      <c r="A310" s="15" t="str">
        <f t="shared" si="50"/>
        <v>2014</v>
      </c>
      <c r="B310" s="49"/>
      <c r="C310" s="37" t="e">
        <f t="shared" si="43"/>
        <v>#N/A</v>
      </c>
      <c r="D310" s="37">
        <f t="shared" si="44"/>
      </c>
      <c r="E310" s="30">
        <f t="shared" si="45"/>
      </c>
      <c r="F310" s="30">
        <f t="shared" si="51"/>
      </c>
      <c r="G310" s="31" t="s">
        <v>6</v>
      </c>
      <c r="H310" s="32">
        <f t="shared" si="46"/>
      </c>
      <c r="I310" s="26">
        <f t="shared" si="47"/>
      </c>
      <c r="J310" s="45" t="s">
        <v>176</v>
      </c>
      <c r="K310" s="53">
        <f t="shared" si="48"/>
      </c>
      <c r="L310" s="45" t="s">
        <v>224</v>
      </c>
      <c r="M310" s="53">
        <f t="shared" si="49"/>
      </c>
      <c r="N310" s="33"/>
    </row>
    <row r="311" spans="1:14" ht="13.5">
      <c r="A311" s="15" t="str">
        <f t="shared" si="50"/>
        <v>2014</v>
      </c>
      <c r="B311" s="49"/>
      <c r="C311" s="37" t="e">
        <f t="shared" si="43"/>
        <v>#N/A</v>
      </c>
      <c r="D311" s="37">
        <f t="shared" si="44"/>
      </c>
      <c r="E311" s="30">
        <f t="shared" si="45"/>
      </c>
      <c r="F311" s="30">
        <f t="shared" si="51"/>
      </c>
      <c r="G311" s="31" t="s">
        <v>6</v>
      </c>
      <c r="H311" s="32">
        <f t="shared" si="46"/>
      </c>
      <c r="I311" s="26">
        <f t="shared" si="47"/>
      </c>
      <c r="J311" s="45" t="s">
        <v>176</v>
      </c>
      <c r="K311" s="53">
        <f t="shared" si="48"/>
      </c>
      <c r="L311" s="45" t="s">
        <v>224</v>
      </c>
      <c r="M311" s="53">
        <f t="shared" si="49"/>
      </c>
      <c r="N311" s="33"/>
    </row>
    <row r="312" spans="1:14" ht="13.5">
      <c r="A312" s="15" t="str">
        <f t="shared" si="50"/>
        <v>2014</v>
      </c>
      <c r="B312" s="49"/>
      <c r="C312" s="37" t="e">
        <f t="shared" si="43"/>
        <v>#N/A</v>
      </c>
      <c r="D312" s="37">
        <f t="shared" si="44"/>
      </c>
      <c r="E312" s="30">
        <f t="shared" si="45"/>
      </c>
      <c r="F312" s="30">
        <f t="shared" si="51"/>
      </c>
      <c r="G312" s="31" t="s">
        <v>6</v>
      </c>
      <c r="H312" s="32">
        <f t="shared" si="46"/>
      </c>
      <c r="I312" s="26">
        <f t="shared" si="47"/>
      </c>
      <c r="J312" s="45" t="s">
        <v>176</v>
      </c>
      <c r="K312" s="53">
        <f t="shared" si="48"/>
      </c>
      <c r="L312" s="45" t="s">
        <v>224</v>
      </c>
      <c r="M312" s="53">
        <f t="shared" si="49"/>
      </c>
      <c r="N312" s="33"/>
    </row>
    <row r="313" spans="1:14" ht="13.5">
      <c r="A313" s="15" t="str">
        <f t="shared" si="50"/>
        <v>2014</v>
      </c>
      <c r="B313" s="49"/>
      <c r="C313" s="37" t="e">
        <f t="shared" si="43"/>
        <v>#N/A</v>
      </c>
      <c r="D313" s="37">
        <f t="shared" si="44"/>
      </c>
      <c r="E313" s="30">
        <f t="shared" si="45"/>
      </c>
      <c r="F313" s="30">
        <f t="shared" si="51"/>
      </c>
      <c r="G313" s="31" t="s">
        <v>6</v>
      </c>
      <c r="H313" s="32">
        <f t="shared" si="46"/>
      </c>
      <c r="I313" s="26">
        <f t="shared" si="47"/>
      </c>
      <c r="J313" s="45" t="s">
        <v>176</v>
      </c>
      <c r="K313" s="53">
        <f t="shared" si="48"/>
      </c>
      <c r="L313" s="45" t="s">
        <v>224</v>
      </c>
      <c r="M313" s="53">
        <f t="shared" si="49"/>
      </c>
      <c r="N313" s="33"/>
    </row>
    <row r="314" spans="1:14" ht="13.5">
      <c r="A314" s="15" t="str">
        <f t="shared" si="50"/>
        <v>2014</v>
      </c>
      <c r="B314" s="49"/>
      <c r="C314" s="37" t="e">
        <f t="shared" si="43"/>
        <v>#N/A</v>
      </c>
      <c r="D314" s="37">
        <f t="shared" si="44"/>
      </c>
      <c r="E314" s="30">
        <f t="shared" si="45"/>
      </c>
      <c r="F314" s="30">
        <f t="shared" si="51"/>
      </c>
      <c r="G314" s="31" t="s">
        <v>6</v>
      </c>
      <c r="H314" s="32">
        <f t="shared" si="46"/>
      </c>
      <c r="I314" s="26">
        <f t="shared" si="47"/>
      </c>
      <c r="J314" s="45" t="s">
        <v>176</v>
      </c>
      <c r="K314" s="53">
        <f t="shared" si="48"/>
      </c>
      <c r="L314" s="45" t="s">
        <v>224</v>
      </c>
      <c r="M314" s="53">
        <f t="shared" si="49"/>
      </c>
      <c r="N314" s="33"/>
    </row>
    <row r="315" spans="1:14" ht="13.5">
      <c r="A315" s="15" t="str">
        <f t="shared" si="50"/>
        <v>2014</v>
      </c>
      <c r="B315" s="49"/>
      <c r="C315" s="37" t="e">
        <f t="shared" si="43"/>
        <v>#N/A</v>
      </c>
      <c r="D315" s="37">
        <f t="shared" si="44"/>
      </c>
      <c r="E315" s="30">
        <f t="shared" si="45"/>
      </c>
      <c r="F315" s="30">
        <f t="shared" si="51"/>
      </c>
      <c r="G315" s="31" t="s">
        <v>6</v>
      </c>
      <c r="H315" s="32">
        <f t="shared" si="46"/>
      </c>
      <c r="I315" s="26">
        <f t="shared" si="47"/>
      </c>
      <c r="J315" s="45" t="s">
        <v>176</v>
      </c>
      <c r="K315" s="53">
        <f t="shared" si="48"/>
      </c>
      <c r="L315" s="45" t="s">
        <v>224</v>
      </c>
      <c r="M315" s="53">
        <f t="shared" si="49"/>
      </c>
      <c r="N315" s="33"/>
    </row>
    <row r="316" spans="1:14" ht="13.5">
      <c r="A316" s="15" t="str">
        <f t="shared" si="50"/>
        <v>2014</v>
      </c>
      <c r="B316" s="49"/>
      <c r="C316" s="37" t="e">
        <f t="shared" si="43"/>
        <v>#N/A</v>
      </c>
      <c r="D316" s="37">
        <f t="shared" si="44"/>
      </c>
      <c r="E316" s="30">
        <f t="shared" si="45"/>
      </c>
      <c r="F316" s="30">
        <f t="shared" si="51"/>
      </c>
      <c r="G316" s="31" t="s">
        <v>6</v>
      </c>
      <c r="H316" s="32">
        <f t="shared" si="46"/>
      </c>
      <c r="I316" s="26">
        <f t="shared" si="47"/>
      </c>
      <c r="J316" s="45" t="s">
        <v>176</v>
      </c>
      <c r="K316" s="53">
        <f t="shared" si="48"/>
      </c>
      <c r="L316" s="45" t="s">
        <v>224</v>
      </c>
      <c r="M316" s="53">
        <f t="shared" si="49"/>
      </c>
      <c r="N316" s="33"/>
    </row>
    <row r="317" spans="1:14" ht="13.5">
      <c r="A317" s="15" t="str">
        <f t="shared" si="50"/>
        <v>2014</v>
      </c>
      <c r="B317" s="49"/>
      <c r="C317" s="37" t="e">
        <f t="shared" si="43"/>
        <v>#N/A</v>
      </c>
      <c r="D317" s="37">
        <f t="shared" si="44"/>
      </c>
      <c r="E317" s="30">
        <f t="shared" si="45"/>
      </c>
      <c r="F317" s="30">
        <f t="shared" si="51"/>
      </c>
      <c r="G317" s="31" t="s">
        <v>6</v>
      </c>
      <c r="H317" s="32">
        <f t="shared" si="46"/>
      </c>
      <c r="I317" s="26">
        <f t="shared" si="47"/>
      </c>
      <c r="J317" s="45" t="s">
        <v>176</v>
      </c>
      <c r="K317" s="53">
        <f t="shared" si="48"/>
      </c>
      <c r="L317" s="45" t="s">
        <v>224</v>
      </c>
      <c r="M317" s="53">
        <f t="shared" si="49"/>
      </c>
      <c r="N317" s="33"/>
    </row>
    <row r="318" spans="1:14" ht="13.5">
      <c r="A318" s="15" t="str">
        <f t="shared" si="50"/>
        <v>2014</v>
      </c>
      <c r="B318" s="49"/>
      <c r="C318" s="37" t="e">
        <f t="shared" si="43"/>
        <v>#N/A</v>
      </c>
      <c r="D318" s="37">
        <f t="shared" si="44"/>
      </c>
      <c r="E318" s="30">
        <f t="shared" si="45"/>
      </c>
      <c r="F318" s="30">
        <f t="shared" si="51"/>
      </c>
      <c r="G318" s="31" t="s">
        <v>6</v>
      </c>
      <c r="H318" s="32">
        <f t="shared" si="46"/>
      </c>
      <c r="I318" s="26">
        <f t="shared" si="47"/>
      </c>
      <c r="J318" s="45" t="s">
        <v>176</v>
      </c>
      <c r="K318" s="53">
        <f t="shared" si="48"/>
      </c>
      <c r="L318" s="45" t="s">
        <v>224</v>
      </c>
      <c r="M318" s="53">
        <f t="shared" si="49"/>
      </c>
      <c r="N318" s="33"/>
    </row>
    <row r="319" spans="1:14" ht="13.5">
      <c r="A319" s="15" t="str">
        <f t="shared" si="50"/>
        <v>2014</v>
      </c>
      <c r="B319" s="49"/>
      <c r="C319" s="37" t="e">
        <f t="shared" si="43"/>
        <v>#N/A</v>
      </c>
      <c r="D319" s="37">
        <f t="shared" si="44"/>
      </c>
      <c r="E319" s="30">
        <f t="shared" si="45"/>
      </c>
      <c r="F319" s="30">
        <f t="shared" si="51"/>
      </c>
      <c r="G319" s="31" t="s">
        <v>6</v>
      </c>
      <c r="H319" s="32">
        <f t="shared" si="46"/>
      </c>
      <c r="I319" s="26">
        <f t="shared" si="47"/>
      </c>
      <c r="J319" s="45" t="s">
        <v>176</v>
      </c>
      <c r="K319" s="53">
        <f t="shared" si="48"/>
      </c>
      <c r="L319" s="45" t="s">
        <v>224</v>
      </c>
      <c r="M319" s="53">
        <f t="shared" si="49"/>
      </c>
      <c r="N319" s="33"/>
    </row>
    <row r="320" spans="1:14" ht="13.5">
      <c r="A320" s="15" t="str">
        <f t="shared" si="50"/>
        <v>2014</v>
      </c>
      <c r="B320" s="49"/>
      <c r="C320" s="37" t="e">
        <f t="shared" si="43"/>
        <v>#N/A</v>
      </c>
      <c r="D320" s="37">
        <f t="shared" si="44"/>
      </c>
      <c r="E320" s="30">
        <f t="shared" si="45"/>
      </c>
      <c r="F320" s="30">
        <f t="shared" si="51"/>
      </c>
      <c r="G320" s="31" t="s">
        <v>6</v>
      </c>
      <c r="H320" s="32">
        <f t="shared" si="46"/>
      </c>
      <c r="I320" s="26">
        <f t="shared" si="47"/>
      </c>
      <c r="J320" s="45" t="s">
        <v>176</v>
      </c>
      <c r="K320" s="53">
        <f t="shared" si="48"/>
      </c>
      <c r="L320" s="45" t="s">
        <v>224</v>
      </c>
      <c r="M320" s="53">
        <f t="shared" si="49"/>
      </c>
      <c r="N320" s="33"/>
    </row>
    <row r="321" spans="1:14" ht="13.5">
      <c r="A321" s="15" t="str">
        <f t="shared" si="50"/>
        <v>2014</v>
      </c>
      <c r="B321" s="49"/>
      <c r="C321" s="37" t="e">
        <f t="shared" si="43"/>
        <v>#N/A</v>
      </c>
      <c r="D321" s="37">
        <f t="shared" si="44"/>
      </c>
      <c r="E321" s="30">
        <f t="shared" si="45"/>
      </c>
      <c r="F321" s="30">
        <f t="shared" si="51"/>
      </c>
      <c r="G321" s="31" t="s">
        <v>6</v>
      </c>
      <c r="H321" s="32">
        <f t="shared" si="46"/>
      </c>
      <c r="I321" s="26">
        <f t="shared" si="47"/>
      </c>
      <c r="J321" s="45" t="s">
        <v>176</v>
      </c>
      <c r="K321" s="53">
        <f t="shared" si="48"/>
      </c>
      <c r="L321" s="45" t="s">
        <v>224</v>
      </c>
      <c r="M321" s="53">
        <f t="shared" si="49"/>
      </c>
      <c r="N321" s="33"/>
    </row>
    <row r="322" spans="1:14" ht="13.5">
      <c r="A322" s="15" t="str">
        <f t="shared" si="50"/>
        <v>2014</v>
      </c>
      <c r="B322" s="49"/>
      <c r="C322" s="37" t="e">
        <f t="shared" si="43"/>
        <v>#N/A</v>
      </c>
      <c r="D322" s="37">
        <f t="shared" si="44"/>
      </c>
      <c r="E322" s="30">
        <f t="shared" si="45"/>
      </c>
      <c r="F322" s="30">
        <f t="shared" si="51"/>
      </c>
      <c r="G322" s="31" t="s">
        <v>6</v>
      </c>
      <c r="H322" s="32">
        <f t="shared" si="46"/>
      </c>
      <c r="I322" s="26">
        <f t="shared" si="47"/>
      </c>
      <c r="J322" s="45" t="s">
        <v>176</v>
      </c>
      <c r="K322" s="53">
        <f t="shared" si="48"/>
      </c>
      <c r="L322" s="45" t="s">
        <v>224</v>
      </c>
      <c r="M322" s="53">
        <f t="shared" si="49"/>
      </c>
      <c r="N322" s="33"/>
    </row>
    <row r="323" spans="1:14" ht="13.5">
      <c r="A323" s="15" t="str">
        <f t="shared" si="50"/>
        <v>2014</v>
      </c>
      <c r="B323" s="49"/>
      <c r="C323" s="37" t="e">
        <f aca="true" t="shared" si="52" ref="C323:C386">IF(B323="","",VLOOKUP(B323,選手,2,FALSE))&amp;"("&amp;(VLOOKUP(B323,選手,6,FALSE))&amp;")"</f>
        <v>#N/A</v>
      </c>
      <c r="D323" s="37">
        <f aca="true" t="shared" si="53" ref="D323:D386">IF(B323="","",VLOOKUP(B323,選手,3,FALSE))</f>
      </c>
      <c r="E323" s="30">
        <f aca="true" t="shared" si="54" ref="E323:E386">IF(B323="","",VLOOKUP(B323,選手,4,FALSE))</f>
      </c>
      <c r="F323" s="30">
        <f t="shared" si="51"/>
      </c>
      <c r="G323" s="31" t="s">
        <v>6</v>
      </c>
      <c r="H323" s="32">
        <f aca="true" t="shared" si="55" ref="H323:H386">IF(B323="","",VLOOKUP(B323,選手,5,FALSE))</f>
      </c>
      <c r="I323" s="26">
        <f aca="true" t="shared" si="56" ref="I323:I386">IF(H323="","",VLOOKUP(H323,学校番号,3,FALSE))</f>
      </c>
      <c r="J323" s="45" t="s">
        <v>176</v>
      </c>
      <c r="K323" s="53">
        <f aca="true" t="shared" si="57" ref="K323:K386">IF(J323="選択してください","",VLOOKUP(J323,大会コード,2,FALSE))</f>
      </c>
      <c r="L323" s="45" t="s">
        <v>224</v>
      </c>
      <c r="M323" s="53">
        <f aca="true" t="shared" si="58" ref="M323:M386">IF(L323="選択してください","",VLOOKUP(L323,種目コード,2,FALSE))</f>
      </c>
      <c r="N323" s="33"/>
    </row>
    <row r="324" spans="1:14" ht="13.5">
      <c r="A324" s="15" t="str">
        <f aca="true" t="shared" si="59" ref="A324:A387">"2014"&amp;B324</f>
        <v>2014</v>
      </c>
      <c r="B324" s="49"/>
      <c r="C324" s="37" t="e">
        <f t="shared" si="52"/>
        <v>#N/A</v>
      </c>
      <c r="D324" s="37">
        <f t="shared" si="53"/>
      </c>
      <c r="E324" s="30">
        <f t="shared" si="54"/>
      </c>
      <c r="F324" s="30">
        <f aca="true" t="shared" si="60" ref="F324:F387">IF(B324="","",IF(E324="男子",1,IF(E324="女子",2,FALSE)))</f>
      </c>
      <c r="G324" s="31" t="s">
        <v>6</v>
      </c>
      <c r="H324" s="32">
        <f t="shared" si="55"/>
      </c>
      <c r="I324" s="26">
        <f t="shared" si="56"/>
      </c>
      <c r="J324" s="45" t="s">
        <v>176</v>
      </c>
      <c r="K324" s="53">
        <f t="shared" si="57"/>
      </c>
      <c r="L324" s="45" t="s">
        <v>224</v>
      </c>
      <c r="M324" s="53">
        <f t="shared" si="58"/>
      </c>
      <c r="N324" s="33"/>
    </row>
    <row r="325" spans="1:14" ht="13.5">
      <c r="A325" s="15" t="str">
        <f t="shared" si="59"/>
        <v>2014</v>
      </c>
      <c r="B325" s="49"/>
      <c r="C325" s="37" t="e">
        <f t="shared" si="52"/>
        <v>#N/A</v>
      </c>
      <c r="D325" s="37">
        <f t="shared" si="53"/>
      </c>
      <c r="E325" s="30">
        <f t="shared" si="54"/>
      </c>
      <c r="F325" s="30">
        <f t="shared" si="60"/>
      </c>
      <c r="G325" s="31" t="s">
        <v>6</v>
      </c>
      <c r="H325" s="32">
        <f t="shared" si="55"/>
      </c>
      <c r="I325" s="26">
        <f t="shared" si="56"/>
      </c>
      <c r="J325" s="45" t="s">
        <v>176</v>
      </c>
      <c r="K325" s="53">
        <f t="shared" si="57"/>
      </c>
      <c r="L325" s="45" t="s">
        <v>224</v>
      </c>
      <c r="M325" s="53">
        <f t="shared" si="58"/>
      </c>
      <c r="N325" s="33"/>
    </row>
    <row r="326" spans="1:14" ht="13.5">
      <c r="A326" s="15" t="str">
        <f t="shared" si="59"/>
        <v>2014</v>
      </c>
      <c r="B326" s="49"/>
      <c r="C326" s="37" t="e">
        <f t="shared" si="52"/>
        <v>#N/A</v>
      </c>
      <c r="D326" s="37">
        <f t="shared" si="53"/>
      </c>
      <c r="E326" s="30">
        <f t="shared" si="54"/>
      </c>
      <c r="F326" s="30">
        <f t="shared" si="60"/>
      </c>
      <c r="G326" s="31" t="s">
        <v>6</v>
      </c>
      <c r="H326" s="32">
        <f t="shared" si="55"/>
      </c>
      <c r="I326" s="26">
        <f t="shared" si="56"/>
      </c>
      <c r="J326" s="45" t="s">
        <v>176</v>
      </c>
      <c r="K326" s="53">
        <f t="shared" si="57"/>
      </c>
      <c r="L326" s="45" t="s">
        <v>224</v>
      </c>
      <c r="M326" s="53">
        <f t="shared" si="58"/>
      </c>
      <c r="N326" s="33"/>
    </row>
    <row r="327" spans="1:14" ht="13.5">
      <c r="A327" s="15" t="str">
        <f t="shared" si="59"/>
        <v>2014</v>
      </c>
      <c r="B327" s="49"/>
      <c r="C327" s="37" t="e">
        <f t="shared" si="52"/>
        <v>#N/A</v>
      </c>
      <c r="D327" s="37">
        <f t="shared" si="53"/>
      </c>
      <c r="E327" s="30">
        <f t="shared" si="54"/>
      </c>
      <c r="F327" s="30">
        <f t="shared" si="60"/>
      </c>
      <c r="G327" s="31" t="s">
        <v>6</v>
      </c>
      <c r="H327" s="32">
        <f t="shared" si="55"/>
      </c>
      <c r="I327" s="26">
        <f t="shared" si="56"/>
      </c>
      <c r="J327" s="45" t="s">
        <v>176</v>
      </c>
      <c r="K327" s="53">
        <f t="shared" si="57"/>
      </c>
      <c r="L327" s="45" t="s">
        <v>224</v>
      </c>
      <c r="M327" s="53">
        <f t="shared" si="58"/>
      </c>
      <c r="N327" s="33"/>
    </row>
    <row r="328" spans="1:14" ht="13.5">
      <c r="A328" s="15" t="str">
        <f t="shared" si="59"/>
        <v>2014</v>
      </c>
      <c r="B328" s="49"/>
      <c r="C328" s="37" t="e">
        <f t="shared" si="52"/>
        <v>#N/A</v>
      </c>
      <c r="D328" s="37">
        <f t="shared" si="53"/>
      </c>
      <c r="E328" s="30">
        <f t="shared" si="54"/>
      </c>
      <c r="F328" s="30">
        <f t="shared" si="60"/>
      </c>
      <c r="G328" s="31" t="s">
        <v>6</v>
      </c>
      <c r="H328" s="32">
        <f t="shared" si="55"/>
      </c>
      <c r="I328" s="26">
        <f t="shared" si="56"/>
      </c>
      <c r="J328" s="45" t="s">
        <v>176</v>
      </c>
      <c r="K328" s="53">
        <f t="shared" si="57"/>
      </c>
      <c r="L328" s="45" t="s">
        <v>224</v>
      </c>
      <c r="M328" s="53">
        <f t="shared" si="58"/>
      </c>
      <c r="N328" s="33"/>
    </row>
    <row r="329" spans="1:14" ht="13.5">
      <c r="A329" s="15" t="str">
        <f t="shared" si="59"/>
        <v>2014</v>
      </c>
      <c r="B329" s="49"/>
      <c r="C329" s="37" t="e">
        <f t="shared" si="52"/>
        <v>#N/A</v>
      </c>
      <c r="D329" s="37">
        <f t="shared" si="53"/>
      </c>
      <c r="E329" s="30">
        <f t="shared" si="54"/>
      </c>
      <c r="F329" s="30">
        <f t="shared" si="60"/>
      </c>
      <c r="G329" s="31" t="s">
        <v>6</v>
      </c>
      <c r="H329" s="32">
        <f t="shared" si="55"/>
      </c>
      <c r="I329" s="26">
        <f t="shared" si="56"/>
      </c>
      <c r="J329" s="45" t="s">
        <v>176</v>
      </c>
      <c r="K329" s="53">
        <f t="shared" si="57"/>
      </c>
      <c r="L329" s="45" t="s">
        <v>224</v>
      </c>
      <c r="M329" s="53">
        <f t="shared" si="58"/>
      </c>
      <c r="N329" s="33"/>
    </row>
    <row r="330" spans="1:14" ht="13.5">
      <c r="A330" s="15" t="str">
        <f t="shared" si="59"/>
        <v>2014</v>
      </c>
      <c r="B330" s="49"/>
      <c r="C330" s="37" t="e">
        <f t="shared" si="52"/>
        <v>#N/A</v>
      </c>
      <c r="D330" s="37">
        <f t="shared" si="53"/>
      </c>
      <c r="E330" s="30">
        <f t="shared" si="54"/>
      </c>
      <c r="F330" s="30">
        <f t="shared" si="60"/>
      </c>
      <c r="G330" s="31" t="s">
        <v>6</v>
      </c>
      <c r="H330" s="32">
        <f t="shared" si="55"/>
      </c>
      <c r="I330" s="26">
        <f t="shared" si="56"/>
      </c>
      <c r="J330" s="45" t="s">
        <v>176</v>
      </c>
      <c r="K330" s="53">
        <f t="shared" si="57"/>
      </c>
      <c r="L330" s="45" t="s">
        <v>224</v>
      </c>
      <c r="M330" s="53">
        <f t="shared" si="58"/>
      </c>
      <c r="N330" s="33"/>
    </row>
    <row r="331" spans="1:14" ht="13.5">
      <c r="A331" s="15" t="str">
        <f t="shared" si="59"/>
        <v>2014</v>
      </c>
      <c r="B331" s="49"/>
      <c r="C331" s="37" t="e">
        <f t="shared" si="52"/>
        <v>#N/A</v>
      </c>
      <c r="D331" s="37">
        <f t="shared" si="53"/>
      </c>
      <c r="E331" s="30">
        <f t="shared" si="54"/>
      </c>
      <c r="F331" s="30">
        <f t="shared" si="60"/>
      </c>
      <c r="G331" s="31" t="s">
        <v>6</v>
      </c>
      <c r="H331" s="32">
        <f t="shared" si="55"/>
      </c>
      <c r="I331" s="26">
        <f t="shared" si="56"/>
      </c>
      <c r="J331" s="45" t="s">
        <v>176</v>
      </c>
      <c r="K331" s="53">
        <f t="shared" si="57"/>
      </c>
      <c r="L331" s="45" t="s">
        <v>224</v>
      </c>
      <c r="M331" s="53">
        <f t="shared" si="58"/>
      </c>
      <c r="N331" s="33"/>
    </row>
    <row r="332" spans="1:14" ht="13.5">
      <c r="A332" s="15" t="str">
        <f t="shared" si="59"/>
        <v>2014</v>
      </c>
      <c r="B332" s="49"/>
      <c r="C332" s="37" t="e">
        <f t="shared" si="52"/>
        <v>#N/A</v>
      </c>
      <c r="D332" s="37">
        <f t="shared" si="53"/>
      </c>
      <c r="E332" s="30">
        <f t="shared" si="54"/>
      </c>
      <c r="F332" s="30">
        <f t="shared" si="60"/>
      </c>
      <c r="G332" s="31" t="s">
        <v>6</v>
      </c>
      <c r="H332" s="32">
        <f t="shared" si="55"/>
      </c>
      <c r="I332" s="26">
        <f t="shared" si="56"/>
      </c>
      <c r="J332" s="45" t="s">
        <v>176</v>
      </c>
      <c r="K332" s="53">
        <f t="shared" si="57"/>
      </c>
      <c r="L332" s="45" t="s">
        <v>224</v>
      </c>
      <c r="M332" s="53">
        <f t="shared" si="58"/>
      </c>
      <c r="N332" s="33"/>
    </row>
    <row r="333" spans="1:14" ht="13.5">
      <c r="A333" s="15" t="str">
        <f t="shared" si="59"/>
        <v>2014</v>
      </c>
      <c r="B333" s="49"/>
      <c r="C333" s="37" t="e">
        <f t="shared" si="52"/>
        <v>#N/A</v>
      </c>
      <c r="D333" s="37">
        <f t="shared" si="53"/>
      </c>
      <c r="E333" s="30">
        <f t="shared" si="54"/>
      </c>
      <c r="F333" s="30">
        <f t="shared" si="60"/>
      </c>
      <c r="G333" s="31" t="s">
        <v>6</v>
      </c>
      <c r="H333" s="32">
        <f t="shared" si="55"/>
      </c>
      <c r="I333" s="26">
        <f t="shared" si="56"/>
      </c>
      <c r="J333" s="45" t="s">
        <v>176</v>
      </c>
      <c r="K333" s="53">
        <f t="shared" si="57"/>
      </c>
      <c r="L333" s="45" t="s">
        <v>224</v>
      </c>
      <c r="M333" s="53">
        <f t="shared" si="58"/>
      </c>
      <c r="N333" s="33"/>
    </row>
    <row r="334" spans="1:14" ht="13.5">
      <c r="A334" s="15" t="str">
        <f t="shared" si="59"/>
        <v>2014</v>
      </c>
      <c r="B334" s="49"/>
      <c r="C334" s="37" t="e">
        <f t="shared" si="52"/>
        <v>#N/A</v>
      </c>
      <c r="D334" s="37">
        <f t="shared" si="53"/>
      </c>
      <c r="E334" s="30">
        <f t="shared" si="54"/>
      </c>
      <c r="F334" s="30">
        <f t="shared" si="60"/>
      </c>
      <c r="G334" s="31" t="s">
        <v>6</v>
      </c>
      <c r="H334" s="32">
        <f t="shared" si="55"/>
      </c>
      <c r="I334" s="26">
        <f t="shared" si="56"/>
      </c>
      <c r="J334" s="45" t="s">
        <v>176</v>
      </c>
      <c r="K334" s="53">
        <f t="shared" si="57"/>
      </c>
      <c r="L334" s="45" t="s">
        <v>224</v>
      </c>
      <c r="M334" s="53">
        <f t="shared" si="58"/>
      </c>
      <c r="N334" s="33"/>
    </row>
    <row r="335" spans="1:14" ht="13.5">
      <c r="A335" s="15" t="str">
        <f t="shared" si="59"/>
        <v>2014</v>
      </c>
      <c r="B335" s="49"/>
      <c r="C335" s="37" t="e">
        <f t="shared" si="52"/>
        <v>#N/A</v>
      </c>
      <c r="D335" s="37">
        <f t="shared" si="53"/>
      </c>
      <c r="E335" s="30">
        <f t="shared" si="54"/>
      </c>
      <c r="F335" s="30">
        <f t="shared" si="60"/>
      </c>
      <c r="G335" s="31" t="s">
        <v>6</v>
      </c>
      <c r="H335" s="32">
        <f t="shared" si="55"/>
      </c>
      <c r="I335" s="26">
        <f t="shared" si="56"/>
      </c>
      <c r="J335" s="45" t="s">
        <v>176</v>
      </c>
      <c r="K335" s="53">
        <f t="shared" si="57"/>
      </c>
      <c r="L335" s="45" t="s">
        <v>224</v>
      </c>
      <c r="M335" s="53">
        <f t="shared" si="58"/>
      </c>
      <c r="N335" s="33"/>
    </row>
    <row r="336" spans="1:14" ht="13.5">
      <c r="A336" s="15" t="str">
        <f t="shared" si="59"/>
        <v>2014</v>
      </c>
      <c r="B336" s="49"/>
      <c r="C336" s="37" t="e">
        <f t="shared" si="52"/>
        <v>#N/A</v>
      </c>
      <c r="D336" s="37">
        <f t="shared" si="53"/>
      </c>
      <c r="E336" s="30">
        <f t="shared" si="54"/>
      </c>
      <c r="F336" s="30">
        <f t="shared" si="60"/>
      </c>
      <c r="G336" s="31" t="s">
        <v>6</v>
      </c>
      <c r="H336" s="32">
        <f t="shared" si="55"/>
      </c>
      <c r="I336" s="26">
        <f t="shared" si="56"/>
      </c>
      <c r="J336" s="45" t="s">
        <v>176</v>
      </c>
      <c r="K336" s="53">
        <f t="shared" si="57"/>
      </c>
      <c r="L336" s="45" t="s">
        <v>224</v>
      </c>
      <c r="M336" s="53">
        <f t="shared" si="58"/>
      </c>
      <c r="N336" s="33"/>
    </row>
    <row r="337" spans="1:14" ht="13.5">
      <c r="A337" s="15" t="str">
        <f t="shared" si="59"/>
        <v>2014</v>
      </c>
      <c r="B337" s="49"/>
      <c r="C337" s="37" t="e">
        <f t="shared" si="52"/>
        <v>#N/A</v>
      </c>
      <c r="D337" s="37">
        <f t="shared" si="53"/>
      </c>
      <c r="E337" s="30">
        <f t="shared" si="54"/>
      </c>
      <c r="F337" s="30">
        <f t="shared" si="60"/>
      </c>
      <c r="G337" s="31" t="s">
        <v>6</v>
      </c>
      <c r="H337" s="32">
        <f t="shared" si="55"/>
      </c>
      <c r="I337" s="26">
        <f t="shared" si="56"/>
      </c>
      <c r="J337" s="45" t="s">
        <v>176</v>
      </c>
      <c r="K337" s="53">
        <f t="shared" si="57"/>
      </c>
      <c r="L337" s="45" t="s">
        <v>224</v>
      </c>
      <c r="M337" s="53">
        <f t="shared" si="58"/>
      </c>
      <c r="N337" s="33"/>
    </row>
    <row r="338" spans="1:14" ht="13.5">
      <c r="A338" s="15" t="str">
        <f t="shared" si="59"/>
        <v>2014</v>
      </c>
      <c r="B338" s="49"/>
      <c r="C338" s="37" t="e">
        <f t="shared" si="52"/>
        <v>#N/A</v>
      </c>
      <c r="D338" s="37">
        <f t="shared" si="53"/>
      </c>
      <c r="E338" s="30">
        <f t="shared" si="54"/>
      </c>
      <c r="F338" s="30">
        <f t="shared" si="60"/>
      </c>
      <c r="G338" s="31" t="s">
        <v>6</v>
      </c>
      <c r="H338" s="32">
        <f t="shared" si="55"/>
      </c>
      <c r="I338" s="26">
        <f t="shared" si="56"/>
      </c>
      <c r="J338" s="45" t="s">
        <v>176</v>
      </c>
      <c r="K338" s="53">
        <f t="shared" si="57"/>
      </c>
      <c r="L338" s="45" t="s">
        <v>224</v>
      </c>
      <c r="M338" s="53">
        <f t="shared" si="58"/>
      </c>
      <c r="N338" s="33"/>
    </row>
    <row r="339" spans="1:14" ht="13.5">
      <c r="A339" s="15" t="str">
        <f t="shared" si="59"/>
        <v>2014</v>
      </c>
      <c r="B339" s="49"/>
      <c r="C339" s="37" t="e">
        <f t="shared" si="52"/>
        <v>#N/A</v>
      </c>
      <c r="D339" s="37">
        <f t="shared" si="53"/>
      </c>
      <c r="E339" s="30">
        <f t="shared" si="54"/>
      </c>
      <c r="F339" s="30">
        <f t="shared" si="60"/>
      </c>
      <c r="G339" s="31" t="s">
        <v>6</v>
      </c>
      <c r="H339" s="32">
        <f t="shared" si="55"/>
      </c>
      <c r="I339" s="26">
        <f t="shared" si="56"/>
      </c>
      <c r="J339" s="45" t="s">
        <v>176</v>
      </c>
      <c r="K339" s="53">
        <f t="shared" si="57"/>
      </c>
      <c r="L339" s="45" t="s">
        <v>224</v>
      </c>
      <c r="M339" s="53">
        <f t="shared" si="58"/>
      </c>
      <c r="N339" s="33"/>
    </row>
    <row r="340" spans="1:14" ht="13.5">
      <c r="A340" s="15" t="str">
        <f t="shared" si="59"/>
        <v>2014</v>
      </c>
      <c r="B340" s="49"/>
      <c r="C340" s="37" t="e">
        <f t="shared" si="52"/>
        <v>#N/A</v>
      </c>
      <c r="D340" s="37">
        <f t="shared" si="53"/>
      </c>
      <c r="E340" s="30">
        <f t="shared" si="54"/>
      </c>
      <c r="F340" s="30">
        <f t="shared" si="60"/>
      </c>
      <c r="G340" s="31" t="s">
        <v>6</v>
      </c>
      <c r="H340" s="32">
        <f t="shared" si="55"/>
      </c>
      <c r="I340" s="26">
        <f t="shared" si="56"/>
      </c>
      <c r="J340" s="45" t="s">
        <v>176</v>
      </c>
      <c r="K340" s="53">
        <f t="shared" si="57"/>
      </c>
      <c r="L340" s="45" t="s">
        <v>224</v>
      </c>
      <c r="M340" s="53">
        <f t="shared" si="58"/>
      </c>
      <c r="N340" s="33"/>
    </row>
    <row r="341" spans="1:14" ht="13.5">
      <c r="A341" s="15" t="str">
        <f t="shared" si="59"/>
        <v>2014</v>
      </c>
      <c r="B341" s="49"/>
      <c r="C341" s="37" t="e">
        <f t="shared" si="52"/>
        <v>#N/A</v>
      </c>
      <c r="D341" s="37">
        <f t="shared" si="53"/>
      </c>
      <c r="E341" s="30">
        <f t="shared" si="54"/>
      </c>
      <c r="F341" s="30">
        <f t="shared" si="60"/>
      </c>
      <c r="G341" s="31" t="s">
        <v>6</v>
      </c>
      <c r="H341" s="32">
        <f t="shared" si="55"/>
      </c>
      <c r="I341" s="26">
        <f t="shared" si="56"/>
      </c>
      <c r="J341" s="45" t="s">
        <v>176</v>
      </c>
      <c r="K341" s="53">
        <f t="shared" si="57"/>
      </c>
      <c r="L341" s="45" t="s">
        <v>224</v>
      </c>
      <c r="M341" s="53">
        <f t="shared" si="58"/>
      </c>
      <c r="N341" s="33"/>
    </row>
    <row r="342" spans="1:14" ht="13.5">
      <c r="A342" s="15" t="str">
        <f t="shared" si="59"/>
        <v>2014</v>
      </c>
      <c r="B342" s="49"/>
      <c r="C342" s="37" t="e">
        <f t="shared" si="52"/>
        <v>#N/A</v>
      </c>
      <c r="D342" s="37">
        <f t="shared" si="53"/>
      </c>
      <c r="E342" s="30">
        <f t="shared" si="54"/>
      </c>
      <c r="F342" s="30">
        <f t="shared" si="60"/>
      </c>
      <c r="G342" s="31" t="s">
        <v>6</v>
      </c>
      <c r="H342" s="32">
        <f t="shared" si="55"/>
      </c>
      <c r="I342" s="26">
        <f t="shared" si="56"/>
      </c>
      <c r="J342" s="45" t="s">
        <v>176</v>
      </c>
      <c r="K342" s="53">
        <f t="shared" si="57"/>
      </c>
      <c r="L342" s="45" t="s">
        <v>224</v>
      </c>
      <c r="M342" s="53">
        <f t="shared" si="58"/>
      </c>
      <c r="N342" s="33"/>
    </row>
    <row r="343" spans="1:14" ht="13.5">
      <c r="A343" s="15" t="str">
        <f t="shared" si="59"/>
        <v>2014</v>
      </c>
      <c r="B343" s="49"/>
      <c r="C343" s="37" t="e">
        <f t="shared" si="52"/>
        <v>#N/A</v>
      </c>
      <c r="D343" s="37">
        <f t="shared" si="53"/>
      </c>
      <c r="E343" s="30">
        <f t="shared" si="54"/>
      </c>
      <c r="F343" s="30">
        <f t="shared" si="60"/>
      </c>
      <c r="G343" s="31" t="s">
        <v>6</v>
      </c>
      <c r="H343" s="32">
        <f t="shared" si="55"/>
      </c>
      <c r="I343" s="26">
        <f t="shared" si="56"/>
      </c>
      <c r="J343" s="45" t="s">
        <v>176</v>
      </c>
      <c r="K343" s="53">
        <f t="shared" si="57"/>
      </c>
      <c r="L343" s="45" t="s">
        <v>224</v>
      </c>
      <c r="M343" s="53">
        <f t="shared" si="58"/>
      </c>
      <c r="N343" s="33"/>
    </row>
    <row r="344" spans="1:14" ht="13.5">
      <c r="A344" s="15" t="str">
        <f t="shared" si="59"/>
        <v>2014</v>
      </c>
      <c r="B344" s="49"/>
      <c r="C344" s="37" t="e">
        <f t="shared" si="52"/>
        <v>#N/A</v>
      </c>
      <c r="D344" s="37">
        <f t="shared" si="53"/>
      </c>
      <c r="E344" s="30">
        <f t="shared" si="54"/>
      </c>
      <c r="F344" s="30">
        <f t="shared" si="60"/>
      </c>
      <c r="G344" s="31" t="s">
        <v>6</v>
      </c>
      <c r="H344" s="32">
        <f t="shared" si="55"/>
      </c>
      <c r="I344" s="26">
        <f t="shared" si="56"/>
      </c>
      <c r="J344" s="45" t="s">
        <v>176</v>
      </c>
      <c r="K344" s="53">
        <f t="shared" si="57"/>
      </c>
      <c r="L344" s="45" t="s">
        <v>224</v>
      </c>
      <c r="M344" s="53">
        <f t="shared" si="58"/>
      </c>
      <c r="N344" s="33"/>
    </row>
    <row r="345" spans="1:14" ht="13.5">
      <c r="A345" s="15" t="str">
        <f t="shared" si="59"/>
        <v>2014</v>
      </c>
      <c r="B345" s="49"/>
      <c r="C345" s="37" t="e">
        <f t="shared" si="52"/>
        <v>#N/A</v>
      </c>
      <c r="D345" s="37">
        <f t="shared" si="53"/>
      </c>
      <c r="E345" s="30">
        <f t="shared" si="54"/>
      </c>
      <c r="F345" s="30">
        <f t="shared" si="60"/>
      </c>
      <c r="G345" s="31" t="s">
        <v>6</v>
      </c>
      <c r="H345" s="32">
        <f t="shared" si="55"/>
      </c>
      <c r="I345" s="26">
        <f t="shared" si="56"/>
      </c>
      <c r="J345" s="45" t="s">
        <v>176</v>
      </c>
      <c r="K345" s="53">
        <f t="shared" si="57"/>
      </c>
      <c r="L345" s="45" t="s">
        <v>224</v>
      </c>
      <c r="M345" s="53">
        <f t="shared" si="58"/>
      </c>
      <c r="N345" s="33"/>
    </row>
    <row r="346" spans="1:14" ht="13.5">
      <c r="A346" s="15" t="str">
        <f t="shared" si="59"/>
        <v>2014</v>
      </c>
      <c r="B346" s="49"/>
      <c r="C346" s="37" t="e">
        <f t="shared" si="52"/>
        <v>#N/A</v>
      </c>
      <c r="D346" s="37">
        <f t="shared" si="53"/>
      </c>
      <c r="E346" s="30">
        <f t="shared" si="54"/>
      </c>
      <c r="F346" s="30">
        <f t="shared" si="60"/>
      </c>
      <c r="G346" s="31" t="s">
        <v>6</v>
      </c>
      <c r="H346" s="32">
        <f t="shared" si="55"/>
      </c>
      <c r="I346" s="26">
        <f t="shared" si="56"/>
      </c>
      <c r="J346" s="45" t="s">
        <v>176</v>
      </c>
      <c r="K346" s="53">
        <f t="shared" si="57"/>
      </c>
      <c r="L346" s="45" t="s">
        <v>224</v>
      </c>
      <c r="M346" s="53">
        <f t="shared" si="58"/>
      </c>
      <c r="N346" s="33"/>
    </row>
    <row r="347" spans="1:14" ht="13.5">
      <c r="A347" s="15" t="str">
        <f t="shared" si="59"/>
        <v>2014</v>
      </c>
      <c r="B347" s="49"/>
      <c r="C347" s="37" t="e">
        <f t="shared" si="52"/>
        <v>#N/A</v>
      </c>
      <c r="D347" s="37">
        <f t="shared" si="53"/>
      </c>
      <c r="E347" s="30">
        <f t="shared" si="54"/>
      </c>
      <c r="F347" s="30">
        <f t="shared" si="60"/>
      </c>
      <c r="G347" s="31" t="s">
        <v>6</v>
      </c>
      <c r="H347" s="32">
        <f t="shared" si="55"/>
      </c>
      <c r="I347" s="26">
        <f t="shared" si="56"/>
      </c>
      <c r="J347" s="45" t="s">
        <v>176</v>
      </c>
      <c r="K347" s="53">
        <f t="shared" si="57"/>
      </c>
      <c r="L347" s="45" t="s">
        <v>224</v>
      </c>
      <c r="M347" s="53">
        <f t="shared" si="58"/>
      </c>
      <c r="N347" s="33"/>
    </row>
    <row r="348" spans="1:14" ht="13.5">
      <c r="A348" s="15" t="str">
        <f t="shared" si="59"/>
        <v>2014</v>
      </c>
      <c r="B348" s="49"/>
      <c r="C348" s="37" t="e">
        <f t="shared" si="52"/>
        <v>#N/A</v>
      </c>
      <c r="D348" s="37">
        <f t="shared" si="53"/>
      </c>
      <c r="E348" s="30">
        <f t="shared" si="54"/>
      </c>
      <c r="F348" s="30">
        <f t="shared" si="60"/>
      </c>
      <c r="G348" s="31" t="s">
        <v>6</v>
      </c>
      <c r="H348" s="32">
        <f t="shared" si="55"/>
      </c>
      <c r="I348" s="26">
        <f t="shared" si="56"/>
      </c>
      <c r="J348" s="45" t="s">
        <v>176</v>
      </c>
      <c r="K348" s="53">
        <f t="shared" si="57"/>
      </c>
      <c r="L348" s="45" t="s">
        <v>224</v>
      </c>
      <c r="M348" s="53">
        <f t="shared" si="58"/>
      </c>
      <c r="N348" s="33"/>
    </row>
    <row r="349" spans="1:14" ht="13.5">
      <c r="A349" s="15" t="str">
        <f t="shared" si="59"/>
        <v>2014</v>
      </c>
      <c r="B349" s="49"/>
      <c r="C349" s="37" t="e">
        <f t="shared" si="52"/>
        <v>#N/A</v>
      </c>
      <c r="D349" s="37">
        <f t="shared" si="53"/>
      </c>
      <c r="E349" s="30">
        <f t="shared" si="54"/>
      </c>
      <c r="F349" s="30">
        <f t="shared" si="60"/>
      </c>
      <c r="G349" s="31" t="s">
        <v>6</v>
      </c>
      <c r="H349" s="32">
        <f t="shared" si="55"/>
      </c>
      <c r="I349" s="26">
        <f t="shared" si="56"/>
      </c>
      <c r="J349" s="45" t="s">
        <v>176</v>
      </c>
      <c r="K349" s="53">
        <f t="shared" si="57"/>
      </c>
      <c r="L349" s="45" t="s">
        <v>224</v>
      </c>
      <c r="M349" s="53">
        <f t="shared" si="58"/>
      </c>
      <c r="N349" s="33"/>
    </row>
    <row r="350" spans="1:14" ht="13.5">
      <c r="A350" s="15" t="str">
        <f t="shared" si="59"/>
        <v>2014</v>
      </c>
      <c r="B350" s="49"/>
      <c r="C350" s="37" t="e">
        <f t="shared" si="52"/>
        <v>#N/A</v>
      </c>
      <c r="D350" s="37">
        <f t="shared" si="53"/>
      </c>
      <c r="E350" s="30">
        <f t="shared" si="54"/>
      </c>
      <c r="F350" s="30">
        <f t="shared" si="60"/>
      </c>
      <c r="G350" s="31" t="s">
        <v>6</v>
      </c>
      <c r="H350" s="32">
        <f t="shared" si="55"/>
      </c>
      <c r="I350" s="26">
        <f t="shared" si="56"/>
      </c>
      <c r="J350" s="45" t="s">
        <v>176</v>
      </c>
      <c r="K350" s="53">
        <f t="shared" si="57"/>
      </c>
      <c r="L350" s="45" t="s">
        <v>224</v>
      </c>
      <c r="M350" s="53">
        <f t="shared" si="58"/>
      </c>
      <c r="N350" s="33"/>
    </row>
    <row r="351" spans="1:14" ht="13.5">
      <c r="A351" s="15" t="str">
        <f t="shared" si="59"/>
        <v>2014</v>
      </c>
      <c r="B351" s="49"/>
      <c r="C351" s="37" t="e">
        <f t="shared" si="52"/>
        <v>#N/A</v>
      </c>
      <c r="D351" s="37">
        <f t="shared" si="53"/>
      </c>
      <c r="E351" s="30">
        <f t="shared" si="54"/>
      </c>
      <c r="F351" s="30">
        <f t="shared" si="60"/>
      </c>
      <c r="G351" s="31" t="s">
        <v>6</v>
      </c>
      <c r="H351" s="32">
        <f t="shared" si="55"/>
      </c>
      <c r="I351" s="26">
        <f t="shared" si="56"/>
      </c>
      <c r="J351" s="45" t="s">
        <v>176</v>
      </c>
      <c r="K351" s="53">
        <f t="shared" si="57"/>
      </c>
      <c r="L351" s="45" t="s">
        <v>224</v>
      </c>
      <c r="M351" s="53">
        <f t="shared" si="58"/>
      </c>
      <c r="N351" s="33"/>
    </row>
    <row r="352" spans="1:14" ht="13.5">
      <c r="A352" s="15" t="str">
        <f t="shared" si="59"/>
        <v>2014</v>
      </c>
      <c r="B352" s="49"/>
      <c r="C352" s="37" t="e">
        <f t="shared" si="52"/>
        <v>#N/A</v>
      </c>
      <c r="D352" s="37">
        <f t="shared" si="53"/>
      </c>
      <c r="E352" s="30">
        <f t="shared" si="54"/>
      </c>
      <c r="F352" s="30">
        <f t="shared" si="60"/>
      </c>
      <c r="G352" s="31" t="s">
        <v>6</v>
      </c>
      <c r="H352" s="32">
        <f t="shared" si="55"/>
      </c>
      <c r="I352" s="26">
        <f t="shared" si="56"/>
      </c>
      <c r="J352" s="45" t="s">
        <v>176</v>
      </c>
      <c r="K352" s="53">
        <f t="shared" si="57"/>
      </c>
      <c r="L352" s="45" t="s">
        <v>224</v>
      </c>
      <c r="M352" s="53">
        <f t="shared" si="58"/>
      </c>
      <c r="N352" s="33"/>
    </row>
    <row r="353" spans="1:14" ht="13.5">
      <c r="A353" s="15" t="str">
        <f t="shared" si="59"/>
        <v>2014</v>
      </c>
      <c r="B353" s="49"/>
      <c r="C353" s="37" t="e">
        <f t="shared" si="52"/>
        <v>#N/A</v>
      </c>
      <c r="D353" s="37">
        <f t="shared" si="53"/>
      </c>
      <c r="E353" s="30">
        <f t="shared" si="54"/>
      </c>
      <c r="F353" s="30">
        <f t="shared" si="60"/>
      </c>
      <c r="G353" s="31" t="s">
        <v>6</v>
      </c>
      <c r="H353" s="32">
        <f t="shared" si="55"/>
      </c>
      <c r="I353" s="26">
        <f t="shared" si="56"/>
      </c>
      <c r="J353" s="45" t="s">
        <v>176</v>
      </c>
      <c r="K353" s="53">
        <f t="shared" si="57"/>
      </c>
      <c r="L353" s="45" t="s">
        <v>224</v>
      </c>
      <c r="M353" s="53">
        <f t="shared" si="58"/>
      </c>
      <c r="N353" s="33"/>
    </row>
    <row r="354" spans="1:14" ht="13.5">
      <c r="A354" s="15" t="str">
        <f t="shared" si="59"/>
        <v>2014</v>
      </c>
      <c r="B354" s="49"/>
      <c r="C354" s="37" t="e">
        <f t="shared" si="52"/>
        <v>#N/A</v>
      </c>
      <c r="D354" s="37">
        <f t="shared" si="53"/>
      </c>
      <c r="E354" s="30">
        <f t="shared" si="54"/>
      </c>
      <c r="F354" s="30">
        <f t="shared" si="60"/>
      </c>
      <c r="G354" s="31" t="s">
        <v>6</v>
      </c>
      <c r="H354" s="32">
        <f t="shared" si="55"/>
      </c>
      <c r="I354" s="26">
        <f t="shared" si="56"/>
      </c>
      <c r="J354" s="45" t="s">
        <v>176</v>
      </c>
      <c r="K354" s="53">
        <f t="shared" si="57"/>
      </c>
      <c r="L354" s="45" t="s">
        <v>224</v>
      </c>
      <c r="M354" s="53">
        <f t="shared" si="58"/>
      </c>
      <c r="N354" s="33"/>
    </row>
    <row r="355" spans="1:14" ht="13.5">
      <c r="A355" s="15" t="str">
        <f t="shared" si="59"/>
        <v>2014</v>
      </c>
      <c r="B355" s="49"/>
      <c r="C355" s="37" t="e">
        <f t="shared" si="52"/>
        <v>#N/A</v>
      </c>
      <c r="D355" s="37">
        <f t="shared" si="53"/>
      </c>
      <c r="E355" s="30">
        <f t="shared" si="54"/>
      </c>
      <c r="F355" s="30">
        <f t="shared" si="60"/>
      </c>
      <c r="G355" s="31" t="s">
        <v>6</v>
      </c>
      <c r="H355" s="32">
        <f t="shared" si="55"/>
      </c>
      <c r="I355" s="26">
        <f t="shared" si="56"/>
      </c>
      <c r="J355" s="45" t="s">
        <v>176</v>
      </c>
      <c r="K355" s="53">
        <f t="shared" si="57"/>
      </c>
      <c r="L355" s="45" t="s">
        <v>224</v>
      </c>
      <c r="M355" s="53">
        <f t="shared" si="58"/>
      </c>
      <c r="N355" s="33"/>
    </row>
    <row r="356" spans="1:14" ht="13.5">
      <c r="A356" s="15" t="str">
        <f t="shared" si="59"/>
        <v>2014</v>
      </c>
      <c r="B356" s="49"/>
      <c r="C356" s="37" t="e">
        <f t="shared" si="52"/>
        <v>#N/A</v>
      </c>
      <c r="D356" s="37">
        <f t="shared" si="53"/>
      </c>
      <c r="E356" s="30">
        <f t="shared" si="54"/>
      </c>
      <c r="F356" s="30">
        <f t="shared" si="60"/>
      </c>
      <c r="G356" s="31" t="s">
        <v>6</v>
      </c>
      <c r="H356" s="32">
        <f t="shared" si="55"/>
      </c>
      <c r="I356" s="26">
        <f t="shared" si="56"/>
      </c>
      <c r="J356" s="45" t="s">
        <v>176</v>
      </c>
      <c r="K356" s="53">
        <f t="shared" si="57"/>
      </c>
      <c r="L356" s="45" t="s">
        <v>224</v>
      </c>
      <c r="M356" s="53">
        <f t="shared" si="58"/>
      </c>
      <c r="N356" s="33"/>
    </row>
    <row r="357" spans="1:14" ht="13.5">
      <c r="A357" s="15" t="str">
        <f t="shared" si="59"/>
        <v>2014</v>
      </c>
      <c r="B357" s="49"/>
      <c r="C357" s="37" t="e">
        <f t="shared" si="52"/>
        <v>#N/A</v>
      </c>
      <c r="D357" s="37">
        <f t="shared" si="53"/>
      </c>
      <c r="E357" s="30">
        <f t="shared" si="54"/>
      </c>
      <c r="F357" s="30">
        <f t="shared" si="60"/>
      </c>
      <c r="G357" s="31" t="s">
        <v>6</v>
      </c>
      <c r="H357" s="32">
        <f t="shared" si="55"/>
      </c>
      <c r="I357" s="26">
        <f t="shared" si="56"/>
      </c>
      <c r="J357" s="45" t="s">
        <v>176</v>
      </c>
      <c r="K357" s="53">
        <f t="shared" si="57"/>
      </c>
      <c r="L357" s="45" t="s">
        <v>224</v>
      </c>
      <c r="M357" s="53">
        <f t="shared" si="58"/>
      </c>
      <c r="N357" s="33"/>
    </row>
    <row r="358" spans="1:14" ht="13.5">
      <c r="A358" s="15" t="str">
        <f t="shared" si="59"/>
        <v>2014</v>
      </c>
      <c r="B358" s="49"/>
      <c r="C358" s="37" t="e">
        <f t="shared" si="52"/>
        <v>#N/A</v>
      </c>
      <c r="D358" s="37">
        <f t="shared" si="53"/>
      </c>
      <c r="E358" s="30">
        <f t="shared" si="54"/>
      </c>
      <c r="F358" s="30">
        <f t="shared" si="60"/>
      </c>
      <c r="G358" s="31" t="s">
        <v>6</v>
      </c>
      <c r="H358" s="32">
        <f t="shared" si="55"/>
      </c>
      <c r="I358" s="26">
        <f t="shared" si="56"/>
      </c>
      <c r="J358" s="45" t="s">
        <v>176</v>
      </c>
      <c r="K358" s="53">
        <f t="shared" si="57"/>
      </c>
      <c r="L358" s="45" t="s">
        <v>224</v>
      </c>
      <c r="M358" s="53">
        <f t="shared" si="58"/>
      </c>
      <c r="N358" s="33"/>
    </row>
    <row r="359" spans="1:14" ht="13.5">
      <c r="A359" s="15" t="str">
        <f t="shared" si="59"/>
        <v>2014</v>
      </c>
      <c r="B359" s="49"/>
      <c r="C359" s="37" t="e">
        <f t="shared" si="52"/>
        <v>#N/A</v>
      </c>
      <c r="D359" s="37">
        <f t="shared" si="53"/>
      </c>
      <c r="E359" s="30">
        <f t="shared" si="54"/>
      </c>
      <c r="F359" s="30">
        <f t="shared" si="60"/>
      </c>
      <c r="G359" s="31" t="s">
        <v>6</v>
      </c>
      <c r="H359" s="32">
        <f t="shared" si="55"/>
      </c>
      <c r="I359" s="26">
        <f t="shared" si="56"/>
      </c>
      <c r="J359" s="45" t="s">
        <v>176</v>
      </c>
      <c r="K359" s="53">
        <f t="shared" si="57"/>
      </c>
      <c r="L359" s="45" t="s">
        <v>224</v>
      </c>
      <c r="M359" s="53">
        <f t="shared" si="58"/>
      </c>
      <c r="N359" s="33"/>
    </row>
    <row r="360" spans="1:14" ht="13.5">
      <c r="A360" s="15" t="str">
        <f t="shared" si="59"/>
        <v>2014</v>
      </c>
      <c r="B360" s="49"/>
      <c r="C360" s="37" t="e">
        <f t="shared" si="52"/>
        <v>#N/A</v>
      </c>
      <c r="D360" s="37">
        <f t="shared" si="53"/>
      </c>
      <c r="E360" s="30">
        <f t="shared" si="54"/>
      </c>
      <c r="F360" s="30">
        <f t="shared" si="60"/>
      </c>
      <c r="G360" s="31" t="s">
        <v>6</v>
      </c>
      <c r="H360" s="32">
        <f t="shared" si="55"/>
      </c>
      <c r="I360" s="26">
        <f t="shared" si="56"/>
      </c>
      <c r="J360" s="45" t="s">
        <v>176</v>
      </c>
      <c r="K360" s="53">
        <f t="shared" si="57"/>
      </c>
      <c r="L360" s="45" t="s">
        <v>224</v>
      </c>
      <c r="M360" s="53">
        <f t="shared" si="58"/>
      </c>
      <c r="N360" s="33"/>
    </row>
    <row r="361" spans="1:14" ht="13.5">
      <c r="A361" s="15" t="str">
        <f t="shared" si="59"/>
        <v>2014</v>
      </c>
      <c r="B361" s="49"/>
      <c r="C361" s="37" t="e">
        <f t="shared" si="52"/>
        <v>#N/A</v>
      </c>
      <c r="D361" s="37">
        <f t="shared" si="53"/>
      </c>
      <c r="E361" s="30">
        <f t="shared" si="54"/>
      </c>
      <c r="F361" s="30">
        <f t="shared" si="60"/>
      </c>
      <c r="G361" s="31" t="s">
        <v>6</v>
      </c>
      <c r="H361" s="32">
        <f t="shared" si="55"/>
      </c>
      <c r="I361" s="26">
        <f t="shared" si="56"/>
      </c>
      <c r="J361" s="45" t="s">
        <v>176</v>
      </c>
      <c r="K361" s="53">
        <f t="shared" si="57"/>
      </c>
      <c r="L361" s="45" t="s">
        <v>224</v>
      </c>
      <c r="M361" s="53">
        <f t="shared" si="58"/>
      </c>
      <c r="N361" s="33"/>
    </row>
    <row r="362" spans="1:14" ht="13.5">
      <c r="A362" s="15" t="str">
        <f t="shared" si="59"/>
        <v>2014</v>
      </c>
      <c r="B362" s="49"/>
      <c r="C362" s="37" t="e">
        <f t="shared" si="52"/>
        <v>#N/A</v>
      </c>
      <c r="D362" s="37">
        <f t="shared" si="53"/>
      </c>
      <c r="E362" s="30">
        <f t="shared" si="54"/>
      </c>
      <c r="F362" s="30">
        <f t="shared" si="60"/>
      </c>
      <c r="G362" s="31" t="s">
        <v>6</v>
      </c>
      <c r="H362" s="32">
        <f t="shared" si="55"/>
      </c>
      <c r="I362" s="26">
        <f t="shared" si="56"/>
      </c>
      <c r="J362" s="45" t="s">
        <v>176</v>
      </c>
      <c r="K362" s="53">
        <f t="shared" si="57"/>
      </c>
      <c r="L362" s="45" t="s">
        <v>224</v>
      </c>
      <c r="M362" s="53">
        <f t="shared" si="58"/>
      </c>
      <c r="N362" s="33"/>
    </row>
    <row r="363" spans="1:14" ht="13.5">
      <c r="A363" s="15" t="str">
        <f t="shared" si="59"/>
        <v>2014</v>
      </c>
      <c r="B363" s="49"/>
      <c r="C363" s="37" t="e">
        <f t="shared" si="52"/>
        <v>#N/A</v>
      </c>
      <c r="D363" s="37">
        <f t="shared" si="53"/>
      </c>
      <c r="E363" s="30">
        <f t="shared" si="54"/>
      </c>
      <c r="F363" s="30">
        <f t="shared" si="60"/>
      </c>
      <c r="G363" s="31" t="s">
        <v>6</v>
      </c>
      <c r="H363" s="32">
        <f t="shared" si="55"/>
      </c>
      <c r="I363" s="26">
        <f t="shared" si="56"/>
      </c>
      <c r="J363" s="45" t="s">
        <v>176</v>
      </c>
      <c r="K363" s="53">
        <f t="shared" si="57"/>
      </c>
      <c r="L363" s="45" t="s">
        <v>224</v>
      </c>
      <c r="M363" s="53">
        <f t="shared" si="58"/>
      </c>
      <c r="N363" s="33"/>
    </row>
    <row r="364" spans="1:14" ht="13.5">
      <c r="A364" s="15" t="str">
        <f t="shared" si="59"/>
        <v>2014</v>
      </c>
      <c r="B364" s="49"/>
      <c r="C364" s="37" t="e">
        <f t="shared" si="52"/>
        <v>#N/A</v>
      </c>
      <c r="D364" s="37">
        <f t="shared" si="53"/>
      </c>
      <c r="E364" s="30">
        <f t="shared" si="54"/>
      </c>
      <c r="F364" s="30">
        <f t="shared" si="60"/>
      </c>
      <c r="G364" s="31" t="s">
        <v>6</v>
      </c>
      <c r="H364" s="32">
        <f t="shared" si="55"/>
      </c>
      <c r="I364" s="26">
        <f t="shared" si="56"/>
      </c>
      <c r="J364" s="45" t="s">
        <v>176</v>
      </c>
      <c r="K364" s="53">
        <f t="shared" si="57"/>
      </c>
      <c r="L364" s="45" t="s">
        <v>224</v>
      </c>
      <c r="M364" s="53">
        <f t="shared" si="58"/>
      </c>
      <c r="N364" s="33"/>
    </row>
    <row r="365" spans="1:14" ht="13.5">
      <c r="A365" s="15" t="str">
        <f t="shared" si="59"/>
        <v>2014</v>
      </c>
      <c r="B365" s="49"/>
      <c r="C365" s="37" t="e">
        <f t="shared" si="52"/>
        <v>#N/A</v>
      </c>
      <c r="D365" s="37">
        <f t="shared" si="53"/>
      </c>
      <c r="E365" s="30">
        <f t="shared" si="54"/>
      </c>
      <c r="F365" s="30">
        <f t="shared" si="60"/>
      </c>
      <c r="G365" s="31" t="s">
        <v>6</v>
      </c>
      <c r="H365" s="32">
        <f t="shared" si="55"/>
      </c>
      <c r="I365" s="26">
        <f t="shared" si="56"/>
      </c>
      <c r="J365" s="45" t="s">
        <v>176</v>
      </c>
      <c r="K365" s="53">
        <f t="shared" si="57"/>
      </c>
      <c r="L365" s="45" t="s">
        <v>224</v>
      </c>
      <c r="M365" s="53">
        <f t="shared" si="58"/>
      </c>
      <c r="N365" s="33"/>
    </row>
    <row r="366" spans="1:14" ht="13.5">
      <c r="A366" s="15" t="str">
        <f t="shared" si="59"/>
        <v>2014</v>
      </c>
      <c r="B366" s="49"/>
      <c r="C366" s="37" t="e">
        <f t="shared" si="52"/>
        <v>#N/A</v>
      </c>
      <c r="D366" s="37">
        <f t="shared" si="53"/>
      </c>
      <c r="E366" s="30">
        <f t="shared" si="54"/>
      </c>
      <c r="F366" s="30">
        <f t="shared" si="60"/>
      </c>
      <c r="G366" s="31" t="s">
        <v>6</v>
      </c>
      <c r="H366" s="32">
        <f t="shared" si="55"/>
      </c>
      <c r="I366" s="26">
        <f t="shared" si="56"/>
      </c>
      <c r="J366" s="45" t="s">
        <v>176</v>
      </c>
      <c r="K366" s="53">
        <f t="shared" si="57"/>
      </c>
      <c r="L366" s="45" t="s">
        <v>224</v>
      </c>
      <c r="M366" s="53">
        <f t="shared" si="58"/>
      </c>
      <c r="N366" s="33"/>
    </row>
    <row r="367" spans="1:14" ht="13.5">
      <c r="A367" s="15" t="str">
        <f t="shared" si="59"/>
        <v>2014</v>
      </c>
      <c r="B367" s="49"/>
      <c r="C367" s="37" t="e">
        <f t="shared" si="52"/>
        <v>#N/A</v>
      </c>
      <c r="D367" s="37">
        <f t="shared" si="53"/>
      </c>
      <c r="E367" s="30">
        <f t="shared" si="54"/>
      </c>
      <c r="F367" s="30">
        <f t="shared" si="60"/>
      </c>
      <c r="G367" s="31" t="s">
        <v>6</v>
      </c>
      <c r="H367" s="32">
        <f t="shared" si="55"/>
      </c>
      <c r="I367" s="26">
        <f t="shared" si="56"/>
      </c>
      <c r="J367" s="45" t="s">
        <v>176</v>
      </c>
      <c r="K367" s="53">
        <f t="shared" si="57"/>
      </c>
      <c r="L367" s="45" t="s">
        <v>224</v>
      </c>
      <c r="M367" s="53">
        <f t="shared" si="58"/>
      </c>
      <c r="N367" s="33"/>
    </row>
    <row r="368" spans="1:14" ht="13.5">
      <c r="A368" s="15" t="str">
        <f t="shared" si="59"/>
        <v>2014</v>
      </c>
      <c r="B368" s="49"/>
      <c r="C368" s="37" t="e">
        <f t="shared" si="52"/>
        <v>#N/A</v>
      </c>
      <c r="D368" s="37">
        <f t="shared" si="53"/>
      </c>
      <c r="E368" s="30">
        <f t="shared" si="54"/>
      </c>
      <c r="F368" s="30">
        <f t="shared" si="60"/>
      </c>
      <c r="G368" s="31" t="s">
        <v>6</v>
      </c>
      <c r="H368" s="32">
        <f t="shared" si="55"/>
      </c>
      <c r="I368" s="26">
        <f t="shared" si="56"/>
      </c>
      <c r="J368" s="45" t="s">
        <v>176</v>
      </c>
      <c r="K368" s="53">
        <f t="shared" si="57"/>
      </c>
      <c r="L368" s="45" t="s">
        <v>224</v>
      </c>
      <c r="M368" s="53">
        <f t="shared" si="58"/>
      </c>
      <c r="N368" s="33"/>
    </row>
    <row r="369" spans="1:14" ht="13.5">
      <c r="A369" s="15" t="str">
        <f t="shared" si="59"/>
        <v>2014</v>
      </c>
      <c r="B369" s="49"/>
      <c r="C369" s="37" t="e">
        <f t="shared" si="52"/>
        <v>#N/A</v>
      </c>
      <c r="D369" s="37">
        <f t="shared" si="53"/>
      </c>
      <c r="E369" s="30">
        <f t="shared" si="54"/>
      </c>
      <c r="F369" s="30">
        <f t="shared" si="60"/>
      </c>
      <c r="G369" s="31" t="s">
        <v>6</v>
      </c>
      <c r="H369" s="32">
        <f t="shared" si="55"/>
      </c>
      <c r="I369" s="26">
        <f t="shared" si="56"/>
      </c>
      <c r="J369" s="45" t="s">
        <v>176</v>
      </c>
      <c r="K369" s="53">
        <f t="shared" si="57"/>
      </c>
      <c r="L369" s="45" t="s">
        <v>224</v>
      </c>
      <c r="M369" s="53">
        <f t="shared" si="58"/>
      </c>
      <c r="N369" s="33"/>
    </row>
    <row r="370" spans="1:14" ht="13.5">
      <c r="A370" s="15" t="str">
        <f t="shared" si="59"/>
        <v>2014</v>
      </c>
      <c r="B370" s="49"/>
      <c r="C370" s="37" t="e">
        <f t="shared" si="52"/>
        <v>#N/A</v>
      </c>
      <c r="D370" s="37">
        <f t="shared" si="53"/>
      </c>
      <c r="E370" s="30">
        <f t="shared" si="54"/>
      </c>
      <c r="F370" s="30">
        <f t="shared" si="60"/>
      </c>
      <c r="G370" s="31" t="s">
        <v>6</v>
      </c>
      <c r="H370" s="32">
        <f t="shared" si="55"/>
      </c>
      <c r="I370" s="26">
        <f t="shared" si="56"/>
      </c>
      <c r="J370" s="45" t="s">
        <v>176</v>
      </c>
      <c r="K370" s="53">
        <f t="shared" si="57"/>
      </c>
      <c r="L370" s="45" t="s">
        <v>224</v>
      </c>
      <c r="M370" s="53">
        <f t="shared" si="58"/>
      </c>
      <c r="N370" s="33"/>
    </row>
    <row r="371" spans="1:14" ht="13.5">
      <c r="A371" s="15" t="str">
        <f t="shared" si="59"/>
        <v>2014</v>
      </c>
      <c r="B371" s="49"/>
      <c r="C371" s="37" t="e">
        <f t="shared" si="52"/>
        <v>#N/A</v>
      </c>
      <c r="D371" s="37">
        <f t="shared" si="53"/>
      </c>
      <c r="E371" s="30">
        <f t="shared" si="54"/>
      </c>
      <c r="F371" s="30">
        <f t="shared" si="60"/>
      </c>
      <c r="G371" s="31" t="s">
        <v>6</v>
      </c>
      <c r="H371" s="32">
        <f t="shared" si="55"/>
      </c>
      <c r="I371" s="26">
        <f t="shared" si="56"/>
      </c>
      <c r="J371" s="45" t="s">
        <v>176</v>
      </c>
      <c r="K371" s="53">
        <f t="shared" si="57"/>
      </c>
      <c r="L371" s="45" t="s">
        <v>224</v>
      </c>
      <c r="M371" s="53">
        <f t="shared" si="58"/>
      </c>
      <c r="N371" s="33"/>
    </row>
    <row r="372" spans="1:14" ht="13.5">
      <c r="A372" s="15" t="str">
        <f t="shared" si="59"/>
        <v>2014</v>
      </c>
      <c r="B372" s="49"/>
      <c r="C372" s="37" t="e">
        <f t="shared" si="52"/>
        <v>#N/A</v>
      </c>
      <c r="D372" s="37">
        <f t="shared" si="53"/>
      </c>
      <c r="E372" s="30">
        <f t="shared" si="54"/>
      </c>
      <c r="F372" s="30">
        <f t="shared" si="60"/>
      </c>
      <c r="G372" s="31" t="s">
        <v>6</v>
      </c>
      <c r="H372" s="32">
        <f t="shared" si="55"/>
      </c>
      <c r="I372" s="26">
        <f t="shared" si="56"/>
      </c>
      <c r="J372" s="45" t="s">
        <v>176</v>
      </c>
      <c r="K372" s="53">
        <f t="shared" si="57"/>
      </c>
      <c r="L372" s="45" t="s">
        <v>224</v>
      </c>
      <c r="M372" s="53">
        <f t="shared" si="58"/>
      </c>
      <c r="N372" s="33"/>
    </row>
    <row r="373" spans="1:14" ht="13.5">
      <c r="A373" s="15" t="str">
        <f t="shared" si="59"/>
        <v>2014</v>
      </c>
      <c r="B373" s="49"/>
      <c r="C373" s="37" t="e">
        <f t="shared" si="52"/>
        <v>#N/A</v>
      </c>
      <c r="D373" s="37">
        <f t="shared" si="53"/>
      </c>
      <c r="E373" s="30">
        <f t="shared" si="54"/>
      </c>
      <c r="F373" s="30">
        <f t="shared" si="60"/>
      </c>
      <c r="G373" s="31" t="s">
        <v>6</v>
      </c>
      <c r="H373" s="32">
        <f t="shared" si="55"/>
      </c>
      <c r="I373" s="26">
        <f t="shared" si="56"/>
      </c>
      <c r="J373" s="45" t="s">
        <v>176</v>
      </c>
      <c r="K373" s="53">
        <f t="shared" si="57"/>
      </c>
      <c r="L373" s="45" t="s">
        <v>224</v>
      </c>
      <c r="M373" s="53">
        <f t="shared" si="58"/>
      </c>
      <c r="N373" s="33"/>
    </row>
    <row r="374" spans="1:14" ht="13.5">
      <c r="A374" s="15" t="str">
        <f t="shared" si="59"/>
        <v>2014</v>
      </c>
      <c r="B374" s="49"/>
      <c r="C374" s="37" t="e">
        <f t="shared" si="52"/>
        <v>#N/A</v>
      </c>
      <c r="D374" s="37">
        <f t="shared" si="53"/>
      </c>
      <c r="E374" s="30">
        <f t="shared" si="54"/>
      </c>
      <c r="F374" s="30">
        <f t="shared" si="60"/>
      </c>
      <c r="G374" s="31" t="s">
        <v>6</v>
      </c>
      <c r="H374" s="32">
        <f t="shared" si="55"/>
      </c>
      <c r="I374" s="26">
        <f t="shared" si="56"/>
      </c>
      <c r="J374" s="45" t="s">
        <v>176</v>
      </c>
      <c r="K374" s="53">
        <f t="shared" si="57"/>
      </c>
      <c r="L374" s="45" t="s">
        <v>224</v>
      </c>
      <c r="M374" s="53">
        <f t="shared" si="58"/>
      </c>
      <c r="N374" s="33"/>
    </row>
    <row r="375" spans="1:14" ht="13.5">
      <c r="A375" s="15" t="str">
        <f t="shared" si="59"/>
        <v>2014</v>
      </c>
      <c r="B375" s="49"/>
      <c r="C375" s="37" t="e">
        <f t="shared" si="52"/>
        <v>#N/A</v>
      </c>
      <c r="D375" s="37">
        <f t="shared" si="53"/>
      </c>
      <c r="E375" s="30">
        <f t="shared" si="54"/>
      </c>
      <c r="F375" s="30">
        <f t="shared" si="60"/>
      </c>
      <c r="G375" s="31" t="s">
        <v>6</v>
      </c>
      <c r="H375" s="32">
        <f t="shared" si="55"/>
      </c>
      <c r="I375" s="26">
        <f t="shared" si="56"/>
      </c>
      <c r="J375" s="45" t="s">
        <v>176</v>
      </c>
      <c r="K375" s="53">
        <f t="shared" si="57"/>
      </c>
      <c r="L375" s="45" t="s">
        <v>224</v>
      </c>
      <c r="M375" s="53">
        <f t="shared" si="58"/>
      </c>
      <c r="N375" s="33"/>
    </row>
    <row r="376" spans="1:14" ht="13.5">
      <c r="A376" s="15" t="str">
        <f t="shared" si="59"/>
        <v>2014</v>
      </c>
      <c r="B376" s="49"/>
      <c r="C376" s="37" t="e">
        <f t="shared" si="52"/>
        <v>#N/A</v>
      </c>
      <c r="D376" s="37">
        <f t="shared" si="53"/>
      </c>
      <c r="E376" s="30">
        <f t="shared" si="54"/>
      </c>
      <c r="F376" s="30">
        <f t="shared" si="60"/>
      </c>
      <c r="G376" s="31" t="s">
        <v>6</v>
      </c>
      <c r="H376" s="32">
        <f t="shared" si="55"/>
      </c>
      <c r="I376" s="26">
        <f t="shared" si="56"/>
      </c>
      <c r="J376" s="45" t="s">
        <v>176</v>
      </c>
      <c r="K376" s="53">
        <f t="shared" si="57"/>
      </c>
      <c r="L376" s="45" t="s">
        <v>224</v>
      </c>
      <c r="M376" s="53">
        <f t="shared" si="58"/>
      </c>
      <c r="N376" s="33"/>
    </row>
    <row r="377" spans="1:14" ht="13.5">
      <c r="A377" s="15" t="str">
        <f t="shared" si="59"/>
        <v>2014</v>
      </c>
      <c r="B377" s="49"/>
      <c r="C377" s="37" t="e">
        <f t="shared" si="52"/>
        <v>#N/A</v>
      </c>
      <c r="D377" s="37">
        <f t="shared" si="53"/>
      </c>
      <c r="E377" s="30">
        <f t="shared" si="54"/>
      </c>
      <c r="F377" s="30">
        <f t="shared" si="60"/>
      </c>
      <c r="G377" s="31" t="s">
        <v>6</v>
      </c>
      <c r="H377" s="32">
        <f t="shared" si="55"/>
      </c>
      <c r="I377" s="26">
        <f t="shared" si="56"/>
      </c>
      <c r="J377" s="45" t="s">
        <v>176</v>
      </c>
      <c r="K377" s="53">
        <f t="shared" si="57"/>
      </c>
      <c r="L377" s="45" t="s">
        <v>224</v>
      </c>
      <c r="M377" s="53">
        <f t="shared" si="58"/>
      </c>
      <c r="N377" s="33"/>
    </row>
    <row r="378" spans="1:14" ht="13.5">
      <c r="A378" s="15" t="str">
        <f t="shared" si="59"/>
        <v>2014</v>
      </c>
      <c r="B378" s="49"/>
      <c r="C378" s="37" t="e">
        <f t="shared" si="52"/>
        <v>#N/A</v>
      </c>
      <c r="D378" s="37">
        <f t="shared" si="53"/>
      </c>
      <c r="E378" s="30">
        <f t="shared" si="54"/>
      </c>
      <c r="F378" s="30">
        <f t="shared" si="60"/>
      </c>
      <c r="G378" s="31" t="s">
        <v>6</v>
      </c>
      <c r="H378" s="32">
        <f t="shared" si="55"/>
      </c>
      <c r="I378" s="26">
        <f t="shared" si="56"/>
      </c>
      <c r="J378" s="45" t="s">
        <v>176</v>
      </c>
      <c r="K378" s="53">
        <f t="shared" si="57"/>
      </c>
      <c r="L378" s="45" t="s">
        <v>224</v>
      </c>
      <c r="M378" s="53">
        <f t="shared" si="58"/>
      </c>
      <c r="N378" s="33"/>
    </row>
    <row r="379" spans="1:14" ht="13.5">
      <c r="A379" s="15" t="str">
        <f t="shared" si="59"/>
        <v>2014</v>
      </c>
      <c r="B379" s="49"/>
      <c r="C379" s="37" t="e">
        <f t="shared" si="52"/>
        <v>#N/A</v>
      </c>
      <c r="D379" s="37">
        <f t="shared" si="53"/>
      </c>
      <c r="E379" s="30">
        <f t="shared" si="54"/>
      </c>
      <c r="F379" s="30">
        <f t="shared" si="60"/>
      </c>
      <c r="G379" s="31" t="s">
        <v>6</v>
      </c>
      <c r="H379" s="32">
        <f t="shared" si="55"/>
      </c>
      <c r="I379" s="26">
        <f t="shared" si="56"/>
      </c>
      <c r="J379" s="45" t="s">
        <v>176</v>
      </c>
      <c r="K379" s="53">
        <f t="shared" si="57"/>
      </c>
      <c r="L379" s="45" t="s">
        <v>224</v>
      </c>
      <c r="M379" s="53">
        <f t="shared" si="58"/>
      </c>
      <c r="N379" s="33"/>
    </row>
    <row r="380" spans="1:14" ht="13.5">
      <c r="A380" s="15" t="str">
        <f t="shared" si="59"/>
        <v>2014</v>
      </c>
      <c r="B380" s="49"/>
      <c r="C380" s="37" t="e">
        <f t="shared" si="52"/>
        <v>#N/A</v>
      </c>
      <c r="D380" s="37">
        <f t="shared" si="53"/>
      </c>
      <c r="E380" s="30">
        <f t="shared" si="54"/>
      </c>
      <c r="F380" s="30">
        <f t="shared" si="60"/>
      </c>
      <c r="G380" s="31" t="s">
        <v>6</v>
      </c>
      <c r="H380" s="32">
        <f t="shared" si="55"/>
      </c>
      <c r="I380" s="26">
        <f t="shared" si="56"/>
      </c>
      <c r="J380" s="45" t="s">
        <v>176</v>
      </c>
      <c r="K380" s="53">
        <f t="shared" si="57"/>
      </c>
      <c r="L380" s="45" t="s">
        <v>224</v>
      </c>
      <c r="M380" s="53">
        <f t="shared" si="58"/>
      </c>
      <c r="N380" s="33"/>
    </row>
    <row r="381" spans="1:14" ht="13.5">
      <c r="A381" s="15" t="str">
        <f t="shared" si="59"/>
        <v>2014</v>
      </c>
      <c r="B381" s="49"/>
      <c r="C381" s="37" t="e">
        <f t="shared" si="52"/>
        <v>#N/A</v>
      </c>
      <c r="D381" s="37">
        <f t="shared" si="53"/>
      </c>
      <c r="E381" s="30">
        <f t="shared" si="54"/>
      </c>
      <c r="F381" s="30">
        <f t="shared" si="60"/>
      </c>
      <c r="G381" s="31" t="s">
        <v>6</v>
      </c>
      <c r="H381" s="32">
        <f t="shared" si="55"/>
      </c>
      <c r="I381" s="26">
        <f t="shared" si="56"/>
      </c>
      <c r="J381" s="45" t="s">
        <v>176</v>
      </c>
      <c r="K381" s="53">
        <f t="shared" si="57"/>
      </c>
      <c r="L381" s="45" t="s">
        <v>224</v>
      </c>
      <c r="M381" s="53">
        <f t="shared" si="58"/>
      </c>
      <c r="N381" s="33"/>
    </row>
    <row r="382" spans="1:14" ht="13.5">
      <c r="A382" s="15" t="str">
        <f t="shared" si="59"/>
        <v>2014</v>
      </c>
      <c r="B382" s="49"/>
      <c r="C382" s="37" t="e">
        <f t="shared" si="52"/>
        <v>#N/A</v>
      </c>
      <c r="D382" s="37">
        <f t="shared" si="53"/>
      </c>
      <c r="E382" s="30">
        <f t="shared" si="54"/>
      </c>
      <c r="F382" s="30">
        <f t="shared" si="60"/>
      </c>
      <c r="G382" s="31" t="s">
        <v>6</v>
      </c>
      <c r="H382" s="32">
        <f t="shared" si="55"/>
      </c>
      <c r="I382" s="26">
        <f t="shared" si="56"/>
      </c>
      <c r="J382" s="45" t="s">
        <v>176</v>
      </c>
      <c r="K382" s="53">
        <f t="shared" si="57"/>
      </c>
      <c r="L382" s="45" t="s">
        <v>224</v>
      </c>
      <c r="M382" s="53">
        <f t="shared" si="58"/>
      </c>
      <c r="N382" s="33"/>
    </row>
    <row r="383" spans="1:14" ht="13.5">
      <c r="A383" s="15" t="str">
        <f t="shared" si="59"/>
        <v>2014</v>
      </c>
      <c r="B383" s="49"/>
      <c r="C383" s="37" t="e">
        <f t="shared" si="52"/>
        <v>#N/A</v>
      </c>
      <c r="D383" s="37">
        <f t="shared" si="53"/>
      </c>
      <c r="E383" s="30">
        <f t="shared" si="54"/>
      </c>
      <c r="F383" s="30">
        <f t="shared" si="60"/>
      </c>
      <c r="G383" s="31" t="s">
        <v>6</v>
      </c>
      <c r="H383" s="32">
        <f t="shared" si="55"/>
      </c>
      <c r="I383" s="26">
        <f t="shared" si="56"/>
      </c>
      <c r="J383" s="45" t="s">
        <v>176</v>
      </c>
      <c r="K383" s="53">
        <f t="shared" si="57"/>
      </c>
      <c r="L383" s="45" t="s">
        <v>224</v>
      </c>
      <c r="M383" s="53">
        <f t="shared" si="58"/>
      </c>
      <c r="N383" s="33"/>
    </row>
    <row r="384" spans="1:14" ht="13.5">
      <c r="A384" s="15" t="str">
        <f t="shared" si="59"/>
        <v>2014</v>
      </c>
      <c r="B384" s="49"/>
      <c r="C384" s="37" t="e">
        <f t="shared" si="52"/>
        <v>#N/A</v>
      </c>
      <c r="D384" s="37">
        <f t="shared" si="53"/>
      </c>
      <c r="E384" s="30">
        <f t="shared" si="54"/>
      </c>
      <c r="F384" s="30">
        <f t="shared" si="60"/>
      </c>
      <c r="G384" s="31" t="s">
        <v>6</v>
      </c>
      <c r="H384" s="32">
        <f t="shared" si="55"/>
      </c>
      <c r="I384" s="26">
        <f t="shared" si="56"/>
      </c>
      <c r="J384" s="45" t="s">
        <v>176</v>
      </c>
      <c r="K384" s="53">
        <f t="shared" si="57"/>
      </c>
      <c r="L384" s="45" t="s">
        <v>224</v>
      </c>
      <c r="M384" s="53">
        <f t="shared" si="58"/>
      </c>
      <c r="N384" s="33"/>
    </row>
    <row r="385" spans="1:14" ht="13.5">
      <c r="A385" s="15" t="str">
        <f t="shared" si="59"/>
        <v>2014</v>
      </c>
      <c r="B385" s="49"/>
      <c r="C385" s="37" t="e">
        <f t="shared" si="52"/>
        <v>#N/A</v>
      </c>
      <c r="D385" s="37">
        <f t="shared" si="53"/>
      </c>
      <c r="E385" s="30">
        <f t="shared" si="54"/>
      </c>
      <c r="F385" s="30">
        <f t="shared" si="60"/>
      </c>
      <c r="G385" s="31" t="s">
        <v>6</v>
      </c>
      <c r="H385" s="32">
        <f t="shared" si="55"/>
      </c>
      <c r="I385" s="26">
        <f t="shared" si="56"/>
      </c>
      <c r="J385" s="45" t="s">
        <v>176</v>
      </c>
      <c r="K385" s="53">
        <f t="shared" si="57"/>
      </c>
      <c r="L385" s="45" t="s">
        <v>224</v>
      </c>
      <c r="M385" s="53">
        <f t="shared" si="58"/>
      </c>
      <c r="N385" s="33"/>
    </row>
    <row r="386" spans="1:14" ht="13.5">
      <c r="A386" s="15" t="str">
        <f t="shared" si="59"/>
        <v>2014</v>
      </c>
      <c r="B386" s="49"/>
      <c r="C386" s="37" t="e">
        <f t="shared" si="52"/>
        <v>#N/A</v>
      </c>
      <c r="D386" s="37">
        <f t="shared" si="53"/>
      </c>
      <c r="E386" s="30">
        <f t="shared" si="54"/>
      </c>
      <c r="F386" s="30">
        <f t="shared" si="60"/>
      </c>
      <c r="G386" s="31" t="s">
        <v>6</v>
      </c>
      <c r="H386" s="32">
        <f t="shared" si="55"/>
      </c>
      <c r="I386" s="26">
        <f t="shared" si="56"/>
      </c>
      <c r="J386" s="45" t="s">
        <v>176</v>
      </c>
      <c r="K386" s="53">
        <f t="shared" si="57"/>
      </c>
      <c r="L386" s="45" t="s">
        <v>224</v>
      </c>
      <c r="M386" s="53">
        <f t="shared" si="58"/>
      </c>
      <c r="N386" s="33"/>
    </row>
    <row r="387" spans="1:14" ht="13.5">
      <c r="A387" s="15" t="str">
        <f t="shared" si="59"/>
        <v>2014</v>
      </c>
      <c r="B387" s="49"/>
      <c r="C387" s="37" t="e">
        <f aca="true" t="shared" si="61" ref="C387:C408">IF(B387="","",VLOOKUP(B387,選手,2,FALSE))&amp;"("&amp;(VLOOKUP(B387,選手,6,FALSE))&amp;")"</f>
        <v>#N/A</v>
      </c>
      <c r="D387" s="37">
        <f aca="true" t="shared" si="62" ref="D387:D408">IF(B387="","",VLOOKUP(B387,選手,3,FALSE))</f>
      </c>
      <c r="E387" s="30">
        <f aca="true" t="shared" si="63" ref="E387:E408">IF(B387="","",VLOOKUP(B387,選手,4,FALSE))</f>
      </c>
      <c r="F387" s="30">
        <f t="shared" si="60"/>
      </c>
      <c r="G387" s="31" t="s">
        <v>6</v>
      </c>
      <c r="H387" s="32">
        <f aca="true" t="shared" si="64" ref="H387:H408">IF(B387="","",VLOOKUP(B387,選手,5,FALSE))</f>
      </c>
      <c r="I387" s="26">
        <f aca="true" t="shared" si="65" ref="I387:I408">IF(H387="","",VLOOKUP(H387,学校番号,3,FALSE))</f>
      </c>
      <c r="J387" s="45" t="s">
        <v>176</v>
      </c>
      <c r="K387" s="53">
        <f aca="true" t="shared" si="66" ref="K387:K408">IF(J387="選択してください","",VLOOKUP(J387,大会コード,2,FALSE))</f>
      </c>
      <c r="L387" s="45" t="s">
        <v>224</v>
      </c>
      <c r="M387" s="53">
        <f aca="true" t="shared" si="67" ref="M387:M408">IF(L387="選択してください","",VLOOKUP(L387,種目コード,2,FALSE))</f>
      </c>
      <c r="N387" s="33"/>
    </row>
    <row r="388" spans="1:14" ht="13.5">
      <c r="A388" s="15" t="str">
        <f aca="true" t="shared" si="68" ref="A388:A408">"2014"&amp;B388</f>
        <v>2014</v>
      </c>
      <c r="B388" s="49"/>
      <c r="C388" s="37" t="e">
        <f t="shared" si="61"/>
        <v>#N/A</v>
      </c>
      <c r="D388" s="37">
        <f t="shared" si="62"/>
      </c>
      <c r="E388" s="30">
        <f t="shared" si="63"/>
      </c>
      <c r="F388" s="30">
        <f aca="true" t="shared" si="69" ref="F388:F408">IF(B388="","",IF(E388="男子",1,IF(E388="女子",2,FALSE)))</f>
      </c>
      <c r="G388" s="31" t="s">
        <v>6</v>
      </c>
      <c r="H388" s="32">
        <f t="shared" si="64"/>
      </c>
      <c r="I388" s="26">
        <f t="shared" si="65"/>
      </c>
      <c r="J388" s="45" t="s">
        <v>176</v>
      </c>
      <c r="K388" s="53">
        <f t="shared" si="66"/>
      </c>
      <c r="L388" s="45" t="s">
        <v>224</v>
      </c>
      <c r="M388" s="53">
        <f t="shared" si="67"/>
      </c>
      <c r="N388" s="33"/>
    </row>
    <row r="389" spans="1:14" ht="13.5">
      <c r="A389" s="15" t="str">
        <f t="shared" si="68"/>
        <v>2014</v>
      </c>
      <c r="B389" s="49"/>
      <c r="C389" s="37" t="e">
        <f t="shared" si="61"/>
        <v>#N/A</v>
      </c>
      <c r="D389" s="37">
        <f t="shared" si="62"/>
      </c>
      <c r="E389" s="30">
        <f t="shared" si="63"/>
      </c>
      <c r="F389" s="30">
        <f t="shared" si="69"/>
      </c>
      <c r="G389" s="31" t="s">
        <v>6</v>
      </c>
      <c r="H389" s="32">
        <f t="shared" si="64"/>
      </c>
      <c r="I389" s="26">
        <f t="shared" si="65"/>
      </c>
      <c r="J389" s="45" t="s">
        <v>176</v>
      </c>
      <c r="K389" s="53">
        <f t="shared" si="66"/>
      </c>
      <c r="L389" s="45" t="s">
        <v>224</v>
      </c>
      <c r="M389" s="53">
        <f t="shared" si="67"/>
      </c>
      <c r="N389" s="33"/>
    </row>
    <row r="390" spans="1:14" ht="13.5">
      <c r="A390" s="15" t="str">
        <f t="shared" si="68"/>
        <v>2014</v>
      </c>
      <c r="B390" s="49"/>
      <c r="C390" s="37" t="e">
        <f t="shared" si="61"/>
        <v>#N/A</v>
      </c>
      <c r="D390" s="37">
        <f t="shared" si="62"/>
      </c>
      <c r="E390" s="30">
        <f t="shared" si="63"/>
      </c>
      <c r="F390" s="30">
        <f t="shared" si="69"/>
      </c>
      <c r="G390" s="31" t="s">
        <v>6</v>
      </c>
      <c r="H390" s="32">
        <f t="shared" si="64"/>
      </c>
      <c r="I390" s="26">
        <f t="shared" si="65"/>
      </c>
      <c r="J390" s="45" t="s">
        <v>176</v>
      </c>
      <c r="K390" s="53">
        <f t="shared" si="66"/>
      </c>
      <c r="L390" s="45" t="s">
        <v>224</v>
      </c>
      <c r="M390" s="53">
        <f t="shared" si="67"/>
      </c>
      <c r="N390" s="33"/>
    </row>
    <row r="391" spans="1:14" ht="13.5">
      <c r="A391" s="15" t="str">
        <f t="shared" si="68"/>
        <v>2014</v>
      </c>
      <c r="B391" s="49"/>
      <c r="C391" s="37" t="e">
        <f t="shared" si="61"/>
        <v>#N/A</v>
      </c>
      <c r="D391" s="37">
        <f t="shared" si="62"/>
      </c>
      <c r="E391" s="30">
        <f t="shared" si="63"/>
      </c>
      <c r="F391" s="30">
        <f t="shared" si="69"/>
      </c>
      <c r="G391" s="31" t="s">
        <v>6</v>
      </c>
      <c r="H391" s="32">
        <f t="shared" si="64"/>
      </c>
      <c r="I391" s="26">
        <f t="shared" si="65"/>
      </c>
      <c r="J391" s="45" t="s">
        <v>176</v>
      </c>
      <c r="K391" s="53">
        <f t="shared" si="66"/>
      </c>
      <c r="L391" s="45" t="s">
        <v>224</v>
      </c>
      <c r="M391" s="53">
        <f t="shared" si="67"/>
      </c>
      <c r="N391" s="33"/>
    </row>
    <row r="392" spans="1:14" ht="13.5">
      <c r="A392" s="15" t="str">
        <f t="shared" si="68"/>
        <v>2014</v>
      </c>
      <c r="B392" s="49"/>
      <c r="C392" s="37" t="e">
        <f t="shared" si="61"/>
        <v>#N/A</v>
      </c>
      <c r="D392" s="37">
        <f t="shared" si="62"/>
      </c>
      <c r="E392" s="30">
        <f t="shared" si="63"/>
      </c>
      <c r="F392" s="30">
        <f t="shared" si="69"/>
      </c>
      <c r="G392" s="31" t="s">
        <v>6</v>
      </c>
      <c r="H392" s="32">
        <f t="shared" si="64"/>
      </c>
      <c r="I392" s="26">
        <f t="shared" si="65"/>
      </c>
      <c r="J392" s="45" t="s">
        <v>176</v>
      </c>
      <c r="K392" s="53">
        <f t="shared" si="66"/>
      </c>
      <c r="L392" s="45" t="s">
        <v>224</v>
      </c>
      <c r="M392" s="53">
        <f t="shared" si="67"/>
      </c>
      <c r="N392" s="33"/>
    </row>
    <row r="393" spans="1:14" ht="13.5">
      <c r="A393" s="15" t="str">
        <f t="shared" si="68"/>
        <v>2014</v>
      </c>
      <c r="B393" s="49"/>
      <c r="C393" s="37" t="e">
        <f t="shared" si="61"/>
        <v>#N/A</v>
      </c>
      <c r="D393" s="37">
        <f t="shared" si="62"/>
      </c>
      <c r="E393" s="30">
        <f t="shared" si="63"/>
      </c>
      <c r="F393" s="30">
        <f t="shared" si="69"/>
      </c>
      <c r="G393" s="31" t="s">
        <v>6</v>
      </c>
      <c r="H393" s="32">
        <f t="shared" si="64"/>
      </c>
      <c r="I393" s="26">
        <f t="shared" si="65"/>
      </c>
      <c r="J393" s="45" t="s">
        <v>176</v>
      </c>
      <c r="K393" s="53">
        <f t="shared" si="66"/>
      </c>
      <c r="L393" s="45" t="s">
        <v>224</v>
      </c>
      <c r="M393" s="53">
        <f t="shared" si="67"/>
      </c>
      <c r="N393" s="33"/>
    </row>
    <row r="394" spans="1:14" ht="13.5">
      <c r="A394" s="15" t="str">
        <f t="shared" si="68"/>
        <v>2014</v>
      </c>
      <c r="B394" s="49"/>
      <c r="C394" s="37" t="e">
        <f t="shared" si="61"/>
        <v>#N/A</v>
      </c>
      <c r="D394" s="37">
        <f t="shared" si="62"/>
      </c>
      <c r="E394" s="30">
        <f t="shared" si="63"/>
      </c>
      <c r="F394" s="30">
        <f t="shared" si="69"/>
      </c>
      <c r="G394" s="31" t="s">
        <v>6</v>
      </c>
      <c r="H394" s="32">
        <f t="shared" si="64"/>
      </c>
      <c r="I394" s="26">
        <f t="shared" si="65"/>
      </c>
      <c r="J394" s="45" t="s">
        <v>176</v>
      </c>
      <c r="K394" s="53">
        <f t="shared" si="66"/>
      </c>
      <c r="L394" s="45" t="s">
        <v>224</v>
      </c>
      <c r="M394" s="53">
        <f t="shared" si="67"/>
      </c>
      <c r="N394" s="33"/>
    </row>
    <row r="395" spans="1:14" ht="13.5">
      <c r="A395" s="15" t="str">
        <f t="shared" si="68"/>
        <v>2014</v>
      </c>
      <c r="B395" s="49"/>
      <c r="C395" s="37" t="e">
        <f t="shared" si="61"/>
        <v>#N/A</v>
      </c>
      <c r="D395" s="37">
        <f t="shared" si="62"/>
      </c>
      <c r="E395" s="30">
        <f t="shared" si="63"/>
      </c>
      <c r="F395" s="30">
        <f t="shared" si="69"/>
      </c>
      <c r="G395" s="31" t="s">
        <v>6</v>
      </c>
      <c r="H395" s="32">
        <f t="shared" si="64"/>
      </c>
      <c r="I395" s="26">
        <f t="shared" si="65"/>
      </c>
      <c r="J395" s="45" t="s">
        <v>176</v>
      </c>
      <c r="K395" s="53">
        <f t="shared" si="66"/>
      </c>
      <c r="L395" s="45" t="s">
        <v>224</v>
      </c>
      <c r="M395" s="53">
        <f t="shared" si="67"/>
      </c>
      <c r="N395" s="33"/>
    </row>
    <row r="396" spans="1:14" ht="13.5">
      <c r="A396" s="15" t="str">
        <f t="shared" si="68"/>
        <v>2014</v>
      </c>
      <c r="B396" s="49"/>
      <c r="C396" s="37" t="e">
        <f t="shared" si="61"/>
        <v>#N/A</v>
      </c>
      <c r="D396" s="37">
        <f t="shared" si="62"/>
      </c>
      <c r="E396" s="30">
        <f t="shared" si="63"/>
      </c>
      <c r="F396" s="30">
        <f t="shared" si="69"/>
      </c>
      <c r="G396" s="31" t="s">
        <v>6</v>
      </c>
      <c r="H396" s="32">
        <f t="shared" si="64"/>
      </c>
      <c r="I396" s="26">
        <f t="shared" si="65"/>
      </c>
      <c r="J396" s="45" t="s">
        <v>176</v>
      </c>
      <c r="K396" s="53">
        <f t="shared" si="66"/>
      </c>
      <c r="L396" s="45" t="s">
        <v>224</v>
      </c>
      <c r="M396" s="53">
        <f t="shared" si="67"/>
      </c>
      <c r="N396" s="33"/>
    </row>
    <row r="397" spans="1:14" ht="13.5">
      <c r="A397" s="15" t="str">
        <f t="shared" si="68"/>
        <v>2014</v>
      </c>
      <c r="B397" s="49"/>
      <c r="C397" s="37" t="e">
        <f t="shared" si="61"/>
        <v>#N/A</v>
      </c>
      <c r="D397" s="37">
        <f t="shared" si="62"/>
      </c>
      <c r="E397" s="30">
        <f t="shared" si="63"/>
      </c>
      <c r="F397" s="30">
        <f t="shared" si="69"/>
      </c>
      <c r="G397" s="31" t="s">
        <v>6</v>
      </c>
      <c r="H397" s="32">
        <f t="shared" si="64"/>
      </c>
      <c r="I397" s="26">
        <f t="shared" si="65"/>
      </c>
      <c r="J397" s="45" t="s">
        <v>176</v>
      </c>
      <c r="K397" s="53">
        <f t="shared" si="66"/>
      </c>
      <c r="L397" s="45" t="s">
        <v>224</v>
      </c>
      <c r="M397" s="53">
        <f t="shared" si="67"/>
      </c>
      <c r="N397" s="33"/>
    </row>
    <row r="398" spans="1:14" ht="13.5">
      <c r="A398" s="15" t="str">
        <f t="shared" si="68"/>
        <v>2014</v>
      </c>
      <c r="B398" s="49"/>
      <c r="C398" s="37" t="e">
        <f t="shared" si="61"/>
        <v>#N/A</v>
      </c>
      <c r="D398" s="37">
        <f t="shared" si="62"/>
      </c>
      <c r="E398" s="30">
        <f t="shared" si="63"/>
      </c>
      <c r="F398" s="30">
        <f t="shared" si="69"/>
      </c>
      <c r="G398" s="31" t="s">
        <v>6</v>
      </c>
      <c r="H398" s="32">
        <f t="shared" si="64"/>
      </c>
      <c r="I398" s="26">
        <f t="shared" si="65"/>
      </c>
      <c r="J398" s="45" t="s">
        <v>176</v>
      </c>
      <c r="K398" s="53">
        <f t="shared" si="66"/>
      </c>
      <c r="L398" s="45" t="s">
        <v>224</v>
      </c>
      <c r="M398" s="53">
        <f t="shared" si="67"/>
      </c>
      <c r="N398" s="33"/>
    </row>
    <row r="399" spans="1:14" ht="13.5">
      <c r="A399" s="15" t="str">
        <f t="shared" si="68"/>
        <v>2014</v>
      </c>
      <c r="B399" s="49"/>
      <c r="C399" s="37" t="e">
        <f t="shared" si="61"/>
        <v>#N/A</v>
      </c>
      <c r="D399" s="37">
        <f t="shared" si="62"/>
      </c>
      <c r="E399" s="30">
        <f t="shared" si="63"/>
      </c>
      <c r="F399" s="30">
        <f t="shared" si="69"/>
      </c>
      <c r="G399" s="31" t="s">
        <v>6</v>
      </c>
      <c r="H399" s="32">
        <f t="shared" si="64"/>
      </c>
      <c r="I399" s="26">
        <f t="shared" si="65"/>
      </c>
      <c r="J399" s="45" t="s">
        <v>176</v>
      </c>
      <c r="K399" s="53">
        <f t="shared" si="66"/>
      </c>
      <c r="L399" s="45" t="s">
        <v>224</v>
      </c>
      <c r="M399" s="53">
        <f t="shared" si="67"/>
      </c>
      <c r="N399" s="33"/>
    </row>
    <row r="400" spans="1:14" ht="13.5">
      <c r="A400" s="15" t="str">
        <f t="shared" si="68"/>
        <v>2014</v>
      </c>
      <c r="B400" s="49"/>
      <c r="C400" s="37" t="e">
        <f t="shared" si="61"/>
        <v>#N/A</v>
      </c>
      <c r="D400" s="37">
        <f t="shared" si="62"/>
      </c>
      <c r="E400" s="30">
        <f t="shared" si="63"/>
      </c>
      <c r="F400" s="30">
        <f t="shared" si="69"/>
      </c>
      <c r="G400" s="31" t="s">
        <v>6</v>
      </c>
      <c r="H400" s="32">
        <f t="shared" si="64"/>
      </c>
      <c r="I400" s="26">
        <f t="shared" si="65"/>
      </c>
      <c r="J400" s="45" t="s">
        <v>176</v>
      </c>
      <c r="K400" s="53">
        <f t="shared" si="66"/>
      </c>
      <c r="L400" s="45" t="s">
        <v>224</v>
      </c>
      <c r="M400" s="53">
        <f t="shared" si="67"/>
      </c>
      <c r="N400" s="33"/>
    </row>
    <row r="401" spans="1:14" ht="13.5">
      <c r="A401" s="15" t="str">
        <f t="shared" si="68"/>
        <v>2014</v>
      </c>
      <c r="B401" s="49"/>
      <c r="C401" s="37" t="e">
        <f t="shared" si="61"/>
        <v>#N/A</v>
      </c>
      <c r="D401" s="37">
        <f t="shared" si="62"/>
      </c>
      <c r="E401" s="30">
        <f t="shared" si="63"/>
      </c>
      <c r="F401" s="30">
        <f t="shared" si="69"/>
      </c>
      <c r="G401" s="31" t="s">
        <v>6</v>
      </c>
      <c r="H401" s="32">
        <f t="shared" si="64"/>
      </c>
      <c r="I401" s="26">
        <f t="shared" si="65"/>
      </c>
      <c r="J401" s="45" t="s">
        <v>176</v>
      </c>
      <c r="K401" s="53">
        <f t="shared" si="66"/>
      </c>
      <c r="L401" s="45" t="s">
        <v>224</v>
      </c>
      <c r="M401" s="53">
        <f t="shared" si="67"/>
      </c>
      <c r="N401" s="33"/>
    </row>
    <row r="402" spans="1:14" ht="13.5">
      <c r="A402" s="15" t="str">
        <f t="shared" si="68"/>
        <v>2014</v>
      </c>
      <c r="B402" s="49"/>
      <c r="C402" s="37" t="e">
        <f t="shared" si="61"/>
        <v>#N/A</v>
      </c>
      <c r="D402" s="37">
        <f t="shared" si="62"/>
      </c>
      <c r="E402" s="30">
        <f t="shared" si="63"/>
      </c>
      <c r="F402" s="30">
        <f t="shared" si="69"/>
      </c>
      <c r="G402" s="31" t="s">
        <v>6</v>
      </c>
      <c r="H402" s="32">
        <f t="shared" si="64"/>
      </c>
      <c r="I402" s="26">
        <f t="shared" si="65"/>
      </c>
      <c r="J402" s="45" t="s">
        <v>176</v>
      </c>
      <c r="K402" s="53">
        <f t="shared" si="66"/>
      </c>
      <c r="L402" s="45" t="s">
        <v>224</v>
      </c>
      <c r="M402" s="53">
        <f t="shared" si="67"/>
      </c>
      <c r="N402" s="33"/>
    </row>
    <row r="403" spans="1:14" ht="13.5">
      <c r="A403" s="15" t="str">
        <f t="shared" si="68"/>
        <v>2014</v>
      </c>
      <c r="B403" s="49"/>
      <c r="C403" s="37" t="e">
        <f t="shared" si="61"/>
        <v>#N/A</v>
      </c>
      <c r="D403" s="37">
        <f t="shared" si="62"/>
      </c>
      <c r="E403" s="30">
        <f t="shared" si="63"/>
      </c>
      <c r="F403" s="30">
        <f t="shared" si="69"/>
      </c>
      <c r="G403" s="31" t="s">
        <v>6</v>
      </c>
      <c r="H403" s="32">
        <f t="shared" si="64"/>
      </c>
      <c r="I403" s="26">
        <f t="shared" si="65"/>
      </c>
      <c r="J403" s="45" t="s">
        <v>176</v>
      </c>
      <c r="K403" s="53">
        <f t="shared" si="66"/>
      </c>
      <c r="L403" s="45" t="s">
        <v>224</v>
      </c>
      <c r="M403" s="53">
        <f t="shared" si="67"/>
      </c>
      <c r="N403" s="33"/>
    </row>
    <row r="404" spans="1:14" ht="13.5">
      <c r="A404" s="15" t="str">
        <f t="shared" si="68"/>
        <v>2014</v>
      </c>
      <c r="B404" s="49"/>
      <c r="C404" s="37" t="e">
        <f t="shared" si="61"/>
        <v>#N/A</v>
      </c>
      <c r="D404" s="37">
        <f t="shared" si="62"/>
      </c>
      <c r="E404" s="30">
        <f t="shared" si="63"/>
      </c>
      <c r="F404" s="30">
        <f t="shared" si="69"/>
      </c>
      <c r="G404" s="31" t="s">
        <v>6</v>
      </c>
      <c r="H404" s="32">
        <f t="shared" si="64"/>
      </c>
      <c r="I404" s="26">
        <f t="shared" si="65"/>
      </c>
      <c r="J404" s="45" t="s">
        <v>176</v>
      </c>
      <c r="K404" s="53">
        <f t="shared" si="66"/>
      </c>
      <c r="L404" s="45" t="s">
        <v>224</v>
      </c>
      <c r="M404" s="53">
        <f t="shared" si="67"/>
      </c>
      <c r="N404" s="33"/>
    </row>
    <row r="405" spans="1:14" ht="13.5">
      <c r="A405" s="15" t="str">
        <f t="shared" si="68"/>
        <v>2014</v>
      </c>
      <c r="B405" s="49"/>
      <c r="C405" s="37" t="e">
        <f t="shared" si="61"/>
        <v>#N/A</v>
      </c>
      <c r="D405" s="37">
        <f t="shared" si="62"/>
      </c>
      <c r="E405" s="30">
        <f t="shared" si="63"/>
      </c>
      <c r="F405" s="30">
        <f t="shared" si="69"/>
      </c>
      <c r="G405" s="31" t="s">
        <v>6</v>
      </c>
      <c r="H405" s="32">
        <f t="shared" si="64"/>
      </c>
      <c r="I405" s="26">
        <f t="shared" si="65"/>
      </c>
      <c r="J405" s="45" t="s">
        <v>176</v>
      </c>
      <c r="K405" s="53">
        <f t="shared" si="66"/>
      </c>
      <c r="L405" s="45" t="s">
        <v>224</v>
      </c>
      <c r="M405" s="53">
        <f t="shared" si="67"/>
      </c>
      <c r="N405" s="33"/>
    </row>
    <row r="406" spans="1:14" ht="13.5">
      <c r="A406" s="15" t="str">
        <f t="shared" si="68"/>
        <v>2014</v>
      </c>
      <c r="B406" s="49"/>
      <c r="C406" s="37" t="e">
        <f t="shared" si="61"/>
        <v>#N/A</v>
      </c>
      <c r="D406" s="37">
        <f t="shared" si="62"/>
      </c>
      <c r="E406" s="30">
        <f t="shared" si="63"/>
      </c>
      <c r="F406" s="30">
        <f t="shared" si="69"/>
      </c>
      <c r="G406" s="31" t="s">
        <v>6</v>
      </c>
      <c r="H406" s="32">
        <f t="shared" si="64"/>
      </c>
      <c r="I406" s="26">
        <f t="shared" si="65"/>
      </c>
      <c r="J406" s="45" t="s">
        <v>176</v>
      </c>
      <c r="K406" s="53">
        <f t="shared" si="66"/>
      </c>
      <c r="L406" s="45" t="s">
        <v>224</v>
      </c>
      <c r="M406" s="53">
        <f t="shared" si="67"/>
      </c>
      <c r="N406" s="33"/>
    </row>
    <row r="407" spans="1:14" ht="13.5">
      <c r="A407" s="15" t="str">
        <f t="shared" si="68"/>
        <v>2014</v>
      </c>
      <c r="B407" s="49"/>
      <c r="C407" s="37" t="e">
        <f t="shared" si="61"/>
        <v>#N/A</v>
      </c>
      <c r="D407" s="37">
        <f t="shared" si="62"/>
      </c>
      <c r="E407" s="30">
        <f t="shared" si="63"/>
      </c>
      <c r="F407" s="30">
        <f t="shared" si="69"/>
      </c>
      <c r="G407" s="31" t="s">
        <v>6</v>
      </c>
      <c r="H407" s="32">
        <f t="shared" si="64"/>
      </c>
      <c r="I407" s="26">
        <f t="shared" si="65"/>
      </c>
      <c r="J407" s="45" t="s">
        <v>176</v>
      </c>
      <c r="K407" s="53">
        <f t="shared" si="66"/>
      </c>
      <c r="L407" s="45" t="s">
        <v>224</v>
      </c>
      <c r="M407" s="53">
        <f t="shared" si="67"/>
      </c>
      <c r="N407" s="33"/>
    </row>
    <row r="408" spans="1:14" ht="13.5">
      <c r="A408" s="15" t="str">
        <f t="shared" si="68"/>
        <v>2014</v>
      </c>
      <c r="B408" s="49"/>
      <c r="C408" s="37" t="e">
        <f t="shared" si="61"/>
        <v>#N/A</v>
      </c>
      <c r="D408" s="37">
        <f t="shared" si="62"/>
      </c>
      <c r="E408" s="30">
        <f t="shared" si="63"/>
      </c>
      <c r="F408" s="30">
        <f t="shared" si="69"/>
      </c>
      <c r="G408" s="31" t="s">
        <v>6</v>
      </c>
      <c r="H408" s="32">
        <f t="shared" si="64"/>
      </c>
      <c r="I408" s="26">
        <f t="shared" si="65"/>
      </c>
      <c r="J408" s="45" t="s">
        <v>176</v>
      </c>
      <c r="K408" s="53">
        <f t="shared" si="66"/>
      </c>
      <c r="L408" s="45" t="s">
        <v>224</v>
      </c>
      <c r="M408" s="53">
        <f t="shared" si="67"/>
      </c>
      <c r="N408" s="33"/>
    </row>
  </sheetData>
  <sheetProtection selectLockedCells="1"/>
  <mergeCells count="8">
    <mergeCell ref="P7:Q7"/>
    <mergeCell ref="S7:U7"/>
    <mergeCell ref="J1:L1"/>
    <mergeCell ref="P1:U1"/>
    <mergeCell ref="P2:V2"/>
    <mergeCell ref="P3:V3"/>
    <mergeCell ref="P5:V5"/>
    <mergeCell ref="P4:V4"/>
  </mergeCells>
  <dataValidations count="3">
    <dataValidation showInputMessage="1" showErrorMessage="1" sqref="L2 L409:L65536"/>
    <dataValidation type="list" allowBlank="1" showInputMessage="1" showErrorMessage="1" sqref="J3:J408">
      <formula1>$S$16:$S$21</formula1>
    </dataValidation>
    <dataValidation type="list" showInputMessage="1" showErrorMessage="1" sqref="L3:L408">
      <formula1>出場種目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L4" sqref="L4"/>
    </sheetView>
  </sheetViews>
  <sheetFormatPr defaultColWidth="9.00390625" defaultRowHeight="13.5"/>
  <cols>
    <col min="1" max="1" width="8.625" style="40" bestFit="1" customWidth="1"/>
    <col min="2" max="2" width="15.625" style="41" customWidth="1"/>
    <col min="3" max="3" width="11.875" style="41" bestFit="1" customWidth="1"/>
    <col min="4" max="4" width="5.25390625" style="67" bestFit="1" customWidth="1"/>
    <col min="5" max="5" width="9.00390625" style="68" bestFit="1" customWidth="1"/>
    <col min="6" max="6" width="9.875" style="69" bestFit="1" customWidth="1"/>
    <col min="7" max="7" width="9.00390625" style="40" bestFit="1" customWidth="1"/>
    <col min="8" max="8" width="14.25390625" style="40" customWidth="1"/>
    <col min="9" max="9" width="6.50390625" style="41" customWidth="1"/>
    <col min="10" max="10" width="14.00390625" style="107" bestFit="1" customWidth="1"/>
    <col min="11" max="11" width="5.875" style="41" customWidth="1"/>
    <col min="12" max="12" width="14.375" style="106" customWidth="1"/>
    <col min="13" max="13" width="5.25390625" style="108" bestFit="1" customWidth="1"/>
    <col min="14" max="14" width="1.4921875" style="40" customWidth="1"/>
    <col min="15" max="15" width="10.25390625" style="40" bestFit="1" customWidth="1"/>
    <col min="16" max="16" width="8.50390625" style="106" bestFit="1" customWidth="1"/>
    <col min="17" max="17" width="4.125" style="40" customWidth="1"/>
    <col min="18" max="18" width="4.50390625" style="40" customWidth="1"/>
    <col min="19" max="16384" width="9.00390625" style="40" customWidth="1"/>
  </cols>
  <sheetData>
    <row r="1" spans="7:17" ht="13.5">
      <c r="G1" s="70" t="s">
        <v>300</v>
      </c>
      <c r="H1" s="71" t="s">
        <v>301</v>
      </c>
      <c r="I1" s="72"/>
      <c r="J1" s="73" t="s">
        <v>301</v>
      </c>
      <c r="K1" s="74"/>
      <c r="L1" s="70" t="s">
        <v>300</v>
      </c>
      <c r="M1" s="75"/>
      <c r="O1" s="76"/>
      <c r="P1" s="76"/>
      <c r="Q1" s="76"/>
    </row>
    <row r="2" spans="1:17" s="83" customFormat="1" ht="13.5">
      <c r="A2" s="77" t="s">
        <v>316</v>
      </c>
      <c r="B2" s="78" t="s">
        <v>302</v>
      </c>
      <c r="C2" s="78" t="s">
        <v>303</v>
      </c>
      <c r="D2" s="56" t="s">
        <v>304</v>
      </c>
      <c r="E2" s="56" t="s">
        <v>305</v>
      </c>
      <c r="F2" s="79" t="s">
        <v>306</v>
      </c>
      <c r="G2" s="80" t="s">
        <v>307</v>
      </c>
      <c r="H2" s="81" t="s">
        <v>308</v>
      </c>
      <c r="I2" s="56" t="s">
        <v>309</v>
      </c>
      <c r="J2" s="82" t="s">
        <v>16</v>
      </c>
      <c r="K2" s="55" t="s">
        <v>18</v>
      </c>
      <c r="L2" s="70" t="s">
        <v>310</v>
      </c>
      <c r="M2" s="75"/>
      <c r="O2" s="76"/>
      <c r="P2" s="76"/>
      <c r="Q2" s="76"/>
    </row>
    <row r="3" spans="1:17" ht="13.5">
      <c r="A3" s="84" t="str">
        <f>"2016"&amp;G3</f>
        <v>2016</v>
      </c>
      <c r="B3" s="55" t="e">
        <f aca="true" t="shared" si="0" ref="B3:B26">IF(G3="","",VLOOKUP(G3,選手,2,FALSE))&amp;"("&amp;(VLOOKUP(G3,選手,6,FALSE))&amp;")"</f>
        <v>#N/A</v>
      </c>
      <c r="C3" s="55">
        <f aca="true" t="shared" si="1" ref="C3:C26">IF(G3="","",VLOOKUP(G3,選手,3,FALSE))</f>
      </c>
      <c r="D3" s="56">
        <f>IF(G3="","",VLOOKUP(G3,選手,4,FALSE))</f>
      </c>
      <c r="E3" s="57">
        <f aca="true" t="shared" si="2" ref="E3:E26">IF(G3="","",VLOOKUP(G3,選手,5,FALSE))</f>
      </c>
      <c r="F3" s="58">
        <f aca="true" t="shared" si="3" ref="F3:F26">IF(E3="","",VLOOKUP(E3,学校番号,3,FALSE))</f>
      </c>
      <c r="G3" s="49"/>
      <c r="H3" s="53" t="s">
        <v>176</v>
      </c>
      <c r="I3" s="55" t="e">
        <f aca="true" t="shared" si="4" ref="I3:I26">IF(H3="","",VLOOKUP(H3,大会コード,2,FALSE))</f>
        <v>#N/A</v>
      </c>
      <c r="J3" s="85" t="s">
        <v>272</v>
      </c>
      <c r="K3" s="78">
        <v>601</v>
      </c>
      <c r="L3" s="33"/>
      <c r="M3" s="142" t="s">
        <v>15</v>
      </c>
      <c r="O3" s="125" t="s">
        <v>311</v>
      </c>
      <c r="P3" s="126"/>
      <c r="Q3" s="76"/>
    </row>
    <row r="4" spans="1:17" ht="13.5">
      <c r="A4" s="84" t="str">
        <f aca="true" t="shared" si="5" ref="A4:A26">"2016"&amp;G4</f>
        <v>2016</v>
      </c>
      <c r="B4" s="55" t="e">
        <f t="shared" si="0"/>
        <v>#N/A</v>
      </c>
      <c r="C4" s="55">
        <f t="shared" si="1"/>
      </c>
      <c r="D4" s="56">
        <f aca="true" t="shared" si="6" ref="D4:D26">IF(G4="","",VLOOKUP(G4,選手,4,FALSE))</f>
      </c>
      <c r="E4" s="57">
        <f t="shared" si="2"/>
      </c>
      <c r="F4" s="58">
        <f t="shared" si="3"/>
      </c>
      <c r="G4" s="49"/>
      <c r="H4" s="53" t="s">
        <v>176</v>
      </c>
      <c r="I4" s="55" t="e">
        <f t="shared" si="4"/>
        <v>#N/A</v>
      </c>
      <c r="J4" s="85" t="s">
        <v>272</v>
      </c>
      <c r="K4" s="78">
        <v>601</v>
      </c>
      <c r="L4" s="33"/>
      <c r="M4" s="142"/>
      <c r="O4" s="86" t="s">
        <v>312</v>
      </c>
      <c r="P4" s="87" t="s">
        <v>313</v>
      </c>
      <c r="Q4" s="76"/>
    </row>
    <row r="5" spans="1:17" ht="13.5">
      <c r="A5" s="84" t="str">
        <f t="shared" si="5"/>
        <v>2016</v>
      </c>
      <c r="B5" s="55" t="e">
        <f t="shared" si="0"/>
        <v>#N/A</v>
      </c>
      <c r="C5" s="55">
        <f t="shared" si="1"/>
      </c>
      <c r="D5" s="56">
        <f t="shared" si="6"/>
      </c>
      <c r="E5" s="57">
        <f t="shared" si="2"/>
      </c>
      <c r="F5" s="58">
        <f t="shared" si="3"/>
      </c>
      <c r="G5" s="49"/>
      <c r="H5" s="53" t="s">
        <v>176</v>
      </c>
      <c r="I5" s="55" t="e">
        <f t="shared" si="4"/>
        <v>#N/A</v>
      </c>
      <c r="J5" s="85" t="s">
        <v>272</v>
      </c>
      <c r="K5" s="78">
        <v>601</v>
      </c>
      <c r="L5" s="33"/>
      <c r="M5" s="142"/>
      <c r="O5" s="76"/>
      <c r="P5" s="76"/>
      <c r="Q5" s="76"/>
    </row>
    <row r="6" spans="1:18" ht="13.5">
      <c r="A6" s="84" t="str">
        <f t="shared" si="5"/>
        <v>2016</v>
      </c>
      <c r="B6" s="55" t="e">
        <f t="shared" si="0"/>
        <v>#N/A</v>
      </c>
      <c r="C6" s="55">
        <f t="shared" si="1"/>
      </c>
      <c r="D6" s="56">
        <f t="shared" si="6"/>
      </c>
      <c r="E6" s="57">
        <f t="shared" si="2"/>
      </c>
      <c r="F6" s="58">
        <f t="shared" si="3"/>
      </c>
      <c r="G6" s="49"/>
      <c r="H6" s="53" t="s">
        <v>176</v>
      </c>
      <c r="I6" s="55" t="e">
        <f t="shared" si="4"/>
        <v>#N/A</v>
      </c>
      <c r="J6" s="85" t="s">
        <v>272</v>
      </c>
      <c r="K6" s="78">
        <v>601</v>
      </c>
      <c r="L6" s="33"/>
      <c r="M6" s="142"/>
      <c r="O6" s="144" t="s">
        <v>314</v>
      </c>
      <c r="P6" s="144"/>
      <c r="Q6" s="145"/>
      <c r="R6" s="145"/>
    </row>
    <row r="7" spans="1:18" ht="13.5">
      <c r="A7" s="84" t="str">
        <f t="shared" si="5"/>
        <v>2016</v>
      </c>
      <c r="B7" s="55" t="e">
        <f t="shared" si="0"/>
        <v>#N/A</v>
      </c>
      <c r="C7" s="55">
        <f t="shared" si="1"/>
      </c>
      <c r="D7" s="56">
        <f t="shared" si="6"/>
      </c>
      <c r="E7" s="57">
        <f t="shared" si="2"/>
      </c>
      <c r="F7" s="58">
        <f t="shared" si="3"/>
      </c>
      <c r="G7" s="49"/>
      <c r="H7" s="53" t="s">
        <v>176</v>
      </c>
      <c r="I7" s="55" t="e">
        <f t="shared" si="4"/>
        <v>#N/A</v>
      </c>
      <c r="J7" s="85" t="s">
        <v>272</v>
      </c>
      <c r="K7" s="78">
        <v>601</v>
      </c>
      <c r="L7" s="33"/>
      <c r="M7" s="142"/>
      <c r="O7" s="144"/>
      <c r="P7" s="144"/>
      <c r="Q7" s="145"/>
      <c r="R7" s="145"/>
    </row>
    <row r="8" spans="1:18" ht="14.25" thickBot="1">
      <c r="A8" s="152" t="str">
        <f t="shared" si="5"/>
        <v>2016</v>
      </c>
      <c r="B8" s="59" t="e">
        <f t="shared" si="0"/>
        <v>#N/A</v>
      </c>
      <c r="C8" s="59">
        <f t="shared" si="1"/>
      </c>
      <c r="D8" s="63">
        <f t="shared" si="6"/>
      </c>
      <c r="E8" s="60">
        <f t="shared" si="2"/>
      </c>
      <c r="F8" s="61">
        <f t="shared" si="3"/>
      </c>
      <c r="G8" s="89"/>
      <c r="H8" s="150" t="s">
        <v>176</v>
      </c>
      <c r="I8" s="59" t="e">
        <f t="shared" si="4"/>
        <v>#N/A</v>
      </c>
      <c r="J8" s="90" t="s">
        <v>272</v>
      </c>
      <c r="K8" s="117">
        <v>601</v>
      </c>
      <c r="L8" s="91"/>
      <c r="M8" s="142"/>
      <c r="O8" s="144"/>
      <c r="P8" s="144"/>
      <c r="Q8" s="145"/>
      <c r="R8" s="145"/>
    </row>
    <row r="9" spans="1:18" ht="13.5">
      <c r="A9" s="153" t="str">
        <f t="shared" si="5"/>
        <v>2016</v>
      </c>
      <c r="B9" s="93" t="e">
        <f t="shared" si="0"/>
        <v>#N/A</v>
      </c>
      <c r="C9" s="93">
        <f t="shared" si="1"/>
      </c>
      <c r="D9" s="64">
        <f t="shared" si="6"/>
      </c>
      <c r="E9" s="94">
        <f t="shared" si="2"/>
      </c>
      <c r="F9" s="95">
        <f t="shared" si="3"/>
      </c>
      <c r="G9" s="65"/>
      <c r="H9" s="151" t="s">
        <v>327</v>
      </c>
      <c r="I9" s="93" t="e">
        <f t="shared" si="4"/>
        <v>#N/A</v>
      </c>
      <c r="J9" s="97" t="s">
        <v>272</v>
      </c>
      <c r="K9" s="118">
        <v>601</v>
      </c>
      <c r="L9" s="66"/>
      <c r="M9" s="142"/>
      <c r="O9" s="144"/>
      <c r="P9" s="144"/>
      <c r="Q9" s="145"/>
      <c r="R9" s="145"/>
    </row>
    <row r="10" spans="1:18" ht="13.5">
      <c r="A10" s="84" t="str">
        <f t="shared" si="5"/>
        <v>2016</v>
      </c>
      <c r="B10" s="55" t="e">
        <f t="shared" si="0"/>
        <v>#N/A</v>
      </c>
      <c r="C10" s="55">
        <f t="shared" si="1"/>
      </c>
      <c r="D10" s="56">
        <f t="shared" si="6"/>
      </c>
      <c r="E10" s="57">
        <f t="shared" si="2"/>
      </c>
      <c r="F10" s="58">
        <f t="shared" si="3"/>
      </c>
      <c r="G10" s="49"/>
      <c r="H10" s="53" t="s">
        <v>327</v>
      </c>
      <c r="I10" s="55" t="e">
        <f t="shared" si="4"/>
        <v>#N/A</v>
      </c>
      <c r="J10" s="85" t="s">
        <v>272</v>
      </c>
      <c r="K10" s="78">
        <v>601</v>
      </c>
      <c r="L10" s="33"/>
      <c r="M10" s="142"/>
      <c r="O10" s="146"/>
      <c r="P10" s="146"/>
      <c r="Q10" s="145"/>
      <c r="R10" s="145"/>
    </row>
    <row r="11" spans="1:18" ht="13.5">
      <c r="A11" s="84" t="str">
        <f t="shared" si="5"/>
        <v>2016</v>
      </c>
      <c r="B11" s="55" t="e">
        <f t="shared" si="0"/>
        <v>#N/A</v>
      </c>
      <c r="C11" s="55">
        <f t="shared" si="1"/>
      </c>
      <c r="D11" s="56">
        <f t="shared" si="6"/>
      </c>
      <c r="E11" s="57">
        <f t="shared" si="2"/>
      </c>
      <c r="F11" s="58">
        <f t="shared" si="3"/>
      </c>
      <c r="G11" s="49"/>
      <c r="H11" s="53" t="s">
        <v>327</v>
      </c>
      <c r="I11" s="55" t="e">
        <f t="shared" si="4"/>
        <v>#N/A</v>
      </c>
      <c r="J11" s="85" t="s">
        <v>272</v>
      </c>
      <c r="K11" s="78">
        <v>601</v>
      </c>
      <c r="L11" s="33"/>
      <c r="M11" s="142"/>
      <c r="O11" s="146"/>
      <c r="P11" s="146"/>
      <c r="Q11" s="145"/>
      <c r="R11" s="145"/>
    </row>
    <row r="12" spans="1:18" ht="13.5">
      <c r="A12" s="84" t="str">
        <f t="shared" si="5"/>
        <v>2016</v>
      </c>
      <c r="B12" s="55" t="e">
        <f t="shared" si="0"/>
        <v>#N/A</v>
      </c>
      <c r="C12" s="55">
        <f t="shared" si="1"/>
      </c>
      <c r="D12" s="56">
        <f t="shared" si="6"/>
      </c>
      <c r="E12" s="57">
        <f t="shared" si="2"/>
      </c>
      <c r="F12" s="58">
        <f t="shared" si="3"/>
      </c>
      <c r="G12" s="49"/>
      <c r="H12" s="53" t="s">
        <v>327</v>
      </c>
      <c r="I12" s="55" t="e">
        <f t="shared" si="4"/>
        <v>#N/A</v>
      </c>
      <c r="J12" s="85" t="s">
        <v>272</v>
      </c>
      <c r="K12" s="78">
        <v>601</v>
      </c>
      <c r="L12" s="33"/>
      <c r="M12" s="142"/>
      <c r="O12" s="146"/>
      <c r="P12" s="146"/>
      <c r="Q12" s="145"/>
      <c r="R12" s="145"/>
    </row>
    <row r="13" spans="1:18" ht="13.5">
      <c r="A13" s="84" t="str">
        <f t="shared" si="5"/>
        <v>2016</v>
      </c>
      <c r="B13" s="55" t="e">
        <f t="shared" si="0"/>
        <v>#N/A</v>
      </c>
      <c r="C13" s="55">
        <f t="shared" si="1"/>
      </c>
      <c r="D13" s="56">
        <f t="shared" si="6"/>
      </c>
      <c r="E13" s="57">
        <f t="shared" si="2"/>
      </c>
      <c r="F13" s="58">
        <f t="shared" si="3"/>
      </c>
      <c r="G13" s="49"/>
      <c r="H13" s="53" t="s">
        <v>327</v>
      </c>
      <c r="I13" s="55" t="e">
        <f t="shared" si="4"/>
        <v>#N/A</v>
      </c>
      <c r="J13" s="85" t="s">
        <v>272</v>
      </c>
      <c r="K13" s="78">
        <v>601</v>
      </c>
      <c r="L13" s="33"/>
      <c r="M13" s="142"/>
      <c r="O13" s="146"/>
      <c r="P13" s="146"/>
      <c r="Q13" s="145"/>
      <c r="R13" s="145"/>
    </row>
    <row r="14" spans="1:18" ht="14.25" thickBot="1">
      <c r="A14" s="154" t="str">
        <f t="shared" si="5"/>
        <v>2016</v>
      </c>
      <c r="B14" s="98" t="e">
        <f t="shared" si="0"/>
        <v>#N/A</v>
      </c>
      <c r="C14" s="98">
        <f t="shared" si="1"/>
      </c>
      <c r="D14" s="99">
        <f t="shared" si="6"/>
      </c>
      <c r="E14" s="100">
        <f t="shared" si="2"/>
      </c>
      <c r="F14" s="101">
        <f t="shared" si="3"/>
      </c>
      <c r="G14" s="102"/>
      <c r="H14" s="103" t="s">
        <v>327</v>
      </c>
      <c r="I14" s="98" t="e">
        <f t="shared" si="4"/>
        <v>#N/A</v>
      </c>
      <c r="J14" s="104" t="s">
        <v>272</v>
      </c>
      <c r="K14" s="119">
        <v>601</v>
      </c>
      <c r="L14" s="105"/>
      <c r="M14" s="143"/>
      <c r="O14" s="146"/>
      <c r="P14" s="146"/>
      <c r="Q14" s="145"/>
      <c r="R14" s="145"/>
    </row>
    <row r="15" spans="1:18" ht="14.25" thickTop="1">
      <c r="A15" s="92" t="str">
        <f t="shared" si="5"/>
        <v>2016</v>
      </c>
      <c r="B15" s="109" t="e">
        <f t="shared" si="0"/>
        <v>#N/A</v>
      </c>
      <c r="C15" s="109">
        <f t="shared" si="1"/>
      </c>
      <c r="D15" s="110">
        <f t="shared" si="6"/>
      </c>
      <c r="E15" s="111">
        <f t="shared" si="2"/>
      </c>
      <c r="F15" s="112">
        <f t="shared" si="3"/>
      </c>
      <c r="G15" s="113"/>
      <c r="H15" s="114" t="s">
        <v>327</v>
      </c>
      <c r="I15" s="109" t="e">
        <f t="shared" si="4"/>
        <v>#N/A</v>
      </c>
      <c r="J15" s="115" t="s">
        <v>283</v>
      </c>
      <c r="K15" s="120">
        <v>601</v>
      </c>
      <c r="L15" s="116"/>
      <c r="M15" s="147" t="s">
        <v>315</v>
      </c>
      <c r="O15" s="145"/>
      <c r="P15" s="145"/>
      <c r="Q15" s="145"/>
      <c r="R15" s="145"/>
    </row>
    <row r="16" spans="1:13" ht="13.5">
      <c r="A16" s="84" t="str">
        <f t="shared" si="5"/>
        <v>2016</v>
      </c>
      <c r="B16" s="55" t="e">
        <f t="shared" si="0"/>
        <v>#N/A</v>
      </c>
      <c r="C16" s="55">
        <f t="shared" si="1"/>
      </c>
      <c r="D16" s="56">
        <f t="shared" si="6"/>
      </c>
      <c r="E16" s="57">
        <f t="shared" si="2"/>
      </c>
      <c r="F16" s="58">
        <f t="shared" si="3"/>
      </c>
      <c r="G16" s="49"/>
      <c r="H16" s="53" t="s">
        <v>327</v>
      </c>
      <c r="I16" s="55" t="e">
        <f t="shared" si="4"/>
        <v>#N/A</v>
      </c>
      <c r="J16" s="85" t="s">
        <v>283</v>
      </c>
      <c r="K16" s="78">
        <v>601</v>
      </c>
      <c r="L16" s="33"/>
      <c r="M16" s="148"/>
    </row>
    <row r="17" spans="1:15" ht="13.5">
      <c r="A17" s="84" t="str">
        <f t="shared" si="5"/>
        <v>2016</v>
      </c>
      <c r="B17" s="55" t="e">
        <f t="shared" si="0"/>
        <v>#N/A</v>
      </c>
      <c r="C17" s="55">
        <f t="shared" si="1"/>
      </c>
      <c r="D17" s="56">
        <f t="shared" si="6"/>
      </c>
      <c r="E17" s="57">
        <f t="shared" si="2"/>
      </c>
      <c r="F17" s="58">
        <f t="shared" si="3"/>
      </c>
      <c r="G17" s="49"/>
      <c r="H17" s="53" t="s">
        <v>327</v>
      </c>
      <c r="I17" s="55" t="e">
        <f t="shared" si="4"/>
        <v>#N/A</v>
      </c>
      <c r="J17" s="85" t="s">
        <v>283</v>
      </c>
      <c r="K17" s="78">
        <v>601</v>
      </c>
      <c r="L17" s="33"/>
      <c r="M17" s="148"/>
      <c r="O17" s="39" t="s">
        <v>176</v>
      </c>
    </row>
    <row r="18" spans="1:15" ht="13.5">
      <c r="A18" s="84" t="str">
        <f t="shared" si="5"/>
        <v>2016</v>
      </c>
      <c r="B18" s="55" t="e">
        <f t="shared" si="0"/>
        <v>#N/A</v>
      </c>
      <c r="C18" s="55">
        <f t="shared" si="1"/>
      </c>
      <c r="D18" s="56">
        <f t="shared" si="6"/>
      </c>
      <c r="E18" s="57">
        <f t="shared" si="2"/>
      </c>
      <c r="F18" s="58">
        <f t="shared" si="3"/>
      </c>
      <c r="G18" s="49"/>
      <c r="H18" s="53" t="s">
        <v>327</v>
      </c>
      <c r="I18" s="55" t="e">
        <f t="shared" si="4"/>
        <v>#N/A</v>
      </c>
      <c r="J18" s="85" t="s">
        <v>283</v>
      </c>
      <c r="K18" s="78">
        <v>601</v>
      </c>
      <c r="L18" s="33"/>
      <c r="M18" s="148"/>
      <c r="O18" s="37" t="s">
        <v>34</v>
      </c>
    </row>
    <row r="19" spans="1:15" ht="13.5">
      <c r="A19" s="84" t="str">
        <f t="shared" si="5"/>
        <v>2016</v>
      </c>
      <c r="B19" s="55" t="e">
        <f t="shared" si="0"/>
        <v>#N/A</v>
      </c>
      <c r="C19" s="55">
        <f t="shared" si="1"/>
      </c>
      <c r="D19" s="56">
        <f t="shared" si="6"/>
      </c>
      <c r="E19" s="57">
        <f t="shared" si="2"/>
      </c>
      <c r="F19" s="58">
        <f t="shared" si="3"/>
      </c>
      <c r="G19" s="49"/>
      <c r="H19" s="53" t="s">
        <v>327</v>
      </c>
      <c r="I19" s="55" t="e">
        <f t="shared" si="4"/>
        <v>#N/A</v>
      </c>
      <c r="J19" s="85" t="s">
        <v>283</v>
      </c>
      <c r="K19" s="78">
        <v>601</v>
      </c>
      <c r="L19" s="33"/>
      <c r="M19" s="148"/>
      <c r="O19" s="37" t="s">
        <v>223</v>
      </c>
    </row>
    <row r="20" spans="1:15" ht="14.25" thickBot="1">
      <c r="A20" s="152" t="str">
        <f t="shared" si="5"/>
        <v>2016</v>
      </c>
      <c r="B20" s="59" t="e">
        <f t="shared" si="0"/>
        <v>#N/A</v>
      </c>
      <c r="C20" s="59">
        <f t="shared" si="1"/>
      </c>
      <c r="D20" s="63">
        <f t="shared" si="6"/>
      </c>
      <c r="E20" s="60">
        <f t="shared" si="2"/>
      </c>
      <c r="F20" s="61">
        <f t="shared" si="3"/>
      </c>
      <c r="G20" s="89"/>
      <c r="H20" s="62" t="s">
        <v>327</v>
      </c>
      <c r="I20" s="59" t="e">
        <f t="shared" si="4"/>
        <v>#N/A</v>
      </c>
      <c r="J20" s="90" t="s">
        <v>283</v>
      </c>
      <c r="K20" s="117">
        <v>601</v>
      </c>
      <c r="L20" s="91"/>
      <c r="M20" s="148"/>
      <c r="O20" s="37"/>
    </row>
    <row r="21" spans="1:15" ht="13.5">
      <c r="A21" s="153" t="str">
        <f t="shared" si="5"/>
        <v>2016</v>
      </c>
      <c r="B21" s="93" t="e">
        <f t="shared" si="0"/>
        <v>#N/A</v>
      </c>
      <c r="C21" s="93">
        <f t="shared" si="1"/>
      </c>
      <c r="D21" s="64">
        <f t="shared" si="6"/>
      </c>
      <c r="E21" s="94">
        <f t="shared" si="2"/>
      </c>
      <c r="F21" s="95">
        <f t="shared" si="3"/>
      </c>
      <c r="G21" s="65"/>
      <c r="H21" s="96" t="s">
        <v>327</v>
      </c>
      <c r="I21" s="93" t="e">
        <f t="shared" si="4"/>
        <v>#N/A</v>
      </c>
      <c r="J21" s="97" t="s">
        <v>283</v>
      </c>
      <c r="K21" s="118">
        <v>601</v>
      </c>
      <c r="L21" s="66"/>
      <c r="M21" s="148"/>
      <c r="O21" s="37"/>
    </row>
    <row r="22" spans="1:15" ht="13.5">
      <c r="A22" s="84" t="str">
        <f t="shared" si="5"/>
        <v>2016</v>
      </c>
      <c r="B22" s="55" t="e">
        <f t="shared" si="0"/>
        <v>#N/A</v>
      </c>
      <c r="C22" s="55">
        <f t="shared" si="1"/>
      </c>
      <c r="D22" s="56">
        <f t="shared" si="6"/>
      </c>
      <c r="E22" s="57">
        <f t="shared" si="2"/>
      </c>
      <c r="F22" s="58">
        <f t="shared" si="3"/>
      </c>
      <c r="G22" s="49"/>
      <c r="H22" s="53" t="s">
        <v>327</v>
      </c>
      <c r="I22" s="55" t="e">
        <f t="shared" si="4"/>
        <v>#N/A</v>
      </c>
      <c r="J22" s="85" t="s">
        <v>283</v>
      </c>
      <c r="K22" s="78">
        <v>601</v>
      </c>
      <c r="L22" s="33"/>
      <c r="M22" s="148"/>
      <c r="O22" s="37"/>
    </row>
    <row r="23" spans="1:15" ht="13.5">
      <c r="A23" s="84" t="str">
        <f t="shared" si="5"/>
        <v>2016</v>
      </c>
      <c r="B23" s="55" t="e">
        <f t="shared" si="0"/>
        <v>#N/A</v>
      </c>
      <c r="C23" s="55">
        <f t="shared" si="1"/>
      </c>
      <c r="D23" s="56">
        <f t="shared" si="6"/>
      </c>
      <c r="E23" s="57">
        <f t="shared" si="2"/>
      </c>
      <c r="F23" s="58">
        <f t="shared" si="3"/>
      </c>
      <c r="G23" s="49"/>
      <c r="H23" s="53" t="s">
        <v>327</v>
      </c>
      <c r="I23" s="55" t="e">
        <f t="shared" si="4"/>
        <v>#N/A</v>
      </c>
      <c r="J23" s="85" t="s">
        <v>283</v>
      </c>
      <c r="K23" s="78">
        <v>601</v>
      </c>
      <c r="L23" s="33"/>
      <c r="M23" s="148"/>
      <c r="O23" s="37"/>
    </row>
    <row r="24" spans="1:13" ht="13.5">
      <c r="A24" s="84" t="str">
        <f t="shared" si="5"/>
        <v>2016</v>
      </c>
      <c r="B24" s="55" t="e">
        <f t="shared" si="0"/>
        <v>#N/A</v>
      </c>
      <c r="C24" s="55">
        <f t="shared" si="1"/>
      </c>
      <c r="D24" s="56">
        <f t="shared" si="6"/>
      </c>
      <c r="E24" s="57">
        <f t="shared" si="2"/>
      </c>
      <c r="F24" s="58">
        <f t="shared" si="3"/>
      </c>
      <c r="G24" s="49"/>
      <c r="H24" s="53" t="s">
        <v>327</v>
      </c>
      <c r="I24" s="55" t="e">
        <f t="shared" si="4"/>
        <v>#N/A</v>
      </c>
      <c r="J24" s="85" t="s">
        <v>283</v>
      </c>
      <c r="K24" s="78">
        <v>601</v>
      </c>
      <c r="L24" s="33"/>
      <c r="M24" s="148"/>
    </row>
    <row r="25" spans="1:13" ht="13.5">
      <c r="A25" s="84" t="str">
        <f t="shared" si="5"/>
        <v>2016</v>
      </c>
      <c r="B25" s="55" t="e">
        <f t="shared" si="0"/>
        <v>#N/A</v>
      </c>
      <c r="C25" s="55">
        <f t="shared" si="1"/>
      </c>
      <c r="D25" s="56">
        <f t="shared" si="6"/>
      </c>
      <c r="E25" s="57">
        <f t="shared" si="2"/>
      </c>
      <c r="F25" s="58">
        <f t="shared" si="3"/>
      </c>
      <c r="G25" s="49"/>
      <c r="H25" s="53" t="s">
        <v>327</v>
      </c>
      <c r="I25" s="55" t="e">
        <f t="shared" si="4"/>
        <v>#N/A</v>
      </c>
      <c r="J25" s="85" t="s">
        <v>283</v>
      </c>
      <c r="K25" s="78">
        <v>601</v>
      </c>
      <c r="L25" s="33"/>
      <c r="M25" s="148"/>
    </row>
    <row r="26" spans="1:13" ht="14.25" thickBot="1">
      <c r="A26" s="88" t="str">
        <f t="shared" si="5"/>
        <v>2016</v>
      </c>
      <c r="B26" s="59" t="e">
        <f t="shared" si="0"/>
        <v>#N/A</v>
      </c>
      <c r="C26" s="59">
        <f t="shared" si="1"/>
      </c>
      <c r="D26" s="63">
        <f t="shared" si="6"/>
      </c>
      <c r="E26" s="60">
        <f t="shared" si="2"/>
      </c>
      <c r="F26" s="61">
        <f t="shared" si="3"/>
      </c>
      <c r="G26" s="89"/>
      <c r="H26" s="62" t="s">
        <v>327</v>
      </c>
      <c r="I26" s="59" t="e">
        <f t="shared" si="4"/>
        <v>#N/A</v>
      </c>
      <c r="J26" s="90" t="s">
        <v>283</v>
      </c>
      <c r="K26" s="117">
        <v>601</v>
      </c>
      <c r="L26" s="91"/>
      <c r="M26" s="149"/>
    </row>
  </sheetData>
  <sheetProtection selectLockedCells="1"/>
  <mergeCells count="4">
    <mergeCell ref="M3:M14"/>
    <mergeCell ref="O3:P3"/>
    <mergeCell ref="O6:R15"/>
    <mergeCell ref="M15:M26"/>
  </mergeCells>
  <dataValidations count="2">
    <dataValidation showInputMessage="1" showErrorMessage="1" sqref="J27:J65536 J2"/>
    <dataValidation type="list" allowBlank="1" showInputMessage="1" showErrorMessage="1" sqref="H3:H26">
      <formula1>$O$17:$O$19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1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0.50390625" style="0" bestFit="1" customWidth="1"/>
    <col min="7" max="7" width="14.00390625" style="0" customWidth="1"/>
    <col min="8" max="8" width="14.625" style="0" bestFit="1" customWidth="1"/>
  </cols>
  <sheetData>
    <row r="1" spans="1:8" ht="13.5">
      <c r="A1" t="s">
        <v>247</v>
      </c>
      <c r="B1" t="s">
        <v>248</v>
      </c>
      <c r="C1" t="s">
        <v>255</v>
      </c>
      <c r="D1" t="s">
        <v>249</v>
      </c>
      <c r="E1" t="s">
        <v>250</v>
      </c>
      <c r="F1" t="s">
        <v>251</v>
      </c>
      <c r="G1" t="s">
        <v>256</v>
      </c>
      <c r="H1" t="s">
        <v>257</v>
      </c>
    </row>
    <row r="2" spans="1:8" ht="13.5">
      <c r="A2">
        <f>IF('大会申込（個人）'!B3="","","07"&amp;'大会申込（個人）'!B3+1000000)</f>
      </c>
      <c r="B2">
        <f>IF('大会申込（個人）'!$B3="","",'大会申込（個人）'!C3)</f>
      </c>
      <c r="C2">
        <f>IF('大会申込（個人）'!$B3="","",'大会申込（個人）'!D3)</f>
      </c>
      <c r="D2">
        <f>IF('大会申込（個人）'!$B3="","",'大会申込（個人）'!F3)</f>
      </c>
      <c r="E2">
        <f>IF('大会申込（個人）'!$B3="","",'大会申込（個人）'!G3)</f>
      </c>
      <c r="F2">
        <f>IF('大会申込（個人）'!$B3="","",'大会申込（個人）'!B3)</f>
      </c>
      <c r="G2">
        <f>IF('大会申込（個人）'!$B3="","",'大会申込（個人）'!I3)</f>
      </c>
      <c r="H2" t="str">
        <f>'大会申込（個人）'!M3&amp;'大会申込（個人）'!K3&amp;" "&amp;'大会申込（個人）'!N3</f>
        <v> </v>
      </c>
    </row>
    <row r="3" spans="1:8" ht="13.5">
      <c r="A3">
        <f>IF('大会申込（個人）'!B4="","","07"&amp;'大会申込（個人）'!B4+1000000)</f>
      </c>
      <c r="B3">
        <f>IF('大会申込（個人）'!$B4="","",'大会申込（個人）'!C4)</f>
      </c>
      <c r="C3">
        <f>IF('大会申込（個人）'!$B4="","",'大会申込（個人）'!D4)</f>
      </c>
      <c r="D3">
        <f>IF('大会申込（個人）'!$B4="","",'大会申込（個人）'!F4)</f>
      </c>
      <c r="E3">
        <f>IF('大会申込（個人）'!$B4="","",'大会申込（個人）'!G4)</f>
      </c>
      <c r="F3">
        <f>IF('大会申込（個人）'!$B4="","",'大会申込（個人）'!B4)</f>
      </c>
      <c r="G3">
        <f>IF('大会申込（個人）'!$B4="","",'大会申込（個人）'!I4)</f>
      </c>
      <c r="H3" t="str">
        <f>'大会申込（個人）'!M4&amp;'大会申込（個人）'!K4&amp;" "&amp;'大会申込（個人）'!N4</f>
        <v> </v>
      </c>
    </row>
    <row r="4" spans="1:8" ht="13.5">
      <c r="A4">
        <f>IF('大会申込（個人）'!B5="","","07"&amp;'大会申込（個人）'!B5+1000000)</f>
      </c>
      <c r="B4">
        <f>IF('大会申込（個人）'!$B5="","",'大会申込（個人）'!C5)</f>
      </c>
      <c r="C4">
        <f>IF('大会申込（個人）'!$B5="","",'大会申込（個人）'!D5)</f>
      </c>
      <c r="D4">
        <f>IF('大会申込（個人）'!$B5="","",'大会申込（個人）'!F5)</f>
      </c>
      <c r="E4">
        <f>IF('大会申込（個人）'!$B5="","",'大会申込（個人）'!G5)</f>
      </c>
      <c r="F4">
        <f>IF('大会申込（個人）'!$B5="","",'大会申込（個人）'!B5)</f>
      </c>
      <c r="G4">
        <f>IF('大会申込（個人）'!$B5="","",'大会申込（個人）'!I5)</f>
      </c>
      <c r="H4" t="str">
        <f>'大会申込（個人）'!M5&amp;'大会申込（個人）'!K5&amp;" "&amp;'大会申込（個人）'!N5</f>
        <v> </v>
      </c>
    </row>
    <row r="5" spans="1:8" ht="13.5">
      <c r="A5">
        <f>IF('大会申込（個人）'!B6="","","07"&amp;'大会申込（個人）'!B6+1000000)</f>
      </c>
      <c r="B5">
        <f>IF('大会申込（個人）'!$B6="","",'大会申込（個人）'!C6)</f>
      </c>
      <c r="C5">
        <f>IF('大会申込（個人）'!$B6="","",'大会申込（個人）'!D6)</f>
      </c>
      <c r="D5">
        <f>IF('大会申込（個人）'!$B6="","",'大会申込（個人）'!F6)</f>
      </c>
      <c r="E5">
        <f>IF('大会申込（個人）'!$B6="","",'大会申込（個人）'!G6)</f>
      </c>
      <c r="F5">
        <f>IF('大会申込（個人）'!$B6="","",'大会申込（個人）'!B6)</f>
      </c>
      <c r="G5">
        <f>IF('大会申込（個人）'!$B6="","",'大会申込（個人）'!I6)</f>
      </c>
      <c r="H5" t="str">
        <f>'大会申込（個人）'!M6&amp;'大会申込（個人）'!K6&amp;" "&amp;'大会申込（個人）'!N6</f>
        <v> </v>
      </c>
    </row>
    <row r="6" spans="1:8" ht="13.5">
      <c r="A6">
        <f>IF('大会申込（個人）'!B7="","","07"&amp;'大会申込（個人）'!B7+1000000)</f>
      </c>
      <c r="B6">
        <f>IF('大会申込（個人）'!$B7="","",'大会申込（個人）'!C7)</f>
      </c>
      <c r="C6">
        <f>IF('大会申込（個人）'!$B7="","",'大会申込（個人）'!D7)</f>
      </c>
      <c r="D6">
        <f>IF('大会申込（個人）'!$B7="","",'大会申込（個人）'!F7)</f>
      </c>
      <c r="E6">
        <f>IF('大会申込（個人）'!$B7="","",'大会申込（個人）'!G7)</f>
      </c>
      <c r="F6">
        <f>IF('大会申込（個人）'!$B7="","",'大会申込（個人）'!B7)</f>
      </c>
      <c r="G6">
        <f>IF('大会申込（個人）'!$B7="","",'大会申込（個人）'!I7)</f>
      </c>
      <c r="H6" t="str">
        <f>'大会申込（個人）'!M7&amp;'大会申込（個人）'!K7&amp;" "&amp;'大会申込（個人）'!N7</f>
        <v> </v>
      </c>
    </row>
    <row r="7" spans="1:8" ht="13.5">
      <c r="A7">
        <f>IF('大会申込（個人）'!B8="","","07"&amp;'大会申込（個人）'!B8+1000000)</f>
      </c>
      <c r="B7">
        <f>IF('大会申込（個人）'!$B8="","",'大会申込（個人）'!C8)</f>
      </c>
      <c r="C7">
        <f>IF('大会申込（個人）'!$B8="","",'大会申込（個人）'!D8)</f>
      </c>
      <c r="D7">
        <f>IF('大会申込（個人）'!$B8="","",'大会申込（個人）'!F8)</f>
      </c>
      <c r="E7">
        <f>IF('大会申込（個人）'!$B8="","",'大会申込（個人）'!G8)</f>
      </c>
      <c r="F7">
        <f>IF('大会申込（個人）'!$B8="","",'大会申込（個人）'!B8)</f>
      </c>
      <c r="G7">
        <f>IF('大会申込（個人）'!$B8="","",'大会申込（個人）'!I8)</f>
      </c>
      <c r="H7" t="str">
        <f>'大会申込（個人）'!M8&amp;'大会申込（個人）'!K8&amp;" "&amp;'大会申込（個人）'!N8</f>
        <v> </v>
      </c>
    </row>
    <row r="8" spans="1:8" ht="13.5">
      <c r="A8">
        <f>IF('大会申込（個人）'!B9="","","07"&amp;'大会申込（個人）'!B9+1000000)</f>
      </c>
      <c r="B8">
        <f>IF('大会申込（個人）'!$B9="","",'大会申込（個人）'!C9)</f>
      </c>
      <c r="C8">
        <f>IF('大会申込（個人）'!$B9="","",'大会申込（個人）'!D9)</f>
      </c>
      <c r="D8">
        <f>IF('大会申込（個人）'!$B9="","",'大会申込（個人）'!F9)</f>
      </c>
      <c r="E8">
        <f>IF('大会申込（個人）'!$B9="","",'大会申込（個人）'!G9)</f>
      </c>
      <c r="F8">
        <f>IF('大会申込（個人）'!$B9="","",'大会申込（個人）'!B9)</f>
      </c>
      <c r="G8">
        <f>IF('大会申込（個人）'!$B9="","",'大会申込（個人）'!I9)</f>
      </c>
      <c r="H8" t="str">
        <f>'大会申込（個人）'!M9&amp;'大会申込（個人）'!K9&amp;" "&amp;'大会申込（個人）'!N9</f>
        <v> </v>
      </c>
    </row>
    <row r="9" spans="1:8" ht="13.5">
      <c r="A9">
        <f>IF('大会申込（個人）'!B10="","","07"&amp;'大会申込（個人）'!B10+1000000)</f>
      </c>
      <c r="B9">
        <f>IF('大会申込（個人）'!$B10="","",'大会申込（個人）'!C10)</f>
      </c>
      <c r="C9">
        <f>IF('大会申込（個人）'!$B10="","",'大会申込（個人）'!D10)</f>
      </c>
      <c r="D9">
        <f>IF('大会申込（個人）'!$B10="","",'大会申込（個人）'!F10)</f>
      </c>
      <c r="E9">
        <f>IF('大会申込（個人）'!$B10="","",'大会申込（個人）'!G10)</f>
      </c>
      <c r="F9">
        <f>IF('大会申込（個人）'!$B10="","",'大会申込（個人）'!B10)</f>
      </c>
      <c r="G9">
        <f>IF('大会申込（個人）'!$B10="","",'大会申込（個人）'!I10)</f>
      </c>
      <c r="H9" t="str">
        <f>'大会申込（個人）'!M10&amp;'大会申込（個人）'!K10&amp;" "&amp;'大会申込（個人）'!N10</f>
        <v> </v>
      </c>
    </row>
    <row r="10" spans="1:8" ht="13.5">
      <c r="A10">
        <f>IF('大会申込（個人）'!B11="","","07"&amp;'大会申込（個人）'!B11+1000000)</f>
      </c>
      <c r="B10">
        <f>IF('大会申込（個人）'!$B11="","",'大会申込（個人）'!C11)</f>
      </c>
      <c r="C10">
        <f>IF('大会申込（個人）'!$B11="","",'大会申込（個人）'!D11)</f>
      </c>
      <c r="D10">
        <f>IF('大会申込（個人）'!$B11="","",'大会申込（個人）'!F11)</f>
      </c>
      <c r="E10">
        <f>IF('大会申込（個人）'!$B11="","",'大会申込（個人）'!G11)</f>
      </c>
      <c r="F10">
        <f>IF('大会申込（個人）'!$B11="","",'大会申込（個人）'!B11)</f>
      </c>
      <c r="G10">
        <f>IF('大会申込（個人）'!$B11="","",'大会申込（個人）'!I11)</f>
      </c>
      <c r="H10" t="str">
        <f>'大会申込（個人）'!M11&amp;'大会申込（個人）'!K11&amp;" "&amp;'大会申込（個人）'!N11</f>
        <v> </v>
      </c>
    </row>
    <row r="11" spans="1:8" ht="13.5">
      <c r="A11">
        <f>IF('大会申込（個人）'!B12="","","07"&amp;'大会申込（個人）'!B12+1000000)</f>
      </c>
      <c r="B11">
        <f>IF('大会申込（個人）'!$B12="","",'大会申込（個人）'!C12)</f>
      </c>
      <c r="C11">
        <f>IF('大会申込（個人）'!$B12="","",'大会申込（個人）'!D12)</f>
      </c>
      <c r="D11">
        <f>IF('大会申込（個人）'!$B12="","",'大会申込（個人）'!F12)</f>
      </c>
      <c r="E11">
        <f>IF('大会申込（個人）'!$B12="","",'大会申込（個人）'!G12)</f>
      </c>
      <c r="F11">
        <f>IF('大会申込（個人）'!$B12="","",'大会申込（個人）'!B12)</f>
      </c>
      <c r="G11">
        <f>IF('大会申込（個人）'!$B12="","",'大会申込（個人）'!I12)</f>
      </c>
      <c r="H11" t="str">
        <f>'大会申込（個人）'!M12&amp;'大会申込（個人）'!K12&amp;" "&amp;'大会申込（個人）'!N12</f>
        <v> </v>
      </c>
    </row>
    <row r="12" spans="1:8" ht="13.5">
      <c r="A12">
        <f>IF('大会申込（個人）'!B13="","","07"&amp;'大会申込（個人）'!B13+1000000)</f>
      </c>
      <c r="B12">
        <f>IF('大会申込（個人）'!$B13="","",'大会申込（個人）'!C13)</f>
      </c>
      <c r="C12">
        <f>IF('大会申込（個人）'!$B13="","",'大会申込（個人）'!D13)</f>
      </c>
      <c r="D12">
        <f>IF('大会申込（個人）'!$B13="","",'大会申込（個人）'!F13)</f>
      </c>
      <c r="E12">
        <f>IF('大会申込（個人）'!$B13="","",'大会申込（個人）'!G13)</f>
      </c>
      <c r="F12">
        <f>IF('大会申込（個人）'!$B13="","",'大会申込（個人）'!B13)</f>
      </c>
      <c r="G12">
        <f>IF('大会申込（個人）'!$B13="","",'大会申込（個人）'!I13)</f>
      </c>
      <c r="H12" t="str">
        <f>'大会申込（個人）'!M13&amp;'大会申込（個人）'!K13&amp;" "&amp;'大会申込（個人）'!N13</f>
        <v> </v>
      </c>
    </row>
    <row r="13" spans="1:8" ht="13.5">
      <c r="A13">
        <f>IF('大会申込（個人）'!B14="","","07"&amp;'大会申込（個人）'!B14+1000000)</f>
      </c>
      <c r="B13">
        <f>IF('大会申込（個人）'!$B14="","",'大会申込（個人）'!C14)</f>
      </c>
      <c r="C13">
        <f>IF('大会申込（個人）'!$B14="","",'大会申込（個人）'!D14)</f>
      </c>
      <c r="D13">
        <f>IF('大会申込（個人）'!$B14="","",'大会申込（個人）'!F14)</f>
      </c>
      <c r="E13">
        <f>IF('大会申込（個人）'!$B14="","",'大会申込（個人）'!G14)</f>
      </c>
      <c r="F13">
        <f>IF('大会申込（個人）'!$B14="","",'大会申込（個人）'!B14)</f>
      </c>
      <c r="G13">
        <f>IF('大会申込（個人）'!$B14="","",'大会申込（個人）'!I14)</f>
      </c>
      <c r="H13" t="str">
        <f>'大会申込（個人）'!M14&amp;'大会申込（個人）'!K14&amp;" "&amp;'大会申込（個人）'!N14</f>
        <v> </v>
      </c>
    </row>
    <row r="14" spans="1:8" ht="13.5">
      <c r="A14">
        <f>IF('大会申込（個人）'!B15="","","07"&amp;'大会申込（個人）'!B15+1000000)</f>
      </c>
      <c r="B14">
        <f>IF('大会申込（個人）'!$B15="","",'大会申込（個人）'!C15)</f>
      </c>
      <c r="C14">
        <f>IF('大会申込（個人）'!$B15="","",'大会申込（個人）'!D15)</f>
      </c>
      <c r="D14">
        <f>IF('大会申込（個人）'!$B15="","",'大会申込（個人）'!F15)</f>
      </c>
      <c r="E14">
        <f>IF('大会申込（個人）'!$B15="","",'大会申込（個人）'!G15)</f>
      </c>
      <c r="F14">
        <f>IF('大会申込（個人）'!$B15="","",'大会申込（個人）'!B15)</f>
      </c>
      <c r="G14">
        <f>IF('大会申込（個人）'!$B15="","",'大会申込（個人）'!I15)</f>
      </c>
      <c r="H14" t="str">
        <f>'大会申込（個人）'!M15&amp;'大会申込（個人）'!K15&amp;" "&amp;'大会申込（個人）'!N15</f>
        <v> </v>
      </c>
    </row>
    <row r="15" spans="1:8" ht="13.5">
      <c r="A15">
        <f>IF('大会申込（個人）'!B16="","","07"&amp;'大会申込（個人）'!B16+1000000)</f>
      </c>
      <c r="B15">
        <f>IF('大会申込（個人）'!$B16="","",'大会申込（個人）'!C16)</f>
      </c>
      <c r="C15">
        <f>IF('大会申込（個人）'!$B16="","",'大会申込（個人）'!D16)</f>
      </c>
      <c r="D15">
        <f>IF('大会申込（個人）'!$B16="","",'大会申込（個人）'!F16)</f>
      </c>
      <c r="E15">
        <f>IF('大会申込（個人）'!$B16="","",'大会申込（個人）'!G16)</f>
      </c>
      <c r="F15">
        <f>IF('大会申込（個人）'!$B16="","",'大会申込（個人）'!B16)</f>
      </c>
      <c r="G15">
        <f>IF('大会申込（個人）'!$B16="","",'大会申込（個人）'!I16)</f>
      </c>
      <c r="H15" t="str">
        <f>'大会申込（個人）'!M16&amp;'大会申込（個人）'!K16&amp;" "&amp;'大会申込（個人）'!N16</f>
        <v> </v>
      </c>
    </row>
    <row r="16" spans="1:8" ht="13.5">
      <c r="A16">
        <f>IF('大会申込（個人）'!B17="","","07"&amp;'大会申込（個人）'!B17+1000000)</f>
      </c>
      <c r="B16">
        <f>IF('大会申込（個人）'!$B17="","",'大会申込（個人）'!C17)</f>
      </c>
      <c r="C16">
        <f>IF('大会申込（個人）'!$B17="","",'大会申込（個人）'!D17)</f>
      </c>
      <c r="D16">
        <f>IF('大会申込（個人）'!$B17="","",'大会申込（個人）'!F17)</f>
      </c>
      <c r="E16">
        <f>IF('大会申込（個人）'!$B17="","",'大会申込（個人）'!G17)</f>
      </c>
      <c r="F16">
        <f>IF('大会申込（個人）'!$B17="","",'大会申込（個人）'!B17)</f>
      </c>
      <c r="G16">
        <f>IF('大会申込（個人）'!$B17="","",'大会申込（個人）'!I17)</f>
      </c>
      <c r="H16" t="str">
        <f>'大会申込（個人）'!M17&amp;'大会申込（個人）'!K17&amp;" "&amp;'大会申込（個人）'!N17</f>
        <v> </v>
      </c>
    </row>
    <row r="17" spans="1:8" ht="13.5">
      <c r="A17">
        <f>IF('大会申込（個人）'!B18="","","07"&amp;'大会申込（個人）'!B18+1000000)</f>
      </c>
      <c r="B17">
        <f>IF('大会申込（個人）'!$B18="","",'大会申込（個人）'!C18)</f>
      </c>
      <c r="C17">
        <f>IF('大会申込（個人）'!$B18="","",'大会申込（個人）'!D18)</f>
      </c>
      <c r="D17">
        <f>IF('大会申込（個人）'!$B18="","",'大会申込（個人）'!F18)</f>
      </c>
      <c r="E17">
        <f>IF('大会申込（個人）'!$B18="","",'大会申込（個人）'!G18)</f>
      </c>
      <c r="F17">
        <f>IF('大会申込（個人）'!$B18="","",'大会申込（個人）'!B18)</f>
      </c>
      <c r="G17">
        <f>IF('大会申込（個人）'!$B18="","",'大会申込（個人）'!I18)</f>
      </c>
      <c r="H17" t="str">
        <f>'大会申込（個人）'!M18&amp;'大会申込（個人）'!K18&amp;" "&amp;'大会申込（個人）'!N18</f>
        <v> </v>
      </c>
    </row>
    <row r="18" spans="1:8" ht="13.5">
      <c r="A18">
        <f>IF('大会申込（個人）'!B19="","","07"&amp;'大会申込（個人）'!B19+1000000)</f>
      </c>
      <c r="B18">
        <f>IF('大会申込（個人）'!$B19="","",'大会申込（個人）'!C19)</f>
      </c>
      <c r="C18">
        <f>IF('大会申込（個人）'!$B19="","",'大会申込（個人）'!D19)</f>
      </c>
      <c r="D18">
        <f>IF('大会申込（個人）'!$B19="","",'大会申込（個人）'!F19)</f>
      </c>
      <c r="E18">
        <f>IF('大会申込（個人）'!$B19="","",'大会申込（個人）'!G19)</f>
      </c>
      <c r="F18">
        <f>IF('大会申込（個人）'!$B19="","",'大会申込（個人）'!B19)</f>
      </c>
      <c r="G18">
        <f>IF('大会申込（個人）'!$B19="","",'大会申込（個人）'!I19)</f>
      </c>
      <c r="H18" t="str">
        <f>'大会申込（個人）'!M19&amp;'大会申込（個人）'!K19&amp;" "&amp;'大会申込（個人）'!N19</f>
        <v> </v>
      </c>
    </row>
    <row r="19" spans="1:8" ht="13.5">
      <c r="A19">
        <f>IF('大会申込（個人）'!B20="","","07"&amp;'大会申込（個人）'!B20+1000000)</f>
      </c>
      <c r="B19">
        <f>IF('大会申込（個人）'!$B20="","",'大会申込（個人）'!C20)</f>
      </c>
      <c r="C19">
        <f>IF('大会申込（個人）'!$B20="","",'大会申込（個人）'!D20)</f>
      </c>
      <c r="D19">
        <f>IF('大会申込（個人）'!$B20="","",'大会申込（個人）'!F20)</f>
      </c>
      <c r="E19">
        <f>IF('大会申込（個人）'!$B20="","",'大会申込（個人）'!G20)</f>
      </c>
      <c r="F19">
        <f>IF('大会申込（個人）'!$B20="","",'大会申込（個人）'!B20)</f>
      </c>
      <c r="G19">
        <f>IF('大会申込（個人）'!$B20="","",'大会申込（個人）'!I20)</f>
      </c>
      <c r="H19" t="str">
        <f>'大会申込（個人）'!M20&amp;'大会申込（個人）'!K20&amp;" "&amp;'大会申込（個人）'!N20</f>
        <v> </v>
      </c>
    </row>
    <row r="20" spans="1:8" ht="13.5">
      <c r="A20">
        <f>IF('大会申込（個人）'!B21="","","07"&amp;'大会申込（個人）'!B21+1000000)</f>
      </c>
      <c r="B20">
        <f>IF('大会申込（個人）'!$B21="","",'大会申込（個人）'!C21)</f>
      </c>
      <c r="C20">
        <f>IF('大会申込（個人）'!$B21="","",'大会申込（個人）'!D21)</f>
      </c>
      <c r="D20">
        <f>IF('大会申込（個人）'!$B21="","",'大会申込（個人）'!F21)</f>
      </c>
      <c r="E20">
        <f>IF('大会申込（個人）'!$B21="","",'大会申込（個人）'!G21)</f>
      </c>
      <c r="F20">
        <f>IF('大会申込（個人）'!$B21="","",'大会申込（個人）'!B21)</f>
      </c>
      <c r="G20">
        <f>IF('大会申込（個人）'!$B21="","",'大会申込（個人）'!I21)</f>
      </c>
      <c r="H20" t="str">
        <f>'大会申込（個人）'!M21&amp;'大会申込（個人）'!K21&amp;" "&amp;'大会申込（個人）'!N21</f>
        <v> </v>
      </c>
    </row>
    <row r="21" spans="1:8" ht="13.5">
      <c r="A21">
        <f>IF('大会申込（個人）'!B22="","","07"&amp;'大会申込（個人）'!B22+1000000)</f>
      </c>
      <c r="B21">
        <f>IF('大会申込（個人）'!$B22="","",'大会申込（個人）'!C22)</f>
      </c>
      <c r="C21">
        <f>IF('大会申込（個人）'!$B22="","",'大会申込（個人）'!D22)</f>
      </c>
      <c r="D21">
        <f>IF('大会申込（個人）'!$B22="","",'大会申込（個人）'!F22)</f>
      </c>
      <c r="E21">
        <f>IF('大会申込（個人）'!$B22="","",'大会申込（個人）'!G22)</f>
      </c>
      <c r="F21">
        <f>IF('大会申込（個人）'!$B22="","",'大会申込（個人）'!B22)</f>
      </c>
      <c r="G21">
        <f>IF('大会申込（個人）'!$B22="","",'大会申込（個人）'!I22)</f>
      </c>
      <c r="H21" t="str">
        <f>'大会申込（個人）'!M22&amp;'大会申込（個人）'!K22&amp;" "&amp;'大会申込（個人）'!N22</f>
        <v> </v>
      </c>
    </row>
    <row r="22" spans="1:8" ht="13.5">
      <c r="A22">
        <f>IF('大会申込（個人）'!B23="","","07"&amp;'大会申込（個人）'!B23+1000000)</f>
      </c>
      <c r="B22">
        <f>IF('大会申込（個人）'!$B23="","",'大会申込（個人）'!C23)</f>
      </c>
      <c r="C22">
        <f>IF('大会申込（個人）'!$B23="","",'大会申込（個人）'!D23)</f>
      </c>
      <c r="D22">
        <f>IF('大会申込（個人）'!$B23="","",'大会申込（個人）'!F23)</f>
      </c>
      <c r="E22">
        <f>IF('大会申込（個人）'!$B23="","",'大会申込（個人）'!G23)</f>
      </c>
      <c r="F22">
        <f>IF('大会申込（個人）'!$B23="","",'大会申込（個人）'!B23)</f>
      </c>
      <c r="G22">
        <f>IF('大会申込（個人）'!$B23="","",'大会申込（個人）'!I23)</f>
      </c>
      <c r="H22" t="str">
        <f>'大会申込（個人）'!M23&amp;'大会申込（個人）'!K23&amp;" "&amp;'大会申込（個人）'!N23</f>
        <v> </v>
      </c>
    </row>
    <row r="23" spans="1:8" ht="13.5">
      <c r="A23">
        <f>IF('大会申込（個人）'!B24="","","07"&amp;'大会申込（個人）'!B24+1000000)</f>
      </c>
      <c r="B23">
        <f>IF('大会申込（個人）'!$B24="","",'大会申込（個人）'!C24)</f>
      </c>
      <c r="C23">
        <f>IF('大会申込（個人）'!$B24="","",'大会申込（個人）'!D24)</f>
      </c>
      <c r="D23">
        <f>IF('大会申込（個人）'!$B24="","",'大会申込（個人）'!F24)</f>
      </c>
      <c r="E23">
        <f>IF('大会申込（個人）'!$B24="","",'大会申込（個人）'!G24)</f>
      </c>
      <c r="F23">
        <f>IF('大会申込（個人）'!$B24="","",'大会申込（個人）'!B24)</f>
      </c>
      <c r="G23">
        <f>IF('大会申込（個人）'!$B24="","",'大会申込（個人）'!I24)</f>
      </c>
      <c r="H23" t="str">
        <f>'大会申込（個人）'!M24&amp;'大会申込（個人）'!K24&amp;" "&amp;'大会申込（個人）'!N24</f>
        <v> </v>
      </c>
    </row>
    <row r="24" spans="1:8" ht="13.5">
      <c r="A24">
        <f>IF('大会申込（個人）'!B25="","","07"&amp;'大会申込（個人）'!B25+1000000)</f>
      </c>
      <c r="B24">
        <f>IF('大会申込（個人）'!$B25="","",'大会申込（個人）'!C25)</f>
      </c>
      <c r="C24">
        <f>IF('大会申込（個人）'!$B25="","",'大会申込（個人）'!D25)</f>
      </c>
      <c r="D24">
        <f>IF('大会申込（個人）'!$B25="","",'大会申込（個人）'!F25)</f>
      </c>
      <c r="E24">
        <f>IF('大会申込（個人）'!$B25="","",'大会申込（個人）'!G25)</f>
      </c>
      <c r="F24">
        <f>IF('大会申込（個人）'!$B25="","",'大会申込（個人）'!B25)</f>
      </c>
      <c r="G24">
        <f>IF('大会申込（個人）'!$B25="","",'大会申込（個人）'!I25)</f>
      </c>
      <c r="H24" t="str">
        <f>'大会申込（個人）'!M25&amp;'大会申込（個人）'!K25&amp;" "&amp;'大会申込（個人）'!N25</f>
        <v> </v>
      </c>
    </row>
    <row r="25" spans="1:8" ht="13.5">
      <c r="A25">
        <f>IF('大会申込（個人）'!B26="","","07"&amp;'大会申込（個人）'!B26+1000000)</f>
      </c>
      <c r="B25">
        <f>IF('大会申込（個人）'!$B26="","",'大会申込（個人）'!C26)</f>
      </c>
      <c r="C25">
        <f>IF('大会申込（個人）'!$B26="","",'大会申込（個人）'!D26)</f>
      </c>
      <c r="D25">
        <f>IF('大会申込（個人）'!$B26="","",'大会申込（個人）'!F26)</f>
      </c>
      <c r="E25">
        <f>IF('大会申込（個人）'!$B26="","",'大会申込（個人）'!G26)</f>
      </c>
      <c r="F25">
        <f>IF('大会申込（個人）'!$B26="","",'大会申込（個人）'!B26)</f>
      </c>
      <c r="G25">
        <f>IF('大会申込（個人）'!$B26="","",'大会申込（個人）'!I26)</f>
      </c>
      <c r="H25" t="str">
        <f>'大会申込（個人）'!M26&amp;'大会申込（個人）'!K26&amp;" "&amp;'大会申込（個人）'!N26</f>
        <v> </v>
      </c>
    </row>
    <row r="26" spans="1:8" ht="13.5">
      <c r="A26">
        <f>IF('大会申込（個人）'!B27="","","07"&amp;'大会申込（個人）'!B27+1000000)</f>
      </c>
      <c r="B26">
        <f>IF('大会申込（個人）'!$B27="","",'大会申込（個人）'!C27)</f>
      </c>
      <c r="C26">
        <f>IF('大会申込（個人）'!$B27="","",'大会申込（個人）'!D27)</f>
      </c>
      <c r="D26">
        <f>IF('大会申込（個人）'!$B27="","",'大会申込（個人）'!F27)</f>
      </c>
      <c r="E26">
        <f>IF('大会申込（個人）'!$B27="","",'大会申込（個人）'!G27)</f>
      </c>
      <c r="F26">
        <f>IF('大会申込（個人）'!$B27="","",'大会申込（個人）'!B27)</f>
      </c>
      <c r="G26">
        <f>IF('大会申込（個人）'!$B27="","",'大会申込（個人）'!I27)</f>
      </c>
      <c r="H26" t="str">
        <f>'大会申込（個人）'!M27&amp;'大会申込（個人）'!K27&amp;" "&amp;'大会申込（個人）'!N27</f>
        <v> </v>
      </c>
    </row>
    <row r="27" spans="1:8" ht="13.5">
      <c r="A27">
        <f>IF('大会申込（個人）'!B28="","","07"&amp;'大会申込（個人）'!B28+1000000)</f>
      </c>
      <c r="B27">
        <f>IF('大会申込（個人）'!$B28="","",'大会申込（個人）'!C28)</f>
      </c>
      <c r="C27">
        <f>IF('大会申込（個人）'!$B28="","",'大会申込（個人）'!D28)</f>
      </c>
      <c r="D27">
        <f>IF('大会申込（個人）'!$B28="","",'大会申込（個人）'!F28)</f>
      </c>
      <c r="E27">
        <f>IF('大会申込（個人）'!$B28="","",'大会申込（個人）'!G28)</f>
      </c>
      <c r="F27">
        <f>IF('大会申込（個人）'!$B28="","",'大会申込（個人）'!B28)</f>
      </c>
      <c r="G27">
        <f>IF('大会申込（個人）'!$B28="","",'大会申込（個人）'!I28)</f>
      </c>
      <c r="H27" t="str">
        <f>'大会申込（個人）'!M28&amp;'大会申込（個人）'!K28&amp;" "&amp;'大会申込（個人）'!N28</f>
        <v> </v>
      </c>
    </row>
    <row r="28" spans="1:8" ht="13.5">
      <c r="A28">
        <f>IF('大会申込（個人）'!B29="","","07"&amp;'大会申込（個人）'!B29+1000000)</f>
      </c>
      <c r="B28">
        <f>IF('大会申込（個人）'!$B29="","",'大会申込（個人）'!C29)</f>
      </c>
      <c r="C28">
        <f>IF('大会申込（個人）'!$B29="","",'大会申込（個人）'!D29)</f>
      </c>
      <c r="D28">
        <f>IF('大会申込（個人）'!$B29="","",'大会申込（個人）'!F29)</f>
      </c>
      <c r="E28">
        <f>IF('大会申込（個人）'!$B29="","",'大会申込（個人）'!G29)</f>
      </c>
      <c r="F28">
        <f>IF('大会申込（個人）'!$B29="","",'大会申込（個人）'!B29)</f>
      </c>
      <c r="G28">
        <f>IF('大会申込（個人）'!$B29="","",'大会申込（個人）'!I29)</f>
      </c>
      <c r="H28" t="str">
        <f>'大会申込（個人）'!M29&amp;'大会申込（個人）'!K29&amp;" "&amp;'大会申込（個人）'!N29</f>
        <v> </v>
      </c>
    </row>
    <row r="29" spans="1:8" ht="13.5">
      <c r="A29">
        <f>IF('大会申込（個人）'!B30="","","07"&amp;'大会申込（個人）'!B30+1000000)</f>
      </c>
      <c r="B29">
        <f>IF('大会申込（個人）'!$B30="","",'大会申込（個人）'!C30)</f>
      </c>
      <c r="C29">
        <f>IF('大会申込（個人）'!$B30="","",'大会申込（個人）'!D30)</f>
      </c>
      <c r="D29">
        <f>IF('大会申込（個人）'!$B30="","",'大会申込（個人）'!F30)</f>
      </c>
      <c r="E29">
        <f>IF('大会申込（個人）'!$B30="","",'大会申込（個人）'!G30)</f>
      </c>
      <c r="F29">
        <f>IF('大会申込（個人）'!$B30="","",'大会申込（個人）'!B30)</f>
      </c>
      <c r="G29">
        <f>IF('大会申込（個人）'!$B30="","",'大会申込（個人）'!I30)</f>
      </c>
      <c r="H29" t="str">
        <f>'大会申込（個人）'!M30&amp;'大会申込（個人）'!K30&amp;" "&amp;'大会申込（個人）'!N30</f>
        <v> </v>
      </c>
    </row>
    <row r="30" spans="1:8" ht="13.5">
      <c r="A30">
        <f>IF('大会申込（個人）'!B31="","","07"&amp;'大会申込（個人）'!B31+1000000)</f>
      </c>
      <c r="B30">
        <f>IF('大会申込（個人）'!$B31="","",'大会申込（個人）'!C31)</f>
      </c>
      <c r="C30">
        <f>IF('大会申込（個人）'!$B31="","",'大会申込（個人）'!D31)</f>
      </c>
      <c r="D30">
        <f>IF('大会申込（個人）'!$B31="","",'大会申込（個人）'!F31)</f>
      </c>
      <c r="E30">
        <f>IF('大会申込（個人）'!$B31="","",'大会申込（個人）'!G31)</f>
      </c>
      <c r="F30">
        <f>IF('大会申込（個人）'!$B31="","",'大会申込（個人）'!B31)</f>
      </c>
      <c r="G30">
        <f>IF('大会申込（個人）'!$B31="","",'大会申込（個人）'!I31)</f>
      </c>
      <c r="H30" t="str">
        <f>'大会申込（個人）'!M31&amp;'大会申込（個人）'!K31&amp;" "&amp;'大会申込（個人）'!N31</f>
        <v> </v>
      </c>
    </row>
    <row r="31" spans="1:8" ht="13.5">
      <c r="A31">
        <f>IF('大会申込（個人）'!B32="","","07"&amp;'大会申込（個人）'!B32+1000000)</f>
      </c>
      <c r="B31">
        <f>IF('大会申込（個人）'!$B32="","",'大会申込（個人）'!C32)</f>
      </c>
      <c r="C31">
        <f>IF('大会申込（個人）'!$B32="","",'大会申込（個人）'!D32)</f>
      </c>
      <c r="D31">
        <f>IF('大会申込（個人）'!$B32="","",'大会申込（個人）'!F32)</f>
      </c>
      <c r="E31">
        <f>IF('大会申込（個人）'!$B32="","",'大会申込（個人）'!G32)</f>
      </c>
      <c r="F31">
        <f>IF('大会申込（個人）'!$B32="","",'大会申込（個人）'!B32)</f>
      </c>
      <c r="G31">
        <f>IF('大会申込（個人）'!$B32="","",'大会申込（個人）'!I32)</f>
      </c>
      <c r="H31" t="str">
        <f>'大会申込（個人）'!M32&amp;'大会申込（個人）'!K32&amp;" "&amp;'大会申込（個人）'!N32</f>
        <v> </v>
      </c>
    </row>
    <row r="32" spans="1:8" ht="13.5">
      <c r="A32">
        <f>IF('大会申込（個人）'!B33="","","07"&amp;'大会申込（個人）'!B33+1000000)</f>
      </c>
      <c r="B32">
        <f>IF('大会申込（個人）'!$B33="","",'大会申込（個人）'!C33)</f>
      </c>
      <c r="C32">
        <f>IF('大会申込（個人）'!$B33="","",'大会申込（個人）'!D33)</f>
      </c>
      <c r="D32">
        <f>IF('大会申込（個人）'!$B33="","",'大会申込（個人）'!F33)</f>
      </c>
      <c r="E32">
        <f>IF('大会申込（個人）'!$B33="","",'大会申込（個人）'!G33)</f>
      </c>
      <c r="F32">
        <f>IF('大会申込（個人）'!$B33="","",'大会申込（個人）'!B33)</f>
      </c>
      <c r="G32">
        <f>IF('大会申込（個人）'!$B33="","",'大会申込（個人）'!I33)</f>
      </c>
      <c r="H32" t="str">
        <f>'大会申込（個人）'!M33&amp;'大会申込（個人）'!K33&amp;" "&amp;'大会申込（個人）'!N33</f>
        <v> </v>
      </c>
    </row>
    <row r="33" spans="1:8" ht="13.5">
      <c r="A33">
        <f>IF('大会申込（個人）'!B34="","","07"&amp;'大会申込（個人）'!B34+1000000)</f>
      </c>
      <c r="B33">
        <f>IF('大会申込（個人）'!$B34="","",'大会申込（個人）'!C34)</f>
      </c>
      <c r="C33">
        <f>IF('大会申込（個人）'!$B34="","",'大会申込（個人）'!D34)</f>
      </c>
      <c r="D33">
        <f>IF('大会申込（個人）'!$B34="","",'大会申込（個人）'!F34)</f>
      </c>
      <c r="E33">
        <f>IF('大会申込（個人）'!$B34="","",'大会申込（個人）'!G34)</f>
      </c>
      <c r="F33">
        <f>IF('大会申込（個人）'!$B34="","",'大会申込（個人）'!B34)</f>
      </c>
      <c r="G33">
        <f>IF('大会申込（個人）'!$B34="","",'大会申込（個人）'!I34)</f>
      </c>
      <c r="H33" t="str">
        <f>'大会申込（個人）'!M34&amp;'大会申込（個人）'!K34&amp;" "&amp;'大会申込（個人）'!N34</f>
        <v> </v>
      </c>
    </row>
    <row r="34" spans="1:8" ht="13.5">
      <c r="A34">
        <f>IF('大会申込（個人）'!B35="","","07"&amp;'大会申込（個人）'!B35+1000000)</f>
      </c>
      <c r="B34">
        <f>IF('大会申込（個人）'!$B35="","",'大会申込（個人）'!C35)</f>
      </c>
      <c r="C34">
        <f>IF('大会申込（個人）'!$B35="","",'大会申込（個人）'!D35)</f>
      </c>
      <c r="D34">
        <f>IF('大会申込（個人）'!$B35="","",'大会申込（個人）'!F35)</f>
      </c>
      <c r="E34">
        <f>IF('大会申込（個人）'!$B35="","",'大会申込（個人）'!G35)</f>
      </c>
      <c r="F34">
        <f>IF('大会申込（個人）'!$B35="","",'大会申込（個人）'!B35)</f>
      </c>
      <c r="G34">
        <f>IF('大会申込（個人）'!$B35="","",'大会申込（個人）'!I35)</f>
      </c>
      <c r="H34" t="str">
        <f>'大会申込（個人）'!M35&amp;'大会申込（個人）'!K35&amp;" "&amp;'大会申込（個人）'!N35</f>
        <v> </v>
      </c>
    </row>
    <row r="35" spans="1:8" ht="13.5">
      <c r="A35">
        <f>IF('大会申込（個人）'!B36="","","07"&amp;'大会申込（個人）'!B36+1000000)</f>
      </c>
      <c r="B35">
        <f>IF('大会申込（個人）'!$B36="","",'大会申込（個人）'!C36)</f>
      </c>
      <c r="C35">
        <f>IF('大会申込（個人）'!$B36="","",'大会申込（個人）'!D36)</f>
      </c>
      <c r="D35">
        <f>IF('大会申込（個人）'!$B36="","",'大会申込（個人）'!F36)</f>
      </c>
      <c r="E35">
        <f>IF('大会申込（個人）'!$B36="","",'大会申込（個人）'!G36)</f>
      </c>
      <c r="F35">
        <f>IF('大会申込（個人）'!$B36="","",'大会申込（個人）'!B36)</f>
      </c>
      <c r="G35">
        <f>IF('大会申込（個人）'!$B36="","",'大会申込（個人）'!I36)</f>
      </c>
      <c r="H35" t="str">
        <f>'大会申込（個人）'!M36&amp;'大会申込（個人）'!K36&amp;" "&amp;'大会申込（個人）'!N36</f>
        <v> </v>
      </c>
    </row>
    <row r="36" spans="1:8" ht="13.5">
      <c r="A36">
        <f>IF('大会申込（個人）'!B37="","","07"&amp;'大会申込（個人）'!B37+1000000)</f>
      </c>
      <c r="B36">
        <f>IF('大会申込（個人）'!$B37="","",'大会申込（個人）'!C37)</f>
      </c>
      <c r="C36">
        <f>IF('大会申込（個人）'!$B37="","",'大会申込（個人）'!D37)</f>
      </c>
      <c r="D36">
        <f>IF('大会申込（個人）'!$B37="","",'大会申込（個人）'!F37)</f>
      </c>
      <c r="E36">
        <f>IF('大会申込（個人）'!$B37="","",'大会申込（個人）'!G37)</f>
      </c>
      <c r="F36">
        <f>IF('大会申込（個人）'!$B37="","",'大会申込（個人）'!B37)</f>
      </c>
      <c r="G36">
        <f>IF('大会申込（個人）'!$B37="","",'大会申込（個人）'!I37)</f>
      </c>
      <c r="H36" t="str">
        <f>'大会申込（個人）'!M37&amp;'大会申込（個人）'!K37&amp;" "&amp;'大会申込（個人）'!N37</f>
        <v> </v>
      </c>
    </row>
    <row r="37" spans="1:8" ht="13.5">
      <c r="A37">
        <f>IF('大会申込（個人）'!B38="","","07"&amp;'大会申込（個人）'!B38+1000000)</f>
      </c>
      <c r="B37">
        <f>IF('大会申込（個人）'!$B38="","",'大会申込（個人）'!C38)</f>
      </c>
      <c r="C37">
        <f>IF('大会申込（個人）'!$B38="","",'大会申込（個人）'!D38)</f>
      </c>
      <c r="D37">
        <f>IF('大会申込（個人）'!$B38="","",'大会申込（個人）'!F38)</f>
      </c>
      <c r="E37">
        <f>IF('大会申込（個人）'!$B38="","",'大会申込（個人）'!G38)</f>
      </c>
      <c r="F37">
        <f>IF('大会申込（個人）'!$B38="","",'大会申込（個人）'!B38)</f>
      </c>
      <c r="G37">
        <f>IF('大会申込（個人）'!$B38="","",'大会申込（個人）'!I38)</f>
      </c>
      <c r="H37" t="str">
        <f>'大会申込（個人）'!M38&amp;'大会申込（個人）'!K38&amp;" "&amp;'大会申込（個人）'!N38</f>
        <v> </v>
      </c>
    </row>
    <row r="38" spans="1:8" ht="13.5">
      <c r="A38">
        <f>IF('大会申込（個人）'!B39="","","07"&amp;'大会申込（個人）'!B39+1000000)</f>
      </c>
      <c r="B38">
        <f>IF('大会申込（個人）'!$B39="","",'大会申込（個人）'!C39)</f>
      </c>
      <c r="C38">
        <f>IF('大会申込（個人）'!$B39="","",'大会申込（個人）'!D39)</f>
      </c>
      <c r="D38">
        <f>IF('大会申込（個人）'!$B39="","",'大会申込（個人）'!F39)</f>
      </c>
      <c r="E38">
        <f>IF('大会申込（個人）'!$B39="","",'大会申込（個人）'!G39)</f>
      </c>
      <c r="F38">
        <f>IF('大会申込（個人）'!$B39="","",'大会申込（個人）'!B39)</f>
      </c>
      <c r="G38">
        <f>IF('大会申込（個人）'!$B39="","",'大会申込（個人）'!I39)</f>
      </c>
      <c r="H38" t="str">
        <f>'大会申込（個人）'!M39&amp;'大会申込（個人）'!K39&amp;" "&amp;'大会申込（個人）'!N39</f>
        <v> </v>
      </c>
    </row>
    <row r="39" spans="1:8" ht="13.5">
      <c r="A39">
        <f>IF('大会申込（個人）'!B40="","","07"&amp;'大会申込（個人）'!B40+1000000)</f>
      </c>
      <c r="B39">
        <f>IF('大会申込（個人）'!$B40="","",'大会申込（個人）'!C40)</f>
      </c>
      <c r="C39">
        <f>IF('大会申込（個人）'!$B40="","",'大会申込（個人）'!D40)</f>
      </c>
      <c r="D39">
        <f>IF('大会申込（個人）'!$B40="","",'大会申込（個人）'!F40)</f>
      </c>
      <c r="E39">
        <f>IF('大会申込（個人）'!$B40="","",'大会申込（個人）'!G40)</f>
      </c>
      <c r="F39">
        <f>IF('大会申込（個人）'!$B40="","",'大会申込（個人）'!B40)</f>
      </c>
      <c r="G39">
        <f>IF('大会申込（個人）'!$B40="","",'大会申込（個人）'!I40)</f>
      </c>
      <c r="H39" t="str">
        <f>'大会申込（個人）'!M40&amp;'大会申込（個人）'!K40&amp;" "&amp;'大会申込（個人）'!N40</f>
        <v> </v>
      </c>
    </row>
    <row r="40" spans="1:8" ht="13.5">
      <c r="A40">
        <f>IF('大会申込（個人）'!B41="","","07"&amp;'大会申込（個人）'!B41+1000000)</f>
      </c>
      <c r="B40">
        <f>IF('大会申込（個人）'!$B41="","",'大会申込（個人）'!C41)</f>
      </c>
      <c r="C40">
        <f>IF('大会申込（個人）'!$B41="","",'大会申込（個人）'!D41)</f>
      </c>
      <c r="D40">
        <f>IF('大会申込（個人）'!$B41="","",'大会申込（個人）'!F41)</f>
      </c>
      <c r="E40">
        <f>IF('大会申込（個人）'!$B41="","",'大会申込（個人）'!G41)</f>
      </c>
      <c r="F40">
        <f>IF('大会申込（個人）'!$B41="","",'大会申込（個人）'!B41)</f>
      </c>
      <c r="G40">
        <f>IF('大会申込（個人）'!$B41="","",'大会申込（個人）'!I41)</f>
      </c>
      <c r="H40" t="str">
        <f>'大会申込（個人）'!M41&amp;'大会申込（個人）'!K41&amp;" "&amp;'大会申込（個人）'!N41</f>
        <v> </v>
      </c>
    </row>
    <row r="41" spans="1:8" ht="13.5">
      <c r="A41">
        <f>IF('大会申込（個人）'!B42="","","07"&amp;'大会申込（個人）'!B42+1000000)</f>
      </c>
      <c r="B41">
        <f>IF('大会申込（個人）'!$B42="","",'大会申込（個人）'!C42)</f>
      </c>
      <c r="C41">
        <f>IF('大会申込（個人）'!$B42="","",'大会申込（個人）'!D42)</f>
      </c>
      <c r="D41">
        <f>IF('大会申込（個人）'!$B42="","",'大会申込（個人）'!F42)</f>
      </c>
      <c r="E41">
        <f>IF('大会申込（個人）'!$B42="","",'大会申込（個人）'!G42)</f>
      </c>
      <c r="F41">
        <f>IF('大会申込（個人）'!$B42="","",'大会申込（個人）'!B42)</f>
      </c>
      <c r="G41">
        <f>IF('大会申込（個人）'!$B42="","",'大会申込（個人）'!I42)</f>
      </c>
      <c r="H41" t="str">
        <f>'大会申込（個人）'!M42&amp;'大会申込（個人）'!K42&amp;" "&amp;'大会申込（個人）'!N42</f>
        <v> </v>
      </c>
    </row>
    <row r="42" spans="1:8" ht="13.5">
      <c r="A42">
        <f>IF('大会申込（個人）'!B43="","","07"&amp;'大会申込（個人）'!B43+1000000)</f>
      </c>
      <c r="B42">
        <f>IF('大会申込（個人）'!$B43="","",'大会申込（個人）'!C43)</f>
      </c>
      <c r="C42">
        <f>IF('大会申込（個人）'!$B43="","",'大会申込（個人）'!D43)</f>
      </c>
      <c r="D42">
        <f>IF('大会申込（個人）'!$B43="","",'大会申込（個人）'!F43)</f>
      </c>
      <c r="E42">
        <f>IF('大会申込（個人）'!$B43="","",'大会申込（個人）'!G43)</f>
      </c>
      <c r="F42">
        <f>IF('大会申込（個人）'!$B43="","",'大会申込（個人）'!B43)</f>
      </c>
      <c r="G42">
        <f>IF('大会申込（個人）'!$B43="","",'大会申込（個人）'!I43)</f>
      </c>
      <c r="H42" t="str">
        <f>'大会申込（個人）'!M43&amp;'大会申込（個人）'!K43&amp;" "&amp;'大会申込（個人）'!N43</f>
        <v> </v>
      </c>
    </row>
    <row r="43" spans="1:8" ht="13.5">
      <c r="A43">
        <f>IF('大会申込（個人）'!B44="","","07"&amp;'大会申込（個人）'!B44+1000000)</f>
      </c>
      <c r="B43">
        <f>IF('大会申込（個人）'!$B44="","",'大会申込（個人）'!C44)</f>
      </c>
      <c r="C43">
        <f>IF('大会申込（個人）'!$B44="","",'大会申込（個人）'!D44)</f>
      </c>
      <c r="D43">
        <f>IF('大会申込（個人）'!$B44="","",'大会申込（個人）'!F44)</f>
      </c>
      <c r="E43">
        <f>IF('大会申込（個人）'!$B44="","",'大会申込（個人）'!G44)</f>
      </c>
      <c r="F43">
        <f>IF('大会申込（個人）'!$B44="","",'大会申込（個人）'!B44)</f>
      </c>
      <c r="G43">
        <f>IF('大会申込（個人）'!$B44="","",'大会申込（個人）'!I44)</f>
      </c>
      <c r="H43" t="str">
        <f>'大会申込（個人）'!M44&amp;'大会申込（個人）'!K44&amp;" "&amp;'大会申込（個人）'!N44</f>
        <v> </v>
      </c>
    </row>
    <row r="44" spans="1:8" ht="13.5">
      <c r="A44">
        <f>IF('大会申込（個人）'!B45="","","07"&amp;'大会申込（個人）'!B45+1000000)</f>
      </c>
      <c r="B44">
        <f>IF('大会申込（個人）'!$B45="","",'大会申込（個人）'!C45)</f>
      </c>
      <c r="C44">
        <f>IF('大会申込（個人）'!$B45="","",'大会申込（個人）'!D45)</f>
      </c>
      <c r="D44">
        <f>IF('大会申込（個人）'!$B45="","",'大会申込（個人）'!F45)</f>
      </c>
      <c r="E44">
        <f>IF('大会申込（個人）'!$B45="","",'大会申込（個人）'!G45)</f>
      </c>
      <c r="F44">
        <f>IF('大会申込（個人）'!$B45="","",'大会申込（個人）'!B45)</f>
      </c>
      <c r="G44">
        <f>IF('大会申込（個人）'!$B45="","",'大会申込（個人）'!I45)</f>
      </c>
      <c r="H44" t="str">
        <f>'大会申込（個人）'!M45&amp;'大会申込（個人）'!K45&amp;" "&amp;'大会申込（個人）'!N45</f>
        <v> </v>
      </c>
    </row>
    <row r="45" spans="1:8" ht="13.5">
      <c r="A45">
        <f>IF('大会申込（個人）'!B46="","","07"&amp;'大会申込（個人）'!B46+1000000)</f>
      </c>
      <c r="B45">
        <f>IF('大会申込（個人）'!$B46="","",'大会申込（個人）'!C46)</f>
      </c>
      <c r="C45">
        <f>IF('大会申込（個人）'!$B46="","",'大会申込（個人）'!D46)</f>
      </c>
      <c r="D45">
        <f>IF('大会申込（個人）'!$B46="","",'大会申込（個人）'!F46)</f>
      </c>
      <c r="E45">
        <f>IF('大会申込（個人）'!$B46="","",'大会申込（個人）'!G46)</f>
      </c>
      <c r="F45">
        <f>IF('大会申込（個人）'!$B46="","",'大会申込（個人）'!B46)</f>
      </c>
      <c r="G45">
        <f>IF('大会申込（個人）'!$B46="","",'大会申込（個人）'!I46)</f>
      </c>
      <c r="H45" t="str">
        <f>'大会申込（個人）'!M46&amp;'大会申込（個人）'!K46&amp;" "&amp;'大会申込（個人）'!N46</f>
        <v> </v>
      </c>
    </row>
    <row r="46" spans="1:8" ht="13.5">
      <c r="A46">
        <f>IF('大会申込（個人）'!B47="","","07"&amp;'大会申込（個人）'!B47+1000000)</f>
      </c>
      <c r="B46">
        <f>IF('大会申込（個人）'!$B47="","",'大会申込（個人）'!C47)</f>
      </c>
      <c r="C46">
        <f>IF('大会申込（個人）'!$B47="","",'大会申込（個人）'!D47)</f>
      </c>
      <c r="D46">
        <f>IF('大会申込（個人）'!$B47="","",'大会申込（個人）'!F47)</f>
      </c>
      <c r="E46">
        <f>IF('大会申込（個人）'!$B47="","",'大会申込（個人）'!G47)</f>
      </c>
      <c r="F46">
        <f>IF('大会申込（個人）'!$B47="","",'大会申込（個人）'!B47)</f>
      </c>
      <c r="G46">
        <f>IF('大会申込（個人）'!$B47="","",'大会申込（個人）'!I47)</f>
      </c>
      <c r="H46" t="str">
        <f>'大会申込（個人）'!M47&amp;'大会申込（個人）'!K47&amp;" "&amp;'大会申込（個人）'!N47</f>
        <v> </v>
      </c>
    </row>
    <row r="47" spans="1:8" ht="13.5">
      <c r="A47">
        <f>IF('大会申込（個人）'!B48="","","07"&amp;'大会申込（個人）'!B48+1000000)</f>
      </c>
      <c r="B47">
        <f>IF('大会申込（個人）'!$B48="","",'大会申込（個人）'!C48)</f>
      </c>
      <c r="C47">
        <f>IF('大会申込（個人）'!$B48="","",'大会申込（個人）'!D48)</f>
      </c>
      <c r="D47">
        <f>IF('大会申込（個人）'!$B48="","",'大会申込（個人）'!F48)</f>
      </c>
      <c r="E47">
        <f>IF('大会申込（個人）'!$B48="","",'大会申込（個人）'!G48)</f>
      </c>
      <c r="F47">
        <f>IF('大会申込（個人）'!$B48="","",'大会申込（個人）'!B48)</f>
      </c>
      <c r="G47">
        <f>IF('大会申込（個人）'!$B48="","",'大会申込（個人）'!I48)</f>
      </c>
      <c r="H47" t="str">
        <f>'大会申込（個人）'!M48&amp;'大会申込（個人）'!K48&amp;" "&amp;'大会申込（個人）'!N48</f>
        <v> </v>
      </c>
    </row>
    <row r="48" spans="1:8" ht="13.5">
      <c r="A48">
        <f>IF('大会申込（個人）'!B49="","","07"&amp;'大会申込（個人）'!B49+1000000)</f>
      </c>
      <c r="B48">
        <f>IF('大会申込（個人）'!$B49="","",'大会申込（個人）'!C49)</f>
      </c>
      <c r="C48">
        <f>IF('大会申込（個人）'!$B49="","",'大会申込（個人）'!D49)</f>
      </c>
      <c r="D48">
        <f>IF('大会申込（個人）'!$B49="","",'大会申込（個人）'!F49)</f>
      </c>
      <c r="E48">
        <f>IF('大会申込（個人）'!$B49="","",'大会申込（個人）'!G49)</f>
      </c>
      <c r="F48">
        <f>IF('大会申込（個人）'!$B49="","",'大会申込（個人）'!B49)</f>
      </c>
      <c r="G48">
        <f>IF('大会申込（個人）'!$B49="","",'大会申込（個人）'!I49)</f>
      </c>
      <c r="H48" t="str">
        <f>'大会申込（個人）'!M49&amp;'大会申込（個人）'!K49&amp;" "&amp;'大会申込（個人）'!N49</f>
        <v> </v>
      </c>
    </row>
    <row r="49" spans="1:8" ht="13.5">
      <c r="A49">
        <f>IF('大会申込（個人）'!B50="","","07"&amp;'大会申込（個人）'!B50+1000000)</f>
      </c>
      <c r="B49">
        <f>IF('大会申込（個人）'!$B50="","",'大会申込（個人）'!C50)</f>
      </c>
      <c r="C49">
        <f>IF('大会申込（個人）'!$B50="","",'大会申込（個人）'!D50)</f>
      </c>
      <c r="D49">
        <f>IF('大会申込（個人）'!$B50="","",'大会申込（個人）'!F50)</f>
      </c>
      <c r="E49">
        <f>IF('大会申込（個人）'!$B50="","",'大会申込（個人）'!G50)</f>
      </c>
      <c r="F49">
        <f>IF('大会申込（個人）'!$B50="","",'大会申込（個人）'!B50)</f>
      </c>
      <c r="G49">
        <f>IF('大会申込（個人）'!$B50="","",'大会申込（個人）'!I50)</f>
      </c>
      <c r="H49" t="str">
        <f>'大会申込（個人）'!M50&amp;'大会申込（個人）'!K50&amp;" "&amp;'大会申込（個人）'!N50</f>
        <v> </v>
      </c>
    </row>
    <row r="50" spans="1:8" ht="13.5">
      <c r="A50">
        <f>IF('大会申込（個人）'!B51="","","07"&amp;'大会申込（個人）'!B51+1000000)</f>
      </c>
      <c r="B50">
        <f>IF('大会申込（個人）'!$B51="","",'大会申込（個人）'!C51)</f>
      </c>
      <c r="C50">
        <f>IF('大会申込（個人）'!$B51="","",'大会申込（個人）'!D51)</f>
      </c>
      <c r="D50">
        <f>IF('大会申込（個人）'!$B51="","",'大会申込（個人）'!F51)</f>
      </c>
      <c r="E50">
        <f>IF('大会申込（個人）'!$B51="","",'大会申込（個人）'!G51)</f>
      </c>
      <c r="F50">
        <f>IF('大会申込（個人）'!$B51="","",'大会申込（個人）'!B51)</f>
      </c>
      <c r="G50">
        <f>IF('大会申込（個人）'!$B51="","",'大会申込（個人）'!I51)</f>
      </c>
      <c r="H50" t="str">
        <f>'大会申込（個人）'!M51&amp;'大会申込（個人）'!K51&amp;" "&amp;'大会申込（個人）'!N51</f>
        <v> </v>
      </c>
    </row>
    <row r="51" spans="1:8" ht="13.5">
      <c r="A51">
        <f>IF('大会申込（個人）'!B52="","","07"&amp;'大会申込（個人）'!B52+1000000)</f>
      </c>
      <c r="B51">
        <f>IF('大会申込（個人）'!$B52="","",'大会申込（個人）'!C52)</f>
      </c>
      <c r="C51">
        <f>IF('大会申込（個人）'!$B52="","",'大会申込（個人）'!D52)</f>
      </c>
      <c r="D51">
        <f>IF('大会申込（個人）'!$B52="","",'大会申込（個人）'!F52)</f>
      </c>
      <c r="E51">
        <f>IF('大会申込（個人）'!$B52="","",'大会申込（個人）'!G52)</f>
      </c>
      <c r="F51">
        <f>IF('大会申込（個人）'!$B52="","",'大会申込（個人）'!B52)</f>
      </c>
      <c r="G51">
        <f>IF('大会申込（個人）'!$B52="","",'大会申込（個人）'!I52)</f>
      </c>
      <c r="H51" t="str">
        <f>'大会申込（個人）'!M52&amp;'大会申込（個人）'!K52&amp;" "&amp;'大会申込（個人）'!N52</f>
        <v> </v>
      </c>
    </row>
    <row r="52" spans="1:8" ht="13.5">
      <c r="A52">
        <f>IF('大会申込（個人）'!B53="","","07"&amp;'大会申込（個人）'!B53+1000000)</f>
      </c>
      <c r="B52">
        <f>IF('大会申込（個人）'!$B53="","",'大会申込（個人）'!C53)</f>
      </c>
      <c r="C52">
        <f>IF('大会申込（個人）'!$B53="","",'大会申込（個人）'!D53)</f>
      </c>
      <c r="D52">
        <f>IF('大会申込（個人）'!$B53="","",'大会申込（個人）'!F53)</f>
      </c>
      <c r="E52">
        <f>IF('大会申込（個人）'!$B53="","",'大会申込（個人）'!G53)</f>
      </c>
      <c r="F52">
        <f>IF('大会申込（個人）'!$B53="","",'大会申込（個人）'!B53)</f>
      </c>
      <c r="G52">
        <f>IF('大会申込（個人）'!$B53="","",'大会申込（個人）'!I53)</f>
      </c>
      <c r="H52" t="str">
        <f>'大会申込（個人）'!M53&amp;'大会申込（個人）'!K53&amp;" "&amp;'大会申込（個人）'!N53</f>
        <v> </v>
      </c>
    </row>
    <row r="53" spans="1:8" ht="13.5">
      <c r="A53">
        <f>IF('大会申込（個人）'!B54="","","07"&amp;'大会申込（個人）'!B54+1000000)</f>
      </c>
      <c r="B53">
        <f>IF('大会申込（個人）'!$B54="","",'大会申込（個人）'!C54)</f>
      </c>
      <c r="C53">
        <f>IF('大会申込（個人）'!$B54="","",'大会申込（個人）'!D54)</f>
      </c>
      <c r="D53">
        <f>IF('大会申込（個人）'!$B54="","",'大会申込（個人）'!F54)</f>
      </c>
      <c r="E53">
        <f>IF('大会申込（個人）'!$B54="","",'大会申込（個人）'!G54)</f>
      </c>
      <c r="F53">
        <f>IF('大会申込（個人）'!$B54="","",'大会申込（個人）'!B54)</f>
      </c>
      <c r="G53">
        <f>IF('大会申込（個人）'!$B54="","",'大会申込（個人）'!I54)</f>
      </c>
      <c r="H53" t="str">
        <f>'大会申込（個人）'!M54&amp;'大会申込（個人）'!K54&amp;" "&amp;'大会申込（個人）'!N54</f>
        <v> </v>
      </c>
    </row>
    <row r="54" spans="1:8" ht="13.5">
      <c r="A54">
        <f>IF('大会申込（個人）'!B55="","","07"&amp;'大会申込（個人）'!B55+1000000)</f>
      </c>
      <c r="B54">
        <f>IF('大会申込（個人）'!$B55="","",'大会申込（個人）'!C55)</f>
      </c>
      <c r="C54">
        <f>IF('大会申込（個人）'!$B55="","",'大会申込（個人）'!D55)</f>
      </c>
      <c r="D54">
        <f>IF('大会申込（個人）'!$B55="","",'大会申込（個人）'!F55)</f>
      </c>
      <c r="E54">
        <f>IF('大会申込（個人）'!$B55="","",'大会申込（個人）'!G55)</f>
      </c>
      <c r="F54">
        <f>IF('大会申込（個人）'!$B55="","",'大会申込（個人）'!B55)</f>
      </c>
      <c r="G54">
        <f>IF('大会申込（個人）'!$B55="","",'大会申込（個人）'!I55)</f>
      </c>
      <c r="H54" t="str">
        <f>'大会申込（個人）'!M55&amp;'大会申込（個人）'!K55&amp;" "&amp;'大会申込（個人）'!N55</f>
        <v> </v>
      </c>
    </row>
    <row r="55" spans="1:8" ht="13.5">
      <c r="A55">
        <f>IF('大会申込（個人）'!B56="","","07"&amp;'大会申込（個人）'!B56+1000000)</f>
      </c>
      <c r="B55">
        <f>IF('大会申込（個人）'!$B56="","",'大会申込（個人）'!C56)</f>
      </c>
      <c r="C55">
        <f>IF('大会申込（個人）'!$B56="","",'大会申込（個人）'!D56)</f>
      </c>
      <c r="D55">
        <f>IF('大会申込（個人）'!$B56="","",'大会申込（個人）'!F56)</f>
      </c>
      <c r="E55">
        <f>IF('大会申込（個人）'!$B56="","",'大会申込（個人）'!G56)</f>
      </c>
      <c r="F55">
        <f>IF('大会申込（個人）'!$B56="","",'大会申込（個人）'!B56)</f>
      </c>
      <c r="G55">
        <f>IF('大会申込（個人）'!$B56="","",'大会申込（個人）'!I56)</f>
      </c>
      <c r="H55" t="str">
        <f>'大会申込（個人）'!M56&amp;'大会申込（個人）'!K56&amp;" "&amp;'大会申込（個人）'!N56</f>
        <v> </v>
      </c>
    </row>
    <row r="56" spans="1:8" ht="13.5">
      <c r="A56">
        <f>IF('大会申込（個人）'!B57="","","07"&amp;'大会申込（個人）'!B57+1000000)</f>
      </c>
      <c r="B56">
        <f>IF('大会申込（個人）'!$B57="","",'大会申込（個人）'!C57)</f>
      </c>
      <c r="C56">
        <f>IF('大会申込（個人）'!$B57="","",'大会申込（個人）'!D57)</f>
      </c>
      <c r="D56">
        <f>IF('大会申込（個人）'!$B57="","",'大会申込（個人）'!F57)</f>
      </c>
      <c r="E56">
        <f>IF('大会申込（個人）'!$B57="","",'大会申込（個人）'!G57)</f>
      </c>
      <c r="F56">
        <f>IF('大会申込（個人）'!$B57="","",'大会申込（個人）'!B57)</f>
      </c>
      <c r="G56">
        <f>IF('大会申込（個人）'!$B57="","",'大会申込（個人）'!I57)</f>
      </c>
      <c r="H56" t="str">
        <f>'大会申込（個人）'!M57&amp;'大会申込（個人）'!K57&amp;" "&amp;'大会申込（個人）'!N57</f>
        <v> </v>
      </c>
    </row>
    <row r="57" spans="1:8" ht="13.5">
      <c r="A57">
        <f>IF('大会申込（個人）'!B58="","","07"&amp;'大会申込（個人）'!B58+1000000)</f>
      </c>
      <c r="B57">
        <f>IF('大会申込（個人）'!$B58="","",'大会申込（個人）'!C58)</f>
      </c>
      <c r="C57">
        <f>IF('大会申込（個人）'!$B58="","",'大会申込（個人）'!D58)</f>
      </c>
      <c r="D57">
        <f>IF('大会申込（個人）'!$B58="","",'大会申込（個人）'!F58)</f>
      </c>
      <c r="E57">
        <f>IF('大会申込（個人）'!$B58="","",'大会申込（個人）'!G58)</f>
      </c>
      <c r="F57">
        <f>IF('大会申込（個人）'!$B58="","",'大会申込（個人）'!B58)</f>
      </c>
      <c r="G57">
        <f>IF('大会申込（個人）'!$B58="","",'大会申込（個人）'!I58)</f>
      </c>
      <c r="H57" t="str">
        <f>'大会申込（個人）'!M58&amp;'大会申込（個人）'!K58&amp;" "&amp;'大会申込（個人）'!N58</f>
        <v> </v>
      </c>
    </row>
    <row r="58" spans="1:8" ht="13.5">
      <c r="A58">
        <f>IF('大会申込（個人）'!B59="","","07"&amp;'大会申込（個人）'!B59+1000000)</f>
      </c>
      <c r="B58">
        <f>IF('大会申込（個人）'!$B59="","",'大会申込（個人）'!C59)</f>
      </c>
      <c r="C58">
        <f>IF('大会申込（個人）'!$B59="","",'大会申込（個人）'!D59)</f>
      </c>
      <c r="D58">
        <f>IF('大会申込（個人）'!$B59="","",'大会申込（個人）'!F59)</f>
      </c>
      <c r="E58">
        <f>IF('大会申込（個人）'!$B59="","",'大会申込（個人）'!G59)</f>
      </c>
      <c r="F58">
        <f>IF('大会申込（個人）'!$B59="","",'大会申込（個人）'!B59)</f>
      </c>
      <c r="G58">
        <f>IF('大会申込（個人）'!$B59="","",'大会申込（個人）'!I59)</f>
      </c>
      <c r="H58" t="str">
        <f>'大会申込（個人）'!M59&amp;'大会申込（個人）'!K59&amp;" "&amp;'大会申込（個人）'!N59</f>
        <v> </v>
      </c>
    </row>
    <row r="59" spans="1:8" ht="13.5">
      <c r="A59">
        <f>IF('大会申込（個人）'!B60="","","07"&amp;'大会申込（個人）'!B60+1000000)</f>
      </c>
      <c r="B59">
        <f>IF('大会申込（個人）'!$B60="","",'大会申込（個人）'!C60)</f>
      </c>
      <c r="C59">
        <f>IF('大会申込（個人）'!$B60="","",'大会申込（個人）'!D60)</f>
      </c>
      <c r="D59">
        <f>IF('大会申込（個人）'!$B60="","",'大会申込（個人）'!F60)</f>
      </c>
      <c r="E59">
        <f>IF('大会申込（個人）'!$B60="","",'大会申込（個人）'!G60)</f>
      </c>
      <c r="F59">
        <f>IF('大会申込（個人）'!$B60="","",'大会申込（個人）'!B60)</f>
      </c>
      <c r="G59">
        <f>IF('大会申込（個人）'!$B60="","",'大会申込（個人）'!I60)</f>
      </c>
      <c r="H59" t="str">
        <f>'大会申込（個人）'!M60&amp;'大会申込（個人）'!K60&amp;" "&amp;'大会申込（個人）'!N60</f>
        <v> </v>
      </c>
    </row>
    <row r="60" spans="1:8" ht="13.5">
      <c r="A60">
        <f>IF('大会申込（個人）'!B61="","","07"&amp;'大会申込（個人）'!B61+1000000)</f>
      </c>
      <c r="B60">
        <f>IF('大会申込（個人）'!$B61="","",'大会申込（個人）'!C61)</f>
      </c>
      <c r="C60">
        <f>IF('大会申込（個人）'!$B61="","",'大会申込（個人）'!D61)</f>
      </c>
      <c r="D60">
        <f>IF('大会申込（個人）'!$B61="","",'大会申込（個人）'!F61)</f>
      </c>
      <c r="E60">
        <f>IF('大会申込（個人）'!$B61="","",'大会申込（個人）'!G61)</f>
      </c>
      <c r="F60">
        <f>IF('大会申込（個人）'!$B61="","",'大会申込（個人）'!B61)</f>
      </c>
      <c r="G60">
        <f>IF('大会申込（個人）'!$B61="","",'大会申込（個人）'!I61)</f>
      </c>
      <c r="H60" t="str">
        <f>'大会申込（個人）'!M61&amp;'大会申込（個人）'!K61&amp;" "&amp;'大会申込（個人）'!N61</f>
        <v> </v>
      </c>
    </row>
    <row r="61" spans="1:8" ht="13.5">
      <c r="A61">
        <f>IF('大会申込（個人）'!B62="","","07"&amp;'大会申込（個人）'!B62+1000000)</f>
      </c>
      <c r="B61">
        <f>IF('大会申込（個人）'!$B62="","",'大会申込（個人）'!C62)</f>
      </c>
      <c r="C61">
        <f>IF('大会申込（個人）'!$B62="","",'大会申込（個人）'!D62)</f>
      </c>
      <c r="D61">
        <f>IF('大会申込（個人）'!$B62="","",'大会申込（個人）'!F62)</f>
      </c>
      <c r="E61">
        <f>IF('大会申込（個人）'!$B62="","",'大会申込（個人）'!G62)</f>
      </c>
      <c r="F61">
        <f>IF('大会申込（個人）'!$B62="","",'大会申込（個人）'!B62)</f>
      </c>
      <c r="G61">
        <f>IF('大会申込（個人）'!$B62="","",'大会申込（個人）'!I62)</f>
      </c>
      <c r="H61" t="str">
        <f>'大会申込（個人）'!M62&amp;'大会申込（個人）'!K62&amp;" "&amp;'大会申込（個人）'!N62</f>
        <v> </v>
      </c>
    </row>
    <row r="62" spans="1:8" ht="13.5">
      <c r="A62">
        <f>IF('大会申込（個人）'!B63="","","07"&amp;'大会申込（個人）'!B63+1000000)</f>
      </c>
      <c r="B62">
        <f>IF('大会申込（個人）'!$B63="","",'大会申込（個人）'!C63)</f>
      </c>
      <c r="C62">
        <f>IF('大会申込（個人）'!$B63="","",'大会申込（個人）'!D63)</f>
      </c>
      <c r="D62">
        <f>IF('大会申込（個人）'!$B63="","",'大会申込（個人）'!F63)</f>
      </c>
      <c r="E62">
        <f>IF('大会申込（個人）'!$B63="","",'大会申込（個人）'!G63)</f>
      </c>
      <c r="F62">
        <f>IF('大会申込（個人）'!$B63="","",'大会申込（個人）'!B63)</f>
      </c>
      <c r="G62">
        <f>IF('大会申込（個人）'!$B63="","",'大会申込（個人）'!I63)</f>
      </c>
      <c r="H62" t="str">
        <f>'大会申込（個人）'!M63&amp;'大会申込（個人）'!K63&amp;" "&amp;'大会申込（個人）'!N63</f>
        <v> </v>
      </c>
    </row>
    <row r="63" spans="1:8" ht="13.5">
      <c r="A63">
        <f>IF('大会申込（個人）'!B64="","","07"&amp;'大会申込（個人）'!B64+1000000)</f>
      </c>
      <c r="B63">
        <f>IF('大会申込（個人）'!$B64="","",'大会申込（個人）'!C64)</f>
      </c>
      <c r="C63">
        <f>IF('大会申込（個人）'!$B64="","",'大会申込（個人）'!D64)</f>
      </c>
      <c r="D63">
        <f>IF('大会申込（個人）'!$B64="","",'大会申込（個人）'!F64)</f>
      </c>
      <c r="E63">
        <f>IF('大会申込（個人）'!$B64="","",'大会申込（個人）'!G64)</f>
      </c>
      <c r="F63">
        <f>IF('大会申込（個人）'!$B64="","",'大会申込（個人）'!B64)</f>
      </c>
      <c r="G63">
        <f>IF('大会申込（個人）'!$B64="","",'大会申込（個人）'!I64)</f>
      </c>
      <c r="H63" t="str">
        <f>'大会申込（個人）'!M64&amp;'大会申込（個人）'!K64&amp;" "&amp;'大会申込（個人）'!N64</f>
        <v> </v>
      </c>
    </row>
    <row r="64" spans="1:8" ht="13.5">
      <c r="A64">
        <f>IF('大会申込（個人）'!B65="","","07"&amp;'大会申込（個人）'!B65+1000000)</f>
      </c>
      <c r="B64">
        <f>IF('大会申込（個人）'!$B65="","",'大会申込（個人）'!C65)</f>
      </c>
      <c r="C64">
        <f>IF('大会申込（個人）'!$B65="","",'大会申込（個人）'!D65)</f>
      </c>
      <c r="D64">
        <f>IF('大会申込（個人）'!$B65="","",'大会申込（個人）'!F65)</f>
      </c>
      <c r="E64">
        <f>IF('大会申込（個人）'!$B65="","",'大会申込（個人）'!G65)</f>
      </c>
      <c r="F64">
        <f>IF('大会申込（個人）'!$B65="","",'大会申込（個人）'!B65)</f>
      </c>
      <c r="G64">
        <f>IF('大会申込（個人）'!$B65="","",'大会申込（個人）'!I65)</f>
      </c>
      <c r="H64" t="str">
        <f>'大会申込（個人）'!M65&amp;'大会申込（個人）'!K65&amp;" "&amp;'大会申込（個人）'!N65</f>
        <v> </v>
      </c>
    </row>
    <row r="65" spans="1:8" ht="13.5">
      <c r="A65">
        <f>IF('大会申込（個人）'!B66="","","07"&amp;'大会申込（個人）'!B66+1000000)</f>
      </c>
      <c r="B65">
        <f>IF('大会申込（個人）'!$B66="","",'大会申込（個人）'!C66)</f>
      </c>
      <c r="C65">
        <f>IF('大会申込（個人）'!$B66="","",'大会申込（個人）'!D66)</f>
      </c>
      <c r="D65">
        <f>IF('大会申込（個人）'!$B66="","",'大会申込（個人）'!F66)</f>
      </c>
      <c r="E65">
        <f>IF('大会申込（個人）'!$B66="","",'大会申込（個人）'!G66)</f>
      </c>
      <c r="F65">
        <f>IF('大会申込（個人）'!$B66="","",'大会申込（個人）'!B66)</f>
      </c>
      <c r="G65">
        <f>IF('大会申込（個人）'!$B66="","",'大会申込（個人）'!I66)</f>
      </c>
      <c r="H65" t="str">
        <f>'大会申込（個人）'!M66&amp;'大会申込（個人）'!K66&amp;" "&amp;'大会申込（個人）'!N66</f>
        <v> </v>
      </c>
    </row>
    <row r="66" spans="1:8" ht="13.5">
      <c r="A66">
        <f>IF('大会申込（個人）'!B67="","","07"&amp;'大会申込（個人）'!B67+1000000)</f>
      </c>
      <c r="B66">
        <f>IF('大会申込（個人）'!$B67="","",'大会申込（個人）'!C67)</f>
      </c>
      <c r="C66">
        <f>IF('大会申込（個人）'!$B67="","",'大会申込（個人）'!D67)</f>
      </c>
      <c r="D66">
        <f>IF('大会申込（個人）'!$B67="","",'大会申込（個人）'!F67)</f>
      </c>
      <c r="E66">
        <f>IF('大会申込（個人）'!$B67="","",'大会申込（個人）'!G67)</f>
      </c>
      <c r="F66">
        <f>IF('大会申込（個人）'!$B67="","",'大会申込（個人）'!B67)</f>
      </c>
      <c r="G66">
        <f>IF('大会申込（個人）'!$B67="","",'大会申込（個人）'!I67)</f>
      </c>
      <c r="H66" t="str">
        <f>'大会申込（個人）'!M67&amp;'大会申込（個人）'!K67&amp;" "&amp;'大会申込（個人）'!N67</f>
        <v> </v>
      </c>
    </row>
    <row r="67" spans="1:8" ht="13.5">
      <c r="A67">
        <f>IF('大会申込（個人）'!B68="","","07"&amp;'大会申込（個人）'!B68+1000000)</f>
      </c>
      <c r="B67">
        <f>IF('大会申込（個人）'!$B68="","",'大会申込（個人）'!C68)</f>
      </c>
      <c r="C67">
        <f>IF('大会申込（個人）'!$B68="","",'大会申込（個人）'!D68)</f>
      </c>
      <c r="D67">
        <f>IF('大会申込（個人）'!$B68="","",'大会申込（個人）'!F68)</f>
      </c>
      <c r="E67">
        <f>IF('大会申込（個人）'!$B68="","",'大会申込（個人）'!G68)</f>
      </c>
      <c r="F67">
        <f>IF('大会申込（個人）'!$B68="","",'大会申込（個人）'!B68)</f>
      </c>
      <c r="G67">
        <f>IF('大会申込（個人）'!$B68="","",'大会申込（個人）'!I68)</f>
      </c>
      <c r="H67" t="str">
        <f>'大会申込（個人）'!M68&amp;'大会申込（個人）'!K68&amp;" "&amp;'大会申込（個人）'!N68</f>
        <v> </v>
      </c>
    </row>
    <row r="68" spans="1:8" ht="13.5">
      <c r="A68">
        <f>IF('大会申込（個人）'!B69="","","07"&amp;'大会申込（個人）'!B69+1000000)</f>
      </c>
      <c r="B68">
        <f>IF('大会申込（個人）'!$B69="","",'大会申込（個人）'!C69)</f>
      </c>
      <c r="C68">
        <f>IF('大会申込（個人）'!$B69="","",'大会申込（個人）'!D69)</f>
      </c>
      <c r="D68">
        <f>IF('大会申込（個人）'!$B69="","",'大会申込（個人）'!F69)</f>
      </c>
      <c r="E68">
        <f>IF('大会申込（個人）'!$B69="","",'大会申込（個人）'!G69)</f>
      </c>
      <c r="F68">
        <f>IF('大会申込（個人）'!$B69="","",'大会申込（個人）'!B69)</f>
      </c>
      <c r="G68">
        <f>IF('大会申込（個人）'!$B69="","",'大会申込（個人）'!I69)</f>
      </c>
      <c r="H68" t="str">
        <f>'大会申込（個人）'!M69&amp;'大会申込（個人）'!K69&amp;" "&amp;'大会申込（個人）'!N69</f>
        <v> </v>
      </c>
    </row>
    <row r="69" spans="1:8" ht="13.5">
      <c r="A69">
        <f>IF('大会申込（個人）'!B70="","","07"&amp;'大会申込（個人）'!B70+1000000)</f>
      </c>
      <c r="B69">
        <f>IF('大会申込（個人）'!$B70="","",'大会申込（個人）'!C70)</f>
      </c>
      <c r="C69">
        <f>IF('大会申込（個人）'!$B70="","",'大会申込（個人）'!D70)</f>
      </c>
      <c r="D69">
        <f>IF('大会申込（個人）'!$B70="","",'大会申込（個人）'!F70)</f>
      </c>
      <c r="E69">
        <f>IF('大会申込（個人）'!$B70="","",'大会申込（個人）'!G70)</f>
      </c>
      <c r="F69">
        <f>IF('大会申込（個人）'!$B70="","",'大会申込（個人）'!B70)</f>
      </c>
      <c r="G69">
        <f>IF('大会申込（個人）'!$B70="","",'大会申込（個人）'!I70)</f>
      </c>
      <c r="H69" t="str">
        <f>'大会申込（個人）'!M70&amp;'大会申込（個人）'!K70&amp;" "&amp;'大会申込（個人）'!N70</f>
        <v> </v>
      </c>
    </row>
    <row r="70" spans="1:8" ht="13.5">
      <c r="A70">
        <f>IF('大会申込（個人）'!B71="","","07"&amp;'大会申込（個人）'!B71+1000000)</f>
      </c>
      <c r="B70">
        <f>IF('大会申込（個人）'!$B71="","",'大会申込（個人）'!C71)</f>
      </c>
      <c r="C70">
        <f>IF('大会申込（個人）'!$B71="","",'大会申込（個人）'!D71)</f>
      </c>
      <c r="D70">
        <f>IF('大会申込（個人）'!$B71="","",'大会申込（個人）'!F71)</f>
      </c>
      <c r="E70">
        <f>IF('大会申込（個人）'!$B71="","",'大会申込（個人）'!G71)</f>
      </c>
      <c r="F70">
        <f>IF('大会申込（個人）'!$B71="","",'大会申込（個人）'!B71)</f>
      </c>
      <c r="G70">
        <f>IF('大会申込（個人）'!$B71="","",'大会申込（個人）'!I71)</f>
      </c>
      <c r="H70" t="str">
        <f>'大会申込（個人）'!M71&amp;'大会申込（個人）'!K71&amp;" "&amp;'大会申込（個人）'!N71</f>
        <v> </v>
      </c>
    </row>
    <row r="71" spans="1:8" ht="13.5">
      <c r="A71">
        <f>IF('大会申込（個人）'!B72="","","07"&amp;'大会申込（個人）'!B72+1000000)</f>
      </c>
      <c r="B71">
        <f>IF('大会申込（個人）'!$B72="","",'大会申込（個人）'!C72)</f>
      </c>
      <c r="C71">
        <f>IF('大会申込（個人）'!$B72="","",'大会申込（個人）'!D72)</f>
      </c>
      <c r="D71">
        <f>IF('大会申込（個人）'!$B72="","",'大会申込（個人）'!F72)</f>
      </c>
      <c r="E71">
        <f>IF('大会申込（個人）'!$B72="","",'大会申込（個人）'!G72)</f>
      </c>
      <c r="F71">
        <f>IF('大会申込（個人）'!$B72="","",'大会申込（個人）'!B72)</f>
      </c>
      <c r="G71">
        <f>IF('大会申込（個人）'!$B72="","",'大会申込（個人）'!I72)</f>
      </c>
      <c r="H71" t="str">
        <f>'大会申込（個人）'!M72&amp;'大会申込（個人）'!K72&amp;" "&amp;'大会申込（個人）'!N72</f>
        <v> </v>
      </c>
    </row>
    <row r="72" spans="1:8" ht="13.5">
      <c r="A72">
        <f>IF('大会申込（個人）'!B73="","","07"&amp;'大会申込（個人）'!B73+1000000)</f>
      </c>
      <c r="B72">
        <f>IF('大会申込（個人）'!$B73="","",'大会申込（個人）'!C73)</f>
      </c>
      <c r="C72">
        <f>IF('大会申込（個人）'!$B73="","",'大会申込（個人）'!D73)</f>
      </c>
      <c r="D72">
        <f>IF('大会申込（個人）'!$B73="","",'大会申込（個人）'!F73)</f>
      </c>
      <c r="E72">
        <f>IF('大会申込（個人）'!$B73="","",'大会申込（個人）'!G73)</f>
      </c>
      <c r="F72">
        <f>IF('大会申込（個人）'!$B73="","",'大会申込（個人）'!B73)</f>
      </c>
      <c r="G72">
        <f>IF('大会申込（個人）'!$B73="","",'大会申込（個人）'!I73)</f>
      </c>
      <c r="H72" t="str">
        <f>'大会申込（個人）'!M73&amp;'大会申込（個人）'!K73&amp;" "&amp;'大会申込（個人）'!N73</f>
        <v> </v>
      </c>
    </row>
    <row r="73" spans="1:8" ht="13.5">
      <c r="A73">
        <f>IF('大会申込（個人）'!B74="","","07"&amp;'大会申込（個人）'!B74+1000000)</f>
      </c>
      <c r="B73">
        <f>IF('大会申込（個人）'!$B74="","",'大会申込（個人）'!C74)</f>
      </c>
      <c r="C73">
        <f>IF('大会申込（個人）'!$B74="","",'大会申込（個人）'!D74)</f>
      </c>
      <c r="D73">
        <f>IF('大会申込（個人）'!$B74="","",'大会申込（個人）'!F74)</f>
      </c>
      <c r="E73">
        <f>IF('大会申込（個人）'!$B74="","",'大会申込（個人）'!G74)</f>
      </c>
      <c r="F73">
        <f>IF('大会申込（個人）'!$B74="","",'大会申込（個人）'!B74)</f>
      </c>
      <c r="G73">
        <f>IF('大会申込（個人）'!$B74="","",'大会申込（個人）'!I74)</f>
      </c>
      <c r="H73" t="str">
        <f>'大会申込（個人）'!M74&amp;'大会申込（個人）'!K74&amp;" "&amp;'大会申込（個人）'!N74</f>
        <v> </v>
      </c>
    </row>
    <row r="74" spans="1:8" ht="13.5">
      <c r="A74">
        <f>IF('大会申込（個人）'!B75="","","07"&amp;'大会申込（個人）'!B75+1000000)</f>
      </c>
      <c r="B74">
        <f>IF('大会申込（個人）'!$B75="","",'大会申込（個人）'!C75)</f>
      </c>
      <c r="C74">
        <f>IF('大会申込（個人）'!$B75="","",'大会申込（個人）'!D75)</f>
      </c>
      <c r="D74">
        <f>IF('大会申込（個人）'!$B75="","",'大会申込（個人）'!F75)</f>
      </c>
      <c r="E74">
        <f>IF('大会申込（個人）'!$B75="","",'大会申込（個人）'!G75)</f>
      </c>
      <c r="F74">
        <f>IF('大会申込（個人）'!$B75="","",'大会申込（個人）'!B75)</f>
      </c>
      <c r="G74">
        <f>IF('大会申込（個人）'!$B75="","",'大会申込（個人）'!I75)</f>
      </c>
      <c r="H74" t="str">
        <f>'大会申込（個人）'!M75&amp;'大会申込（個人）'!K75&amp;" "&amp;'大会申込（個人）'!N75</f>
        <v> </v>
      </c>
    </row>
    <row r="75" spans="1:8" ht="13.5">
      <c r="A75">
        <f>IF('大会申込（個人）'!B76="","","07"&amp;'大会申込（個人）'!B76+1000000)</f>
      </c>
      <c r="B75">
        <f>IF('大会申込（個人）'!$B76="","",'大会申込（個人）'!C76)</f>
      </c>
      <c r="C75">
        <f>IF('大会申込（個人）'!$B76="","",'大会申込（個人）'!D76)</f>
      </c>
      <c r="D75">
        <f>IF('大会申込（個人）'!$B76="","",'大会申込（個人）'!F76)</f>
      </c>
      <c r="E75">
        <f>IF('大会申込（個人）'!$B76="","",'大会申込（個人）'!G76)</f>
      </c>
      <c r="F75">
        <f>IF('大会申込（個人）'!$B76="","",'大会申込（個人）'!B76)</f>
      </c>
      <c r="G75">
        <f>IF('大会申込（個人）'!$B76="","",'大会申込（個人）'!I76)</f>
      </c>
      <c r="H75" t="str">
        <f>'大会申込（個人）'!M76&amp;'大会申込（個人）'!K76&amp;" "&amp;'大会申込（個人）'!N76</f>
        <v> </v>
      </c>
    </row>
    <row r="76" spans="1:8" ht="13.5">
      <c r="A76">
        <f>IF('大会申込（個人）'!B77="","","07"&amp;'大会申込（個人）'!B77+1000000)</f>
      </c>
      <c r="B76">
        <f>IF('大会申込（個人）'!$B77="","",'大会申込（個人）'!C77)</f>
      </c>
      <c r="C76">
        <f>IF('大会申込（個人）'!$B77="","",'大会申込（個人）'!D77)</f>
      </c>
      <c r="D76">
        <f>IF('大会申込（個人）'!$B77="","",'大会申込（個人）'!F77)</f>
      </c>
      <c r="E76">
        <f>IF('大会申込（個人）'!$B77="","",'大会申込（個人）'!G77)</f>
      </c>
      <c r="F76">
        <f>IF('大会申込（個人）'!$B77="","",'大会申込（個人）'!B77)</f>
      </c>
      <c r="G76">
        <f>IF('大会申込（個人）'!$B77="","",'大会申込（個人）'!I77)</f>
      </c>
      <c r="H76" t="str">
        <f>'大会申込（個人）'!M77&amp;'大会申込（個人）'!K77&amp;" "&amp;'大会申込（個人）'!N77</f>
        <v> </v>
      </c>
    </row>
    <row r="77" spans="1:8" ht="13.5">
      <c r="A77">
        <f>IF('大会申込（個人）'!B78="","","07"&amp;'大会申込（個人）'!B78+1000000)</f>
      </c>
      <c r="B77">
        <f>IF('大会申込（個人）'!$B78="","",'大会申込（個人）'!C78)</f>
      </c>
      <c r="C77">
        <f>IF('大会申込（個人）'!$B78="","",'大会申込（個人）'!D78)</f>
      </c>
      <c r="D77">
        <f>IF('大会申込（個人）'!$B78="","",'大会申込（個人）'!F78)</f>
      </c>
      <c r="E77">
        <f>IF('大会申込（個人）'!$B78="","",'大会申込（個人）'!G78)</f>
      </c>
      <c r="F77">
        <f>IF('大会申込（個人）'!$B78="","",'大会申込（個人）'!B78)</f>
      </c>
      <c r="G77">
        <f>IF('大会申込（個人）'!$B78="","",'大会申込（個人）'!I78)</f>
      </c>
      <c r="H77" t="str">
        <f>'大会申込（個人）'!M78&amp;'大会申込（個人）'!K78&amp;" "&amp;'大会申込（個人）'!N78</f>
        <v> </v>
      </c>
    </row>
    <row r="78" spans="1:8" ht="13.5">
      <c r="A78">
        <f>IF('大会申込（個人）'!B79="","","07"&amp;'大会申込（個人）'!B79+1000000)</f>
      </c>
      <c r="B78">
        <f>IF('大会申込（個人）'!$B79="","",'大会申込（個人）'!C79)</f>
      </c>
      <c r="C78">
        <f>IF('大会申込（個人）'!$B79="","",'大会申込（個人）'!D79)</f>
      </c>
      <c r="D78">
        <f>IF('大会申込（個人）'!$B79="","",'大会申込（個人）'!F79)</f>
      </c>
      <c r="E78">
        <f>IF('大会申込（個人）'!$B79="","",'大会申込（個人）'!G79)</f>
      </c>
      <c r="F78">
        <f>IF('大会申込（個人）'!$B79="","",'大会申込（個人）'!B79)</f>
      </c>
      <c r="G78">
        <f>IF('大会申込（個人）'!$B79="","",'大会申込（個人）'!I79)</f>
      </c>
      <c r="H78" t="str">
        <f>'大会申込（個人）'!M79&amp;'大会申込（個人）'!K79&amp;" "&amp;'大会申込（個人）'!N79</f>
        <v> </v>
      </c>
    </row>
    <row r="79" spans="1:8" ht="13.5">
      <c r="A79">
        <f>IF('大会申込（個人）'!B80="","","07"&amp;'大会申込（個人）'!B80+1000000)</f>
      </c>
      <c r="B79">
        <f>IF('大会申込（個人）'!$B80="","",'大会申込（個人）'!C80)</f>
      </c>
      <c r="C79">
        <f>IF('大会申込（個人）'!$B80="","",'大会申込（個人）'!D80)</f>
      </c>
      <c r="D79">
        <f>IF('大会申込（個人）'!$B80="","",'大会申込（個人）'!F80)</f>
      </c>
      <c r="E79">
        <f>IF('大会申込（個人）'!$B80="","",'大会申込（個人）'!G80)</f>
      </c>
      <c r="F79">
        <f>IF('大会申込（個人）'!$B80="","",'大会申込（個人）'!B80)</f>
      </c>
      <c r="G79">
        <f>IF('大会申込（個人）'!$B80="","",'大会申込（個人）'!I80)</f>
      </c>
      <c r="H79" t="str">
        <f>'大会申込（個人）'!M80&amp;'大会申込（個人）'!K80&amp;" "&amp;'大会申込（個人）'!N80</f>
        <v> </v>
      </c>
    </row>
    <row r="80" spans="1:8" ht="13.5">
      <c r="A80">
        <f>IF('大会申込（個人）'!B81="","","07"&amp;'大会申込（個人）'!B81+1000000)</f>
      </c>
      <c r="B80">
        <f>IF('大会申込（個人）'!$B81="","",'大会申込（個人）'!C81)</f>
      </c>
      <c r="C80">
        <f>IF('大会申込（個人）'!$B81="","",'大会申込（個人）'!D81)</f>
      </c>
      <c r="D80">
        <f>IF('大会申込（個人）'!$B81="","",'大会申込（個人）'!F81)</f>
      </c>
      <c r="E80">
        <f>IF('大会申込（個人）'!$B81="","",'大会申込（個人）'!G81)</f>
      </c>
      <c r="F80">
        <f>IF('大会申込（個人）'!$B81="","",'大会申込（個人）'!B81)</f>
      </c>
      <c r="G80">
        <f>IF('大会申込（個人）'!$B81="","",'大会申込（個人）'!I81)</f>
      </c>
      <c r="H80" t="str">
        <f>'大会申込（個人）'!M81&amp;'大会申込（個人）'!K81&amp;" "&amp;'大会申込（個人）'!N81</f>
        <v> </v>
      </c>
    </row>
    <row r="81" spans="1:8" ht="13.5">
      <c r="A81">
        <f>IF('大会申込（個人）'!B82="","","07"&amp;'大会申込（個人）'!B82+1000000)</f>
      </c>
      <c r="B81">
        <f>IF('大会申込（個人）'!$B82="","",'大会申込（個人）'!C82)</f>
      </c>
      <c r="C81">
        <f>IF('大会申込（個人）'!$B82="","",'大会申込（個人）'!D82)</f>
      </c>
      <c r="D81">
        <f>IF('大会申込（個人）'!$B82="","",'大会申込（個人）'!F82)</f>
      </c>
      <c r="E81">
        <f>IF('大会申込（個人）'!$B82="","",'大会申込（個人）'!G82)</f>
      </c>
      <c r="F81">
        <f>IF('大会申込（個人）'!$B82="","",'大会申込（個人）'!B82)</f>
      </c>
      <c r="G81">
        <f>IF('大会申込（個人）'!$B82="","",'大会申込（個人）'!I82)</f>
      </c>
      <c r="H81" t="str">
        <f>'大会申込（個人）'!M82&amp;'大会申込（個人）'!K82&amp;" "&amp;'大会申込（個人）'!N82</f>
        <v> </v>
      </c>
    </row>
    <row r="82" spans="1:8" ht="13.5">
      <c r="A82">
        <f>IF('大会申込（個人）'!B83="","","07"&amp;'大会申込（個人）'!B83+1000000)</f>
      </c>
      <c r="B82">
        <f>IF('大会申込（個人）'!$B83="","",'大会申込（個人）'!C83)</f>
      </c>
      <c r="C82">
        <f>IF('大会申込（個人）'!$B83="","",'大会申込（個人）'!D83)</f>
      </c>
      <c r="D82">
        <f>IF('大会申込（個人）'!$B83="","",'大会申込（個人）'!F83)</f>
      </c>
      <c r="E82">
        <f>IF('大会申込（個人）'!$B83="","",'大会申込（個人）'!G83)</f>
      </c>
      <c r="F82">
        <f>IF('大会申込（個人）'!$B83="","",'大会申込（個人）'!B83)</f>
      </c>
      <c r="G82">
        <f>IF('大会申込（個人）'!$B83="","",'大会申込（個人）'!I83)</f>
      </c>
      <c r="H82" t="str">
        <f>'大会申込（個人）'!M83&amp;'大会申込（個人）'!K83&amp;" "&amp;'大会申込（個人）'!N83</f>
        <v> </v>
      </c>
    </row>
    <row r="83" spans="1:8" ht="13.5">
      <c r="A83">
        <f>IF('大会申込（個人）'!B84="","","07"&amp;'大会申込（個人）'!B84+1000000)</f>
      </c>
      <c r="B83">
        <f>IF('大会申込（個人）'!$B84="","",'大会申込（個人）'!C84)</f>
      </c>
      <c r="C83">
        <f>IF('大会申込（個人）'!$B84="","",'大会申込（個人）'!D84)</f>
      </c>
      <c r="D83">
        <f>IF('大会申込（個人）'!$B84="","",'大会申込（個人）'!F84)</f>
      </c>
      <c r="E83">
        <f>IF('大会申込（個人）'!$B84="","",'大会申込（個人）'!G84)</f>
      </c>
      <c r="F83">
        <f>IF('大会申込（個人）'!$B84="","",'大会申込（個人）'!B84)</f>
      </c>
      <c r="G83">
        <f>IF('大会申込（個人）'!$B84="","",'大会申込（個人）'!I84)</f>
      </c>
      <c r="H83" t="str">
        <f>'大会申込（個人）'!M84&amp;'大会申込（個人）'!K84&amp;" "&amp;'大会申込（個人）'!N84</f>
        <v> </v>
      </c>
    </row>
    <row r="84" spans="1:8" ht="13.5">
      <c r="A84">
        <f>IF('大会申込（個人）'!B85="","","07"&amp;'大会申込（個人）'!B85+1000000)</f>
      </c>
      <c r="B84">
        <f>IF('大会申込（個人）'!$B85="","",'大会申込（個人）'!C85)</f>
      </c>
      <c r="C84">
        <f>IF('大会申込（個人）'!$B85="","",'大会申込（個人）'!D85)</f>
      </c>
      <c r="D84">
        <f>IF('大会申込（個人）'!$B85="","",'大会申込（個人）'!F85)</f>
      </c>
      <c r="E84">
        <f>IF('大会申込（個人）'!$B85="","",'大会申込（個人）'!G85)</f>
      </c>
      <c r="F84">
        <f>IF('大会申込（個人）'!$B85="","",'大会申込（個人）'!B85)</f>
      </c>
      <c r="G84">
        <f>IF('大会申込（個人）'!$B85="","",'大会申込（個人）'!I85)</f>
      </c>
      <c r="H84" t="str">
        <f>'大会申込（個人）'!M85&amp;'大会申込（個人）'!K85&amp;" "&amp;'大会申込（個人）'!N85</f>
        <v> </v>
      </c>
    </row>
    <row r="85" spans="1:8" ht="13.5">
      <c r="A85">
        <f>IF('大会申込（個人）'!B86="","","07"&amp;'大会申込（個人）'!B86+1000000)</f>
      </c>
      <c r="B85">
        <f>IF('大会申込（個人）'!$B86="","",'大会申込（個人）'!C86)</f>
      </c>
      <c r="C85">
        <f>IF('大会申込（個人）'!$B86="","",'大会申込（個人）'!D86)</f>
      </c>
      <c r="D85">
        <f>IF('大会申込（個人）'!$B86="","",'大会申込（個人）'!F86)</f>
      </c>
      <c r="E85">
        <f>IF('大会申込（個人）'!$B86="","",'大会申込（個人）'!G86)</f>
      </c>
      <c r="F85">
        <f>IF('大会申込（個人）'!$B86="","",'大会申込（個人）'!B86)</f>
      </c>
      <c r="G85">
        <f>IF('大会申込（個人）'!$B86="","",'大会申込（個人）'!I86)</f>
      </c>
      <c r="H85" t="str">
        <f>'大会申込（個人）'!M86&amp;'大会申込（個人）'!K86&amp;" "&amp;'大会申込（個人）'!N86</f>
        <v> </v>
      </c>
    </row>
    <row r="86" spans="1:8" ht="13.5">
      <c r="A86">
        <f>IF('大会申込（個人）'!B87="","","07"&amp;'大会申込（個人）'!B87+1000000)</f>
      </c>
      <c r="B86">
        <f>IF('大会申込（個人）'!$B87="","",'大会申込（個人）'!C87)</f>
      </c>
      <c r="C86">
        <f>IF('大会申込（個人）'!$B87="","",'大会申込（個人）'!D87)</f>
      </c>
      <c r="D86">
        <f>IF('大会申込（個人）'!$B87="","",'大会申込（個人）'!F87)</f>
      </c>
      <c r="E86">
        <f>IF('大会申込（個人）'!$B87="","",'大会申込（個人）'!G87)</f>
      </c>
      <c r="F86">
        <f>IF('大会申込（個人）'!$B87="","",'大会申込（個人）'!B87)</f>
      </c>
      <c r="G86">
        <f>IF('大会申込（個人）'!$B87="","",'大会申込（個人）'!I87)</f>
      </c>
      <c r="H86" t="str">
        <f>'大会申込（個人）'!M87&amp;'大会申込（個人）'!K87&amp;" "&amp;'大会申込（個人）'!N87</f>
        <v> </v>
      </c>
    </row>
    <row r="87" spans="1:8" ht="13.5">
      <c r="A87">
        <f>IF('大会申込（個人）'!B88="","","07"&amp;'大会申込（個人）'!B88+1000000)</f>
      </c>
      <c r="B87">
        <f>IF('大会申込（個人）'!$B88="","",'大会申込（個人）'!C88)</f>
      </c>
      <c r="C87">
        <f>IF('大会申込（個人）'!$B88="","",'大会申込（個人）'!D88)</f>
      </c>
      <c r="D87">
        <f>IF('大会申込（個人）'!$B88="","",'大会申込（個人）'!F88)</f>
      </c>
      <c r="E87">
        <f>IF('大会申込（個人）'!$B88="","",'大会申込（個人）'!G88)</f>
      </c>
      <c r="F87">
        <f>IF('大会申込（個人）'!$B88="","",'大会申込（個人）'!B88)</f>
      </c>
      <c r="G87">
        <f>IF('大会申込（個人）'!$B88="","",'大会申込（個人）'!I88)</f>
      </c>
      <c r="H87" t="str">
        <f>'大会申込（個人）'!M88&amp;'大会申込（個人）'!K88&amp;" "&amp;'大会申込（個人）'!N88</f>
        <v> </v>
      </c>
    </row>
    <row r="88" spans="1:8" ht="13.5">
      <c r="A88">
        <f>IF('大会申込（個人）'!B89="","","07"&amp;'大会申込（個人）'!B89+1000000)</f>
      </c>
      <c r="B88">
        <f>IF('大会申込（個人）'!$B89="","",'大会申込（個人）'!C89)</f>
      </c>
      <c r="C88">
        <f>IF('大会申込（個人）'!$B89="","",'大会申込（個人）'!D89)</f>
      </c>
      <c r="D88">
        <f>IF('大会申込（個人）'!$B89="","",'大会申込（個人）'!F89)</f>
      </c>
      <c r="E88">
        <f>IF('大会申込（個人）'!$B89="","",'大会申込（個人）'!G89)</f>
      </c>
      <c r="F88">
        <f>IF('大会申込（個人）'!$B89="","",'大会申込（個人）'!B89)</f>
      </c>
      <c r="G88">
        <f>IF('大会申込（個人）'!$B89="","",'大会申込（個人）'!I89)</f>
      </c>
      <c r="H88" t="str">
        <f>'大会申込（個人）'!M89&amp;'大会申込（個人）'!K89&amp;" "&amp;'大会申込（個人）'!N89</f>
        <v> </v>
      </c>
    </row>
    <row r="89" spans="1:8" ht="13.5">
      <c r="A89">
        <f>IF('大会申込（個人）'!B90="","","07"&amp;'大会申込（個人）'!B90+1000000)</f>
      </c>
      <c r="B89">
        <f>IF('大会申込（個人）'!$B90="","",'大会申込（個人）'!C90)</f>
      </c>
      <c r="C89">
        <f>IF('大会申込（個人）'!$B90="","",'大会申込（個人）'!D90)</f>
      </c>
      <c r="D89">
        <f>IF('大会申込（個人）'!$B90="","",'大会申込（個人）'!F90)</f>
      </c>
      <c r="E89">
        <f>IF('大会申込（個人）'!$B90="","",'大会申込（個人）'!G90)</f>
      </c>
      <c r="F89">
        <f>IF('大会申込（個人）'!$B90="","",'大会申込（個人）'!B90)</f>
      </c>
      <c r="G89">
        <f>IF('大会申込（個人）'!$B90="","",'大会申込（個人）'!I90)</f>
      </c>
      <c r="H89" t="str">
        <f>'大会申込（個人）'!M90&amp;'大会申込（個人）'!K90&amp;" "&amp;'大会申込（個人）'!N90</f>
        <v> </v>
      </c>
    </row>
    <row r="90" spans="1:8" ht="13.5">
      <c r="A90">
        <f>IF('大会申込（個人）'!B91="","","07"&amp;'大会申込（個人）'!B91+1000000)</f>
      </c>
      <c r="B90">
        <f>IF('大会申込（個人）'!$B91="","",'大会申込（個人）'!C91)</f>
      </c>
      <c r="C90">
        <f>IF('大会申込（個人）'!$B91="","",'大会申込（個人）'!D91)</f>
      </c>
      <c r="D90">
        <f>IF('大会申込（個人）'!$B91="","",'大会申込（個人）'!F91)</f>
      </c>
      <c r="E90">
        <f>IF('大会申込（個人）'!$B91="","",'大会申込（個人）'!G91)</f>
      </c>
      <c r="F90">
        <f>IF('大会申込（個人）'!$B91="","",'大会申込（個人）'!B91)</f>
      </c>
      <c r="G90">
        <f>IF('大会申込（個人）'!$B91="","",'大会申込（個人）'!I91)</f>
      </c>
      <c r="H90" t="str">
        <f>'大会申込（個人）'!M91&amp;'大会申込（個人）'!K91&amp;" "&amp;'大会申込（個人）'!N91</f>
        <v> </v>
      </c>
    </row>
    <row r="91" spans="1:8" ht="13.5">
      <c r="A91">
        <f>IF('大会申込（個人）'!B92="","","07"&amp;'大会申込（個人）'!B92+1000000)</f>
      </c>
      <c r="B91">
        <f>IF('大会申込（個人）'!$B92="","",'大会申込（個人）'!C92)</f>
      </c>
      <c r="C91">
        <f>IF('大会申込（個人）'!$B92="","",'大会申込（個人）'!D92)</f>
      </c>
      <c r="D91">
        <f>IF('大会申込（個人）'!$B92="","",'大会申込（個人）'!F92)</f>
      </c>
      <c r="E91">
        <f>IF('大会申込（個人）'!$B92="","",'大会申込（個人）'!G92)</f>
      </c>
      <c r="F91">
        <f>IF('大会申込（個人）'!$B92="","",'大会申込（個人）'!B92)</f>
      </c>
      <c r="G91">
        <f>IF('大会申込（個人）'!$B92="","",'大会申込（個人）'!I92)</f>
      </c>
      <c r="H91" t="str">
        <f>'大会申込（個人）'!M92&amp;'大会申込（個人）'!K92&amp;" "&amp;'大会申込（個人）'!N92</f>
        <v> </v>
      </c>
    </row>
    <row r="92" spans="1:8" ht="13.5">
      <c r="A92">
        <f>IF('大会申込（個人）'!B93="","","07"&amp;'大会申込（個人）'!B93+1000000)</f>
      </c>
      <c r="B92">
        <f>IF('大会申込（個人）'!$B93="","",'大会申込（個人）'!C93)</f>
      </c>
      <c r="C92">
        <f>IF('大会申込（個人）'!$B93="","",'大会申込（個人）'!D93)</f>
      </c>
      <c r="D92">
        <f>IF('大会申込（個人）'!$B93="","",'大会申込（個人）'!F93)</f>
      </c>
      <c r="E92">
        <f>IF('大会申込（個人）'!$B93="","",'大会申込（個人）'!G93)</f>
      </c>
      <c r="F92">
        <f>IF('大会申込（個人）'!$B93="","",'大会申込（個人）'!B93)</f>
      </c>
      <c r="G92">
        <f>IF('大会申込（個人）'!$B93="","",'大会申込（個人）'!I93)</f>
      </c>
      <c r="H92" t="str">
        <f>'大会申込（個人）'!M93&amp;'大会申込（個人）'!K93&amp;" "&amp;'大会申込（個人）'!N93</f>
        <v> </v>
      </c>
    </row>
    <row r="93" spans="1:8" ht="13.5">
      <c r="A93">
        <f>IF('大会申込（個人）'!B94="","","07"&amp;'大会申込（個人）'!B94+1000000)</f>
      </c>
      <c r="B93">
        <f>IF('大会申込（個人）'!$B94="","",'大会申込（個人）'!C94)</f>
      </c>
      <c r="C93">
        <f>IF('大会申込（個人）'!$B94="","",'大会申込（個人）'!D94)</f>
      </c>
      <c r="D93">
        <f>IF('大会申込（個人）'!$B94="","",'大会申込（個人）'!F94)</f>
      </c>
      <c r="E93">
        <f>IF('大会申込（個人）'!$B94="","",'大会申込（個人）'!G94)</f>
      </c>
      <c r="F93">
        <f>IF('大会申込（個人）'!$B94="","",'大会申込（個人）'!B94)</f>
      </c>
      <c r="G93">
        <f>IF('大会申込（個人）'!$B94="","",'大会申込（個人）'!I94)</f>
      </c>
      <c r="H93" t="str">
        <f>'大会申込（個人）'!M94&amp;'大会申込（個人）'!K94&amp;" "&amp;'大会申込（個人）'!N94</f>
        <v> </v>
      </c>
    </row>
    <row r="94" spans="1:8" ht="13.5">
      <c r="A94">
        <f>IF('大会申込（個人）'!B95="","","07"&amp;'大会申込（個人）'!B95+1000000)</f>
      </c>
      <c r="B94">
        <f>IF('大会申込（個人）'!$B95="","",'大会申込（個人）'!C95)</f>
      </c>
      <c r="C94">
        <f>IF('大会申込（個人）'!$B95="","",'大会申込（個人）'!D95)</f>
      </c>
      <c r="D94">
        <f>IF('大会申込（個人）'!$B95="","",'大会申込（個人）'!F95)</f>
      </c>
      <c r="E94">
        <f>IF('大会申込（個人）'!$B95="","",'大会申込（個人）'!G95)</f>
      </c>
      <c r="F94">
        <f>IF('大会申込（個人）'!$B95="","",'大会申込（個人）'!B95)</f>
      </c>
      <c r="G94">
        <f>IF('大会申込（個人）'!$B95="","",'大会申込（個人）'!I95)</f>
      </c>
      <c r="H94" t="str">
        <f>'大会申込（個人）'!M95&amp;'大会申込（個人）'!K95&amp;" "&amp;'大会申込（個人）'!N95</f>
        <v> </v>
      </c>
    </row>
    <row r="95" spans="1:8" ht="13.5">
      <c r="A95">
        <f>IF('大会申込（個人）'!B96="","","07"&amp;'大会申込（個人）'!B96+1000000)</f>
      </c>
      <c r="B95">
        <f>IF('大会申込（個人）'!$B96="","",'大会申込（個人）'!C96)</f>
      </c>
      <c r="C95">
        <f>IF('大会申込（個人）'!$B96="","",'大会申込（個人）'!D96)</f>
      </c>
      <c r="D95">
        <f>IF('大会申込（個人）'!$B96="","",'大会申込（個人）'!F96)</f>
      </c>
      <c r="E95">
        <f>IF('大会申込（個人）'!$B96="","",'大会申込（個人）'!G96)</f>
      </c>
      <c r="F95">
        <f>IF('大会申込（個人）'!$B96="","",'大会申込（個人）'!B96)</f>
      </c>
      <c r="G95">
        <f>IF('大会申込（個人）'!$B96="","",'大会申込（個人）'!I96)</f>
      </c>
      <c r="H95" t="str">
        <f>'大会申込（個人）'!M96&amp;'大会申込（個人）'!K96&amp;" "&amp;'大会申込（個人）'!N96</f>
        <v> </v>
      </c>
    </row>
    <row r="96" spans="1:8" ht="13.5">
      <c r="A96">
        <f>IF('大会申込（個人）'!B97="","","07"&amp;'大会申込（個人）'!B97+1000000)</f>
      </c>
      <c r="B96">
        <f>IF('大会申込（個人）'!$B97="","",'大会申込（個人）'!C97)</f>
      </c>
      <c r="C96">
        <f>IF('大会申込（個人）'!$B97="","",'大会申込（個人）'!D97)</f>
      </c>
      <c r="D96">
        <f>IF('大会申込（個人）'!$B97="","",'大会申込（個人）'!F97)</f>
      </c>
      <c r="E96">
        <f>IF('大会申込（個人）'!$B97="","",'大会申込（個人）'!G97)</f>
      </c>
      <c r="F96">
        <f>IF('大会申込（個人）'!$B97="","",'大会申込（個人）'!B97)</f>
      </c>
      <c r="G96">
        <f>IF('大会申込（個人）'!$B97="","",'大会申込（個人）'!I97)</f>
      </c>
      <c r="H96" t="str">
        <f>'大会申込（個人）'!M97&amp;'大会申込（個人）'!K97&amp;" "&amp;'大会申込（個人）'!N97</f>
        <v> </v>
      </c>
    </row>
    <row r="97" spans="1:8" ht="13.5">
      <c r="A97">
        <f>IF('大会申込（個人）'!B98="","","07"&amp;'大会申込（個人）'!B98+1000000)</f>
      </c>
      <c r="B97">
        <f>IF('大会申込（個人）'!$B98="","",'大会申込（個人）'!C98)</f>
      </c>
      <c r="C97">
        <f>IF('大会申込（個人）'!$B98="","",'大会申込（個人）'!D98)</f>
      </c>
      <c r="D97">
        <f>IF('大会申込（個人）'!$B98="","",'大会申込（個人）'!F98)</f>
      </c>
      <c r="E97">
        <f>IF('大会申込（個人）'!$B98="","",'大会申込（個人）'!G98)</f>
      </c>
      <c r="F97">
        <f>IF('大会申込（個人）'!$B98="","",'大会申込（個人）'!B98)</f>
      </c>
      <c r="G97">
        <f>IF('大会申込（個人）'!$B98="","",'大会申込（個人）'!I98)</f>
      </c>
      <c r="H97" t="str">
        <f>'大会申込（個人）'!M98&amp;'大会申込（個人）'!K98&amp;" "&amp;'大会申込（個人）'!N98</f>
        <v> </v>
      </c>
    </row>
    <row r="98" spans="1:8" ht="13.5">
      <c r="A98">
        <f>IF('大会申込（個人）'!B99="","","07"&amp;'大会申込（個人）'!B99+1000000)</f>
      </c>
      <c r="B98">
        <f>IF('大会申込（個人）'!$B99="","",'大会申込（個人）'!C99)</f>
      </c>
      <c r="C98">
        <f>IF('大会申込（個人）'!$B99="","",'大会申込（個人）'!D99)</f>
      </c>
      <c r="D98">
        <f>IF('大会申込（個人）'!$B99="","",'大会申込（個人）'!F99)</f>
      </c>
      <c r="E98">
        <f>IF('大会申込（個人）'!$B99="","",'大会申込（個人）'!G99)</f>
      </c>
      <c r="F98">
        <f>IF('大会申込（個人）'!$B99="","",'大会申込（個人）'!B99)</f>
      </c>
      <c r="G98">
        <f>IF('大会申込（個人）'!$B99="","",'大会申込（個人）'!I99)</f>
      </c>
      <c r="H98" t="str">
        <f>'大会申込（個人）'!M99&amp;'大会申込（個人）'!K99&amp;" "&amp;'大会申込（個人）'!N99</f>
        <v> </v>
      </c>
    </row>
    <row r="99" spans="1:8" ht="13.5">
      <c r="A99">
        <f>IF('大会申込（個人）'!B100="","","07"&amp;'大会申込（個人）'!B100+1000000)</f>
      </c>
      <c r="B99">
        <f>IF('大会申込（個人）'!$B100="","",'大会申込（個人）'!C100)</f>
      </c>
      <c r="C99">
        <f>IF('大会申込（個人）'!$B100="","",'大会申込（個人）'!D100)</f>
      </c>
      <c r="D99">
        <f>IF('大会申込（個人）'!$B100="","",'大会申込（個人）'!F100)</f>
      </c>
      <c r="E99">
        <f>IF('大会申込（個人）'!$B100="","",'大会申込（個人）'!G100)</f>
      </c>
      <c r="F99">
        <f>IF('大会申込（個人）'!$B100="","",'大会申込（個人）'!B100)</f>
      </c>
      <c r="G99">
        <f>IF('大会申込（個人）'!$B100="","",'大会申込（個人）'!I100)</f>
      </c>
      <c r="H99" t="str">
        <f>'大会申込（個人）'!M100&amp;'大会申込（個人）'!K100&amp;" "&amp;'大会申込（個人）'!N100</f>
        <v> </v>
      </c>
    </row>
    <row r="100" spans="1:8" ht="13.5">
      <c r="A100">
        <f>IF('大会申込（個人）'!B101="","","07"&amp;'大会申込（個人）'!B101+1000000)</f>
      </c>
      <c r="B100">
        <f>IF('大会申込（個人）'!$B101="","",'大会申込（個人）'!C101)</f>
      </c>
      <c r="C100">
        <f>IF('大会申込（個人）'!$B101="","",'大会申込（個人）'!D101)</f>
      </c>
      <c r="D100">
        <f>IF('大会申込（個人）'!$B101="","",'大会申込（個人）'!F101)</f>
      </c>
      <c r="E100">
        <f>IF('大会申込（個人）'!$B101="","",'大会申込（個人）'!G101)</f>
      </c>
      <c r="F100">
        <f>IF('大会申込（個人）'!$B101="","",'大会申込（個人）'!B101)</f>
      </c>
      <c r="G100">
        <f>IF('大会申込（個人）'!$B101="","",'大会申込（個人）'!I101)</f>
      </c>
      <c r="H100" t="str">
        <f>'大会申込（個人）'!M101&amp;'大会申込（個人）'!K101&amp;" "&amp;'大会申込（個人）'!N101</f>
        <v> </v>
      </c>
    </row>
    <row r="101" spans="1:8" ht="13.5">
      <c r="A101">
        <f>IF('大会申込（個人）'!B102="","","07"&amp;'大会申込（個人）'!B102+1000000)</f>
      </c>
      <c r="B101">
        <f>IF('大会申込（個人）'!$B102="","",'大会申込（個人）'!C102)</f>
      </c>
      <c r="C101">
        <f>IF('大会申込（個人）'!$B102="","",'大会申込（個人）'!D102)</f>
      </c>
      <c r="D101">
        <f>IF('大会申込（個人）'!$B102="","",'大会申込（個人）'!F102)</f>
      </c>
      <c r="E101">
        <f>IF('大会申込（個人）'!$B102="","",'大会申込（個人）'!G102)</f>
      </c>
      <c r="F101">
        <f>IF('大会申込（個人）'!$B102="","",'大会申込（個人）'!B102)</f>
      </c>
      <c r="G101">
        <f>IF('大会申込（個人）'!$B102="","",'大会申込（個人）'!I102)</f>
      </c>
      <c r="H101" t="str">
        <f>'大会申込（個人）'!M102&amp;'大会申込（個人）'!K102&amp;" "&amp;'大会申込（個人）'!N102</f>
        <v> </v>
      </c>
    </row>
    <row r="102" spans="1:8" ht="13.5">
      <c r="A102">
        <f>IF('大会申込（個人）'!B103="","","07"&amp;'大会申込（個人）'!B103+1000000)</f>
      </c>
      <c r="B102">
        <f>IF('大会申込（個人）'!$B103="","",'大会申込（個人）'!C103)</f>
      </c>
      <c r="C102">
        <f>IF('大会申込（個人）'!$B103="","",'大会申込（個人）'!D103)</f>
      </c>
      <c r="D102">
        <f>IF('大会申込（個人）'!$B103="","",'大会申込（個人）'!F103)</f>
      </c>
      <c r="E102">
        <f>IF('大会申込（個人）'!$B103="","",'大会申込（個人）'!G103)</f>
      </c>
      <c r="F102">
        <f>IF('大会申込（個人）'!$B103="","",'大会申込（個人）'!B103)</f>
      </c>
      <c r="G102">
        <f>IF('大会申込（個人）'!$B103="","",'大会申込（個人）'!I103)</f>
      </c>
      <c r="H102" t="str">
        <f>'大会申込（個人）'!M103&amp;'大会申込（個人）'!K103&amp;" "&amp;'大会申込（個人）'!N103</f>
        <v> </v>
      </c>
    </row>
    <row r="103" spans="1:8" ht="13.5">
      <c r="A103">
        <f>IF('大会申込（個人）'!B104="","","07"&amp;'大会申込（個人）'!B104+1000000)</f>
      </c>
      <c r="B103">
        <f>IF('大会申込（個人）'!$B104="","",'大会申込（個人）'!C104)</f>
      </c>
      <c r="C103">
        <f>IF('大会申込（個人）'!$B104="","",'大会申込（個人）'!D104)</f>
      </c>
      <c r="D103">
        <f>IF('大会申込（個人）'!$B104="","",'大会申込（個人）'!F104)</f>
      </c>
      <c r="E103">
        <f>IF('大会申込（個人）'!$B104="","",'大会申込（個人）'!G104)</f>
      </c>
      <c r="F103">
        <f>IF('大会申込（個人）'!$B104="","",'大会申込（個人）'!B104)</f>
      </c>
      <c r="G103">
        <f>IF('大会申込（個人）'!$B104="","",'大会申込（個人）'!I104)</f>
      </c>
      <c r="H103" t="str">
        <f>'大会申込（個人）'!M104&amp;'大会申込（個人）'!K104&amp;" "&amp;'大会申込（個人）'!N104</f>
        <v> </v>
      </c>
    </row>
    <row r="104" spans="1:8" ht="13.5">
      <c r="A104">
        <f>IF('大会申込（個人）'!B105="","","07"&amp;'大会申込（個人）'!B105+1000000)</f>
      </c>
      <c r="B104">
        <f>IF('大会申込（個人）'!$B105="","",'大会申込（個人）'!C105)</f>
      </c>
      <c r="C104">
        <f>IF('大会申込（個人）'!$B105="","",'大会申込（個人）'!D105)</f>
      </c>
      <c r="D104">
        <f>IF('大会申込（個人）'!$B105="","",'大会申込（個人）'!F105)</f>
      </c>
      <c r="E104">
        <f>IF('大会申込（個人）'!$B105="","",'大会申込（個人）'!G105)</f>
      </c>
      <c r="F104">
        <f>IF('大会申込（個人）'!$B105="","",'大会申込（個人）'!B105)</f>
      </c>
      <c r="G104">
        <f>IF('大会申込（個人）'!$B105="","",'大会申込（個人）'!I105)</f>
      </c>
      <c r="H104" t="str">
        <f>'大会申込（個人）'!M105&amp;'大会申込（個人）'!K105&amp;" "&amp;'大会申込（個人）'!N105</f>
        <v> </v>
      </c>
    </row>
    <row r="105" spans="1:8" ht="13.5">
      <c r="A105">
        <f>IF('大会申込（個人）'!B106="","","07"&amp;'大会申込（個人）'!B106+1000000)</f>
      </c>
      <c r="B105">
        <f>IF('大会申込（個人）'!$B106="","",'大会申込（個人）'!C106)</f>
      </c>
      <c r="C105">
        <f>IF('大会申込（個人）'!$B106="","",'大会申込（個人）'!D106)</f>
      </c>
      <c r="D105">
        <f>IF('大会申込（個人）'!$B106="","",'大会申込（個人）'!F106)</f>
      </c>
      <c r="E105">
        <f>IF('大会申込（個人）'!$B106="","",'大会申込（個人）'!G106)</f>
      </c>
      <c r="F105">
        <f>IF('大会申込（個人）'!$B106="","",'大会申込（個人）'!B106)</f>
      </c>
      <c r="G105">
        <f>IF('大会申込（個人）'!$B106="","",'大会申込（個人）'!I106)</f>
      </c>
      <c r="H105" t="str">
        <f>'大会申込（個人）'!M106&amp;'大会申込（個人）'!K106&amp;" "&amp;'大会申込（個人）'!N106</f>
        <v> </v>
      </c>
    </row>
    <row r="106" spans="1:8" ht="13.5">
      <c r="A106">
        <f>IF('大会申込（個人）'!B107="","","07"&amp;'大会申込（個人）'!B107+1000000)</f>
      </c>
      <c r="B106">
        <f>IF('大会申込（個人）'!$B107="","",'大会申込（個人）'!C107)</f>
      </c>
      <c r="C106">
        <f>IF('大会申込（個人）'!$B107="","",'大会申込（個人）'!D107)</f>
      </c>
      <c r="D106">
        <f>IF('大会申込（個人）'!$B107="","",'大会申込（個人）'!F107)</f>
      </c>
      <c r="E106">
        <f>IF('大会申込（個人）'!$B107="","",'大会申込（個人）'!G107)</f>
      </c>
      <c r="F106">
        <f>IF('大会申込（個人）'!$B107="","",'大会申込（個人）'!B107)</f>
      </c>
      <c r="G106">
        <f>IF('大会申込（個人）'!$B107="","",'大会申込（個人）'!I107)</f>
      </c>
      <c r="H106" t="str">
        <f>'大会申込（個人）'!M107&amp;'大会申込（個人）'!K107&amp;" "&amp;'大会申込（個人）'!N107</f>
        <v> </v>
      </c>
    </row>
    <row r="107" spans="1:8" ht="13.5">
      <c r="A107">
        <f>IF('大会申込（個人）'!B108="","","07"&amp;'大会申込（個人）'!B108+1000000)</f>
      </c>
      <c r="B107">
        <f>IF('大会申込（個人）'!$B108="","",'大会申込（個人）'!C108)</f>
      </c>
      <c r="C107">
        <f>IF('大会申込（個人）'!$B108="","",'大会申込（個人）'!D108)</f>
      </c>
      <c r="D107">
        <f>IF('大会申込（個人）'!$B108="","",'大会申込（個人）'!F108)</f>
      </c>
      <c r="E107">
        <f>IF('大会申込（個人）'!$B108="","",'大会申込（個人）'!G108)</f>
      </c>
      <c r="F107">
        <f>IF('大会申込（個人）'!$B108="","",'大会申込（個人）'!B108)</f>
      </c>
      <c r="G107">
        <f>IF('大会申込（個人）'!$B108="","",'大会申込（個人）'!I108)</f>
      </c>
      <c r="H107" t="str">
        <f>'大会申込（個人）'!M108&amp;'大会申込（個人）'!K108&amp;" "&amp;'大会申込（個人）'!N108</f>
        <v> </v>
      </c>
    </row>
    <row r="108" spans="1:8" ht="13.5">
      <c r="A108">
        <f>IF('大会申込（個人）'!B109="","","07"&amp;'大会申込（個人）'!B109+1000000)</f>
      </c>
      <c r="B108">
        <f>IF('大会申込（個人）'!$B109="","",'大会申込（個人）'!C109)</f>
      </c>
      <c r="C108">
        <f>IF('大会申込（個人）'!$B109="","",'大会申込（個人）'!D109)</f>
      </c>
      <c r="D108">
        <f>IF('大会申込（個人）'!$B109="","",'大会申込（個人）'!F109)</f>
      </c>
      <c r="E108">
        <f>IF('大会申込（個人）'!$B109="","",'大会申込（個人）'!G109)</f>
      </c>
      <c r="F108">
        <f>IF('大会申込（個人）'!$B109="","",'大会申込（個人）'!B109)</f>
      </c>
      <c r="G108">
        <f>IF('大会申込（個人）'!$B109="","",'大会申込（個人）'!I109)</f>
      </c>
      <c r="H108" t="str">
        <f>'大会申込（個人）'!M109&amp;'大会申込（個人）'!K109&amp;" "&amp;'大会申込（個人）'!N109</f>
        <v> </v>
      </c>
    </row>
    <row r="109" spans="1:8" ht="13.5">
      <c r="A109">
        <f>IF('大会申込（個人）'!B110="","","07"&amp;'大会申込（個人）'!B110+1000000)</f>
      </c>
      <c r="B109">
        <f>IF('大会申込（個人）'!$B110="","",'大会申込（個人）'!C110)</f>
      </c>
      <c r="C109">
        <f>IF('大会申込（個人）'!$B110="","",'大会申込（個人）'!D110)</f>
      </c>
      <c r="D109">
        <f>IF('大会申込（個人）'!$B110="","",'大会申込（個人）'!F110)</f>
      </c>
      <c r="E109">
        <f>IF('大会申込（個人）'!$B110="","",'大会申込（個人）'!G110)</f>
      </c>
      <c r="F109">
        <f>IF('大会申込（個人）'!$B110="","",'大会申込（個人）'!B110)</f>
      </c>
      <c r="G109">
        <f>IF('大会申込（個人）'!$B110="","",'大会申込（個人）'!I110)</f>
      </c>
      <c r="H109" t="str">
        <f>'大会申込（個人）'!M110&amp;'大会申込（個人）'!K110&amp;" "&amp;'大会申込（個人）'!N110</f>
        <v> </v>
      </c>
    </row>
    <row r="110" spans="1:8" ht="13.5">
      <c r="A110">
        <f>IF('大会申込（個人）'!B111="","","07"&amp;'大会申込（個人）'!B111+1000000)</f>
      </c>
      <c r="B110">
        <f>IF('大会申込（個人）'!$B111="","",'大会申込（個人）'!C111)</f>
      </c>
      <c r="C110">
        <f>IF('大会申込（個人）'!$B111="","",'大会申込（個人）'!D111)</f>
      </c>
      <c r="D110">
        <f>IF('大会申込（個人）'!$B111="","",'大会申込（個人）'!F111)</f>
      </c>
      <c r="E110">
        <f>IF('大会申込（個人）'!$B111="","",'大会申込（個人）'!G111)</f>
      </c>
      <c r="F110">
        <f>IF('大会申込（個人）'!$B111="","",'大会申込（個人）'!B111)</f>
      </c>
      <c r="G110">
        <f>IF('大会申込（個人）'!$B111="","",'大会申込（個人）'!I111)</f>
      </c>
      <c r="H110" t="str">
        <f>'大会申込（個人）'!M111&amp;'大会申込（個人）'!K111&amp;" "&amp;'大会申込（個人）'!N111</f>
        <v> </v>
      </c>
    </row>
    <row r="111" spans="1:8" ht="13.5">
      <c r="A111">
        <f>IF('大会申込（個人）'!B112="","","07"&amp;'大会申込（個人）'!B112+1000000)</f>
      </c>
      <c r="B111">
        <f>IF('大会申込（個人）'!$B112="","",'大会申込（個人）'!C112)</f>
      </c>
      <c r="C111">
        <f>IF('大会申込（個人）'!$B112="","",'大会申込（個人）'!D112)</f>
      </c>
      <c r="D111">
        <f>IF('大会申込（個人）'!$B112="","",'大会申込（個人）'!F112)</f>
      </c>
      <c r="E111">
        <f>IF('大会申込（個人）'!$B112="","",'大会申込（個人）'!G112)</f>
      </c>
      <c r="F111">
        <f>IF('大会申込（個人）'!$B112="","",'大会申込（個人）'!B112)</f>
      </c>
      <c r="G111">
        <f>IF('大会申込（個人）'!$B112="","",'大会申込（個人）'!I112)</f>
      </c>
      <c r="H111" t="str">
        <f>'大会申込（個人）'!M112&amp;'大会申込（個人）'!K112&amp;" "&amp;'大会申込（個人）'!N112</f>
        <v> </v>
      </c>
    </row>
    <row r="112" spans="1:8" ht="13.5">
      <c r="A112">
        <f>IF('大会申込（個人）'!B113="","","07"&amp;'大会申込（個人）'!B113+1000000)</f>
      </c>
      <c r="B112">
        <f>IF('大会申込（個人）'!$B113="","",'大会申込（個人）'!C113)</f>
      </c>
      <c r="C112">
        <f>IF('大会申込（個人）'!$B113="","",'大会申込（個人）'!D113)</f>
      </c>
      <c r="D112">
        <f>IF('大会申込（個人）'!$B113="","",'大会申込（個人）'!F113)</f>
      </c>
      <c r="E112">
        <f>IF('大会申込（個人）'!$B113="","",'大会申込（個人）'!G113)</f>
      </c>
      <c r="F112">
        <f>IF('大会申込（個人）'!$B113="","",'大会申込（個人）'!B113)</f>
      </c>
      <c r="G112">
        <f>IF('大会申込（個人）'!$B113="","",'大会申込（個人）'!I113)</f>
      </c>
      <c r="H112" t="str">
        <f>'大会申込（個人）'!M113&amp;'大会申込（個人）'!K113&amp;" "&amp;'大会申込（個人）'!N113</f>
        <v> </v>
      </c>
    </row>
    <row r="113" spans="1:8" ht="13.5">
      <c r="A113">
        <f>IF('大会申込（個人）'!B114="","","07"&amp;'大会申込（個人）'!B114+1000000)</f>
      </c>
      <c r="B113">
        <f>IF('大会申込（個人）'!$B114="","",'大会申込（個人）'!C114)</f>
      </c>
      <c r="C113">
        <f>IF('大会申込（個人）'!$B114="","",'大会申込（個人）'!D114)</f>
      </c>
      <c r="D113">
        <f>IF('大会申込（個人）'!$B114="","",'大会申込（個人）'!F114)</f>
      </c>
      <c r="E113">
        <f>IF('大会申込（個人）'!$B114="","",'大会申込（個人）'!G114)</f>
      </c>
      <c r="F113">
        <f>IF('大会申込（個人）'!$B114="","",'大会申込（個人）'!B114)</f>
      </c>
      <c r="G113">
        <f>IF('大会申込（個人）'!$B114="","",'大会申込（個人）'!I114)</f>
      </c>
      <c r="H113" t="str">
        <f>'大会申込（個人）'!M114&amp;'大会申込（個人）'!K114&amp;" "&amp;'大会申込（個人）'!N114</f>
        <v> </v>
      </c>
    </row>
    <row r="114" spans="1:8" ht="13.5">
      <c r="A114">
        <f>IF('大会申込（個人）'!B115="","","07"&amp;'大会申込（個人）'!B115+1000000)</f>
      </c>
      <c r="B114">
        <f>IF('大会申込（個人）'!$B115="","",'大会申込（個人）'!C115)</f>
      </c>
      <c r="C114">
        <f>IF('大会申込（個人）'!$B115="","",'大会申込（個人）'!D115)</f>
      </c>
      <c r="D114">
        <f>IF('大会申込（個人）'!$B115="","",'大会申込（個人）'!F115)</f>
      </c>
      <c r="E114">
        <f>IF('大会申込（個人）'!$B115="","",'大会申込（個人）'!G115)</f>
      </c>
      <c r="F114">
        <f>IF('大会申込（個人）'!$B115="","",'大会申込（個人）'!B115)</f>
      </c>
      <c r="G114">
        <f>IF('大会申込（個人）'!$B115="","",'大会申込（個人）'!I115)</f>
      </c>
      <c r="H114" t="str">
        <f>'大会申込（個人）'!M115&amp;'大会申込（個人）'!K115&amp;" "&amp;'大会申込（個人）'!N115</f>
        <v> </v>
      </c>
    </row>
    <row r="115" spans="1:8" ht="13.5">
      <c r="A115">
        <f>IF('大会申込（個人）'!B116="","","07"&amp;'大会申込（個人）'!B116+1000000)</f>
      </c>
      <c r="B115">
        <f>IF('大会申込（個人）'!$B116="","",'大会申込（個人）'!C116)</f>
      </c>
      <c r="C115">
        <f>IF('大会申込（個人）'!$B116="","",'大会申込（個人）'!D116)</f>
      </c>
      <c r="D115">
        <f>IF('大会申込（個人）'!$B116="","",'大会申込（個人）'!F116)</f>
      </c>
      <c r="E115">
        <f>IF('大会申込（個人）'!$B116="","",'大会申込（個人）'!G116)</f>
      </c>
      <c r="F115">
        <f>IF('大会申込（個人）'!$B116="","",'大会申込（個人）'!B116)</f>
      </c>
      <c r="G115">
        <f>IF('大会申込（個人）'!$B116="","",'大会申込（個人）'!I116)</f>
      </c>
      <c r="H115" t="str">
        <f>'大会申込（個人）'!M116&amp;'大会申込（個人）'!K116&amp;" "&amp;'大会申込（個人）'!N116</f>
        <v> </v>
      </c>
    </row>
    <row r="116" spans="1:8" ht="13.5">
      <c r="A116">
        <f>IF('大会申込（個人）'!B117="","","07"&amp;'大会申込（個人）'!B117+1000000)</f>
      </c>
      <c r="B116">
        <f>IF('大会申込（個人）'!$B117="","",'大会申込（個人）'!C117)</f>
      </c>
      <c r="C116">
        <f>IF('大会申込（個人）'!$B117="","",'大会申込（個人）'!D117)</f>
      </c>
      <c r="D116">
        <f>IF('大会申込（個人）'!$B117="","",'大会申込（個人）'!F117)</f>
      </c>
      <c r="E116">
        <f>IF('大会申込（個人）'!$B117="","",'大会申込（個人）'!G117)</f>
      </c>
      <c r="F116">
        <f>IF('大会申込（個人）'!$B117="","",'大会申込（個人）'!B117)</f>
      </c>
      <c r="G116">
        <f>IF('大会申込（個人）'!$B117="","",'大会申込（個人）'!I117)</f>
      </c>
      <c r="H116" t="str">
        <f>'大会申込（個人）'!M117&amp;'大会申込（個人）'!K117&amp;" "&amp;'大会申込（個人）'!N117</f>
        <v> </v>
      </c>
    </row>
    <row r="117" spans="1:8" ht="13.5">
      <c r="A117">
        <f>IF('大会申込（個人）'!B118="","","07"&amp;'大会申込（個人）'!B118+1000000)</f>
      </c>
      <c r="B117">
        <f>IF('大会申込（個人）'!$B118="","",'大会申込（個人）'!C118)</f>
      </c>
      <c r="C117">
        <f>IF('大会申込（個人）'!$B118="","",'大会申込（個人）'!D118)</f>
      </c>
      <c r="D117">
        <f>IF('大会申込（個人）'!$B118="","",'大会申込（個人）'!F118)</f>
      </c>
      <c r="E117">
        <f>IF('大会申込（個人）'!$B118="","",'大会申込（個人）'!G118)</f>
      </c>
      <c r="F117">
        <f>IF('大会申込（個人）'!$B118="","",'大会申込（個人）'!B118)</f>
      </c>
      <c r="G117">
        <f>IF('大会申込（個人）'!$B118="","",'大会申込（個人）'!I118)</f>
      </c>
      <c r="H117" t="str">
        <f>'大会申込（個人）'!M118&amp;'大会申込（個人）'!K118&amp;" "&amp;'大会申込（個人）'!N118</f>
        <v> </v>
      </c>
    </row>
    <row r="118" spans="1:8" ht="13.5">
      <c r="A118">
        <f>IF('大会申込（個人）'!B119="","","07"&amp;'大会申込（個人）'!B119+1000000)</f>
      </c>
      <c r="B118">
        <f>IF('大会申込（個人）'!$B119="","",'大会申込（個人）'!C119)</f>
      </c>
      <c r="C118">
        <f>IF('大会申込（個人）'!$B119="","",'大会申込（個人）'!D119)</f>
      </c>
      <c r="D118">
        <f>IF('大会申込（個人）'!$B119="","",'大会申込（個人）'!F119)</f>
      </c>
      <c r="E118">
        <f>IF('大会申込（個人）'!$B119="","",'大会申込（個人）'!G119)</f>
      </c>
      <c r="F118">
        <f>IF('大会申込（個人）'!$B119="","",'大会申込（個人）'!B119)</f>
      </c>
      <c r="G118">
        <f>IF('大会申込（個人）'!$B119="","",'大会申込（個人）'!I119)</f>
      </c>
      <c r="H118" t="str">
        <f>'大会申込（個人）'!M119&amp;'大会申込（個人）'!K119&amp;" "&amp;'大会申込（個人）'!N119</f>
        <v> </v>
      </c>
    </row>
    <row r="119" spans="1:8" ht="13.5">
      <c r="A119">
        <f>IF('大会申込（個人）'!B120="","","07"&amp;'大会申込（個人）'!B120+1000000)</f>
      </c>
      <c r="B119">
        <f>IF('大会申込（個人）'!$B120="","",'大会申込（個人）'!C120)</f>
      </c>
      <c r="C119">
        <f>IF('大会申込（個人）'!$B120="","",'大会申込（個人）'!D120)</f>
      </c>
      <c r="D119">
        <f>IF('大会申込（個人）'!$B120="","",'大会申込（個人）'!F120)</f>
      </c>
      <c r="E119">
        <f>IF('大会申込（個人）'!$B120="","",'大会申込（個人）'!G120)</f>
      </c>
      <c r="F119">
        <f>IF('大会申込（個人）'!$B120="","",'大会申込（個人）'!B120)</f>
      </c>
      <c r="G119">
        <f>IF('大会申込（個人）'!$B120="","",'大会申込（個人）'!I120)</f>
      </c>
      <c r="H119" t="str">
        <f>'大会申込（個人）'!M120&amp;'大会申込（個人）'!K120&amp;" "&amp;'大会申込（個人）'!N120</f>
        <v> </v>
      </c>
    </row>
    <row r="120" spans="1:8" ht="13.5">
      <c r="A120">
        <f>IF('大会申込（個人）'!B121="","","07"&amp;'大会申込（個人）'!B121+1000000)</f>
      </c>
      <c r="B120">
        <f>IF('大会申込（個人）'!$B121="","",'大会申込（個人）'!C121)</f>
      </c>
      <c r="C120">
        <f>IF('大会申込（個人）'!$B121="","",'大会申込（個人）'!D121)</f>
      </c>
      <c r="D120">
        <f>IF('大会申込（個人）'!$B121="","",'大会申込（個人）'!F121)</f>
      </c>
      <c r="E120">
        <f>IF('大会申込（個人）'!$B121="","",'大会申込（個人）'!G121)</f>
      </c>
      <c r="F120">
        <f>IF('大会申込（個人）'!$B121="","",'大会申込（個人）'!B121)</f>
      </c>
      <c r="G120">
        <f>IF('大会申込（個人）'!$B121="","",'大会申込（個人）'!I121)</f>
      </c>
      <c r="H120" t="str">
        <f>'大会申込（個人）'!M121&amp;'大会申込（個人）'!K121&amp;" "&amp;'大会申込（個人）'!N121</f>
        <v> </v>
      </c>
    </row>
    <row r="121" spans="1:8" ht="13.5">
      <c r="A121">
        <f>IF('大会申込（個人）'!B122="","","07"&amp;'大会申込（個人）'!B122+1000000)</f>
      </c>
      <c r="B121">
        <f>IF('大会申込（個人）'!$B122="","",'大会申込（個人）'!C122)</f>
      </c>
      <c r="C121">
        <f>IF('大会申込（個人）'!$B122="","",'大会申込（個人）'!D122)</f>
      </c>
      <c r="D121">
        <f>IF('大会申込（個人）'!$B122="","",'大会申込（個人）'!F122)</f>
      </c>
      <c r="E121">
        <f>IF('大会申込（個人）'!$B122="","",'大会申込（個人）'!G122)</f>
      </c>
      <c r="F121">
        <f>IF('大会申込（個人）'!$B122="","",'大会申込（個人）'!B122)</f>
      </c>
      <c r="G121">
        <f>IF('大会申込（個人）'!$B122="","",'大会申込（個人）'!I122)</f>
      </c>
      <c r="H121" t="str">
        <f>'大会申込（個人）'!M122&amp;'大会申込（個人）'!K122&amp;" "&amp;'大会申込（個人）'!N122</f>
        <v> </v>
      </c>
    </row>
    <row r="122" spans="1:8" ht="13.5">
      <c r="A122">
        <f>IF('大会申込（個人）'!B123="","","07"&amp;'大会申込（個人）'!B123+1000000)</f>
      </c>
      <c r="B122">
        <f>IF('大会申込（個人）'!$B123="","",'大会申込（個人）'!C123)</f>
      </c>
      <c r="C122">
        <f>IF('大会申込（個人）'!$B123="","",'大会申込（個人）'!D123)</f>
      </c>
      <c r="D122">
        <f>IF('大会申込（個人）'!$B123="","",'大会申込（個人）'!F123)</f>
      </c>
      <c r="E122">
        <f>IF('大会申込（個人）'!$B123="","",'大会申込（個人）'!G123)</f>
      </c>
      <c r="F122">
        <f>IF('大会申込（個人）'!$B123="","",'大会申込（個人）'!B123)</f>
      </c>
      <c r="G122">
        <f>IF('大会申込（個人）'!$B123="","",'大会申込（個人）'!I123)</f>
      </c>
      <c r="H122" t="str">
        <f>'大会申込（個人）'!M123&amp;'大会申込（個人）'!K123&amp;" "&amp;'大会申込（個人）'!N123</f>
        <v> </v>
      </c>
    </row>
    <row r="123" spans="1:8" ht="13.5">
      <c r="A123">
        <f>IF('大会申込（個人）'!B124="","","07"&amp;'大会申込（個人）'!B124+1000000)</f>
      </c>
      <c r="B123">
        <f>IF('大会申込（個人）'!$B124="","",'大会申込（個人）'!C124)</f>
      </c>
      <c r="C123">
        <f>IF('大会申込（個人）'!$B124="","",'大会申込（個人）'!D124)</f>
      </c>
      <c r="D123">
        <f>IF('大会申込（個人）'!$B124="","",'大会申込（個人）'!F124)</f>
      </c>
      <c r="E123">
        <f>IF('大会申込（個人）'!$B124="","",'大会申込（個人）'!G124)</f>
      </c>
      <c r="F123">
        <f>IF('大会申込（個人）'!$B124="","",'大会申込（個人）'!B124)</f>
      </c>
      <c r="G123">
        <f>IF('大会申込（個人）'!$B124="","",'大会申込（個人）'!I124)</f>
      </c>
      <c r="H123" t="str">
        <f>'大会申込（個人）'!M124&amp;'大会申込（個人）'!K124&amp;" "&amp;'大会申込（個人）'!N124</f>
        <v> </v>
      </c>
    </row>
    <row r="124" spans="1:8" ht="13.5">
      <c r="A124">
        <f>IF('大会申込（個人）'!B125="","","07"&amp;'大会申込（個人）'!B125+1000000)</f>
      </c>
      <c r="B124">
        <f>IF('大会申込（個人）'!$B125="","",'大会申込（個人）'!C125)</f>
      </c>
      <c r="C124">
        <f>IF('大会申込（個人）'!$B125="","",'大会申込（個人）'!D125)</f>
      </c>
      <c r="D124">
        <f>IF('大会申込（個人）'!$B125="","",'大会申込（個人）'!F125)</f>
      </c>
      <c r="E124">
        <f>IF('大会申込（個人）'!$B125="","",'大会申込（個人）'!G125)</f>
      </c>
      <c r="F124">
        <f>IF('大会申込（個人）'!$B125="","",'大会申込（個人）'!B125)</f>
      </c>
      <c r="G124">
        <f>IF('大会申込（個人）'!$B125="","",'大会申込（個人）'!I125)</f>
      </c>
      <c r="H124" t="str">
        <f>'大会申込（個人）'!M125&amp;'大会申込（個人）'!K125&amp;" "&amp;'大会申込（個人）'!N125</f>
        <v> </v>
      </c>
    </row>
    <row r="125" spans="1:8" ht="13.5">
      <c r="A125">
        <f>IF('大会申込（個人）'!B126="","","07"&amp;'大会申込（個人）'!B126+1000000)</f>
      </c>
      <c r="B125">
        <f>IF('大会申込（個人）'!$B126="","",'大会申込（個人）'!C126)</f>
      </c>
      <c r="C125">
        <f>IF('大会申込（個人）'!$B126="","",'大会申込（個人）'!D126)</f>
      </c>
      <c r="D125">
        <f>IF('大会申込（個人）'!$B126="","",'大会申込（個人）'!F126)</f>
      </c>
      <c r="E125">
        <f>IF('大会申込（個人）'!$B126="","",'大会申込（個人）'!G126)</f>
      </c>
      <c r="F125">
        <f>IF('大会申込（個人）'!$B126="","",'大会申込（個人）'!B126)</f>
      </c>
      <c r="G125">
        <f>IF('大会申込（個人）'!$B126="","",'大会申込（個人）'!I126)</f>
      </c>
      <c r="H125" t="str">
        <f>'大会申込（個人）'!M126&amp;'大会申込（個人）'!K126&amp;" "&amp;'大会申込（個人）'!N126</f>
        <v> </v>
      </c>
    </row>
    <row r="126" spans="1:8" ht="13.5">
      <c r="A126">
        <f>IF('大会申込（個人）'!B127="","","07"&amp;'大会申込（個人）'!B127+1000000)</f>
      </c>
      <c r="B126">
        <f>IF('大会申込（個人）'!$B127="","",'大会申込（個人）'!C127)</f>
      </c>
      <c r="C126">
        <f>IF('大会申込（個人）'!$B127="","",'大会申込（個人）'!D127)</f>
      </c>
      <c r="D126">
        <f>IF('大会申込（個人）'!$B127="","",'大会申込（個人）'!F127)</f>
      </c>
      <c r="E126">
        <f>IF('大会申込（個人）'!$B127="","",'大会申込（個人）'!G127)</f>
      </c>
      <c r="F126">
        <f>IF('大会申込（個人）'!$B127="","",'大会申込（個人）'!B127)</f>
      </c>
      <c r="G126">
        <f>IF('大会申込（個人）'!$B127="","",'大会申込（個人）'!I127)</f>
      </c>
      <c r="H126" t="str">
        <f>'大会申込（個人）'!M127&amp;'大会申込（個人）'!K127&amp;" "&amp;'大会申込（個人）'!N127</f>
        <v> </v>
      </c>
    </row>
    <row r="127" spans="1:8" ht="13.5">
      <c r="A127">
        <f>IF('大会申込（個人）'!B128="","","07"&amp;'大会申込（個人）'!B128+1000000)</f>
      </c>
      <c r="B127">
        <f>IF('大会申込（個人）'!$B128="","",'大会申込（個人）'!C128)</f>
      </c>
      <c r="C127">
        <f>IF('大会申込（個人）'!$B128="","",'大会申込（個人）'!D128)</f>
      </c>
      <c r="D127">
        <f>IF('大会申込（個人）'!$B128="","",'大会申込（個人）'!F128)</f>
      </c>
      <c r="E127">
        <f>IF('大会申込（個人）'!$B128="","",'大会申込（個人）'!G128)</f>
      </c>
      <c r="F127">
        <f>IF('大会申込（個人）'!$B128="","",'大会申込（個人）'!B128)</f>
      </c>
      <c r="G127">
        <f>IF('大会申込（個人）'!$B128="","",'大会申込（個人）'!I128)</f>
      </c>
      <c r="H127" t="str">
        <f>'大会申込（個人）'!M128&amp;'大会申込（個人）'!K128&amp;" "&amp;'大会申込（個人）'!N128</f>
        <v> </v>
      </c>
    </row>
    <row r="128" spans="1:8" ht="13.5">
      <c r="A128">
        <f>IF('大会申込（個人）'!B129="","","07"&amp;'大会申込（個人）'!B129+1000000)</f>
      </c>
      <c r="B128">
        <f>IF('大会申込（個人）'!$B129="","",'大会申込（個人）'!C129)</f>
      </c>
      <c r="C128">
        <f>IF('大会申込（個人）'!$B129="","",'大会申込（個人）'!D129)</f>
      </c>
      <c r="D128">
        <f>IF('大会申込（個人）'!$B129="","",'大会申込（個人）'!F129)</f>
      </c>
      <c r="E128">
        <f>IF('大会申込（個人）'!$B129="","",'大会申込（個人）'!G129)</f>
      </c>
      <c r="F128">
        <f>IF('大会申込（個人）'!$B129="","",'大会申込（個人）'!B129)</f>
      </c>
      <c r="G128">
        <f>IF('大会申込（個人）'!$B129="","",'大会申込（個人）'!I129)</f>
      </c>
      <c r="H128" t="str">
        <f>'大会申込（個人）'!M129&amp;'大会申込（個人）'!K129&amp;" "&amp;'大会申込（個人）'!N129</f>
        <v> </v>
      </c>
    </row>
    <row r="129" spans="1:8" ht="13.5">
      <c r="A129">
        <f>IF('大会申込（個人）'!B130="","","07"&amp;'大会申込（個人）'!B130+1000000)</f>
      </c>
      <c r="B129">
        <f>IF('大会申込（個人）'!$B130="","",'大会申込（個人）'!C130)</f>
      </c>
      <c r="C129">
        <f>IF('大会申込（個人）'!$B130="","",'大会申込（個人）'!D130)</f>
      </c>
      <c r="D129">
        <f>IF('大会申込（個人）'!$B130="","",'大会申込（個人）'!F130)</f>
      </c>
      <c r="E129">
        <f>IF('大会申込（個人）'!$B130="","",'大会申込（個人）'!G130)</f>
      </c>
      <c r="F129">
        <f>IF('大会申込（個人）'!$B130="","",'大会申込（個人）'!B130)</f>
      </c>
      <c r="G129">
        <f>IF('大会申込（個人）'!$B130="","",'大会申込（個人）'!I130)</f>
      </c>
      <c r="H129" t="str">
        <f>'大会申込（個人）'!M130&amp;'大会申込（個人）'!K130&amp;" "&amp;'大会申込（個人）'!N130</f>
        <v> </v>
      </c>
    </row>
    <row r="130" spans="1:8" ht="13.5">
      <c r="A130">
        <f>IF('大会申込（個人）'!B131="","","07"&amp;'大会申込（個人）'!B131+1000000)</f>
      </c>
      <c r="B130">
        <f>IF('大会申込（個人）'!$B131="","",'大会申込（個人）'!C131)</f>
      </c>
      <c r="C130">
        <f>IF('大会申込（個人）'!$B131="","",'大会申込（個人）'!D131)</f>
      </c>
      <c r="D130">
        <f>IF('大会申込（個人）'!$B131="","",'大会申込（個人）'!F131)</f>
      </c>
      <c r="E130">
        <f>IF('大会申込（個人）'!$B131="","",'大会申込（個人）'!G131)</f>
      </c>
      <c r="F130">
        <f>IF('大会申込（個人）'!$B131="","",'大会申込（個人）'!B131)</f>
      </c>
      <c r="G130">
        <f>IF('大会申込（個人）'!$B131="","",'大会申込（個人）'!I131)</f>
      </c>
      <c r="H130" t="str">
        <f>'大会申込（個人）'!M131&amp;'大会申込（個人）'!K131&amp;" "&amp;'大会申込（個人）'!N131</f>
        <v> </v>
      </c>
    </row>
    <row r="131" spans="1:8" ht="13.5">
      <c r="A131">
        <f>IF('大会申込（個人）'!B132="","","07"&amp;'大会申込（個人）'!B132+1000000)</f>
      </c>
      <c r="B131">
        <f>IF('大会申込（個人）'!$B132="","",'大会申込（個人）'!C132)</f>
      </c>
      <c r="C131">
        <f>IF('大会申込（個人）'!$B132="","",'大会申込（個人）'!D132)</f>
      </c>
      <c r="D131">
        <f>IF('大会申込（個人）'!$B132="","",'大会申込（個人）'!F132)</f>
      </c>
      <c r="E131">
        <f>IF('大会申込（個人）'!$B132="","",'大会申込（個人）'!G132)</f>
      </c>
      <c r="F131">
        <f>IF('大会申込（個人）'!$B132="","",'大会申込（個人）'!B132)</f>
      </c>
      <c r="G131">
        <f>IF('大会申込（個人）'!$B132="","",'大会申込（個人）'!I132)</f>
      </c>
      <c r="H131" t="str">
        <f>'大会申込（個人）'!M132&amp;'大会申込（個人）'!K132&amp;" "&amp;'大会申込（個人）'!N132</f>
        <v> </v>
      </c>
    </row>
    <row r="132" spans="1:8" ht="13.5">
      <c r="A132">
        <f>IF('大会申込（個人）'!B133="","","07"&amp;'大会申込（個人）'!B133+1000000)</f>
      </c>
      <c r="B132">
        <f>IF('大会申込（個人）'!$B133="","",'大会申込（個人）'!C133)</f>
      </c>
      <c r="C132">
        <f>IF('大会申込（個人）'!$B133="","",'大会申込（個人）'!D133)</f>
      </c>
      <c r="D132">
        <f>IF('大会申込（個人）'!$B133="","",'大会申込（個人）'!F133)</f>
      </c>
      <c r="E132">
        <f>IF('大会申込（個人）'!$B133="","",'大会申込（個人）'!G133)</f>
      </c>
      <c r="F132">
        <f>IF('大会申込（個人）'!$B133="","",'大会申込（個人）'!B133)</f>
      </c>
      <c r="G132">
        <f>IF('大会申込（個人）'!$B133="","",'大会申込（個人）'!I133)</f>
      </c>
      <c r="H132" t="str">
        <f>'大会申込（個人）'!M133&amp;'大会申込（個人）'!K133&amp;" "&amp;'大会申込（個人）'!N133</f>
        <v> </v>
      </c>
    </row>
    <row r="133" spans="1:8" ht="13.5">
      <c r="A133">
        <f>IF('大会申込（個人）'!B134="","","07"&amp;'大会申込（個人）'!B134+1000000)</f>
      </c>
      <c r="B133">
        <f>IF('大会申込（個人）'!$B134="","",'大会申込（個人）'!C134)</f>
      </c>
      <c r="C133">
        <f>IF('大会申込（個人）'!$B134="","",'大会申込（個人）'!D134)</f>
      </c>
      <c r="D133">
        <f>IF('大会申込（個人）'!$B134="","",'大会申込（個人）'!F134)</f>
      </c>
      <c r="E133">
        <f>IF('大会申込（個人）'!$B134="","",'大会申込（個人）'!G134)</f>
      </c>
      <c r="F133">
        <f>IF('大会申込（個人）'!$B134="","",'大会申込（個人）'!B134)</f>
      </c>
      <c r="G133">
        <f>IF('大会申込（個人）'!$B134="","",'大会申込（個人）'!I134)</f>
      </c>
      <c r="H133" t="str">
        <f>'大会申込（個人）'!M134&amp;'大会申込（個人）'!K134&amp;" "&amp;'大会申込（個人）'!N134</f>
        <v> </v>
      </c>
    </row>
    <row r="134" spans="1:8" ht="13.5">
      <c r="A134">
        <f>IF('大会申込（個人）'!B135="","","07"&amp;'大会申込（個人）'!B135+1000000)</f>
      </c>
      <c r="B134">
        <f>IF('大会申込（個人）'!$B135="","",'大会申込（個人）'!C135)</f>
      </c>
      <c r="C134">
        <f>IF('大会申込（個人）'!$B135="","",'大会申込（個人）'!D135)</f>
      </c>
      <c r="D134">
        <f>IF('大会申込（個人）'!$B135="","",'大会申込（個人）'!F135)</f>
      </c>
      <c r="E134">
        <f>IF('大会申込（個人）'!$B135="","",'大会申込（個人）'!G135)</f>
      </c>
      <c r="F134">
        <f>IF('大会申込（個人）'!$B135="","",'大会申込（個人）'!B135)</f>
      </c>
      <c r="G134">
        <f>IF('大会申込（個人）'!$B135="","",'大会申込（個人）'!I135)</f>
      </c>
      <c r="H134" t="str">
        <f>'大会申込（個人）'!M135&amp;'大会申込（個人）'!K135&amp;" "&amp;'大会申込（個人）'!N135</f>
        <v> </v>
      </c>
    </row>
    <row r="135" spans="1:8" ht="13.5">
      <c r="A135">
        <f>IF('大会申込（個人）'!B136="","","07"&amp;'大会申込（個人）'!B136+1000000)</f>
      </c>
      <c r="B135">
        <f>IF('大会申込（個人）'!$B136="","",'大会申込（個人）'!C136)</f>
      </c>
      <c r="C135">
        <f>IF('大会申込（個人）'!$B136="","",'大会申込（個人）'!D136)</f>
      </c>
      <c r="D135">
        <f>IF('大会申込（個人）'!$B136="","",'大会申込（個人）'!F136)</f>
      </c>
      <c r="E135">
        <f>IF('大会申込（個人）'!$B136="","",'大会申込（個人）'!G136)</f>
      </c>
      <c r="F135">
        <f>IF('大会申込（個人）'!$B136="","",'大会申込（個人）'!B136)</f>
      </c>
      <c r="G135">
        <f>IF('大会申込（個人）'!$B136="","",'大会申込（個人）'!I136)</f>
      </c>
      <c r="H135" t="str">
        <f>'大会申込（個人）'!M136&amp;'大会申込（個人）'!K136&amp;" "&amp;'大会申込（個人）'!N136</f>
        <v> </v>
      </c>
    </row>
    <row r="136" spans="1:8" ht="13.5">
      <c r="A136">
        <f>IF('大会申込（個人）'!B137="","","07"&amp;'大会申込（個人）'!B137+1000000)</f>
      </c>
      <c r="B136">
        <f>IF('大会申込（個人）'!$B137="","",'大会申込（個人）'!C137)</f>
      </c>
      <c r="C136">
        <f>IF('大会申込（個人）'!$B137="","",'大会申込（個人）'!D137)</f>
      </c>
      <c r="D136">
        <f>IF('大会申込（個人）'!$B137="","",'大会申込（個人）'!F137)</f>
      </c>
      <c r="E136">
        <f>IF('大会申込（個人）'!$B137="","",'大会申込（個人）'!G137)</f>
      </c>
      <c r="F136">
        <f>IF('大会申込（個人）'!$B137="","",'大会申込（個人）'!B137)</f>
      </c>
      <c r="G136">
        <f>IF('大会申込（個人）'!$B137="","",'大会申込（個人）'!I137)</f>
      </c>
      <c r="H136" t="str">
        <f>'大会申込（個人）'!M137&amp;'大会申込（個人）'!K137&amp;" "&amp;'大会申込（個人）'!N137</f>
        <v> </v>
      </c>
    </row>
    <row r="137" spans="1:8" ht="13.5">
      <c r="A137">
        <f>IF('大会申込（個人）'!B138="","","07"&amp;'大会申込（個人）'!B138+1000000)</f>
      </c>
      <c r="B137">
        <f>IF('大会申込（個人）'!$B138="","",'大会申込（個人）'!C138)</f>
      </c>
      <c r="C137">
        <f>IF('大会申込（個人）'!$B138="","",'大会申込（個人）'!D138)</f>
      </c>
      <c r="D137">
        <f>IF('大会申込（個人）'!$B138="","",'大会申込（個人）'!F138)</f>
      </c>
      <c r="E137">
        <f>IF('大会申込（個人）'!$B138="","",'大会申込（個人）'!G138)</f>
      </c>
      <c r="F137">
        <f>IF('大会申込（個人）'!$B138="","",'大会申込（個人）'!B138)</f>
      </c>
      <c r="G137">
        <f>IF('大会申込（個人）'!$B138="","",'大会申込（個人）'!I138)</f>
      </c>
      <c r="H137" t="str">
        <f>'大会申込（個人）'!M138&amp;'大会申込（個人）'!K138&amp;" "&amp;'大会申込（個人）'!N138</f>
        <v> </v>
      </c>
    </row>
    <row r="138" spans="1:8" ht="13.5">
      <c r="A138">
        <f>IF('大会申込（個人）'!B139="","","07"&amp;'大会申込（個人）'!B139+1000000)</f>
      </c>
      <c r="B138">
        <f>IF('大会申込（個人）'!$B139="","",'大会申込（個人）'!C139)</f>
      </c>
      <c r="C138">
        <f>IF('大会申込（個人）'!$B139="","",'大会申込（個人）'!D139)</f>
      </c>
      <c r="D138">
        <f>IF('大会申込（個人）'!$B139="","",'大会申込（個人）'!F139)</f>
      </c>
      <c r="E138">
        <f>IF('大会申込（個人）'!$B139="","",'大会申込（個人）'!G139)</f>
      </c>
      <c r="F138">
        <f>IF('大会申込（個人）'!$B139="","",'大会申込（個人）'!B139)</f>
      </c>
      <c r="G138">
        <f>IF('大会申込（個人）'!$B139="","",'大会申込（個人）'!I139)</f>
      </c>
      <c r="H138" t="str">
        <f>'大会申込（個人）'!M139&amp;'大会申込（個人）'!K139&amp;" "&amp;'大会申込（個人）'!N139</f>
        <v> </v>
      </c>
    </row>
    <row r="139" spans="1:8" ht="13.5">
      <c r="A139">
        <f>IF('大会申込（個人）'!B140="","","07"&amp;'大会申込（個人）'!B140+1000000)</f>
      </c>
      <c r="B139">
        <f>IF('大会申込（個人）'!$B140="","",'大会申込（個人）'!C140)</f>
      </c>
      <c r="C139">
        <f>IF('大会申込（個人）'!$B140="","",'大会申込（個人）'!D140)</f>
      </c>
      <c r="D139">
        <f>IF('大会申込（個人）'!$B140="","",'大会申込（個人）'!F140)</f>
      </c>
      <c r="E139">
        <f>IF('大会申込（個人）'!$B140="","",'大会申込（個人）'!G140)</f>
      </c>
      <c r="F139">
        <f>IF('大会申込（個人）'!$B140="","",'大会申込（個人）'!B140)</f>
      </c>
      <c r="G139">
        <f>IF('大会申込（個人）'!$B140="","",'大会申込（個人）'!I140)</f>
      </c>
      <c r="H139" t="str">
        <f>'大会申込（個人）'!M140&amp;'大会申込（個人）'!K140&amp;" "&amp;'大会申込（個人）'!N140</f>
        <v> </v>
      </c>
    </row>
    <row r="140" spans="1:8" ht="13.5">
      <c r="A140">
        <f>IF('大会申込（個人）'!B141="","","07"&amp;'大会申込（個人）'!B141+1000000)</f>
      </c>
      <c r="B140">
        <f>IF('大会申込（個人）'!$B141="","",'大会申込（個人）'!C141)</f>
      </c>
      <c r="C140">
        <f>IF('大会申込（個人）'!$B141="","",'大会申込（個人）'!D141)</f>
      </c>
      <c r="D140">
        <f>IF('大会申込（個人）'!$B141="","",'大会申込（個人）'!F141)</f>
      </c>
      <c r="E140">
        <f>IF('大会申込（個人）'!$B141="","",'大会申込（個人）'!G141)</f>
      </c>
      <c r="F140">
        <f>IF('大会申込（個人）'!$B141="","",'大会申込（個人）'!B141)</f>
      </c>
      <c r="G140">
        <f>IF('大会申込（個人）'!$B141="","",'大会申込（個人）'!I141)</f>
      </c>
      <c r="H140" t="str">
        <f>'大会申込（個人）'!M141&amp;'大会申込（個人）'!K141&amp;" "&amp;'大会申込（個人）'!N141</f>
        <v> </v>
      </c>
    </row>
    <row r="141" spans="1:8" ht="13.5">
      <c r="A141">
        <f>IF('大会申込（個人）'!B142="","","07"&amp;'大会申込（個人）'!B142+1000000)</f>
      </c>
      <c r="B141">
        <f>IF('大会申込（個人）'!$B142="","",'大会申込（個人）'!C142)</f>
      </c>
      <c r="C141">
        <f>IF('大会申込（個人）'!$B142="","",'大会申込（個人）'!D142)</f>
      </c>
      <c r="D141">
        <f>IF('大会申込（個人）'!$B142="","",'大会申込（個人）'!F142)</f>
      </c>
      <c r="E141">
        <f>IF('大会申込（個人）'!$B142="","",'大会申込（個人）'!G142)</f>
      </c>
      <c r="F141">
        <f>IF('大会申込（個人）'!$B142="","",'大会申込（個人）'!B142)</f>
      </c>
      <c r="G141">
        <f>IF('大会申込（個人）'!$B142="","",'大会申込（個人）'!I142)</f>
      </c>
      <c r="H141" t="str">
        <f>'大会申込（個人）'!M142&amp;'大会申込（個人）'!K142&amp;" "&amp;'大会申込（個人）'!N142</f>
        <v> </v>
      </c>
    </row>
    <row r="142" spans="1:8" ht="13.5">
      <c r="A142">
        <f>IF('大会申込（個人）'!B143="","","07"&amp;'大会申込（個人）'!B143+1000000)</f>
      </c>
      <c r="B142">
        <f>IF('大会申込（個人）'!$B143="","",'大会申込（個人）'!C143)</f>
      </c>
      <c r="C142">
        <f>IF('大会申込（個人）'!$B143="","",'大会申込（個人）'!D143)</f>
      </c>
      <c r="D142">
        <f>IF('大会申込（個人）'!$B143="","",'大会申込（個人）'!F143)</f>
      </c>
      <c r="E142">
        <f>IF('大会申込（個人）'!$B143="","",'大会申込（個人）'!G143)</f>
      </c>
      <c r="F142">
        <f>IF('大会申込（個人）'!$B143="","",'大会申込（個人）'!B143)</f>
      </c>
      <c r="G142">
        <f>IF('大会申込（個人）'!$B143="","",'大会申込（個人）'!I143)</f>
      </c>
      <c r="H142" t="str">
        <f>'大会申込（個人）'!M143&amp;'大会申込（個人）'!K143&amp;" "&amp;'大会申込（個人）'!N143</f>
        <v> </v>
      </c>
    </row>
    <row r="143" spans="1:8" ht="13.5">
      <c r="A143">
        <f>IF('大会申込（個人）'!B144="","","07"&amp;'大会申込（個人）'!B144+1000000)</f>
      </c>
      <c r="B143">
        <f>IF('大会申込（個人）'!$B144="","",'大会申込（個人）'!C144)</f>
      </c>
      <c r="C143">
        <f>IF('大会申込（個人）'!$B144="","",'大会申込（個人）'!D144)</f>
      </c>
      <c r="D143">
        <f>IF('大会申込（個人）'!$B144="","",'大会申込（個人）'!F144)</f>
      </c>
      <c r="E143">
        <f>IF('大会申込（個人）'!$B144="","",'大会申込（個人）'!G144)</f>
      </c>
      <c r="F143">
        <f>IF('大会申込（個人）'!$B144="","",'大会申込（個人）'!B144)</f>
      </c>
      <c r="G143">
        <f>IF('大会申込（個人）'!$B144="","",'大会申込（個人）'!I144)</f>
      </c>
      <c r="H143" t="str">
        <f>'大会申込（個人）'!M144&amp;'大会申込（個人）'!K144&amp;" "&amp;'大会申込（個人）'!N144</f>
        <v> </v>
      </c>
    </row>
    <row r="144" ht="13.5">
      <c r="A144">
        <f>IF('大会申込（個人）'!B145="","","07"&amp;'大会申込（個人）'!B145+1000000)</f>
      </c>
    </row>
    <row r="145" ht="13.5">
      <c r="A145">
        <f>IF('大会申込（個人）'!B146="","","07"&amp;'大会申込（個人）'!B146+1000000)</f>
      </c>
    </row>
    <row r="146" ht="13.5">
      <c r="A146">
        <f>IF('大会申込（個人）'!B147="","","07"&amp;'大会申込（個人）'!B147+1000000)</f>
      </c>
    </row>
    <row r="147" ht="13.5">
      <c r="A147">
        <f>IF('大会申込（個人）'!B148="","","07"&amp;'大会申込（個人）'!B148+1000000)</f>
      </c>
    </row>
    <row r="148" ht="13.5">
      <c r="A148">
        <f>IF('大会申込（個人）'!B149="","","07"&amp;'大会申込（個人）'!B149+1000000)</f>
      </c>
    </row>
    <row r="149" ht="13.5">
      <c r="A149">
        <f>IF('大会申込（個人）'!B150="","","07"&amp;'大会申込（個人）'!B150+1000000)</f>
      </c>
    </row>
    <row r="150" ht="13.5">
      <c r="A150">
        <f>IF('大会申込（個人）'!B151="","","07"&amp;'大会申込（個人）'!B151+1000000)</f>
      </c>
    </row>
    <row r="151" ht="13.5">
      <c r="A151">
        <f>IF('大会申込（個人）'!B152="","","07"&amp;'大会申込（個人）'!B152+1000000)</f>
      </c>
    </row>
    <row r="152" ht="13.5">
      <c r="A152">
        <f>IF('大会申込（個人）'!B153="","","07"&amp;'大会申込（個人）'!B153+1000000)</f>
      </c>
    </row>
    <row r="153" ht="13.5">
      <c r="A153">
        <f>IF('大会申込（個人）'!B154="","","07"&amp;'大会申込（個人）'!B154+1000000)</f>
      </c>
    </row>
    <row r="154" ht="13.5">
      <c r="A154">
        <f>IF('大会申込（個人）'!B155="","","07"&amp;'大会申込（個人）'!B155+1000000)</f>
      </c>
    </row>
    <row r="155" ht="13.5">
      <c r="A155">
        <f>IF('大会申込（個人）'!B156="","","07"&amp;'大会申込（個人）'!B156+1000000)</f>
      </c>
    </row>
    <row r="156" ht="13.5">
      <c r="A156">
        <f>IF('大会申込（個人）'!B157="","","07"&amp;'大会申込（個人）'!B157+1000000)</f>
      </c>
    </row>
    <row r="157" ht="13.5">
      <c r="A157">
        <f>IF('大会申込（個人）'!B158="","","07"&amp;'大会申込（個人）'!B158+1000000)</f>
      </c>
    </row>
    <row r="158" ht="13.5">
      <c r="A158">
        <f>IF('大会申込（個人）'!B159="","","07"&amp;'大会申込（個人）'!B159+1000000)</f>
      </c>
    </row>
    <row r="159" ht="13.5">
      <c r="A159">
        <f>IF('大会申込（個人）'!B160="","","07"&amp;'大会申込（個人）'!B160+1000000)</f>
      </c>
    </row>
    <row r="160" ht="13.5">
      <c r="A160">
        <f>IF('大会申込（個人）'!B161="","","07"&amp;'大会申込（個人）'!B161+1000000)</f>
      </c>
    </row>
    <row r="161" ht="13.5">
      <c r="A161">
        <f>IF('大会申込（個人）'!B162="","","07"&amp;'大会申込（個人）'!B162+1000000)</f>
      </c>
    </row>
    <row r="162" ht="13.5">
      <c r="A162">
        <f>IF('大会申込（個人）'!B163="","","07"&amp;'大会申込（個人）'!B163+1000000)</f>
      </c>
    </row>
    <row r="163" ht="13.5">
      <c r="A163">
        <f>IF('大会申込（個人）'!B164="","","07"&amp;'大会申込（個人）'!B164+1000000)</f>
      </c>
    </row>
    <row r="164" ht="13.5">
      <c r="A164">
        <f>IF('大会申込（個人）'!B165="","","07"&amp;'大会申込（個人）'!B165+1000000)</f>
      </c>
    </row>
    <row r="165" ht="13.5">
      <c r="A165">
        <f>IF('大会申込（個人）'!B166="","","07"&amp;'大会申込（個人）'!B166+1000000)</f>
      </c>
    </row>
    <row r="166" ht="13.5">
      <c r="A166">
        <f>IF('大会申込（個人）'!B167="","","07"&amp;'大会申込（個人）'!B167+1000000)</f>
      </c>
    </row>
    <row r="167" ht="13.5">
      <c r="A167">
        <f>IF('大会申込（個人）'!B168="","","07"&amp;'大会申込（個人）'!B168+1000000)</f>
      </c>
    </row>
    <row r="168" ht="13.5">
      <c r="A168">
        <f>IF('大会申込（個人）'!B169="","","07"&amp;'大会申込（個人）'!B169+1000000)</f>
      </c>
    </row>
    <row r="169" ht="13.5">
      <c r="A169">
        <f>IF('大会申込（個人）'!B170="","","07"&amp;'大会申込（個人）'!B170+1000000)</f>
      </c>
    </row>
    <row r="170" ht="13.5">
      <c r="A170">
        <f>IF('大会申込（個人）'!B171="","","07"&amp;'大会申込（個人）'!B171+1000000)</f>
      </c>
    </row>
    <row r="171" ht="13.5">
      <c r="A171">
        <f>IF('大会申込（個人）'!B172="","","07"&amp;'大会申込（個人）'!B172+1000000)</f>
      </c>
    </row>
    <row r="172" ht="13.5">
      <c r="A172">
        <f>IF('大会申込（個人）'!B173="","","07"&amp;'大会申込（個人）'!B173+1000000)</f>
      </c>
    </row>
    <row r="173" ht="13.5">
      <c r="A173">
        <f>IF('大会申込（個人）'!B174="","","07"&amp;'大会申込（個人）'!B174+1000000)</f>
      </c>
    </row>
    <row r="174" ht="13.5">
      <c r="A174">
        <f>IF('大会申込（個人）'!B175="","","07"&amp;'大会申込（個人）'!B175+1000000)</f>
      </c>
    </row>
    <row r="175" ht="13.5">
      <c r="A175">
        <f>IF('大会申込（個人）'!B176="","","07"&amp;'大会申込（個人）'!B176+1000000)</f>
      </c>
    </row>
    <row r="176" ht="13.5">
      <c r="A176">
        <f>IF('大会申込（個人）'!B177="","","07"&amp;'大会申込（個人）'!B177+1000000)</f>
      </c>
    </row>
    <row r="177" ht="13.5">
      <c r="A177">
        <f>IF('大会申込（個人）'!B178="","","07"&amp;'大会申込（個人）'!B178+1000000)</f>
      </c>
    </row>
    <row r="178" ht="13.5">
      <c r="A178">
        <f>IF('大会申込（個人）'!B179="","","07"&amp;'大会申込（個人）'!B179+1000000)</f>
      </c>
    </row>
    <row r="179" ht="13.5">
      <c r="A179">
        <f>IF('大会申込（個人）'!B180="","","07"&amp;'大会申込（個人）'!B180+1000000)</f>
      </c>
    </row>
    <row r="180" ht="13.5">
      <c r="A180">
        <f>IF('大会申込（個人）'!B181="","","07"&amp;'大会申込（個人）'!B181+1000000)</f>
      </c>
    </row>
    <row r="181" ht="13.5">
      <c r="A181">
        <f>IF('大会申込（個人）'!B182="","","07"&amp;'大会申込（個人）'!B182+1000000)</f>
      </c>
    </row>
    <row r="182" ht="13.5">
      <c r="A182">
        <f>IF('大会申込（個人）'!B183="","","07"&amp;'大会申込（個人）'!B183+1000000)</f>
      </c>
    </row>
    <row r="183" ht="13.5">
      <c r="A183">
        <f>IF('大会申込（個人）'!B184="","","07"&amp;'大会申込（個人）'!B184+1000000)</f>
      </c>
    </row>
    <row r="184" ht="13.5">
      <c r="A184">
        <f>IF('大会申込（個人）'!B185="","","07"&amp;'大会申込（個人）'!B185+1000000)</f>
      </c>
    </row>
    <row r="185" ht="13.5">
      <c r="A185">
        <f>IF('大会申込（個人）'!B186="","","07"&amp;'大会申込（個人）'!B186+1000000)</f>
      </c>
    </row>
    <row r="186" ht="13.5">
      <c r="A186">
        <f>IF('大会申込（個人）'!B187="","","07"&amp;'大会申込（個人）'!B187+1000000)</f>
      </c>
    </row>
    <row r="187" ht="13.5">
      <c r="A187">
        <f>IF('大会申込（個人）'!B188="","","07"&amp;'大会申込（個人）'!B188+1000000)</f>
      </c>
    </row>
    <row r="188" ht="13.5">
      <c r="A188">
        <f>IF('大会申込（個人）'!B189="","","07"&amp;'大会申込（個人）'!B189+1000000)</f>
      </c>
    </row>
    <row r="189" ht="13.5">
      <c r="A189">
        <f>IF('大会申込（個人）'!B190="","","07"&amp;'大会申込（個人）'!B190+1000000)</f>
      </c>
    </row>
    <row r="190" ht="13.5">
      <c r="A190">
        <f>IF('大会申込（個人）'!B191="","","07"&amp;'大会申込（個人）'!B191+1000000)</f>
      </c>
    </row>
    <row r="191" ht="13.5">
      <c r="A191">
        <f>IF('大会申込（個人）'!B192="","","07"&amp;'大会申込（個人）'!B192+1000000)</f>
      </c>
    </row>
    <row r="192" ht="13.5">
      <c r="A192">
        <f>IF('大会申込（個人）'!B193="","","07"&amp;'大会申込（個人）'!B193+1000000)</f>
      </c>
    </row>
    <row r="193" ht="13.5">
      <c r="A193">
        <f>IF('大会申込（個人）'!B194="","","07"&amp;'大会申込（個人）'!B194+1000000)</f>
      </c>
    </row>
    <row r="194" ht="13.5">
      <c r="A194">
        <f>IF('大会申込（個人）'!B195="","","07"&amp;'大会申込（個人）'!B195+1000000)</f>
      </c>
    </row>
    <row r="195" ht="13.5">
      <c r="A195">
        <f>IF('大会申込（個人）'!B196="","","07"&amp;'大会申込（個人）'!B196+1000000)</f>
      </c>
    </row>
    <row r="196" ht="13.5">
      <c r="A196">
        <f>IF('大会申込（個人）'!B197="","","07"&amp;'大会申込（個人）'!B197+1000000)</f>
      </c>
    </row>
    <row r="197" ht="13.5">
      <c r="A197">
        <f>IF('大会申込（個人）'!B198="","","07"&amp;'大会申込（個人）'!B198+1000000)</f>
      </c>
    </row>
    <row r="198" ht="13.5">
      <c r="A198">
        <f>IF('大会申込（個人）'!B199="","","07"&amp;'大会申込（個人）'!B199+1000000)</f>
      </c>
    </row>
    <row r="199" ht="13.5">
      <c r="A199">
        <f>IF('大会申込（個人）'!B200="","","07"&amp;'大会申込（個人）'!B200+1000000)</f>
      </c>
    </row>
    <row r="200" ht="13.5">
      <c r="A200">
        <f>IF('大会申込（個人）'!B201="","","07"&amp;'大会申込（個人）'!B201+1000000)</f>
      </c>
    </row>
    <row r="201" ht="13.5">
      <c r="A201">
        <f>IF('大会申込（個人）'!B202="","","07"&amp;'大会申込（個人）'!B202+1000000)</f>
      </c>
    </row>
    <row r="202" ht="13.5">
      <c r="A202">
        <f>IF('大会申込（個人）'!B203="","","07"&amp;'大会申込（個人）'!B203+1000000)</f>
      </c>
    </row>
    <row r="203" ht="13.5">
      <c r="A203">
        <f>IF('大会申込（個人）'!B204="","","07"&amp;'大会申込（個人）'!B204+1000000)</f>
      </c>
    </row>
    <row r="204" ht="13.5">
      <c r="A204">
        <f>IF('大会申込（個人）'!B205="","","07"&amp;'大会申込（個人）'!B205+1000000)</f>
      </c>
    </row>
    <row r="205" ht="13.5">
      <c r="A205">
        <f>IF('大会申込（個人）'!B206="","","07"&amp;'大会申込（個人）'!B206+1000000)</f>
      </c>
    </row>
    <row r="206" ht="13.5">
      <c r="A206">
        <f>IF('大会申込（個人）'!B207="","","07"&amp;'大会申込（個人）'!B207+1000000)</f>
      </c>
    </row>
    <row r="207" ht="13.5">
      <c r="A207">
        <f>IF('大会申込（個人）'!B208="","","07"&amp;'大会申込（個人）'!B208+1000000)</f>
      </c>
    </row>
    <row r="208" ht="13.5">
      <c r="A208">
        <f>IF('大会申込（個人）'!B209="","","07"&amp;'大会申込（個人）'!B209+1000000)</f>
      </c>
    </row>
    <row r="209" ht="13.5">
      <c r="A209">
        <f>IF('大会申込（個人）'!B210="","","07"&amp;'大会申込（個人）'!B210+1000000)</f>
      </c>
    </row>
    <row r="210" ht="13.5">
      <c r="A210">
        <f>IF('大会申込（個人）'!B211="","","07"&amp;'大会申込（個人）'!B211+1000000)</f>
      </c>
    </row>
    <row r="211" ht="13.5">
      <c r="A211">
        <f>IF('大会申込（個人）'!B212="","","07"&amp;'大会申込（個人）'!B212+1000000)</f>
      </c>
    </row>
    <row r="212" ht="13.5">
      <c r="A212">
        <f>IF('大会申込（個人）'!B213="","","07"&amp;'大会申込（個人）'!B213+1000000)</f>
      </c>
    </row>
    <row r="213" ht="13.5">
      <c r="A213">
        <f>IF('大会申込（個人）'!B214="","","07"&amp;'大会申込（個人）'!B214+1000000)</f>
      </c>
    </row>
    <row r="214" ht="13.5">
      <c r="A214">
        <f>IF('大会申込（個人）'!B215="","","07"&amp;'大会申込（個人）'!B215+1000000)</f>
      </c>
    </row>
    <row r="215" ht="13.5">
      <c r="A215">
        <f>IF('大会申込（個人）'!B216="","","07"&amp;'大会申込（個人）'!B216+1000000)</f>
      </c>
    </row>
    <row r="216" ht="13.5">
      <c r="A216">
        <f>IF('大会申込（個人）'!B217="","","07"&amp;'大会申込（個人）'!B217+1000000)</f>
      </c>
    </row>
    <row r="217" ht="13.5">
      <c r="A217">
        <f>IF('大会申込（個人）'!B218="","","07"&amp;'大会申込（個人）'!B218+1000000)</f>
      </c>
    </row>
    <row r="218" ht="13.5">
      <c r="A218">
        <f>IF('大会申込（個人）'!B219="","","07"&amp;'大会申込（個人）'!B219+1000000)</f>
      </c>
    </row>
    <row r="219" ht="13.5">
      <c r="A219">
        <f>IF('大会申込（個人）'!B220="","","07"&amp;'大会申込（個人）'!B220+1000000)</f>
      </c>
    </row>
    <row r="220" ht="13.5">
      <c r="A220">
        <f>IF('大会申込（個人）'!B221="","","07"&amp;'大会申込（個人）'!B221+1000000)</f>
      </c>
    </row>
    <row r="221" ht="13.5">
      <c r="A221">
        <f>IF('大会申込（個人）'!B222="","","07"&amp;'大会申込（個人）'!B222+1000000)</f>
      </c>
    </row>
    <row r="222" ht="13.5">
      <c r="A222">
        <f>IF('大会申込（個人）'!B223="","","07"&amp;'大会申込（個人）'!B223+1000000)</f>
      </c>
    </row>
    <row r="223" ht="13.5">
      <c r="A223">
        <f>IF('大会申込（個人）'!B224="","","07"&amp;'大会申込（個人）'!B224+1000000)</f>
      </c>
    </row>
    <row r="224" ht="13.5">
      <c r="A224">
        <f>IF('大会申込（個人）'!B225="","","07"&amp;'大会申込（個人）'!B225+1000000)</f>
      </c>
    </row>
    <row r="225" ht="13.5">
      <c r="A225">
        <f>IF('大会申込（個人）'!B226="","","07"&amp;'大会申込（個人）'!B226+1000000)</f>
      </c>
    </row>
    <row r="226" ht="13.5">
      <c r="A226">
        <f>IF('大会申込（個人）'!B227="","","07"&amp;'大会申込（個人）'!B227+1000000)</f>
      </c>
    </row>
    <row r="227" ht="13.5">
      <c r="A227">
        <f>IF('大会申込（個人）'!B228="","","07"&amp;'大会申込（個人）'!B228+1000000)</f>
      </c>
    </row>
    <row r="228" ht="13.5">
      <c r="A228">
        <f>IF('大会申込（個人）'!B229="","","07"&amp;'大会申込（個人）'!B229+1000000)</f>
      </c>
    </row>
    <row r="229" ht="13.5">
      <c r="A229">
        <f>IF('大会申込（個人）'!B230="","","07"&amp;'大会申込（個人）'!B230+1000000)</f>
      </c>
    </row>
    <row r="230" ht="13.5">
      <c r="A230">
        <f>IF('大会申込（個人）'!B231="","","07"&amp;'大会申込（個人）'!B231+1000000)</f>
      </c>
    </row>
    <row r="231" ht="13.5">
      <c r="A231">
        <f>IF('大会申込（個人）'!B232="","","07"&amp;'大会申込（個人）'!B232+1000000)</f>
      </c>
    </row>
    <row r="232" ht="13.5">
      <c r="A232">
        <f>IF('大会申込（個人）'!B233="","","07"&amp;'大会申込（個人）'!B233+1000000)</f>
      </c>
    </row>
    <row r="233" ht="13.5">
      <c r="A233">
        <f>IF('大会申込（個人）'!B234="","","07"&amp;'大会申込（個人）'!B234+1000000)</f>
      </c>
    </row>
    <row r="234" ht="13.5">
      <c r="A234">
        <f>IF('大会申込（個人）'!B235="","","07"&amp;'大会申込（個人）'!B235+1000000)</f>
      </c>
    </row>
    <row r="235" ht="13.5">
      <c r="A235">
        <f>IF('大会申込（個人）'!B236="","","07"&amp;'大会申込（個人）'!B236+1000000)</f>
      </c>
    </row>
    <row r="236" ht="13.5">
      <c r="A236">
        <f>IF('大会申込（個人）'!B237="","","07"&amp;'大会申込（個人）'!B237+1000000)</f>
      </c>
    </row>
    <row r="237" ht="13.5">
      <c r="A237">
        <f>IF('大会申込（個人）'!B238="","","07"&amp;'大会申込（個人）'!B238+1000000)</f>
      </c>
    </row>
    <row r="238" ht="13.5">
      <c r="A238">
        <f>IF('大会申込（個人）'!B239="","","07"&amp;'大会申込（個人）'!B239+1000000)</f>
      </c>
    </row>
    <row r="239" ht="13.5">
      <c r="A239">
        <f>IF('大会申込（個人）'!B240="","","07"&amp;'大会申込（個人）'!B240+1000000)</f>
      </c>
    </row>
    <row r="240" ht="13.5">
      <c r="A240">
        <f>IF('大会申込（個人）'!B241="","","07"&amp;'大会申込（個人）'!B241+1000000)</f>
      </c>
    </row>
    <row r="241" ht="13.5">
      <c r="A241">
        <f>IF('大会申込（個人）'!B242="","","07"&amp;'大会申込（個人）'!B242+1000000)</f>
      </c>
    </row>
    <row r="242" ht="13.5">
      <c r="A242">
        <f>IF('大会申込（個人）'!B243="","","07"&amp;'大会申込（個人）'!B243+1000000)</f>
      </c>
    </row>
    <row r="243" ht="13.5">
      <c r="A243">
        <f>IF('大会申込（個人）'!B244="","","07"&amp;'大会申込（個人）'!B244+1000000)</f>
      </c>
    </row>
    <row r="244" ht="13.5">
      <c r="A244">
        <f>IF('大会申込（個人）'!B245="","","07"&amp;'大会申込（個人）'!B245+1000000)</f>
      </c>
    </row>
    <row r="245" ht="13.5">
      <c r="A245">
        <f>IF('大会申込（個人）'!B246="","","07"&amp;'大会申込（個人）'!B246+1000000)</f>
      </c>
    </row>
    <row r="246" ht="13.5">
      <c r="A246">
        <f>IF('大会申込（個人）'!B247="","","07"&amp;'大会申込（個人）'!B247+1000000)</f>
      </c>
    </row>
    <row r="247" ht="13.5">
      <c r="A247">
        <f>IF('大会申込（個人）'!B248="","","07"&amp;'大会申込（個人）'!B248+1000000)</f>
      </c>
    </row>
    <row r="248" ht="13.5">
      <c r="A248">
        <f>IF('大会申込（個人）'!B249="","","07"&amp;'大会申込（個人）'!B249+1000000)</f>
      </c>
    </row>
    <row r="249" ht="13.5">
      <c r="A249">
        <f>IF('大会申込（個人）'!B250="","","07"&amp;'大会申込（個人）'!B250+1000000)</f>
      </c>
    </row>
    <row r="250" ht="13.5">
      <c r="A250">
        <f>IF('大会申込（個人）'!B251="","","07"&amp;'大会申込（個人）'!B251+1000000)</f>
      </c>
    </row>
    <row r="251" ht="13.5">
      <c r="A251">
        <f>IF('大会申込（個人）'!B252="","","07"&amp;'大会申込（個人）'!B252+1000000)</f>
      </c>
    </row>
    <row r="252" ht="13.5">
      <c r="A252">
        <f>IF('大会申込（個人）'!B253="","","07"&amp;'大会申込（個人）'!B253+1000000)</f>
      </c>
    </row>
    <row r="253" ht="13.5">
      <c r="A253">
        <f>IF('大会申込（個人）'!B254="","","07"&amp;'大会申込（個人）'!B254+1000000)</f>
      </c>
    </row>
    <row r="254" ht="13.5">
      <c r="A254">
        <f>IF('大会申込（個人）'!B255="","","07"&amp;'大会申込（個人）'!B255+1000000)</f>
      </c>
    </row>
    <row r="255" ht="13.5">
      <c r="A255">
        <f>IF('大会申込（個人）'!B256="","","07"&amp;'大会申込（個人）'!B256+1000000)</f>
      </c>
    </row>
    <row r="256" ht="13.5">
      <c r="A256">
        <f>IF('大会申込（個人）'!B257="","","07"&amp;'大会申込（個人）'!B257+1000000)</f>
      </c>
    </row>
    <row r="257" ht="13.5">
      <c r="A257">
        <f>IF('大会申込（個人）'!B258="","","07"&amp;'大会申込（個人）'!B258+1000000)</f>
      </c>
    </row>
    <row r="258" ht="13.5">
      <c r="A258">
        <f>IF('大会申込（個人）'!B259="","","07"&amp;'大会申込（個人）'!B259+1000000)</f>
      </c>
    </row>
    <row r="259" ht="13.5">
      <c r="A259">
        <f>IF('大会申込（個人）'!B260="","","07"&amp;'大会申込（個人）'!B260+1000000)</f>
      </c>
    </row>
    <row r="260" ht="13.5">
      <c r="A260">
        <f>IF('大会申込（個人）'!B261="","","07"&amp;'大会申込（個人）'!B261+1000000)</f>
      </c>
    </row>
    <row r="261" ht="13.5">
      <c r="A261">
        <f>IF('大会申込（個人）'!B262="","","07"&amp;'大会申込（個人）'!B262+1000000)</f>
      </c>
    </row>
    <row r="262" ht="13.5">
      <c r="A262">
        <f>IF('大会申込（個人）'!B263="","","07"&amp;'大会申込（個人）'!B263+1000000)</f>
      </c>
    </row>
    <row r="263" ht="13.5">
      <c r="A263">
        <f>IF('大会申込（個人）'!B264="","","07"&amp;'大会申込（個人）'!B264+1000000)</f>
      </c>
    </row>
    <row r="264" ht="13.5">
      <c r="A264">
        <f>IF('大会申込（個人）'!B265="","","07"&amp;'大会申込（個人）'!B265+1000000)</f>
      </c>
    </row>
    <row r="265" ht="13.5">
      <c r="A265">
        <f>IF('大会申込（個人）'!B266="","","07"&amp;'大会申込（個人）'!B266+1000000)</f>
      </c>
    </row>
    <row r="266" ht="13.5">
      <c r="A266">
        <f>IF('大会申込（個人）'!B267="","","07"&amp;'大会申込（個人）'!B267+1000000)</f>
      </c>
    </row>
    <row r="267" ht="13.5">
      <c r="A267">
        <f>IF('大会申込（個人）'!B268="","","07"&amp;'大会申込（個人）'!B268+1000000)</f>
      </c>
    </row>
    <row r="268" ht="13.5">
      <c r="A268">
        <f>IF('大会申込（個人）'!B269="","","07"&amp;'大会申込（個人）'!B269+1000000)</f>
      </c>
    </row>
    <row r="269" ht="13.5">
      <c r="A269">
        <f>IF('大会申込（個人）'!B270="","","07"&amp;'大会申込（個人）'!B270+1000000)</f>
      </c>
    </row>
    <row r="270" ht="13.5">
      <c r="A270">
        <f>IF('大会申込（個人）'!B271="","","07"&amp;'大会申込（個人）'!B271+1000000)</f>
      </c>
    </row>
    <row r="271" ht="13.5">
      <c r="A271">
        <f>IF('大会申込（個人）'!B272="","","07"&amp;'大会申込（個人）'!B272+1000000)</f>
      </c>
    </row>
    <row r="272" ht="13.5">
      <c r="A272">
        <f>IF('大会申込（個人）'!B273="","","07"&amp;'大会申込（個人）'!B273+1000000)</f>
      </c>
    </row>
    <row r="273" ht="13.5">
      <c r="A273">
        <f>IF('大会申込（個人）'!B274="","","07"&amp;'大会申込（個人）'!B274+1000000)</f>
      </c>
    </row>
    <row r="274" ht="13.5">
      <c r="A274">
        <f>IF('大会申込（個人）'!B275="","","07"&amp;'大会申込（個人）'!B275+1000000)</f>
      </c>
    </row>
    <row r="275" ht="13.5">
      <c r="A275">
        <f>IF('大会申込（個人）'!B276="","","07"&amp;'大会申込（個人）'!B276+1000000)</f>
      </c>
    </row>
    <row r="276" ht="13.5">
      <c r="A276">
        <f>IF('大会申込（個人）'!B277="","","07"&amp;'大会申込（個人）'!B277+1000000)</f>
      </c>
    </row>
    <row r="277" ht="13.5">
      <c r="A277">
        <f>IF('大会申込（個人）'!B278="","","07"&amp;'大会申込（個人）'!B278+1000000)</f>
      </c>
    </row>
    <row r="278" ht="13.5">
      <c r="A278">
        <f>IF('大会申込（個人）'!B279="","","07"&amp;'大会申込（個人）'!B279+1000000)</f>
      </c>
    </row>
    <row r="279" ht="13.5">
      <c r="A279">
        <f>IF('大会申込（個人）'!B280="","","07"&amp;'大会申込（個人）'!B280+1000000)</f>
      </c>
    </row>
    <row r="280" ht="13.5">
      <c r="A280">
        <f>IF('大会申込（個人）'!B281="","","07"&amp;'大会申込（個人）'!B281+1000000)</f>
      </c>
    </row>
    <row r="281" ht="13.5">
      <c r="A281">
        <f>IF('大会申込（個人）'!B282="","","07"&amp;'大会申込（個人）'!B282+1000000)</f>
      </c>
    </row>
    <row r="282" ht="13.5">
      <c r="A282">
        <f>IF('大会申込（個人）'!B283="","","07"&amp;'大会申込（個人）'!B283+1000000)</f>
      </c>
    </row>
    <row r="283" ht="13.5">
      <c r="A283">
        <f>IF('大会申込（個人）'!B284="","","07"&amp;'大会申込（個人）'!B284+1000000)</f>
      </c>
    </row>
    <row r="284" ht="13.5">
      <c r="A284">
        <f>IF('大会申込（個人）'!B285="","","07"&amp;'大会申込（個人）'!B285+1000000)</f>
      </c>
    </row>
    <row r="285" ht="13.5">
      <c r="A285">
        <f>IF('大会申込（個人）'!B286="","","07"&amp;'大会申込（個人）'!B286+1000000)</f>
      </c>
    </row>
    <row r="286" ht="13.5">
      <c r="A286">
        <f>IF('大会申込（個人）'!B287="","","07"&amp;'大会申込（個人）'!B287+1000000)</f>
      </c>
    </row>
    <row r="287" ht="13.5">
      <c r="A287">
        <f>IF('大会申込（個人）'!B288="","","07"&amp;'大会申込（個人）'!B288+1000000)</f>
      </c>
    </row>
    <row r="288" ht="13.5">
      <c r="A288">
        <f>IF('大会申込（個人）'!B289="","","07"&amp;'大会申込（個人）'!B289+1000000)</f>
      </c>
    </row>
    <row r="289" ht="13.5">
      <c r="A289">
        <f>IF('大会申込（個人）'!B290="","","07"&amp;'大会申込（個人）'!B290+1000000)</f>
      </c>
    </row>
    <row r="290" ht="13.5">
      <c r="A290">
        <f>IF('大会申込（個人）'!B291="","","07"&amp;'大会申込（個人）'!B291+1000000)</f>
      </c>
    </row>
    <row r="291" ht="13.5">
      <c r="A291">
        <f>IF('大会申込（個人）'!B292="","","07"&amp;'大会申込（個人）'!B292+1000000)</f>
      </c>
    </row>
    <row r="292" ht="13.5">
      <c r="A292">
        <f>IF('大会申込（個人）'!B293="","","07"&amp;'大会申込（個人）'!B293+1000000)</f>
      </c>
    </row>
    <row r="293" ht="13.5">
      <c r="A293">
        <f>IF('大会申込（個人）'!B294="","","07"&amp;'大会申込（個人）'!B294+1000000)</f>
      </c>
    </row>
    <row r="294" ht="13.5">
      <c r="A294">
        <f>IF('大会申込（個人）'!B295="","","07"&amp;'大会申込（個人）'!B295+1000000)</f>
      </c>
    </row>
    <row r="295" ht="13.5">
      <c r="A295">
        <f>IF('大会申込（個人）'!B296="","","07"&amp;'大会申込（個人）'!B296+1000000)</f>
      </c>
    </row>
    <row r="296" ht="13.5">
      <c r="A296">
        <f>IF('大会申込（個人）'!B297="","","07"&amp;'大会申込（個人）'!B297+1000000)</f>
      </c>
    </row>
    <row r="297" ht="13.5">
      <c r="A297">
        <f>IF('大会申込（個人）'!B298="","","07"&amp;'大会申込（個人）'!B298+1000000)</f>
      </c>
    </row>
    <row r="298" ht="13.5">
      <c r="A298">
        <f>IF('大会申込（個人）'!B299="","","07"&amp;'大会申込（個人）'!B299+1000000)</f>
      </c>
    </row>
    <row r="299" ht="13.5">
      <c r="A299">
        <f>IF('大会申込（個人）'!B300="","","07"&amp;'大会申込（個人）'!B300+1000000)</f>
      </c>
    </row>
    <row r="300" ht="13.5">
      <c r="A300">
        <f>IF('大会申込（個人）'!B301="","","07"&amp;'大会申込（個人）'!B301+1000000)</f>
      </c>
    </row>
    <row r="301" ht="13.5">
      <c r="A301">
        <f>IF('大会申込（個人）'!B302="","","07"&amp;'大会申込（個人）'!B302+1000000)</f>
      </c>
    </row>
    <row r="302" ht="13.5">
      <c r="A302">
        <f>IF('大会申込（個人）'!B303="","","07"&amp;'大会申込（個人）'!B303+1000000)</f>
      </c>
    </row>
    <row r="303" ht="13.5">
      <c r="A303">
        <f>IF('大会申込（個人）'!B304="","","07"&amp;'大会申込（個人）'!B304+1000000)</f>
      </c>
    </row>
    <row r="304" ht="13.5">
      <c r="A304">
        <f>IF('大会申込（個人）'!B305="","","07"&amp;'大会申込（個人）'!B305+1000000)</f>
      </c>
    </row>
    <row r="305" ht="13.5">
      <c r="A305">
        <f>IF('大会申込（個人）'!B306="","","07"&amp;'大会申込（個人）'!B306+1000000)</f>
      </c>
    </row>
    <row r="306" ht="13.5">
      <c r="A306">
        <f>IF('大会申込（個人）'!B307="","","07"&amp;'大会申込（個人）'!B307+1000000)</f>
      </c>
    </row>
    <row r="307" ht="13.5">
      <c r="A307">
        <f>IF('大会申込（個人）'!B308="","","07"&amp;'大会申込（個人）'!B308+1000000)</f>
      </c>
    </row>
    <row r="308" ht="13.5">
      <c r="A308">
        <f>IF('大会申込（個人）'!B309="","","07"&amp;'大会申込（個人）'!B309+1000000)</f>
      </c>
    </row>
    <row r="309" ht="13.5">
      <c r="A309">
        <f>IF('大会申込（個人）'!B310="","","07"&amp;'大会申込（個人）'!B310+1000000)</f>
      </c>
    </row>
    <row r="310" ht="13.5">
      <c r="A310">
        <f>IF('大会申込（個人）'!B311="","","07"&amp;'大会申込（個人）'!B311+1000000)</f>
      </c>
    </row>
    <row r="311" ht="13.5">
      <c r="A311">
        <f>IF('大会申込（個人）'!B312="","","07"&amp;'大会申込（個人）'!B312+1000000)</f>
      </c>
    </row>
    <row r="312" ht="13.5">
      <c r="A312">
        <f>IF('大会申込（個人）'!B313="","","07"&amp;'大会申込（個人）'!B313+1000000)</f>
      </c>
    </row>
    <row r="313" ht="13.5">
      <c r="A313">
        <f>IF('大会申込（個人）'!B314="","","07"&amp;'大会申込（個人）'!B314+1000000)</f>
      </c>
    </row>
    <row r="314" ht="13.5">
      <c r="A314">
        <f>IF('大会申込（個人）'!B315="","","07"&amp;'大会申込（個人）'!B315+1000000)</f>
      </c>
    </row>
    <row r="315" ht="13.5">
      <c r="A315">
        <f>IF('大会申込（個人）'!B316="","","07"&amp;'大会申込（個人）'!B316+1000000)</f>
      </c>
    </row>
    <row r="316" ht="13.5">
      <c r="A316">
        <f>IF('大会申込（個人）'!B317="","","07"&amp;'大会申込（個人）'!B317+1000000)</f>
      </c>
    </row>
    <row r="317" ht="13.5">
      <c r="A317">
        <f>IF('大会申込（個人）'!B318="","","07"&amp;'大会申込（個人）'!B318+1000000)</f>
      </c>
    </row>
    <row r="318" ht="13.5">
      <c r="A318">
        <f>IF('大会申込（個人）'!B319="","","07"&amp;'大会申込（個人）'!B319+1000000)</f>
      </c>
    </row>
    <row r="319" ht="13.5">
      <c r="A319">
        <f>IF('大会申込（個人）'!B320="","","07"&amp;'大会申込（個人）'!B320+1000000)</f>
      </c>
    </row>
    <row r="320" ht="13.5">
      <c r="A320">
        <f>IF('大会申込（個人）'!B321="","","07"&amp;'大会申込（個人）'!B321+1000000)</f>
      </c>
    </row>
    <row r="321" ht="13.5">
      <c r="A321">
        <f>IF('大会申込（個人）'!B322="","","07"&amp;'大会申込（個人）'!B322+1000000)</f>
      </c>
    </row>
    <row r="322" ht="13.5">
      <c r="A322">
        <f>IF('大会申込（個人）'!B323="","","07"&amp;'大会申込（個人）'!B323+1000000)</f>
      </c>
    </row>
    <row r="323" ht="13.5">
      <c r="A323">
        <f>IF('大会申込（個人）'!B324="","","07"&amp;'大会申込（個人）'!B324+1000000)</f>
      </c>
    </row>
    <row r="324" ht="13.5">
      <c r="A324">
        <f>IF('大会申込（個人）'!B325="","","07"&amp;'大会申込（個人）'!B325+1000000)</f>
      </c>
    </row>
    <row r="325" ht="13.5">
      <c r="A325">
        <f>IF('大会申込（個人）'!B326="","","07"&amp;'大会申込（個人）'!B326+1000000)</f>
      </c>
    </row>
    <row r="326" ht="13.5">
      <c r="A326">
        <f>IF('大会申込（個人）'!B327="","","07"&amp;'大会申込（個人）'!B327+1000000)</f>
      </c>
    </row>
    <row r="327" ht="13.5">
      <c r="A327">
        <f>IF('大会申込（個人）'!B328="","","07"&amp;'大会申込（個人）'!B328+1000000)</f>
      </c>
    </row>
    <row r="328" ht="13.5">
      <c r="A328">
        <f>IF('大会申込（個人）'!B329="","","07"&amp;'大会申込（個人）'!B329+1000000)</f>
      </c>
    </row>
    <row r="329" ht="13.5">
      <c r="A329">
        <f>IF('大会申込（個人）'!B330="","","07"&amp;'大会申込（個人）'!B330+1000000)</f>
      </c>
    </row>
    <row r="330" ht="13.5">
      <c r="A330">
        <f>IF('大会申込（個人）'!B331="","","07"&amp;'大会申込（個人）'!B331+1000000)</f>
      </c>
    </row>
    <row r="331" ht="13.5">
      <c r="A331">
        <f>IF('大会申込（個人）'!B332="","","07"&amp;'大会申込（個人）'!B332+1000000)</f>
      </c>
    </row>
    <row r="332" ht="13.5">
      <c r="A332">
        <f>IF('大会申込（個人）'!B333="","","07"&amp;'大会申込（個人）'!B333+1000000)</f>
      </c>
    </row>
    <row r="333" ht="13.5">
      <c r="A333">
        <f>IF('大会申込（個人）'!B334="","","07"&amp;'大会申込（個人）'!B334+1000000)</f>
      </c>
    </row>
    <row r="334" ht="13.5">
      <c r="A334">
        <f>IF('大会申込（個人）'!B335="","","07"&amp;'大会申込（個人）'!B335+1000000)</f>
      </c>
    </row>
    <row r="335" ht="13.5">
      <c r="A335">
        <f>IF('大会申込（個人）'!B336="","","07"&amp;'大会申込（個人）'!B336+1000000)</f>
      </c>
    </row>
    <row r="336" ht="13.5">
      <c r="A336">
        <f>IF('大会申込（個人）'!B337="","","07"&amp;'大会申込（個人）'!B337+1000000)</f>
      </c>
    </row>
    <row r="337" ht="13.5">
      <c r="A337">
        <f>IF('大会申込（個人）'!B338="","","07"&amp;'大会申込（個人）'!B338+1000000)</f>
      </c>
    </row>
    <row r="338" ht="13.5">
      <c r="A338">
        <f>IF('大会申込（個人）'!B339="","","07"&amp;'大会申込（個人）'!B339+1000000)</f>
      </c>
    </row>
    <row r="339" ht="13.5">
      <c r="A339">
        <f>IF('大会申込（個人）'!B340="","","07"&amp;'大会申込（個人）'!B340+1000000)</f>
      </c>
    </row>
    <row r="340" ht="13.5">
      <c r="A340">
        <f>IF('大会申込（個人）'!B341="","","07"&amp;'大会申込（個人）'!B341+1000000)</f>
      </c>
    </row>
    <row r="341" ht="13.5">
      <c r="A341">
        <f>IF('大会申込（個人）'!B342="","","07"&amp;'大会申込（個人）'!B342+1000000)</f>
      </c>
    </row>
    <row r="342" ht="13.5">
      <c r="A342">
        <f>IF('大会申込（個人）'!B343="","","07"&amp;'大会申込（個人）'!B343+1000000)</f>
      </c>
    </row>
    <row r="343" ht="13.5">
      <c r="A343">
        <f>IF('大会申込（個人）'!B344="","","07"&amp;'大会申込（個人）'!B344+1000000)</f>
      </c>
    </row>
    <row r="344" ht="13.5">
      <c r="A344">
        <f>IF('大会申込（個人）'!B345="","","07"&amp;'大会申込（個人）'!B345+1000000)</f>
      </c>
    </row>
    <row r="345" ht="13.5">
      <c r="A345">
        <f>IF('大会申込（個人）'!B346="","","07"&amp;'大会申込（個人）'!B346+1000000)</f>
      </c>
    </row>
    <row r="346" ht="13.5">
      <c r="A346">
        <f>IF('大会申込（個人）'!B347="","","07"&amp;'大会申込（個人）'!B347+1000000)</f>
      </c>
    </row>
    <row r="347" ht="13.5">
      <c r="A347">
        <f>IF('大会申込（個人）'!B348="","","07"&amp;'大会申込（個人）'!B348+1000000)</f>
      </c>
    </row>
    <row r="348" ht="13.5">
      <c r="A348">
        <f>IF('大会申込（個人）'!B349="","","07"&amp;'大会申込（個人）'!B349+1000000)</f>
      </c>
    </row>
    <row r="349" ht="13.5">
      <c r="A349">
        <f>IF('大会申込（個人）'!B350="","","07"&amp;'大会申込（個人）'!B350+1000000)</f>
      </c>
    </row>
    <row r="350" ht="13.5">
      <c r="A350">
        <f>IF('大会申込（個人）'!B351="","","07"&amp;'大会申込（個人）'!B351+1000000)</f>
      </c>
    </row>
    <row r="351" ht="13.5">
      <c r="A351">
        <f>IF('大会申込（個人）'!B352="","","07"&amp;'大会申込（個人）'!B352+1000000)</f>
      </c>
    </row>
    <row r="352" ht="13.5">
      <c r="A352">
        <f>IF('大会申込（個人）'!B353="","","07"&amp;'大会申込（個人）'!B353+1000000)</f>
      </c>
    </row>
    <row r="353" ht="13.5">
      <c r="A353">
        <f>IF('大会申込（個人）'!B354="","","07"&amp;'大会申込（個人）'!B354+1000000)</f>
      </c>
    </row>
    <row r="354" ht="13.5">
      <c r="A354">
        <f>IF('大会申込（個人）'!B355="","","07"&amp;'大会申込（個人）'!B355+1000000)</f>
      </c>
    </row>
    <row r="355" ht="13.5">
      <c r="A355">
        <f>IF('大会申込（個人）'!B356="","","07"&amp;'大会申込（個人）'!B356+1000000)</f>
      </c>
    </row>
    <row r="356" ht="13.5">
      <c r="A356">
        <f>IF('大会申込（個人）'!B357="","","07"&amp;'大会申込（個人）'!B357+1000000)</f>
      </c>
    </row>
    <row r="357" ht="13.5">
      <c r="A357">
        <f>IF('大会申込（個人）'!B358="","","07"&amp;'大会申込（個人）'!B358+1000000)</f>
      </c>
    </row>
    <row r="358" ht="13.5">
      <c r="A358">
        <f>IF('大会申込（個人）'!B359="","","07"&amp;'大会申込（個人）'!B359+1000000)</f>
      </c>
    </row>
    <row r="359" ht="13.5">
      <c r="A359">
        <f>IF('大会申込（個人）'!B360="","","07"&amp;'大会申込（個人）'!B360+1000000)</f>
      </c>
    </row>
    <row r="360" ht="13.5">
      <c r="A360">
        <f>IF('大会申込（個人）'!B361="","","07"&amp;'大会申込（個人）'!B361+1000000)</f>
      </c>
    </row>
    <row r="361" ht="13.5">
      <c r="A361">
        <f>IF('大会申込（個人）'!B362="","","07"&amp;'大会申込（個人）'!B362+1000000)</f>
      </c>
    </row>
    <row r="362" ht="13.5">
      <c r="A362">
        <f>IF('大会申込（個人）'!B363="","","07"&amp;'大会申込（個人）'!B363+1000000)</f>
      </c>
    </row>
    <row r="363" ht="13.5">
      <c r="A363">
        <f>IF('大会申込（個人）'!B364="","","07"&amp;'大会申込（個人）'!B364+1000000)</f>
      </c>
    </row>
    <row r="364" ht="13.5">
      <c r="A364">
        <f>IF('大会申込（個人）'!B365="","","07"&amp;'大会申込（個人）'!B365+1000000)</f>
      </c>
    </row>
    <row r="365" ht="13.5">
      <c r="A365">
        <f>IF('大会申込（個人）'!B366="","","07"&amp;'大会申込（個人）'!B366+1000000)</f>
      </c>
    </row>
    <row r="366" ht="13.5">
      <c r="A366">
        <f>IF('大会申込（個人）'!B367="","","07"&amp;'大会申込（個人）'!B367+1000000)</f>
      </c>
    </row>
    <row r="367" ht="13.5">
      <c r="A367">
        <f>IF('大会申込（個人）'!B368="","","07"&amp;'大会申込（個人）'!B368+1000000)</f>
      </c>
    </row>
    <row r="368" ht="13.5">
      <c r="A368">
        <f>IF('大会申込（個人）'!B369="","","07"&amp;'大会申込（個人）'!B369+1000000)</f>
      </c>
    </row>
    <row r="369" ht="13.5">
      <c r="A369">
        <f>IF('大会申込（個人）'!B370="","","07"&amp;'大会申込（個人）'!B370+1000000)</f>
      </c>
    </row>
    <row r="370" ht="13.5">
      <c r="A370">
        <f>IF('大会申込（個人）'!B371="","","07"&amp;'大会申込（個人）'!B371+1000000)</f>
      </c>
    </row>
    <row r="371" ht="13.5">
      <c r="A371">
        <f>IF('大会申込（個人）'!B372="","","07"&amp;'大会申込（個人）'!B372+1000000)</f>
      </c>
    </row>
    <row r="372" ht="13.5">
      <c r="A372">
        <f>IF('大会申込（個人）'!B373="","","07"&amp;'大会申込（個人）'!B373+1000000)</f>
      </c>
    </row>
    <row r="373" ht="13.5">
      <c r="A373">
        <f>IF('大会申込（個人）'!B374="","","07"&amp;'大会申込（個人）'!B374+1000000)</f>
      </c>
    </row>
    <row r="374" ht="13.5">
      <c r="A374">
        <f>IF('大会申込（個人）'!B375="","","07"&amp;'大会申込（個人）'!B375+1000000)</f>
      </c>
    </row>
    <row r="375" ht="13.5">
      <c r="A375">
        <f>IF('大会申込（個人）'!B376="","","07"&amp;'大会申込（個人）'!B376+1000000)</f>
      </c>
    </row>
    <row r="376" ht="13.5">
      <c r="A376">
        <f>IF('大会申込（個人）'!B377="","","07"&amp;'大会申込（個人）'!B377+1000000)</f>
      </c>
    </row>
    <row r="377" ht="13.5">
      <c r="A377">
        <f>IF('大会申込（個人）'!B378="","","07"&amp;'大会申込（個人）'!B378+1000000)</f>
      </c>
    </row>
    <row r="378" ht="13.5">
      <c r="A378">
        <f>IF('大会申込（個人）'!B379="","","07"&amp;'大会申込（個人）'!B379+1000000)</f>
      </c>
    </row>
    <row r="379" ht="13.5">
      <c r="A379">
        <f>IF('大会申込（個人）'!B380="","","07"&amp;'大会申込（個人）'!B380+1000000)</f>
      </c>
    </row>
    <row r="380" ht="13.5">
      <c r="A380">
        <f>IF('大会申込（個人）'!B381="","","07"&amp;'大会申込（個人）'!B381+1000000)</f>
      </c>
    </row>
    <row r="381" ht="13.5">
      <c r="A381">
        <f>IF('大会申込（個人）'!B382="","","07"&amp;'大会申込（個人）'!B382+1000000)</f>
      </c>
    </row>
    <row r="382" ht="13.5">
      <c r="A382">
        <f>IF('大会申込（個人）'!B383="","","07"&amp;'大会申込（個人）'!B383+1000000)</f>
      </c>
    </row>
    <row r="383" ht="13.5">
      <c r="A383">
        <f>IF('大会申込（個人）'!B384="","","07"&amp;'大会申込（個人）'!B384+1000000)</f>
      </c>
    </row>
    <row r="384" ht="13.5">
      <c r="A384">
        <f>IF('大会申込（個人）'!B385="","","07"&amp;'大会申込（個人）'!B385+1000000)</f>
      </c>
    </row>
    <row r="385" ht="13.5">
      <c r="A385">
        <f>IF('大会申込（個人）'!B386="","","07"&amp;'大会申込（個人）'!B386+1000000)</f>
      </c>
    </row>
    <row r="386" ht="13.5">
      <c r="A386">
        <f>IF('大会申込（個人）'!B387="","","07"&amp;'大会申込（個人）'!B387+1000000)</f>
      </c>
    </row>
    <row r="387" ht="13.5">
      <c r="A387">
        <f>IF('大会申込（個人）'!B388="","","07"&amp;'大会申込（個人）'!B388+1000000)</f>
      </c>
    </row>
    <row r="388" ht="13.5">
      <c r="A388">
        <f>IF('大会申込（個人）'!B389="","","07"&amp;'大会申込（個人）'!B389+1000000)</f>
      </c>
    </row>
    <row r="389" ht="13.5">
      <c r="A389">
        <f>IF('大会申込（個人）'!B390="","","07"&amp;'大会申込（個人）'!B390+1000000)</f>
      </c>
    </row>
    <row r="390" ht="13.5">
      <c r="A390">
        <f>IF('大会申込（個人）'!B391="","","07"&amp;'大会申込（個人）'!B391+1000000)</f>
      </c>
    </row>
    <row r="391" ht="13.5">
      <c r="A391">
        <f>IF('大会申込（個人）'!B392="","","07"&amp;'大会申込（個人）'!B392+1000000)</f>
      </c>
    </row>
    <row r="392" ht="13.5">
      <c r="A392">
        <f>IF('大会申込（個人）'!B393="","","07"&amp;'大会申込（個人）'!B393+1000000)</f>
      </c>
    </row>
    <row r="393" ht="13.5">
      <c r="A393">
        <f>IF('大会申込（個人）'!B394="","","07"&amp;'大会申込（個人）'!B394+1000000)</f>
      </c>
    </row>
    <row r="394" ht="13.5">
      <c r="A394">
        <f>IF('大会申込（個人）'!B395="","","07"&amp;'大会申込（個人）'!B395+1000000)</f>
      </c>
    </row>
    <row r="395" ht="13.5">
      <c r="A395">
        <f>IF('大会申込（個人）'!B396="","","07"&amp;'大会申込（個人）'!B396+1000000)</f>
      </c>
    </row>
    <row r="396" ht="13.5">
      <c r="A396">
        <f>IF('大会申込（個人）'!B397="","","07"&amp;'大会申込（個人）'!B397+1000000)</f>
      </c>
    </row>
    <row r="397" ht="13.5">
      <c r="A397">
        <f>IF('大会申込（個人）'!B398="","","07"&amp;'大会申込（個人）'!B398+1000000)</f>
      </c>
    </row>
    <row r="398" ht="13.5">
      <c r="A398">
        <f>IF('大会申込（個人）'!B399="","","07"&amp;'大会申込（個人）'!B399+1000000)</f>
      </c>
    </row>
    <row r="399" ht="13.5">
      <c r="A399">
        <f>IF('大会申込（個人）'!B400="","","07"&amp;'大会申込（個人）'!B400+1000000)</f>
      </c>
    </row>
    <row r="400" ht="13.5">
      <c r="A400">
        <f>IF('大会申込（個人）'!B401="","","07"&amp;'大会申込（個人）'!B401+1000000)</f>
      </c>
    </row>
    <row r="401" ht="13.5">
      <c r="A401">
        <f>IF('大会申込（個人）'!B402="","","07"&amp;'大会申込（個人）'!B402+1000000)</f>
      </c>
    </row>
    <row r="402" ht="13.5">
      <c r="A402">
        <f>IF('大会申込（個人）'!B403="","","07"&amp;'大会申込（個人）'!B403+1000000)</f>
      </c>
    </row>
    <row r="403" ht="13.5">
      <c r="A403">
        <f>IF('大会申込（個人）'!B404="","","07"&amp;'大会申込（個人）'!B404+1000000)</f>
      </c>
    </row>
    <row r="404" ht="13.5">
      <c r="A404">
        <f>IF('大会申込（個人）'!B405="","","07"&amp;'大会申込（個人）'!B405+1000000)</f>
      </c>
    </row>
    <row r="405" ht="13.5">
      <c r="A405">
        <f>IF('大会申込（個人）'!B406="","","07"&amp;'大会申込（個人）'!B406+1000000)</f>
      </c>
    </row>
    <row r="406" ht="13.5">
      <c r="A406">
        <f>IF('大会申込（個人）'!B407="","","07"&amp;'大会申込（個人）'!B407+1000000)</f>
      </c>
    </row>
    <row r="407" ht="13.5">
      <c r="A407">
        <f>IF('大会申込（個人）'!B408="","","07"&amp;'大会申込（個人）'!B408+1000000)</f>
      </c>
    </row>
    <row r="408" ht="13.5">
      <c r="A408">
        <f>IF('大会申込（個人）'!B409="","","07"&amp;'大会申込（個人）'!B409+1000000)</f>
      </c>
    </row>
    <row r="409" ht="13.5">
      <c r="A409">
        <f>IF('大会申込（個人）'!B410="","","07"&amp;'大会申込（個人）'!B410+1000000)</f>
      </c>
    </row>
    <row r="410" ht="13.5">
      <c r="A410">
        <f>IF('大会申込（個人）'!B411="","","07"&amp;'大会申込（個人）'!B411+1000000)</f>
      </c>
    </row>
    <row r="411" ht="13.5">
      <c r="A411">
        <f>IF('大会申込（個人）'!B412="","","07"&amp;'大会申込（個人）'!B412+1000000)</f>
      </c>
    </row>
    <row r="412" ht="13.5">
      <c r="A412">
        <f>IF('大会申込（個人）'!B413="","","07"&amp;'大会申込（個人）'!B413+1000000)</f>
      </c>
    </row>
    <row r="413" ht="13.5">
      <c r="A413">
        <f>IF('大会申込（個人）'!B414="","","07"&amp;'大会申込（個人）'!B414+1000000)</f>
      </c>
    </row>
    <row r="414" ht="13.5">
      <c r="A414">
        <f>IF('大会申込（個人）'!B415="","","07"&amp;'大会申込（個人）'!B415+1000000)</f>
      </c>
    </row>
    <row r="415" ht="13.5">
      <c r="A415">
        <f>IF('大会申込（個人）'!B416="","","07"&amp;'大会申込（個人）'!B416+1000000)</f>
      </c>
    </row>
    <row r="416" ht="13.5">
      <c r="A416">
        <f>IF('大会申込（個人）'!B417="","","07"&amp;'大会申込（個人）'!B417+1000000)</f>
      </c>
    </row>
    <row r="417" ht="13.5">
      <c r="A417">
        <f>IF('大会申込（個人）'!B418="","","07"&amp;'大会申込（個人）'!B418+1000000)</f>
      </c>
    </row>
    <row r="418" ht="13.5">
      <c r="A418">
        <f>IF('大会申込（個人）'!B419="","","07"&amp;'大会申込（個人）'!B419+1000000)</f>
      </c>
    </row>
    <row r="419" ht="13.5">
      <c r="A419">
        <f>IF('大会申込（個人）'!B420="","","07"&amp;'大会申込（個人）'!B420+1000000)</f>
      </c>
    </row>
    <row r="420" ht="13.5">
      <c r="A420">
        <f>IF('大会申込（個人）'!B421="","","07"&amp;'大会申込（個人）'!B421+1000000)</f>
      </c>
    </row>
    <row r="421" ht="13.5">
      <c r="A421">
        <f>IF('大会申込（個人）'!B422="","","07"&amp;'大会申込（個人）'!B422+1000000)</f>
      </c>
    </row>
    <row r="422" ht="13.5">
      <c r="A422">
        <f>IF('大会申込（個人）'!B423="","","07"&amp;'大会申込（個人）'!B423+1000000)</f>
      </c>
    </row>
    <row r="423" ht="13.5">
      <c r="A423">
        <f>IF('大会申込（個人）'!B424="","","07"&amp;'大会申込（個人）'!B424+1000000)</f>
      </c>
    </row>
    <row r="424" ht="13.5">
      <c r="A424">
        <f>IF('大会申込（個人）'!B425="","","07"&amp;'大会申込（個人）'!B425+1000000)</f>
      </c>
    </row>
    <row r="425" ht="13.5">
      <c r="A425">
        <f>IF('大会申込（個人）'!B426="","","07"&amp;'大会申込（個人）'!B426+1000000)</f>
      </c>
    </row>
    <row r="426" ht="13.5">
      <c r="A426">
        <f>IF('大会申込（個人）'!B427="","","07"&amp;'大会申込（個人）'!B427+1000000)</f>
      </c>
    </row>
    <row r="427" ht="13.5">
      <c r="A427">
        <f>IF('大会申込（個人）'!B428="","","07"&amp;'大会申込（個人）'!B428+1000000)</f>
      </c>
    </row>
    <row r="428" ht="13.5">
      <c r="A428">
        <f>IF('大会申込（個人）'!B429="","","07"&amp;'大会申込（個人）'!B429+1000000)</f>
      </c>
    </row>
    <row r="429" ht="13.5">
      <c r="A429">
        <f>IF('大会申込（個人）'!B430="","","07"&amp;'大会申込（個人）'!B430+1000000)</f>
      </c>
    </row>
    <row r="430" ht="13.5">
      <c r="A430">
        <f>IF('大会申込（個人）'!B431="","","07"&amp;'大会申込（個人）'!B431+1000000)</f>
      </c>
    </row>
    <row r="431" ht="13.5">
      <c r="A431">
        <f>IF('大会申込（個人）'!B432="","","07"&amp;'大会申込（個人）'!B432+1000000)</f>
      </c>
    </row>
    <row r="432" ht="13.5">
      <c r="A432">
        <f>IF('大会申込（個人）'!B433="","","07"&amp;'大会申込（個人）'!B433+1000000)</f>
      </c>
    </row>
    <row r="433" ht="13.5">
      <c r="A433">
        <f>IF('大会申込（個人）'!B434="","","07"&amp;'大会申込（個人）'!B434+1000000)</f>
      </c>
    </row>
    <row r="434" ht="13.5">
      <c r="A434">
        <f>IF('大会申込（個人）'!B435="","","07"&amp;'大会申込（個人）'!B435+1000000)</f>
      </c>
    </row>
    <row r="435" ht="13.5">
      <c r="A435">
        <f>IF('大会申込（個人）'!B436="","","07"&amp;'大会申込（個人）'!B436+1000000)</f>
      </c>
    </row>
    <row r="436" ht="13.5">
      <c r="A436">
        <f>IF('大会申込（個人）'!B437="","","07"&amp;'大会申込（個人）'!B437+1000000)</f>
      </c>
    </row>
    <row r="437" ht="13.5">
      <c r="A437">
        <f>IF('大会申込（個人）'!B438="","","07"&amp;'大会申込（個人）'!B438+1000000)</f>
      </c>
    </row>
    <row r="438" ht="13.5">
      <c r="A438">
        <f>IF('大会申込（個人）'!B439="","","07"&amp;'大会申込（個人）'!B439+1000000)</f>
      </c>
    </row>
    <row r="439" ht="13.5">
      <c r="A439">
        <f>IF('大会申込（個人）'!B440="","","07"&amp;'大会申込（個人）'!B440+1000000)</f>
      </c>
    </row>
    <row r="440" ht="13.5">
      <c r="A440">
        <f>IF('大会申込（個人）'!B441="","","07"&amp;'大会申込（個人）'!B441+1000000)</f>
      </c>
    </row>
    <row r="441" ht="13.5">
      <c r="A441">
        <f>IF('大会申込（個人）'!B442="","","07"&amp;'大会申込（個人）'!B442+1000000)</f>
      </c>
    </row>
    <row r="442" ht="13.5">
      <c r="A442">
        <f>IF('大会申込（個人）'!B443="","","07"&amp;'大会申込（個人）'!B443+1000000)</f>
      </c>
    </row>
    <row r="443" ht="13.5">
      <c r="A443">
        <f>IF('大会申込（個人）'!B444="","","07"&amp;'大会申込（個人）'!B444+1000000)</f>
      </c>
    </row>
    <row r="444" ht="13.5">
      <c r="A444">
        <f>IF('大会申込（個人）'!B445="","","07"&amp;'大会申込（個人）'!B445+1000000)</f>
      </c>
    </row>
    <row r="445" ht="13.5">
      <c r="A445">
        <f>IF('大会申込（個人）'!B446="","","07"&amp;'大会申込（個人）'!B446+1000000)</f>
      </c>
    </row>
    <row r="446" ht="13.5">
      <c r="A446">
        <f>IF('大会申込（個人）'!B447="","","07"&amp;'大会申込（個人）'!B447+1000000)</f>
      </c>
    </row>
    <row r="447" ht="13.5">
      <c r="A447">
        <f>IF('大会申込（個人）'!B448="","","07"&amp;'大会申込（個人）'!B448+1000000)</f>
      </c>
    </row>
    <row r="448" ht="13.5">
      <c r="A448">
        <f>IF('大会申込（個人）'!B449="","","07"&amp;'大会申込（個人）'!B449+1000000)</f>
      </c>
    </row>
    <row r="449" ht="13.5">
      <c r="A449">
        <f>IF('大会申込（個人）'!B450="","","07"&amp;'大会申込（個人）'!B450+1000000)</f>
      </c>
    </row>
    <row r="450" ht="13.5">
      <c r="A450">
        <f>IF('大会申込（個人）'!B451="","","07"&amp;'大会申込（個人）'!B451+1000000)</f>
      </c>
    </row>
    <row r="451" ht="13.5">
      <c r="A451">
        <f>IF('大会申込（個人）'!B452="","","07"&amp;'大会申込（個人）'!B452+1000000)</f>
      </c>
    </row>
    <row r="452" ht="13.5">
      <c r="A452">
        <f>IF('大会申込（個人）'!B453="","","07"&amp;'大会申込（個人）'!B453+1000000)</f>
      </c>
    </row>
    <row r="453" ht="13.5">
      <c r="A453">
        <f>IF('大会申込（個人）'!B454="","","07"&amp;'大会申込（個人）'!B454+1000000)</f>
      </c>
    </row>
    <row r="454" ht="13.5">
      <c r="A454">
        <f>IF('大会申込（個人）'!B455="","","07"&amp;'大会申込（個人）'!B455+1000000)</f>
      </c>
    </row>
    <row r="455" ht="13.5">
      <c r="A455">
        <f>IF('大会申込（個人）'!B456="","","07"&amp;'大会申込（個人）'!B456+1000000)</f>
      </c>
    </row>
    <row r="456" ht="13.5">
      <c r="A456">
        <f>IF('大会申込（個人）'!B457="","","07"&amp;'大会申込（個人）'!B457+1000000)</f>
      </c>
    </row>
    <row r="457" ht="13.5">
      <c r="A457">
        <f>IF('大会申込（個人）'!B458="","","07"&amp;'大会申込（個人）'!B458+1000000)</f>
      </c>
    </row>
    <row r="458" ht="13.5">
      <c r="A458">
        <f>IF('大会申込（個人）'!B459="","","07"&amp;'大会申込（個人）'!B459+1000000)</f>
      </c>
    </row>
    <row r="459" ht="13.5">
      <c r="A459">
        <f>IF('大会申込（個人）'!B460="","","07"&amp;'大会申込（個人）'!B460+1000000)</f>
      </c>
    </row>
    <row r="460" ht="13.5">
      <c r="A460">
        <f>IF('大会申込（個人）'!B461="","","07"&amp;'大会申込（個人）'!B461+1000000)</f>
      </c>
    </row>
    <row r="461" ht="13.5">
      <c r="A461">
        <f>IF('大会申込（個人）'!B462="","","07"&amp;'大会申込（個人）'!B462+1000000)</f>
      </c>
    </row>
    <row r="462" ht="13.5">
      <c r="A462">
        <f>IF('大会申込（個人）'!B463="","","07"&amp;'大会申込（個人）'!B463+1000000)</f>
      </c>
    </row>
    <row r="463" ht="13.5">
      <c r="A463">
        <f>IF('大会申込（個人）'!B464="","","07"&amp;'大会申込（個人）'!B464+1000000)</f>
      </c>
    </row>
    <row r="464" ht="13.5">
      <c r="A464">
        <f>IF('大会申込（個人）'!B465="","","07"&amp;'大会申込（個人）'!B465+1000000)</f>
      </c>
    </row>
    <row r="465" ht="13.5">
      <c r="A465">
        <f>IF('大会申込（個人）'!B466="","","07"&amp;'大会申込（個人）'!B466+1000000)</f>
      </c>
    </row>
    <row r="466" ht="13.5">
      <c r="A466">
        <f>IF('大会申込（個人）'!B467="","","07"&amp;'大会申込（個人）'!B467+1000000)</f>
      </c>
    </row>
    <row r="467" ht="13.5">
      <c r="A467">
        <f>IF('大会申込（個人）'!B468="","","07"&amp;'大会申込（個人）'!B468+1000000)</f>
      </c>
    </row>
    <row r="468" ht="13.5">
      <c r="A468">
        <f>IF('大会申込（個人）'!B469="","","07"&amp;'大会申込（個人）'!B469+1000000)</f>
      </c>
    </row>
    <row r="469" ht="13.5">
      <c r="A469">
        <f>IF('大会申込（個人）'!B470="","","07"&amp;'大会申込（個人）'!B470+1000000)</f>
      </c>
    </row>
    <row r="470" ht="13.5">
      <c r="A470">
        <f>IF('大会申込（個人）'!B471="","","07"&amp;'大会申込（個人）'!B471+1000000)</f>
      </c>
    </row>
    <row r="471" ht="13.5">
      <c r="A471">
        <f>IF('大会申込（個人）'!B472="","","07"&amp;'大会申込（個人）'!B472+1000000)</f>
      </c>
    </row>
    <row r="472" ht="13.5">
      <c r="A472">
        <f>IF('大会申込（個人）'!B473="","","07"&amp;'大会申込（個人）'!B473+1000000)</f>
      </c>
    </row>
    <row r="473" ht="13.5">
      <c r="A473">
        <f>IF('大会申込（個人）'!B474="","","07"&amp;'大会申込（個人）'!B474+1000000)</f>
      </c>
    </row>
    <row r="474" ht="13.5">
      <c r="A474">
        <f>IF('大会申込（個人）'!B475="","","07"&amp;'大会申込（個人）'!B475+1000000)</f>
      </c>
    </row>
    <row r="475" ht="13.5">
      <c r="A475">
        <f>IF('大会申込（個人）'!B476="","","07"&amp;'大会申込（個人）'!B476+1000000)</f>
      </c>
    </row>
    <row r="476" ht="13.5">
      <c r="A476">
        <f>IF('大会申込（個人）'!B477="","","07"&amp;'大会申込（個人）'!B477+1000000)</f>
      </c>
    </row>
    <row r="477" ht="13.5">
      <c r="A477">
        <f>IF('大会申込（個人）'!B478="","","07"&amp;'大会申込（個人）'!B478+1000000)</f>
      </c>
    </row>
    <row r="478" ht="13.5">
      <c r="A478">
        <f>IF('大会申込（個人）'!B479="","","07"&amp;'大会申込（個人）'!B479+1000000)</f>
      </c>
    </row>
    <row r="479" ht="13.5">
      <c r="A479">
        <f>IF('大会申込（個人）'!B480="","","07"&amp;'大会申込（個人）'!B480+1000000)</f>
      </c>
    </row>
    <row r="480" ht="13.5">
      <c r="A480">
        <f>IF('大会申込（個人）'!B481="","","07"&amp;'大会申込（個人）'!B481+1000000)</f>
      </c>
    </row>
    <row r="481" ht="13.5">
      <c r="A481">
        <f>IF('大会申込（個人）'!B482="","","07"&amp;'大会申込（個人）'!B482+1000000)</f>
      </c>
    </row>
    <row r="482" ht="13.5">
      <c r="A482">
        <f>IF('大会申込（個人）'!B483="","","07"&amp;'大会申込（個人）'!B483+1000000)</f>
      </c>
    </row>
    <row r="483" ht="13.5">
      <c r="A483">
        <f>IF('大会申込（個人）'!B484="","","07"&amp;'大会申込（個人）'!B484+1000000)</f>
      </c>
    </row>
    <row r="484" ht="13.5">
      <c r="A484">
        <f>IF('大会申込（個人）'!B485="","","07"&amp;'大会申込（個人）'!B485+1000000)</f>
      </c>
    </row>
    <row r="485" ht="13.5">
      <c r="A485">
        <f>IF('大会申込（個人）'!B486="","","07"&amp;'大会申込（個人）'!B486+1000000)</f>
      </c>
    </row>
    <row r="486" ht="13.5">
      <c r="A486">
        <f>IF('大会申込（個人）'!B487="","","07"&amp;'大会申込（個人）'!B487+1000000)</f>
      </c>
    </row>
    <row r="487" ht="13.5">
      <c r="A487">
        <f>IF('大会申込（個人）'!B488="","","07"&amp;'大会申込（個人）'!B488+1000000)</f>
      </c>
    </row>
    <row r="488" ht="13.5">
      <c r="A488">
        <f>IF('大会申込（個人）'!B489="","","07"&amp;'大会申込（個人）'!B489+1000000)</f>
      </c>
    </row>
    <row r="489" ht="13.5">
      <c r="A489">
        <f>IF('大会申込（個人）'!B490="","","07"&amp;'大会申込（個人）'!B490+1000000)</f>
      </c>
    </row>
    <row r="490" ht="13.5">
      <c r="A490">
        <f>IF('大会申込（個人）'!B491="","","07"&amp;'大会申込（個人）'!B491+1000000)</f>
      </c>
    </row>
    <row r="491" ht="13.5">
      <c r="A491">
        <f>IF('大会申込（個人）'!B492="","","07"&amp;'大会申込（個人）'!B492+1000000)</f>
      </c>
    </row>
    <row r="492" ht="13.5">
      <c r="A492">
        <f>IF('大会申込（個人）'!B493="","","07"&amp;'大会申込（個人）'!B493+1000000)</f>
      </c>
    </row>
    <row r="493" ht="13.5">
      <c r="A493">
        <f>IF('大会申込（個人）'!B494="","","07"&amp;'大会申込（個人）'!B494+1000000)</f>
      </c>
    </row>
    <row r="494" ht="13.5">
      <c r="A494">
        <f>IF('大会申込（個人）'!B495="","","07"&amp;'大会申込（個人）'!B495+1000000)</f>
      </c>
    </row>
    <row r="495" ht="13.5">
      <c r="A495">
        <f>IF('大会申込（個人）'!B496="","","07"&amp;'大会申込（個人）'!B496+1000000)</f>
      </c>
    </row>
    <row r="496" ht="13.5">
      <c r="A496">
        <f>IF('大会申込（個人）'!B497="","","07"&amp;'大会申込（個人）'!B497+1000000)</f>
      </c>
    </row>
    <row r="497" ht="13.5">
      <c r="A497">
        <f>IF('大会申込（個人）'!B498="","","07"&amp;'大会申込（個人）'!B498+1000000)</f>
      </c>
    </row>
    <row r="498" ht="13.5">
      <c r="A498">
        <f>IF('大会申込（個人）'!B499="","","07"&amp;'大会申込（個人）'!B499+1000000)</f>
      </c>
    </row>
    <row r="499" ht="13.5">
      <c r="A499">
        <f>IF('大会申込（個人）'!B500="","","07"&amp;'大会申込（個人）'!B500+1000000)</f>
      </c>
    </row>
    <row r="500" ht="13.5">
      <c r="A500">
        <f>IF('大会申込（個人）'!B501="","","07"&amp;'大会申込（個人）'!B501+1000000)</f>
      </c>
    </row>
    <row r="501" ht="13.5">
      <c r="A501">
        <f>IF('大会申込（個人）'!B502="","","07"&amp;'大会申込（個人）'!B502+1000000)</f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1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0.50390625" style="0" bestFit="1" customWidth="1"/>
    <col min="5" max="10" width="14.00390625" style="0" customWidth="1"/>
  </cols>
  <sheetData>
    <row r="1" spans="1:10" ht="13.5">
      <c r="A1" t="s">
        <v>319</v>
      </c>
      <c r="B1" t="s">
        <v>0</v>
      </c>
      <c r="C1" t="s">
        <v>1</v>
      </c>
      <c r="D1" t="s">
        <v>320</v>
      </c>
      <c r="E1" t="s">
        <v>4</v>
      </c>
      <c r="F1" t="s">
        <v>321</v>
      </c>
      <c r="G1" t="s">
        <v>322</v>
      </c>
      <c r="H1" t="s">
        <v>323</v>
      </c>
      <c r="I1" t="s">
        <v>324</v>
      </c>
      <c r="J1" t="s">
        <v>325</v>
      </c>
    </row>
    <row r="2" spans="1:12" ht="13.5">
      <c r="A2" t="e">
        <f>IF('大会申込（リレー）'!$B3="","",'大会申込（リレー）'!$F3)</f>
        <v>#N/A</v>
      </c>
      <c r="B2" t="e">
        <f>IF('大会申込（リレー）'!$B3="","",'大会申込（リレー）'!$E3)</f>
        <v>#N/A</v>
      </c>
      <c r="C2" t="e">
        <f>IF('大会申込（リレー）'!$B3="","",'大会申込（リレー）'!$C3)</f>
        <v>#N/A</v>
      </c>
      <c r="D2" t="e">
        <f>IF('大会申込（リレー）'!$B3="","",'大会申込（リレー）'!$L3)</f>
        <v>#N/A</v>
      </c>
      <c r="E2" t="e">
        <f>IF('大会申込（リレー）'!$B3="","",'大会申込（リレー）'!$A3)</f>
        <v>#N/A</v>
      </c>
      <c r="F2" t="e">
        <f>IF('大会申込（リレー）'!$B4="","",'大会申込（リレー）'!$A4)</f>
        <v>#N/A</v>
      </c>
      <c r="G2" t="e">
        <f>IF('大会申込（リレー）'!$B5="","",'大会申込（リレー）'!$A5)</f>
        <v>#N/A</v>
      </c>
      <c r="H2" t="e">
        <f>IF('大会申込（リレー）'!$B6="","",'大会申込（リレー）'!$A6)</f>
        <v>#N/A</v>
      </c>
      <c r="I2" t="e">
        <f>IF('大会申込（リレー）'!$B7="","",'大会申込（リレー）'!$A7)</f>
        <v>#N/A</v>
      </c>
      <c r="J2" t="e">
        <f>IF('大会申込（リレー）'!$B8="","",'大会申込（リレー）'!$A8)</f>
        <v>#N/A</v>
      </c>
      <c r="L2">
        <v>1</v>
      </c>
    </row>
    <row r="3" spans="1:12" ht="13.5">
      <c r="A3" t="e">
        <f>IF('大会申込（リレー）'!$B9="","",'大会申込（リレー）'!$F9)</f>
        <v>#N/A</v>
      </c>
      <c r="B3" t="e">
        <f>IF('大会申込（リレー）'!$B9="","",'大会申込（リレー）'!$E9)</f>
        <v>#N/A</v>
      </c>
      <c r="C3" t="e">
        <f>IF('大会申込（リレー）'!$B9="","",'大会申込（リレー）'!$C9)</f>
        <v>#N/A</v>
      </c>
      <c r="D3" t="e">
        <f>IF('大会申込（リレー）'!$B9="","",'大会申込（リレー）'!$L9)</f>
        <v>#N/A</v>
      </c>
      <c r="E3" t="e">
        <f>IF('大会申込（リレー）'!$B9="","",'大会申込（リレー）'!$A9)</f>
        <v>#N/A</v>
      </c>
      <c r="F3" t="e">
        <f>IF('大会申込（リレー）'!$B10="","",'大会申込（リレー）'!$A10)</f>
        <v>#N/A</v>
      </c>
      <c r="G3" t="e">
        <f>IF('大会申込（リレー）'!$B11="","",'大会申込（リレー）'!$A11)</f>
        <v>#N/A</v>
      </c>
      <c r="H3" t="e">
        <f>IF('大会申込（リレー）'!$B12="","",'大会申込（リレー）'!$A12)</f>
        <v>#N/A</v>
      </c>
      <c r="I3" t="e">
        <f>IF('大会申込（リレー）'!$B13="","",'大会申込（リレー）'!$A13)</f>
        <v>#N/A</v>
      </c>
      <c r="J3" t="e">
        <f>IF('大会申込（リレー）'!$B14="","",'大会申込（リレー）'!$A14)</f>
        <v>#N/A</v>
      </c>
      <c r="L3">
        <v>2</v>
      </c>
    </row>
    <row r="4" spans="1:12" ht="13.5">
      <c r="A4" t="e">
        <f>IF('大会申込（リレー）'!$B15="","",'大会申込（リレー）'!$F15)</f>
        <v>#N/A</v>
      </c>
      <c r="B4" t="e">
        <f>IF('大会申込（リレー）'!$B15="","",'大会申込（リレー）'!$E15)</f>
        <v>#N/A</v>
      </c>
      <c r="C4" t="e">
        <f>IF('大会申込（リレー）'!$B15="","",'大会申込（リレー）'!$C15)</f>
        <v>#N/A</v>
      </c>
      <c r="D4" t="e">
        <f>IF('大会申込（リレー）'!$B15="","",'大会申込（リレー）'!$L15)</f>
        <v>#N/A</v>
      </c>
      <c r="E4" t="e">
        <f>IF('大会申込（リレー）'!$B15="","",'大会申込（リレー）'!$A15)</f>
        <v>#N/A</v>
      </c>
      <c r="F4" t="e">
        <f>IF('大会申込（リレー）'!$B16="","",'大会申込（リレー）'!$A16)</f>
        <v>#N/A</v>
      </c>
      <c r="G4" t="e">
        <f>IF('大会申込（リレー）'!$B17="","",'大会申込（リレー）'!$A17)</f>
        <v>#N/A</v>
      </c>
      <c r="H4" t="e">
        <f>IF('大会申込（リレー）'!$B18="","",'大会申込（リレー）'!$A18)</f>
        <v>#N/A</v>
      </c>
      <c r="I4" t="e">
        <f>IF('大会申込（リレー）'!$B19="","",'大会申込（リレー）'!$A19)</f>
        <v>#N/A</v>
      </c>
      <c r="J4" t="e">
        <f>IF('大会申込（リレー）'!$B20="","",'大会申込（リレー）'!$A20)</f>
        <v>#N/A</v>
      </c>
      <c r="L4">
        <v>3</v>
      </c>
    </row>
    <row r="5" spans="1:12" ht="13.5">
      <c r="A5" t="e">
        <f>IF('大会申込（リレー）'!$B21="","",'大会申込（リレー）'!$F21)</f>
        <v>#N/A</v>
      </c>
      <c r="B5" t="e">
        <f>IF('大会申込（リレー）'!$B21="","",'大会申込（リレー）'!$E21)</f>
        <v>#N/A</v>
      </c>
      <c r="C5" t="e">
        <f>IF('大会申込（リレー）'!$B21="","",'大会申込（リレー）'!$C21)</f>
        <v>#N/A</v>
      </c>
      <c r="D5" t="e">
        <f>IF('大会申込（リレー）'!$B21="","",'大会申込（リレー）'!$L21)</f>
        <v>#N/A</v>
      </c>
      <c r="E5" t="e">
        <f>IF('大会申込（リレー）'!$B21="","",'大会申込（リレー）'!$A21)</f>
        <v>#N/A</v>
      </c>
      <c r="F5" t="e">
        <f>IF('大会申込（リレー）'!$B22="","",'大会申込（リレー）'!$A22)</f>
        <v>#N/A</v>
      </c>
      <c r="G5" t="e">
        <f>IF('大会申込（リレー）'!$B23="","",'大会申込（リレー）'!$A23)</f>
        <v>#N/A</v>
      </c>
      <c r="H5" t="e">
        <f>IF('大会申込（リレー）'!$B24="","",'大会申込（リレー）'!$A24)</f>
        <v>#N/A</v>
      </c>
      <c r="I5" t="e">
        <f>IF('大会申込（リレー）'!$B25="","",'大会申込（リレー）'!$A25)</f>
        <v>#N/A</v>
      </c>
      <c r="J5" t="e">
        <f>IF('大会申込（リレー）'!$B26="","",'大会申込（リレー）'!$A26)</f>
        <v>#N/A</v>
      </c>
      <c r="L5">
        <v>4</v>
      </c>
    </row>
    <row r="475" ht="13.5">
      <c r="A475">
        <f>IF('[1]大会申し込みデータ'!B458="","","07"&amp;'[1]大会申し込みデータ'!B458+1000000)</f>
      </c>
    </row>
    <row r="476" ht="13.5">
      <c r="A476">
        <f>IF('[1]大会申し込みデータ'!B459="","","07"&amp;'[1]大会申し込みデータ'!B459+1000000)</f>
      </c>
    </row>
    <row r="477" ht="13.5">
      <c r="A477">
        <f>IF('[1]大会申し込みデータ'!B460="","","07"&amp;'[1]大会申し込みデータ'!B460+1000000)</f>
      </c>
    </row>
    <row r="478" ht="13.5">
      <c r="A478">
        <f>IF('[1]大会申し込みデータ'!B461="","","07"&amp;'[1]大会申し込みデータ'!B461+1000000)</f>
      </c>
    </row>
    <row r="479" ht="13.5">
      <c r="A479">
        <f>IF('[1]大会申し込みデータ'!B462="","","07"&amp;'[1]大会申し込みデータ'!B462+1000000)</f>
      </c>
    </row>
    <row r="480" ht="13.5">
      <c r="A480">
        <f>IF('[1]大会申し込みデータ'!B463="","","07"&amp;'[1]大会申し込みデータ'!B463+1000000)</f>
      </c>
    </row>
    <row r="481" ht="13.5">
      <c r="A481">
        <f>IF('[1]大会申し込みデータ'!B464="","","07"&amp;'[1]大会申し込みデータ'!B464+1000000)</f>
      </c>
    </row>
    <row r="482" ht="13.5">
      <c r="A482">
        <f>IF('[1]大会申し込みデータ'!B465="","","07"&amp;'[1]大会申し込みデータ'!B465+1000000)</f>
      </c>
    </row>
    <row r="483" ht="13.5">
      <c r="A483">
        <f>IF('[1]大会申し込みデータ'!B466="","","07"&amp;'[1]大会申し込みデータ'!B466+1000000)</f>
      </c>
    </row>
    <row r="484" ht="13.5">
      <c r="A484">
        <f>IF('[1]大会申し込みデータ'!B467="","","07"&amp;'[1]大会申し込みデータ'!B467+1000000)</f>
      </c>
    </row>
    <row r="485" ht="13.5">
      <c r="A485">
        <f>IF('[1]大会申し込みデータ'!B468="","","07"&amp;'[1]大会申し込みデータ'!B468+1000000)</f>
      </c>
    </row>
    <row r="486" ht="13.5">
      <c r="A486">
        <f>IF('[1]大会申し込みデータ'!B469="","","07"&amp;'[1]大会申し込みデータ'!B469+1000000)</f>
      </c>
    </row>
    <row r="487" ht="13.5">
      <c r="A487">
        <f>IF('[1]大会申し込みデータ'!B470="","","07"&amp;'[1]大会申し込みデータ'!B470+1000000)</f>
      </c>
    </row>
    <row r="488" ht="13.5">
      <c r="A488">
        <f>IF('[1]大会申し込みデータ'!B471="","","07"&amp;'[1]大会申し込みデータ'!B471+1000000)</f>
      </c>
    </row>
    <row r="489" ht="13.5">
      <c r="A489">
        <f>IF('[1]大会申し込みデータ'!B472="","","07"&amp;'[1]大会申し込みデータ'!B472+1000000)</f>
      </c>
    </row>
    <row r="490" ht="13.5">
      <c r="A490">
        <f>IF('[1]大会申し込みデータ'!B473="","","07"&amp;'[1]大会申し込みデータ'!B473+1000000)</f>
      </c>
    </row>
    <row r="491" ht="13.5">
      <c r="A491">
        <f>IF('[1]大会申し込みデータ'!B474="","","07"&amp;'[1]大会申し込みデータ'!B474+1000000)</f>
      </c>
    </row>
    <row r="492" ht="13.5">
      <c r="A492">
        <f>IF('[1]大会申し込みデータ'!B475="","","07"&amp;'[1]大会申し込みデータ'!B475+1000000)</f>
      </c>
    </row>
    <row r="493" ht="13.5">
      <c r="A493">
        <f>IF('[1]大会申し込みデータ'!B476="","","07"&amp;'[1]大会申し込みデータ'!B476+1000000)</f>
      </c>
    </row>
    <row r="494" ht="13.5">
      <c r="A494">
        <f>IF('[1]大会申し込みデータ'!B477="","","07"&amp;'[1]大会申し込みデータ'!B477+1000000)</f>
      </c>
    </row>
    <row r="495" ht="13.5">
      <c r="A495">
        <f>IF('[1]大会申し込みデータ'!B478="","","07"&amp;'[1]大会申し込みデータ'!B478+1000000)</f>
      </c>
    </row>
    <row r="496" ht="13.5">
      <c r="A496">
        <f>IF('[1]大会申し込みデータ'!B479="","","07"&amp;'[1]大会申し込みデータ'!B479+1000000)</f>
      </c>
    </row>
    <row r="497" ht="13.5">
      <c r="A497">
        <f>IF('[1]大会申し込みデータ'!B480="","","07"&amp;'[1]大会申し込みデータ'!B480+1000000)</f>
      </c>
    </row>
    <row r="498" ht="13.5">
      <c r="A498">
        <f>IF('[1]大会申し込みデータ'!B481="","","07"&amp;'[1]大会申し込みデータ'!B481+1000000)</f>
      </c>
    </row>
    <row r="499" ht="13.5">
      <c r="A499">
        <f>IF('[1]大会申し込みデータ'!B482="","","07"&amp;'[1]大会申し込みデータ'!B482+1000000)</f>
      </c>
    </row>
    <row r="500" ht="13.5">
      <c r="A500">
        <f>IF('[1]大会申し込みデータ'!B483="","","07"&amp;'[1]大会申し込みデータ'!B483+1000000)</f>
      </c>
    </row>
    <row r="501" ht="13.5">
      <c r="A501">
        <f>IF('[1]大会申し込みデータ'!B484="","","07"&amp;'[1]大会申し込みデータ'!B484+1000000)</f>
      </c>
    </row>
  </sheetData>
  <conditionalFormatting sqref="J4">
    <cfRule type="cellIs" priority="1" dxfId="0" operator="equal" stopIfTrue="1">
      <formula>#N/A</formula>
    </cfRule>
  </conditionalFormatting>
  <printOptions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　</cp:lastModifiedBy>
  <cp:lastPrinted>2015-05-20T09:24:54Z</cp:lastPrinted>
  <dcterms:created xsi:type="dcterms:W3CDTF">2011-08-24T11:16:29Z</dcterms:created>
  <dcterms:modified xsi:type="dcterms:W3CDTF">2016-04-24T07:29:15Z</dcterms:modified>
  <cp:category/>
  <cp:version/>
  <cp:contentType/>
  <cp:contentStatus/>
</cp:coreProperties>
</file>