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3\1028-秋季記録会\"/>
    </mc:Choice>
  </mc:AlternateContent>
  <xr:revisionPtr revIDLastSave="0" documentId="13_ncr:1_{D021E954-C140-4BAC-B5D3-1B20B59907CC}" xr6:coauthVersionLast="36" xr6:coauthVersionMax="36" xr10:uidLastSave="{00000000-0000-0000-0000-000000000000}"/>
  <bookViews>
    <workbookView xWindow="32760" yWindow="32760" windowWidth="28800" windowHeight="13035" tabRatio="659" activeTab="2" xr2:uid="{00000000-000D-0000-FFFF-FFFF00000000}"/>
  </bookViews>
  <sheets>
    <sheet name="syozoku" sheetId="11" r:id="rId1"/>
    <sheet name="種目コード" sheetId="6" r:id="rId2"/>
    <sheet name="①選手データ" sheetId="8" r:id="rId3"/>
    <sheet name="②大会申し込みデータ" sheetId="1" r:id="rId4"/>
    <sheet name="リレーA" sheetId="10" r:id="rId5"/>
    <sheet name="リレーB" sheetId="14" r:id="rId6"/>
    <sheet name="リレーC" sheetId="15" r:id="rId7"/>
    <sheet name="MAT" sheetId="9" r:id="rId8"/>
  </sheets>
  <definedNames>
    <definedName name="_xlnm._FilterDatabase" localSheetId="2" hidden="1">①選手データ!$A$1:$F$535</definedName>
    <definedName name="学校番号">syozoku!$A$2:$B$800</definedName>
    <definedName name="種目">種目コード!$E$3:$E$38</definedName>
    <definedName name="種目コード">種目コード!$E$4:$F$38</definedName>
    <definedName name="性別">種目コード!$B$3:$B$5</definedName>
    <definedName name="選手">①選手データ!$A$2:$F$583</definedName>
  </definedNames>
  <calcPr calcId="191029"/>
</workbook>
</file>

<file path=xl/calcChain.xml><?xml version="1.0" encoding="utf-8"?>
<calcChain xmlns="http://schemas.openxmlformats.org/spreadsheetml/2006/main">
  <c r="C20" i="14" l="1"/>
  <c r="C16" i="14"/>
  <c r="C12" i="14"/>
  <c r="C8" i="14"/>
  <c r="C4" i="14"/>
  <c r="B4" i="14" s="1"/>
  <c r="J20" i="15"/>
  <c r="I20" i="15"/>
  <c r="H20" i="15"/>
  <c r="G20" i="15"/>
  <c r="F20" i="15"/>
  <c r="E20" i="15"/>
  <c r="J16" i="15"/>
  <c r="I16" i="15"/>
  <c r="H16" i="15"/>
  <c r="G16" i="15"/>
  <c r="F16" i="15"/>
  <c r="E16" i="15"/>
  <c r="J12" i="15"/>
  <c r="I12" i="15"/>
  <c r="H12" i="15"/>
  <c r="G12" i="15"/>
  <c r="F12" i="15"/>
  <c r="E12" i="15"/>
  <c r="J8" i="15"/>
  <c r="I8" i="15"/>
  <c r="H8" i="15"/>
  <c r="G8" i="15"/>
  <c r="F8" i="15"/>
  <c r="E8" i="15"/>
  <c r="J4" i="15"/>
  <c r="I4" i="15"/>
  <c r="H4" i="15"/>
  <c r="G4" i="15"/>
  <c r="F4" i="15"/>
  <c r="E4" i="15"/>
  <c r="J20" i="14"/>
  <c r="I20" i="14"/>
  <c r="H20" i="14"/>
  <c r="G20" i="14"/>
  <c r="F20" i="14"/>
  <c r="E20" i="14"/>
  <c r="J16" i="14"/>
  <c r="I16" i="14"/>
  <c r="H16" i="14"/>
  <c r="G16" i="14"/>
  <c r="F16" i="14"/>
  <c r="E16" i="14"/>
  <c r="J12" i="14"/>
  <c r="I12" i="14"/>
  <c r="H12" i="14"/>
  <c r="G12" i="14"/>
  <c r="F12" i="14"/>
  <c r="E12" i="14"/>
  <c r="J8" i="14"/>
  <c r="I8" i="14"/>
  <c r="H8" i="14"/>
  <c r="G8" i="14"/>
  <c r="F8" i="14"/>
  <c r="E8" i="14"/>
  <c r="J4" i="14"/>
  <c r="I4" i="14"/>
  <c r="H4" i="14"/>
  <c r="G4" i="14"/>
  <c r="F4" i="14"/>
  <c r="E4" i="14"/>
  <c r="J20" i="10"/>
  <c r="I20" i="10"/>
  <c r="H20" i="10"/>
  <c r="G20" i="10"/>
  <c r="F20" i="10"/>
  <c r="E20" i="10"/>
  <c r="J16" i="10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4" i="10"/>
  <c r="I4" i="10"/>
  <c r="H4" i="10"/>
  <c r="G4" i="10"/>
  <c r="F4" i="10"/>
  <c r="E4" i="10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A130" i="1" l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W20" i="15" l="1"/>
  <c r="V20" i="15"/>
  <c r="U20" i="15"/>
  <c r="T20" i="15"/>
  <c r="S20" i="15"/>
  <c r="R20" i="15"/>
  <c r="C20" i="15"/>
  <c r="B20" i="15" s="1"/>
  <c r="W16" i="15"/>
  <c r="V16" i="15"/>
  <c r="U16" i="15"/>
  <c r="T16" i="15"/>
  <c r="S16" i="15"/>
  <c r="R16" i="15"/>
  <c r="C16" i="15"/>
  <c r="B16" i="15" s="1"/>
  <c r="W12" i="15"/>
  <c r="V12" i="15"/>
  <c r="U12" i="15"/>
  <c r="T12" i="15"/>
  <c r="S12" i="15"/>
  <c r="R12" i="15"/>
  <c r="C12" i="15"/>
  <c r="B12" i="15" s="1"/>
  <c r="W8" i="15"/>
  <c r="V8" i="15"/>
  <c r="U8" i="15"/>
  <c r="T8" i="15"/>
  <c r="S8" i="15"/>
  <c r="R8" i="15"/>
  <c r="C8" i="15"/>
  <c r="B8" i="15" s="1"/>
  <c r="W4" i="15"/>
  <c r="V4" i="15"/>
  <c r="U4" i="15"/>
  <c r="T4" i="15"/>
  <c r="S4" i="15"/>
  <c r="R4" i="15"/>
  <c r="C4" i="15"/>
  <c r="B4" i="15" s="1"/>
  <c r="W20" i="14"/>
  <c r="V20" i="14"/>
  <c r="U20" i="14"/>
  <c r="T20" i="14"/>
  <c r="S20" i="14"/>
  <c r="R20" i="14"/>
  <c r="B20" i="14"/>
  <c r="W16" i="14"/>
  <c r="V16" i="14"/>
  <c r="U16" i="14"/>
  <c r="T16" i="14"/>
  <c r="S16" i="14"/>
  <c r="R16" i="14"/>
  <c r="B16" i="14"/>
  <c r="W12" i="14"/>
  <c r="V12" i="14"/>
  <c r="U12" i="14"/>
  <c r="T12" i="14"/>
  <c r="S12" i="14"/>
  <c r="R12" i="14"/>
  <c r="B12" i="14"/>
  <c r="W8" i="14"/>
  <c r="V8" i="14"/>
  <c r="U8" i="14"/>
  <c r="T8" i="14"/>
  <c r="S8" i="14"/>
  <c r="R8" i="14"/>
  <c r="B8" i="14"/>
  <c r="W4" i="14"/>
  <c r="V4" i="14"/>
  <c r="U4" i="14"/>
  <c r="T4" i="14"/>
  <c r="S4" i="14"/>
  <c r="R4" i="14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A50" i="9" l="1"/>
  <c r="A48" i="9"/>
  <c r="A46" i="9"/>
  <c r="A45" i="9"/>
  <c r="A44" i="9"/>
  <c r="A42" i="9"/>
  <c r="A40" i="9"/>
  <c r="A38" i="9"/>
  <c r="A37" i="9"/>
  <c r="A36" i="9"/>
  <c r="A34" i="9"/>
  <c r="A32" i="9"/>
  <c r="A30" i="9"/>
  <c r="A29" i="9"/>
  <c r="A28" i="9"/>
  <c r="A26" i="9"/>
  <c r="A24" i="9"/>
  <c r="A22" i="9"/>
  <c r="A21" i="9"/>
  <c r="A20" i="9"/>
  <c r="A18" i="9"/>
  <c r="A16" i="9"/>
  <c r="A14" i="9"/>
  <c r="A13" i="9"/>
  <c r="A12" i="9"/>
  <c r="A10" i="9"/>
  <c r="A8" i="9"/>
  <c r="A4" i="9"/>
  <c r="W20" i="10"/>
  <c r="V20" i="10"/>
  <c r="U20" i="10"/>
  <c r="T20" i="10"/>
  <c r="S20" i="10"/>
  <c r="R20" i="10"/>
  <c r="C20" i="10"/>
  <c r="B20" i="10" s="1"/>
  <c r="B3" i="1"/>
  <c r="B2" i="9" s="1"/>
  <c r="A3" i="9"/>
  <c r="A2" i="9"/>
  <c r="D3" i="1"/>
  <c r="D2" i="9" s="1"/>
  <c r="W16" i="10"/>
  <c r="V16" i="10"/>
  <c r="U16" i="10"/>
  <c r="T16" i="10"/>
  <c r="S16" i="10"/>
  <c r="R16" i="10"/>
  <c r="C16" i="10"/>
  <c r="B16" i="10" s="1"/>
  <c r="W12" i="10"/>
  <c r="V12" i="10"/>
  <c r="U12" i="10"/>
  <c r="T12" i="10"/>
  <c r="S12" i="10"/>
  <c r="R12" i="10"/>
  <c r="C12" i="10"/>
  <c r="B12" i="10" s="1"/>
  <c r="W8" i="10"/>
  <c r="V8" i="10"/>
  <c r="U8" i="10"/>
  <c r="T8" i="10"/>
  <c r="S8" i="10"/>
  <c r="R8" i="10"/>
  <c r="C8" i="10"/>
  <c r="B8" i="10" s="1"/>
  <c r="W4" i="10"/>
  <c r="V4" i="10"/>
  <c r="U4" i="10"/>
  <c r="T4" i="10"/>
  <c r="S4" i="10"/>
  <c r="R4" i="10"/>
  <c r="C4" i="10"/>
  <c r="B4" i="10" s="1"/>
  <c r="E3" i="9"/>
  <c r="G3" i="9"/>
  <c r="E4" i="9"/>
  <c r="G4" i="9"/>
  <c r="A5" i="9"/>
  <c r="E5" i="9"/>
  <c r="G5" i="9"/>
  <c r="A6" i="9"/>
  <c r="E6" i="9"/>
  <c r="G6" i="9"/>
  <c r="A7" i="9"/>
  <c r="E7" i="9"/>
  <c r="G7" i="9"/>
  <c r="E8" i="9"/>
  <c r="G8" i="9"/>
  <c r="A9" i="9"/>
  <c r="E9" i="9"/>
  <c r="G9" i="9"/>
  <c r="E10" i="9"/>
  <c r="G10" i="9"/>
  <c r="A11" i="9"/>
  <c r="E11" i="9"/>
  <c r="G11" i="9"/>
  <c r="E12" i="9"/>
  <c r="G12" i="9"/>
  <c r="E13" i="9"/>
  <c r="G13" i="9"/>
  <c r="E14" i="9"/>
  <c r="G14" i="9"/>
  <c r="A15" i="9"/>
  <c r="E15" i="9"/>
  <c r="G15" i="9"/>
  <c r="E16" i="9"/>
  <c r="G16" i="9"/>
  <c r="A17" i="9"/>
  <c r="E17" i="9"/>
  <c r="G17" i="9"/>
  <c r="E18" i="9"/>
  <c r="G18" i="9"/>
  <c r="A19" i="9"/>
  <c r="E19" i="9"/>
  <c r="G19" i="9"/>
  <c r="E20" i="9"/>
  <c r="G20" i="9"/>
  <c r="E21" i="9"/>
  <c r="G21" i="9"/>
  <c r="E22" i="9"/>
  <c r="G22" i="9"/>
  <c r="A23" i="9"/>
  <c r="E23" i="9"/>
  <c r="G23" i="9"/>
  <c r="E24" i="9"/>
  <c r="G24" i="9"/>
  <c r="A25" i="9"/>
  <c r="E25" i="9"/>
  <c r="G25" i="9"/>
  <c r="E26" i="9"/>
  <c r="G26" i="9"/>
  <c r="A27" i="9"/>
  <c r="E27" i="9"/>
  <c r="G27" i="9"/>
  <c r="E28" i="9"/>
  <c r="G28" i="9"/>
  <c r="E29" i="9"/>
  <c r="G29" i="9"/>
  <c r="E30" i="9"/>
  <c r="G30" i="9"/>
  <c r="A31" i="9"/>
  <c r="E31" i="9"/>
  <c r="G31" i="9"/>
  <c r="E32" i="9"/>
  <c r="G32" i="9"/>
  <c r="A33" i="9"/>
  <c r="E33" i="9"/>
  <c r="G33" i="9"/>
  <c r="E34" i="9"/>
  <c r="G34" i="9"/>
  <c r="A35" i="9"/>
  <c r="E35" i="9"/>
  <c r="G35" i="9"/>
  <c r="E36" i="9"/>
  <c r="G36" i="9"/>
  <c r="E37" i="9"/>
  <c r="G37" i="9"/>
  <c r="E38" i="9"/>
  <c r="G38" i="9"/>
  <c r="A39" i="9"/>
  <c r="E39" i="9"/>
  <c r="G39" i="9"/>
  <c r="E40" i="9"/>
  <c r="G40" i="9"/>
  <c r="A41" i="9"/>
  <c r="E41" i="9"/>
  <c r="G41" i="9"/>
  <c r="E42" i="9"/>
  <c r="G42" i="9"/>
  <c r="A43" i="9"/>
  <c r="E43" i="9"/>
  <c r="G43" i="9"/>
  <c r="E44" i="9"/>
  <c r="G44" i="9"/>
  <c r="E45" i="9"/>
  <c r="G45" i="9"/>
  <c r="E46" i="9"/>
  <c r="G46" i="9"/>
  <c r="A47" i="9"/>
  <c r="E47" i="9"/>
  <c r="G47" i="9"/>
  <c r="E48" i="9"/>
  <c r="G48" i="9"/>
  <c r="A49" i="9"/>
  <c r="E49" i="9"/>
  <c r="G49" i="9"/>
  <c r="E50" i="9"/>
  <c r="G50" i="9"/>
  <c r="A51" i="9"/>
  <c r="B51" i="9"/>
  <c r="C51" i="9"/>
  <c r="D51" i="9"/>
  <c r="E51" i="9"/>
  <c r="F51" i="9"/>
  <c r="G51" i="9"/>
  <c r="H51" i="9"/>
  <c r="A52" i="9"/>
  <c r="B52" i="9"/>
  <c r="C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B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A58" i="9"/>
  <c r="B58" i="9"/>
  <c r="C58" i="9"/>
  <c r="D58" i="9"/>
  <c r="E58" i="9"/>
  <c r="F58" i="9"/>
  <c r="G58" i="9"/>
  <c r="H58" i="9"/>
  <c r="A59" i="9"/>
  <c r="B59" i="9"/>
  <c r="C59" i="9"/>
  <c r="D59" i="9"/>
  <c r="E59" i="9"/>
  <c r="F59" i="9"/>
  <c r="G59" i="9"/>
  <c r="H59" i="9"/>
  <c r="A60" i="9"/>
  <c r="B60" i="9"/>
  <c r="C60" i="9"/>
  <c r="D60" i="9"/>
  <c r="E60" i="9"/>
  <c r="F60" i="9"/>
  <c r="G60" i="9"/>
  <c r="H60" i="9"/>
  <c r="A61" i="9"/>
  <c r="B61" i="9"/>
  <c r="C61" i="9"/>
  <c r="D61" i="9"/>
  <c r="E61" i="9"/>
  <c r="F61" i="9"/>
  <c r="G61" i="9"/>
  <c r="H61" i="9"/>
  <c r="A62" i="9"/>
  <c r="B62" i="9"/>
  <c r="C62" i="9"/>
  <c r="D62" i="9"/>
  <c r="E62" i="9"/>
  <c r="F62" i="9"/>
  <c r="G62" i="9"/>
  <c r="H62" i="9"/>
  <c r="A63" i="9"/>
  <c r="B63" i="9"/>
  <c r="C63" i="9"/>
  <c r="D63" i="9"/>
  <c r="E63" i="9"/>
  <c r="F63" i="9"/>
  <c r="G63" i="9"/>
  <c r="H63" i="9"/>
  <c r="A64" i="9"/>
  <c r="B64" i="9"/>
  <c r="C64" i="9"/>
  <c r="D64" i="9"/>
  <c r="E64" i="9"/>
  <c r="F64" i="9"/>
  <c r="G64" i="9"/>
  <c r="H64" i="9"/>
  <c r="A65" i="9"/>
  <c r="B65" i="9"/>
  <c r="C65" i="9"/>
  <c r="D65" i="9"/>
  <c r="E65" i="9"/>
  <c r="F65" i="9"/>
  <c r="G65" i="9"/>
  <c r="H65" i="9"/>
  <c r="A66" i="9"/>
  <c r="B66" i="9"/>
  <c r="C66" i="9"/>
  <c r="D66" i="9"/>
  <c r="E66" i="9"/>
  <c r="F66" i="9"/>
  <c r="G66" i="9"/>
  <c r="H66" i="9"/>
  <c r="A67" i="9"/>
  <c r="B67" i="9"/>
  <c r="C67" i="9"/>
  <c r="D67" i="9"/>
  <c r="E67" i="9"/>
  <c r="F67" i="9"/>
  <c r="G67" i="9"/>
  <c r="H67" i="9"/>
  <c r="A68" i="9"/>
  <c r="B68" i="9"/>
  <c r="C68" i="9"/>
  <c r="D68" i="9"/>
  <c r="E68" i="9"/>
  <c r="F68" i="9"/>
  <c r="G68" i="9"/>
  <c r="H68" i="9"/>
  <c r="A69" i="9"/>
  <c r="B69" i="9"/>
  <c r="C69" i="9"/>
  <c r="D69" i="9"/>
  <c r="E69" i="9"/>
  <c r="F69" i="9"/>
  <c r="G69" i="9"/>
  <c r="H69" i="9"/>
  <c r="A70" i="9"/>
  <c r="B70" i="9"/>
  <c r="C70" i="9"/>
  <c r="D70" i="9"/>
  <c r="E70" i="9"/>
  <c r="F70" i="9"/>
  <c r="G70" i="9"/>
  <c r="H70" i="9"/>
  <c r="A71" i="9"/>
  <c r="B71" i="9"/>
  <c r="C71" i="9"/>
  <c r="D71" i="9"/>
  <c r="E71" i="9"/>
  <c r="F71" i="9"/>
  <c r="G71" i="9"/>
  <c r="H71" i="9"/>
  <c r="A72" i="9"/>
  <c r="B72" i="9"/>
  <c r="C72" i="9"/>
  <c r="D72" i="9"/>
  <c r="E72" i="9"/>
  <c r="F72" i="9"/>
  <c r="G72" i="9"/>
  <c r="H72" i="9"/>
  <c r="A73" i="9"/>
  <c r="B73" i="9"/>
  <c r="C73" i="9"/>
  <c r="D73" i="9"/>
  <c r="E73" i="9"/>
  <c r="F73" i="9"/>
  <c r="G73" i="9"/>
  <c r="H73" i="9"/>
  <c r="A74" i="9"/>
  <c r="B74" i="9"/>
  <c r="C74" i="9"/>
  <c r="D74" i="9"/>
  <c r="E74" i="9"/>
  <c r="F74" i="9"/>
  <c r="G74" i="9"/>
  <c r="H74" i="9"/>
  <c r="A75" i="9"/>
  <c r="B75" i="9"/>
  <c r="C75" i="9"/>
  <c r="D75" i="9"/>
  <c r="E75" i="9"/>
  <c r="F75" i="9"/>
  <c r="G75" i="9"/>
  <c r="H75" i="9"/>
  <c r="A76" i="9"/>
  <c r="B76" i="9"/>
  <c r="C76" i="9"/>
  <c r="D76" i="9"/>
  <c r="E76" i="9"/>
  <c r="F76" i="9"/>
  <c r="G76" i="9"/>
  <c r="H76" i="9"/>
  <c r="A77" i="9"/>
  <c r="B77" i="9"/>
  <c r="C77" i="9"/>
  <c r="D77" i="9"/>
  <c r="E77" i="9"/>
  <c r="F77" i="9"/>
  <c r="G77" i="9"/>
  <c r="H77" i="9"/>
  <c r="A78" i="9"/>
  <c r="B78" i="9"/>
  <c r="C78" i="9"/>
  <c r="D78" i="9"/>
  <c r="E78" i="9"/>
  <c r="F78" i="9"/>
  <c r="G78" i="9"/>
  <c r="H78" i="9"/>
  <c r="A79" i="9"/>
  <c r="B79" i="9"/>
  <c r="C79" i="9"/>
  <c r="D79" i="9"/>
  <c r="E79" i="9"/>
  <c r="F79" i="9"/>
  <c r="G79" i="9"/>
  <c r="H79" i="9"/>
  <c r="A80" i="9"/>
  <c r="B80" i="9"/>
  <c r="C80" i="9"/>
  <c r="D80" i="9"/>
  <c r="E80" i="9"/>
  <c r="F80" i="9"/>
  <c r="G80" i="9"/>
  <c r="H80" i="9"/>
  <c r="A81" i="9"/>
  <c r="B81" i="9"/>
  <c r="C81" i="9"/>
  <c r="D81" i="9"/>
  <c r="E81" i="9"/>
  <c r="F81" i="9"/>
  <c r="G81" i="9"/>
  <c r="H81" i="9"/>
  <c r="A82" i="9"/>
  <c r="B82" i="9"/>
  <c r="C82" i="9"/>
  <c r="D82" i="9"/>
  <c r="E82" i="9"/>
  <c r="F82" i="9"/>
  <c r="G82" i="9"/>
  <c r="H82" i="9"/>
  <c r="A83" i="9"/>
  <c r="B83" i="9"/>
  <c r="C83" i="9"/>
  <c r="D83" i="9"/>
  <c r="E83" i="9"/>
  <c r="F83" i="9"/>
  <c r="G83" i="9"/>
  <c r="H83" i="9"/>
  <c r="A84" i="9"/>
  <c r="B84" i="9"/>
  <c r="C84" i="9"/>
  <c r="D84" i="9"/>
  <c r="E84" i="9"/>
  <c r="F84" i="9"/>
  <c r="G84" i="9"/>
  <c r="H84" i="9"/>
  <c r="A85" i="9"/>
  <c r="B85" i="9"/>
  <c r="C85" i="9"/>
  <c r="D85" i="9"/>
  <c r="E85" i="9"/>
  <c r="F85" i="9"/>
  <c r="G85" i="9"/>
  <c r="H85" i="9"/>
  <c r="A86" i="9"/>
  <c r="B86" i="9"/>
  <c r="C86" i="9"/>
  <c r="D86" i="9"/>
  <c r="E86" i="9"/>
  <c r="F86" i="9"/>
  <c r="G86" i="9"/>
  <c r="H86" i="9"/>
  <c r="A87" i="9"/>
  <c r="B87" i="9"/>
  <c r="C87" i="9"/>
  <c r="D87" i="9"/>
  <c r="E87" i="9"/>
  <c r="F87" i="9"/>
  <c r="G87" i="9"/>
  <c r="H87" i="9"/>
  <c r="A88" i="9"/>
  <c r="B88" i="9"/>
  <c r="C88" i="9"/>
  <c r="D88" i="9"/>
  <c r="E88" i="9"/>
  <c r="F88" i="9"/>
  <c r="G88" i="9"/>
  <c r="H88" i="9"/>
  <c r="A89" i="9"/>
  <c r="B89" i="9"/>
  <c r="C89" i="9"/>
  <c r="D89" i="9"/>
  <c r="E89" i="9"/>
  <c r="F89" i="9"/>
  <c r="G89" i="9"/>
  <c r="H89" i="9"/>
  <c r="A90" i="9"/>
  <c r="B90" i="9"/>
  <c r="C90" i="9"/>
  <c r="D90" i="9"/>
  <c r="E90" i="9"/>
  <c r="F90" i="9"/>
  <c r="G90" i="9"/>
  <c r="H90" i="9"/>
  <c r="A91" i="9"/>
  <c r="B91" i="9"/>
  <c r="C91" i="9"/>
  <c r="D91" i="9"/>
  <c r="E91" i="9"/>
  <c r="F91" i="9"/>
  <c r="G91" i="9"/>
  <c r="H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A117" i="9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9"/>
  <c r="B50" i="1"/>
  <c r="B49" i="9" s="1"/>
  <c r="B49" i="1"/>
  <c r="B48" i="9"/>
  <c r="B48" i="1"/>
  <c r="B47" i="9" s="1"/>
  <c r="B47" i="1"/>
  <c r="B46" i="9"/>
  <c r="B46" i="1"/>
  <c r="B45" i="9" s="1"/>
  <c r="B45" i="1"/>
  <c r="B44" i="9"/>
  <c r="B44" i="1"/>
  <c r="B43" i="9" s="1"/>
  <c r="B43" i="1"/>
  <c r="B42" i="9"/>
  <c r="B42" i="1"/>
  <c r="B41" i="9" s="1"/>
  <c r="B41" i="1"/>
  <c r="B40" i="9"/>
  <c r="B40" i="1"/>
  <c r="B39" i="9" s="1"/>
  <c r="B39" i="1"/>
  <c r="B38" i="9"/>
  <c r="B38" i="1"/>
  <c r="B37" i="9" s="1"/>
  <c r="B37" i="1"/>
  <c r="B36" i="9"/>
  <c r="B36" i="1"/>
  <c r="B35" i="9" s="1"/>
  <c r="B35" i="1"/>
  <c r="B34" i="9"/>
  <c r="B34" i="1"/>
  <c r="B33" i="9" s="1"/>
  <c r="B33" i="1"/>
  <c r="B32" i="9"/>
  <c r="B32" i="1"/>
  <c r="B31" i="9" s="1"/>
  <c r="B31" i="1"/>
  <c r="B30" i="9"/>
  <c r="B30" i="1"/>
  <c r="B29" i="9" s="1"/>
  <c r="B29" i="1"/>
  <c r="B28" i="9"/>
  <c r="B28" i="1"/>
  <c r="B27" i="9" s="1"/>
  <c r="B27" i="1"/>
  <c r="B26" i="9"/>
  <c r="B26" i="1"/>
  <c r="B25" i="9" s="1"/>
  <c r="B25" i="1"/>
  <c r="B24" i="9"/>
  <c r="B24" i="1"/>
  <c r="B23" i="9" s="1"/>
  <c r="B23" i="1"/>
  <c r="B22" i="9"/>
  <c r="B22" i="1"/>
  <c r="B21" i="9" s="1"/>
  <c r="B21" i="1"/>
  <c r="B20" i="9"/>
  <c r="B20" i="1"/>
  <c r="B19" i="9" s="1"/>
  <c r="B19" i="1"/>
  <c r="B18" i="9"/>
  <c r="B18" i="1"/>
  <c r="B17" i="9" s="1"/>
  <c r="B17" i="1"/>
  <c r="B16" i="9"/>
  <c r="B16" i="1"/>
  <c r="B15" i="9" s="1"/>
  <c r="B15" i="1"/>
  <c r="B14" i="9"/>
  <c r="B14" i="1"/>
  <c r="B13" i="9" s="1"/>
  <c r="B13" i="1"/>
  <c r="B12" i="9" s="1"/>
  <c r="B12" i="1"/>
  <c r="B11" i="9" s="1"/>
  <c r="B11" i="1"/>
  <c r="B10" i="9" s="1"/>
  <c r="B10" i="1"/>
  <c r="B9" i="9" s="1"/>
  <c r="B9" i="1"/>
  <c r="B8" i="9" s="1"/>
  <c r="B8" i="1"/>
  <c r="B7" i="9"/>
  <c r="B7" i="1"/>
  <c r="B6" i="9" s="1"/>
  <c r="B6" i="1"/>
  <c r="B5" i="9" s="1"/>
  <c r="B4" i="1"/>
  <c r="B3" i="9" s="1"/>
  <c r="B5" i="1"/>
  <c r="B4" i="9" s="1"/>
  <c r="E2" i="9"/>
  <c r="G2" i="9"/>
  <c r="C3" i="1"/>
  <c r="C2" i="9" s="1"/>
  <c r="E3" i="1"/>
  <c r="F3" i="1" s="1"/>
  <c r="F2" i="9" s="1"/>
  <c r="I3" i="1"/>
  <c r="H2" i="9"/>
  <c r="C4" i="1"/>
  <c r="C3" i="9"/>
  <c r="D4" i="1"/>
  <c r="D3" i="9"/>
  <c r="E4" i="1"/>
  <c r="F4" i="1" s="1"/>
  <c r="F3" i="9" s="1"/>
  <c r="I4" i="1"/>
  <c r="H3" i="9" s="1"/>
  <c r="C5" i="1"/>
  <c r="C4" i="9" s="1"/>
  <c r="D5" i="1"/>
  <c r="D4" i="9" s="1"/>
  <c r="E5" i="1"/>
  <c r="F5" i="1" s="1"/>
  <c r="F4" i="9" s="1"/>
  <c r="I5" i="1"/>
  <c r="H4" i="9"/>
  <c r="C6" i="1"/>
  <c r="C5" i="9"/>
  <c r="D6" i="1"/>
  <c r="D5" i="9"/>
  <c r="E6" i="1"/>
  <c r="F6" i="1" s="1"/>
  <c r="F5" i="9" s="1"/>
  <c r="I6" i="1"/>
  <c r="H5" i="9" s="1"/>
  <c r="C7" i="1"/>
  <c r="C6" i="9" s="1"/>
  <c r="D7" i="1"/>
  <c r="D6" i="9" s="1"/>
  <c r="E7" i="1"/>
  <c r="F7" i="1" s="1"/>
  <c r="F6" i="9" s="1"/>
  <c r="I7" i="1"/>
  <c r="H6" i="9"/>
  <c r="C8" i="1"/>
  <c r="C7" i="9"/>
  <c r="D8" i="1"/>
  <c r="D7" i="9"/>
  <c r="E8" i="1"/>
  <c r="F8" i="1" s="1"/>
  <c r="F7" i="9"/>
  <c r="I8" i="1"/>
  <c r="H7" i="9"/>
  <c r="C9" i="1"/>
  <c r="C8" i="9" s="1"/>
  <c r="D9" i="1"/>
  <c r="D8" i="9" s="1"/>
  <c r="E9" i="1"/>
  <c r="F9" i="1" s="1"/>
  <c r="F8" i="9" s="1"/>
  <c r="I9" i="1"/>
  <c r="H8" i="9"/>
  <c r="C10" i="1"/>
  <c r="C9" i="9"/>
  <c r="D10" i="1"/>
  <c r="D9" i="9"/>
  <c r="E10" i="1"/>
  <c r="F10" i="1" s="1"/>
  <c r="F9" i="9" s="1"/>
  <c r="I10" i="1"/>
  <c r="H9" i="9" s="1"/>
  <c r="C11" i="1"/>
  <c r="C10" i="9" s="1"/>
  <c r="D11" i="1"/>
  <c r="D10" i="9" s="1"/>
  <c r="E11" i="1"/>
  <c r="F11" i="1" s="1"/>
  <c r="F10" i="9" s="1"/>
  <c r="I11" i="1"/>
  <c r="H10" i="9"/>
  <c r="C12" i="1"/>
  <c r="C11" i="9"/>
  <c r="D12" i="1"/>
  <c r="D11" i="9"/>
  <c r="E12" i="1"/>
  <c r="F12" i="1" s="1"/>
  <c r="F11" i="9" s="1"/>
  <c r="I12" i="1"/>
  <c r="H11" i="9" s="1"/>
  <c r="C13" i="1"/>
  <c r="C12" i="9" s="1"/>
  <c r="D13" i="1"/>
  <c r="D12" i="9" s="1"/>
  <c r="E13" i="1"/>
  <c r="F13" i="1" s="1"/>
  <c r="F12" i="9" s="1"/>
  <c r="I13" i="1"/>
  <c r="H12" i="9"/>
  <c r="C14" i="1"/>
  <c r="C13" i="9"/>
  <c r="D14" i="1"/>
  <c r="D13" i="9"/>
  <c r="E14" i="1"/>
  <c r="F14" i="1" s="1"/>
  <c r="F13" i="9" s="1"/>
  <c r="I14" i="1"/>
  <c r="H13" i="9" s="1"/>
  <c r="C15" i="1"/>
  <c r="C14" i="9" s="1"/>
  <c r="D15" i="1"/>
  <c r="D14" i="9" s="1"/>
  <c r="E15" i="1"/>
  <c r="F15" i="1" s="1"/>
  <c r="F14" i="9" s="1"/>
  <c r="I15" i="1"/>
  <c r="H14" i="9"/>
  <c r="C16" i="1"/>
  <c r="C15" i="9"/>
  <c r="D16" i="1"/>
  <c r="D15" i="9"/>
  <c r="E16" i="1"/>
  <c r="F16" i="1" s="1"/>
  <c r="F15" i="9" s="1"/>
  <c r="I16" i="1"/>
  <c r="H15" i="9" s="1"/>
  <c r="C17" i="1"/>
  <c r="C16" i="9" s="1"/>
  <c r="D17" i="1"/>
  <c r="D16" i="9" s="1"/>
  <c r="E17" i="1"/>
  <c r="F17" i="1" s="1"/>
  <c r="F16" i="9"/>
  <c r="I17" i="1"/>
  <c r="H16" i="9"/>
  <c r="C18" i="1"/>
  <c r="C17" i="9"/>
  <c r="D18" i="1"/>
  <c r="D17" i="9"/>
  <c r="E18" i="1"/>
  <c r="F18" i="1" s="1"/>
  <c r="F17" i="9" s="1"/>
  <c r="I18" i="1"/>
  <c r="H17" i="9" s="1"/>
  <c r="C19" i="1"/>
  <c r="C18" i="9" s="1"/>
  <c r="D19" i="1"/>
  <c r="D18" i="9" s="1"/>
  <c r="E19" i="1"/>
  <c r="F19" i="1" s="1"/>
  <c r="F18" i="9"/>
  <c r="I19" i="1"/>
  <c r="H18" i="9"/>
  <c r="C20" i="1"/>
  <c r="C19" i="9"/>
  <c r="D20" i="1"/>
  <c r="D19" i="9"/>
  <c r="E20" i="1"/>
  <c r="F20" i="1" s="1"/>
  <c r="F19" i="9" s="1"/>
  <c r="I20" i="1"/>
  <c r="H19" i="9" s="1"/>
  <c r="C21" i="1"/>
  <c r="C20" i="9" s="1"/>
  <c r="D21" i="1"/>
  <c r="D20" i="9" s="1"/>
  <c r="E21" i="1"/>
  <c r="F21" i="1" s="1"/>
  <c r="F20" i="9" s="1"/>
  <c r="I21" i="1"/>
  <c r="H20" i="9"/>
  <c r="C22" i="1"/>
  <c r="C21" i="9"/>
  <c r="D22" i="1"/>
  <c r="D21" i="9"/>
  <c r="E22" i="1"/>
  <c r="F22" i="1" s="1"/>
  <c r="F21" i="9" s="1"/>
  <c r="I22" i="1"/>
  <c r="H21" i="9" s="1"/>
  <c r="C23" i="1"/>
  <c r="C22" i="9" s="1"/>
  <c r="D23" i="1"/>
  <c r="D22" i="9" s="1"/>
  <c r="E23" i="1"/>
  <c r="F23" i="1" s="1"/>
  <c r="F22" i="9" s="1"/>
  <c r="I23" i="1"/>
  <c r="H22" i="9"/>
  <c r="C24" i="1"/>
  <c r="C23" i="9"/>
  <c r="D24" i="1"/>
  <c r="D23" i="9"/>
  <c r="E24" i="1"/>
  <c r="F24" i="1" s="1"/>
  <c r="F23" i="9" s="1"/>
  <c r="I24" i="1"/>
  <c r="H23" i="9"/>
  <c r="C25" i="1"/>
  <c r="C24" i="9" s="1"/>
  <c r="D25" i="1"/>
  <c r="D24" i="9"/>
  <c r="E25" i="1"/>
  <c r="F25" i="1" s="1"/>
  <c r="F24" i="9" s="1"/>
  <c r="I25" i="1"/>
  <c r="H24" i="9"/>
  <c r="C26" i="1"/>
  <c r="C25" i="9"/>
  <c r="D26" i="1"/>
  <c r="D25" i="9" s="1"/>
  <c r="E26" i="1"/>
  <c r="F26" i="1" s="1"/>
  <c r="F25" i="9"/>
  <c r="I26" i="1"/>
  <c r="H25" i="9" s="1"/>
  <c r="C27" i="1"/>
  <c r="C26" i="9" s="1"/>
  <c r="D27" i="1"/>
  <c r="D26" i="9" s="1"/>
  <c r="E27" i="1"/>
  <c r="F27" i="1" s="1"/>
  <c r="F26" i="9" s="1"/>
  <c r="I27" i="1"/>
  <c r="H26" i="9"/>
  <c r="C28" i="1"/>
  <c r="C27" i="9" s="1"/>
  <c r="D28" i="1"/>
  <c r="D27" i="9"/>
  <c r="E28" i="1"/>
  <c r="F28" i="1" s="1"/>
  <c r="F27" i="9" s="1"/>
  <c r="I28" i="1"/>
  <c r="H27" i="9" s="1"/>
  <c r="C29" i="1"/>
  <c r="C28" i="9" s="1"/>
  <c r="D29" i="1"/>
  <c r="D28" i="9"/>
  <c r="E29" i="1"/>
  <c r="F29" i="1" s="1"/>
  <c r="F28" i="9"/>
  <c r="I29" i="1"/>
  <c r="H28" i="9"/>
  <c r="C30" i="1"/>
  <c r="C29" i="9"/>
  <c r="D30" i="1"/>
  <c r="D29" i="9" s="1"/>
  <c r="E30" i="1"/>
  <c r="F30" i="1" s="1"/>
  <c r="F29" i="9" s="1"/>
  <c r="I30" i="1"/>
  <c r="H29" i="9" s="1"/>
  <c r="C31" i="1"/>
  <c r="C30" i="9"/>
  <c r="D31" i="1"/>
  <c r="D30" i="9" s="1"/>
  <c r="E31" i="1"/>
  <c r="F31" i="1" s="1"/>
  <c r="F30" i="9"/>
  <c r="I31" i="1"/>
  <c r="H30" i="9"/>
  <c r="C32" i="1"/>
  <c r="C31" i="9"/>
  <c r="D32" i="1"/>
  <c r="D31" i="9"/>
  <c r="E32" i="1"/>
  <c r="F32" i="1" s="1"/>
  <c r="F31" i="9" s="1"/>
  <c r="I32" i="1"/>
  <c r="H31" i="9" s="1"/>
  <c r="C33" i="1"/>
  <c r="C32" i="9" s="1"/>
  <c r="D33" i="1"/>
  <c r="D32" i="9" s="1"/>
  <c r="E33" i="1"/>
  <c r="F33" i="1" s="1"/>
  <c r="F32" i="9"/>
  <c r="I33" i="1"/>
  <c r="H32" i="9" s="1"/>
  <c r="C34" i="1"/>
  <c r="C33" i="9"/>
  <c r="D34" i="1"/>
  <c r="D33" i="9" s="1"/>
  <c r="E34" i="1"/>
  <c r="F34" i="1" s="1"/>
  <c r="F33" i="9"/>
  <c r="I34" i="1"/>
  <c r="H33" i="9" s="1"/>
  <c r="C35" i="1"/>
  <c r="C34" i="9"/>
  <c r="D35" i="1"/>
  <c r="D34" i="9" s="1"/>
  <c r="E35" i="1"/>
  <c r="F35" i="1" s="1"/>
  <c r="F34" i="9"/>
  <c r="I35" i="1"/>
  <c r="H34" i="9"/>
  <c r="C36" i="1"/>
  <c r="C35" i="9"/>
  <c r="D36" i="1"/>
  <c r="D35" i="9"/>
  <c r="E36" i="1"/>
  <c r="F36" i="1" s="1"/>
  <c r="F35" i="9" s="1"/>
  <c r="I36" i="1"/>
  <c r="H35" i="9" s="1"/>
  <c r="C37" i="1"/>
  <c r="C36" i="9" s="1"/>
  <c r="D37" i="1"/>
  <c r="D36" i="9"/>
  <c r="E37" i="1"/>
  <c r="F37" i="1" s="1"/>
  <c r="F36" i="9"/>
  <c r="I37" i="1"/>
  <c r="H36" i="9"/>
  <c r="C38" i="1"/>
  <c r="C37" i="9"/>
  <c r="D38" i="1"/>
  <c r="D37" i="9"/>
  <c r="E38" i="1"/>
  <c r="F38" i="1" s="1"/>
  <c r="F37" i="9"/>
  <c r="I38" i="1"/>
  <c r="H37" i="9" s="1"/>
  <c r="C39" i="1"/>
  <c r="C38" i="9"/>
  <c r="D39" i="1"/>
  <c r="D38" i="9" s="1"/>
  <c r="E39" i="1"/>
  <c r="F39" i="1" s="1"/>
  <c r="F38" i="9" s="1"/>
  <c r="I39" i="1"/>
  <c r="H38" i="9"/>
  <c r="C40" i="1"/>
  <c r="C39" i="9"/>
  <c r="D40" i="1"/>
  <c r="D39" i="9"/>
  <c r="E40" i="1"/>
  <c r="F40" i="1" s="1"/>
  <c r="F39" i="9" s="1"/>
  <c r="I40" i="1"/>
  <c r="H39" i="9"/>
  <c r="C41" i="1"/>
  <c r="C40" i="9" s="1"/>
  <c r="D41" i="1"/>
  <c r="D40" i="9"/>
  <c r="E41" i="1"/>
  <c r="F41" i="1" s="1"/>
  <c r="F40" i="9" s="1"/>
  <c r="I41" i="1"/>
  <c r="H40" i="9"/>
  <c r="C42" i="1"/>
  <c r="C41" i="9"/>
  <c r="D42" i="1"/>
  <c r="D41" i="9"/>
  <c r="E42" i="1"/>
  <c r="F42" i="1" s="1"/>
  <c r="F41" i="9"/>
  <c r="I42" i="1"/>
  <c r="H41" i="9" s="1"/>
  <c r="C43" i="1"/>
  <c r="C42" i="9" s="1"/>
  <c r="D43" i="1"/>
  <c r="D42" i="9" s="1"/>
  <c r="E43" i="1"/>
  <c r="F43" i="1" s="1"/>
  <c r="F42" i="9" s="1"/>
  <c r="I43" i="1"/>
  <c r="H42" i="9"/>
  <c r="C44" i="1"/>
  <c r="C43" i="9" s="1"/>
  <c r="D44" i="1"/>
  <c r="D43" i="9"/>
  <c r="E44" i="1"/>
  <c r="F44" i="1" s="1"/>
  <c r="F43" i="9" s="1"/>
  <c r="I44" i="1"/>
  <c r="H43" i="9"/>
  <c r="C45" i="1"/>
  <c r="C44" i="9" s="1"/>
  <c r="D45" i="1"/>
  <c r="D44" i="9"/>
  <c r="E45" i="1"/>
  <c r="F45" i="1" s="1"/>
  <c r="F44" i="9"/>
  <c r="I45" i="1"/>
  <c r="H44" i="9"/>
  <c r="C46" i="1"/>
  <c r="C45" i="9"/>
  <c r="D46" i="1"/>
  <c r="D45" i="9" s="1"/>
  <c r="E46" i="1"/>
  <c r="F46" i="1" s="1"/>
  <c r="F45" i="9" s="1"/>
  <c r="I46" i="1"/>
  <c r="H45" i="9" s="1"/>
  <c r="C47" i="1"/>
  <c r="C46" i="9"/>
  <c r="D47" i="1"/>
  <c r="D46" i="9" s="1"/>
  <c r="E47" i="1"/>
  <c r="F47" i="1" s="1"/>
  <c r="F46" i="9" s="1"/>
  <c r="I47" i="1"/>
  <c r="H46" i="9"/>
  <c r="C48" i="1"/>
  <c r="C47" i="9" s="1"/>
  <c r="D48" i="1"/>
  <c r="D47" i="9"/>
  <c r="E48" i="1"/>
  <c r="F48" i="1" s="1"/>
  <c r="F47" i="9" s="1"/>
  <c r="I48" i="1"/>
  <c r="H47" i="9" s="1"/>
  <c r="C49" i="1"/>
  <c r="C48" i="9" s="1"/>
  <c r="D49" i="1"/>
  <c r="D48" i="9" s="1"/>
  <c r="E49" i="1"/>
  <c r="F49" i="1" s="1"/>
  <c r="F48" i="9"/>
  <c r="I49" i="1"/>
  <c r="H48" i="9" s="1"/>
  <c r="C50" i="1"/>
  <c r="C49" i="9"/>
  <c r="D50" i="1"/>
  <c r="D49" i="9" s="1"/>
  <c r="E50" i="1"/>
  <c r="F50" i="1" s="1"/>
  <c r="F49" i="9" s="1"/>
  <c r="I50" i="1"/>
  <c r="H49" i="9"/>
  <c r="C51" i="1"/>
  <c r="C50" i="9" s="1"/>
  <c r="D51" i="1"/>
  <c r="D50" i="9"/>
  <c r="E51" i="1"/>
  <c r="F51" i="1" s="1"/>
  <c r="F50" i="9" s="1"/>
  <c r="I51" i="1"/>
  <c r="H50" i="9"/>
  <c r="C52" i="1"/>
  <c r="D52" i="1"/>
  <c r="E52" i="1"/>
  <c r="F52" i="1" s="1"/>
  <c r="I52" i="1"/>
  <c r="C53" i="1"/>
  <c r="D53" i="1"/>
  <c r="E53" i="1"/>
  <c r="F53" i="1" s="1"/>
  <c r="I53" i="1"/>
  <c r="C54" i="1"/>
  <c r="D54" i="1"/>
  <c r="E54" i="1"/>
  <c r="F54" i="1" s="1"/>
  <c r="I54" i="1"/>
  <c r="C55" i="1"/>
  <c r="D55" i="1"/>
  <c r="E55" i="1"/>
  <c r="F55" i="1" s="1"/>
  <c r="I55" i="1"/>
  <c r="C56" i="1"/>
  <c r="D56" i="1"/>
  <c r="E56" i="1"/>
  <c r="F56" i="1" s="1"/>
  <c r="I56" i="1"/>
  <c r="C57" i="1"/>
  <c r="D57" i="1"/>
  <c r="E57" i="1"/>
  <c r="F57" i="1" s="1"/>
  <c r="I57" i="1"/>
  <c r="C58" i="1"/>
  <c r="D58" i="1"/>
  <c r="E58" i="1"/>
  <c r="F58" i="1" s="1"/>
  <c r="I58" i="1"/>
  <c r="C59" i="1"/>
  <c r="D59" i="1"/>
  <c r="E59" i="1"/>
  <c r="F59" i="1" s="1"/>
  <c r="I59" i="1"/>
  <c r="C60" i="1"/>
  <c r="D60" i="1"/>
  <c r="E60" i="1"/>
  <c r="F60" i="1" s="1"/>
  <c r="I60" i="1"/>
  <c r="C61" i="1"/>
  <c r="D61" i="1"/>
  <c r="E61" i="1"/>
  <c r="F61" i="1" s="1"/>
  <c r="I61" i="1"/>
  <c r="C62" i="1"/>
  <c r="D62" i="1"/>
  <c r="E62" i="1"/>
  <c r="F62" i="1" s="1"/>
  <c r="I62" i="1"/>
  <c r="C63" i="1"/>
  <c r="D63" i="1"/>
  <c r="E63" i="1"/>
  <c r="F63" i="1" s="1"/>
  <c r="I63" i="1"/>
  <c r="C64" i="1"/>
  <c r="D64" i="1"/>
  <c r="E64" i="1"/>
  <c r="F64" i="1" s="1"/>
  <c r="I64" i="1"/>
  <c r="C65" i="1"/>
  <c r="D65" i="1"/>
  <c r="E65" i="1"/>
  <c r="F65" i="1" s="1"/>
  <c r="I65" i="1"/>
  <c r="C66" i="1"/>
  <c r="D66" i="1"/>
  <c r="E66" i="1"/>
  <c r="F66" i="1" s="1"/>
  <c r="I66" i="1"/>
  <c r="C67" i="1"/>
  <c r="D67" i="1"/>
  <c r="E67" i="1"/>
  <c r="F67" i="1" s="1"/>
  <c r="I67" i="1"/>
  <c r="C68" i="1"/>
  <c r="D68" i="1"/>
  <c r="E68" i="1"/>
  <c r="F68" i="1" s="1"/>
  <c r="I68" i="1"/>
  <c r="C69" i="1"/>
  <c r="D69" i="1"/>
  <c r="E69" i="1"/>
  <c r="F69" i="1" s="1"/>
  <c r="I69" i="1"/>
  <c r="C70" i="1"/>
  <c r="D70" i="1"/>
  <c r="E70" i="1"/>
  <c r="F70" i="1" s="1"/>
  <c r="I70" i="1"/>
  <c r="C71" i="1"/>
  <c r="D71" i="1"/>
  <c r="E71" i="1"/>
  <c r="F71" i="1" s="1"/>
  <c r="I71" i="1"/>
  <c r="C72" i="1"/>
  <c r="D72" i="1"/>
  <c r="E72" i="1"/>
  <c r="F72" i="1" s="1"/>
  <c r="I72" i="1"/>
  <c r="C73" i="1"/>
  <c r="D73" i="1"/>
  <c r="E73" i="1"/>
  <c r="F73" i="1" s="1"/>
  <c r="I73" i="1"/>
  <c r="C74" i="1"/>
  <c r="D74" i="1"/>
  <c r="E74" i="1"/>
  <c r="F74" i="1" s="1"/>
  <c r="I74" i="1"/>
  <c r="C75" i="1"/>
  <c r="D75" i="1"/>
  <c r="E75" i="1"/>
  <c r="F75" i="1" s="1"/>
  <c r="I75" i="1"/>
  <c r="C76" i="1"/>
  <c r="D76" i="1"/>
  <c r="E76" i="1"/>
  <c r="F76" i="1" s="1"/>
  <c r="I76" i="1"/>
  <c r="C77" i="1"/>
  <c r="D77" i="1"/>
  <c r="E77" i="1"/>
  <c r="F77" i="1" s="1"/>
  <c r="I77" i="1"/>
  <c r="C78" i="1"/>
  <c r="D78" i="1"/>
  <c r="E78" i="1"/>
  <c r="F78" i="1" s="1"/>
  <c r="I78" i="1"/>
  <c r="C79" i="1"/>
  <c r="D79" i="1"/>
  <c r="E79" i="1"/>
  <c r="F79" i="1" s="1"/>
  <c r="I79" i="1"/>
  <c r="C80" i="1"/>
  <c r="D80" i="1"/>
  <c r="E80" i="1"/>
  <c r="F80" i="1" s="1"/>
  <c r="I80" i="1"/>
  <c r="C81" i="1"/>
  <c r="D81" i="1"/>
  <c r="E81" i="1"/>
  <c r="F81" i="1" s="1"/>
  <c r="I81" i="1"/>
  <c r="C82" i="1"/>
  <c r="D82" i="1"/>
  <c r="E82" i="1"/>
  <c r="F82" i="1" s="1"/>
  <c r="I82" i="1"/>
  <c r="C83" i="1"/>
  <c r="D83" i="1"/>
  <c r="E83" i="1"/>
  <c r="F83" i="1" s="1"/>
  <c r="I83" i="1"/>
  <c r="C84" i="1"/>
  <c r="D84" i="1"/>
  <c r="E84" i="1"/>
  <c r="F84" i="1" s="1"/>
  <c r="I84" i="1"/>
  <c r="C85" i="1"/>
  <c r="D85" i="1"/>
  <c r="E85" i="1"/>
  <c r="F85" i="1" s="1"/>
  <c r="I85" i="1"/>
  <c r="C86" i="1"/>
  <c r="D86" i="1"/>
  <c r="E86" i="1"/>
  <c r="F86" i="1" s="1"/>
  <c r="I86" i="1"/>
  <c r="C87" i="1"/>
  <c r="D87" i="1"/>
  <c r="E87" i="1"/>
  <c r="F87" i="1" s="1"/>
  <c r="I87" i="1"/>
  <c r="C88" i="1"/>
  <c r="D88" i="1"/>
  <c r="E88" i="1"/>
  <c r="F88" i="1" s="1"/>
  <c r="I88" i="1"/>
  <c r="C89" i="1"/>
  <c r="D89" i="1"/>
  <c r="E89" i="1"/>
  <c r="F89" i="1" s="1"/>
  <c r="I89" i="1"/>
  <c r="C90" i="1"/>
  <c r="D90" i="1"/>
  <c r="E90" i="1"/>
  <c r="F90" i="1" s="1"/>
  <c r="I90" i="1"/>
  <c r="C91" i="1"/>
  <c r="D91" i="1"/>
  <c r="E91" i="1"/>
  <c r="F91" i="1" s="1"/>
  <c r="I91" i="1"/>
  <c r="C92" i="1"/>
  <c r="D92" i="1"/>
  <c r="E92" i="1"/>
  <c r="F92" i="1" s="1"/>
  <c r="I92" i="1"/>
  <c r="C93" i="1"/>
  <c r="D93" i="1"/>
  <c r="E93" i="1"/>
  <c r="F93" i="1" s="1"/>
  <c r="I93" i="1"/>
  <c r="C94" i="1"/>
  <c r="D94" i="1"/>
  <c r="E94" i="1"/>
  <c r="F94" i="1" s="1"/>
  <c r="I94" i="1"/>
  <c r="C95" i="1"/>
  <c r="D95" i="1"/>
  <c r="E95" i="1"/>
  <c r="F95" i="1" s="1"/>
  <c r="I95" i="1"/>
  <c r="C96" i="1"/>
  <c r="D96" i="1"/>
  <c r="E96" i="1"/>
  <c r="F96" i="1" s="1"/>
  <c r="I96" i="1"/>
  <c r="C97" i="1"/>
  <c r="D97" i="1"/>
  <c r="E97" i="1"/>
  <c r="F97" i="1" s="1"/>
  <c r="I97" i="1"/>
  <c r="C98" i="1"/>
  <c r="D98" i="1"/>
  <c r="E98" i="1"/>
  <c r="F98" i="1" s="1"/>
  <c r="I98" i="1"/>
  <c r="C99" i="1"/>
  <c r="D99" i="1"/>
  <c r="E99" i="1"/>
  <c r="F99" i="1" s="1"/>
  <c r="I99" i="1"/>
  <c r="C100" i="1"/>
  <c r="D100" i="1"/>
  <c r="E100" i="1"/>
  <c r="F100" i="1" s="1"/>
  <c r="I100" i="1"/>
  <c r="C101" i="1"/>
  <c r="D101" i="1"/>
  <c r="E101" i="1"/>
  <c r="F101" i="1" s="1"/>
  <c r="I101" i="1"/>
  <c r="C102" i="1"/>
  <c r="D102" i="1"/>
  <c r="E102" i="1"/>
  <c r="F102" i="1" s="1"/>
  <c r="I102" i="1"/>
  <c r="C103" i="1"/>
  <c r="D103" i="1"/>
  <c r="E103" i="1"/>
  <c r="F103" i="1" s="1"/>
  <c r="I103" i="1"/>
  <c r="C104" i="1"/>
  <c r="D104" i="1"/>
  <c r="E104" i="1"/>
  <c r="F104" i="1" s="1"/>
  <c r="I104" i="1"/>
  <c r="C105" i="1"/>
  <c r="D105" i="1"/>
  <c r="E105" i="1"/>
  <c r="F105" i="1" s="1"/>
  <c r="I105" i="1"/>
  <c r="C106" i="1"/>
  <c r="D106" i="1"/>
  <c r="E106" i="1"/>
  <c r="F106" i="1" s="1"/>
  <c r="I106" i="1"/>
  <c r="C107" i="1"/>
  <c r="D107" i="1"/>
  <c r="E107" i="1"/>
  <c r="F107" i="1" s="1"/>
  <c r="I107" i="1"/>
  <c r="C108" i="1"/>
  <c r="D108" i="1"/>
  <c r="E108" i="1"/>
  <c r="F108" i="1" s="1"/>
  <c r="I108" i="1"/>
  <c r="C109" i="1"/>
  <c r="D109" i="1"/>
  <c r="E109" i="1"/>
  <c r="F109" i="1" s="1"/>
  <c r="I109" i="1"/>
  <c r="C110" i="1"/>
  <c r="D110" i="1"/>
  <c r="E110" i="1"/>
  <c r="F110" i="1" s="1"/>
  <c r="I110" i="1"/>
  <c r="C111" i="1"/>
  <c r="D111" i="1"/>
  <c r="E111" i="1"/>
  <c r="F111" i="1" s="1"/>
  <c r="I111" i="1"/>
  <c r="C112" i="1"/>
  <c r="D112" i="1"/>
  <c r="E112" i="1"/>
  <c r="F112" i="1" s="1"/>
  <c r="I112" i="1"/>
  <c r="C113" i="1"/>
  <c r="D113" i="1"/>
  <c r="E113" i="1"/>
  <c r="F113" i="1" s="1"/>
  <c r="I113" i="1"/>
  <c r="C114" i="1"/>
  <c r="D114" i="1"/>
  <c r="E114" i="1"/>
  <c r="F114" i="1" s="1"/>
  <c r="I114" i="1"/>
  <c r="C115" i="1"/>
  <c r="D115" i="1"/>
  <c r="E115" i="1"/>
  <c r="F115" i="1" s="1"/>
  <c r="I115" i="1"/>
  <c r="C116" i="1"/>
  <c r="D116" i="1"/>
  <c r="E116" i="1"/>
  <c r="F116" i="1" s="1"/>
  <c r="I116" i="1"/>
  <c r="C117" i="1"/>
  <c r="D117" i="1"/>
  <c r="E117" i="1"/>
  <c r="F117" i="1" s="1"/>
  <c r="I117" i="1"/>
  <c r="C118" i="1"/>
  <c r="D118" i="1"/>
  <c r="E118" i="1"/>
  <c r="F118" i="1" s="1"/>
  <c r="I118" i="1"/>
  <c r="C119" i="1"/>
  <c r="D119" i="1"/>
  <c r="E119" i="1"/>
  <c r="F119" i="1" s="1"/>
  <c r="I119" i="1"/>
  <c r="C120" i="1"/>
  <c r="D120" i="1"/>
  <c r="E120" i="1"/>
  <c r="F120" i="1" s="1"/>
  <c r="I120" i="1"/>
  <c r="C121" i="1"/>
  <c r="D121" i="1"/>
  <c r="E121" i="1"/>
  <c r="F121" i="1" s="1"/>
  <c r="I121" i="1"/>
  <c r="C122" i="1"/>
  <c r="D122" i="1"/>
  <c r="E122" i="1"/>
  <c r="F122" i="1" s="1"/>
  <c r="I122" i="1"/>
  <c r="C123" i="1"/>
  <c r="D123" i="1"/>
  <c r="E123" i="1"/>
  <c r="F123" i="1" s="1"/>
  <c r="I123" i="1"/>
  <c r="C124" i="1"/>
  <c r="D124" i="1"/>
  <c r="E124" i="1"/>
  <c r="F124" i="1" s="1"/>
  <c r="I124" i="1"/>
  <c r="C125" i="1"/>
  <c r="D125" i="1"/>
  <c r="E125" i="1"/>
  <c r="F125" i="1" s="1"/>
  <c r="I125" i="1"/>
  <c r="C126" i="1"/>
  <c r="D126" i="1"/>
  <c r="E126" i="1"/>
  <c r="F126" i="1" s="1"/>
  <c r="I126" i="1"/>
  <c r="C127" i="1"/>
  <c r="D127" i="1"/>
  <c r="E127" i="1"/>
  <c r="F127" i="1" s="1"/>
  <c r="I127" i="1"/>
  <c r="C128" i="1"/>
  <c r="D128" i="1"/>
  <c r="E128" i="1"/>
  <c r="F128" i="1" s="1"/>
  <c r="I128" i="1"/>
  <c r="C129" i="1"/>
  <c r="D129" i="1"/>
  <c r="E129" i="1"/>
  <c r="F129" i="1" s="1"/>
  <c r="I129" i="1"/>
  <c r="C130" i="1"/>
  <c r="D130" i="1"/>
  <c r="E130" i="1"/>
  <c r="F130" i="1" s="1"/>
  <c r="I130" i="1"/>
</calcChain>
</file>

<file path=xl/sharedStrings.xml><?xml version="1.0" encoding="utf-8"?>
<sst xmlns="http://schemas.openxmlformats.org/spreadsheetml/2006/main" count="2954" uniqueCount="1481">
  <si>
    <t>磐城桜が丘高</t>
  </si>
  <si>
    <t>いわき総合高</t>
  </si>
  <si>
    <t>いわき光洋高</t>
  </si>
  <si>
    <t>名前</t>
    <rPh sb="0" eb="2">
      <t>ナマエ</t>
    </rPh>
    <phoneticPr fontId="3"/>
  </si>
  <si>
    <t>ﾌﾘｶﾞﾅ</t>
    <phoneticPr fontId="3"/>
  </si>
  <si>
    <t>性別</t>
    <rPh sb="0" eb="2">
      <t>セイベツ</t>
    </rPh>
    <phoneticPr fontId="3"/>
  </si>
  <si>
    <t>所属コード</t>
    <rPh sb="0" eb="2">
      <t>ショゾク</t>
    </rPh>
    <phoneticPr fontId="3"/>
  </si>
  <si>
    <t>所属</t>
    <rPh sb="0" eb="2">
      <t>ショゾク</t>
    </rPh>
    <phoneticPr fontId="3"/>
  </si>
  <si>
    <t>出場種目</t>
    <rPh sb="0" eb="2">
      <t>シュツジョウ</t>
    </rPh>
    <rPh sb="2" eb="4">
      <t>シュモク</t>
    </rPh>
    <phoneticPr fontId="3"/>
  </si>
  <si>
    <t>記録</t>
    <rPh sb="0" eb="2">
      <t>キロク</t>
    </rPh>
    <phoneticPr fontId="3"/>
  </si>
  <si>
    <t>種目コード</t>
    <rPh sb="0" eb="2">
      <t>シュモク</t>
    </rPh>
    <phoneticPr fontId="3"/>
  </si>
  <si>
    <t>種目</t>
    <rPh sb="0" eb="2">
      <t>シュモク</t>
    </rPh>
    <phoneticPr fontId="3"/>
  </si>
  <si>
    <t>100m</t>
    <phoneticPr fontId="3"/>
  </si>
  <si>
    <t>1500m</t>
    <phoneticPr fontId="3"/>
  </si>
  <si>
    <t>記録記入例</t>
    <rPh sb="0" eb="2">
      <t>キロク</t>
    </rPh>
    <rPh sb="2" eb="4">
      <t>キニュウ</t>
    </rPh>
    <rPh sb="4" eb="5">
      <t>レイ</t>
    </rPh>
    <phoneticPr fontId="3"/>
  </si>
  <si>
    <t>11秒23</t>
    <rPh sb="2" eb="3">
      <t>ビョウ</t>
    </rPh>
    <phoneticPr fontId="3"/>
  </si>
  <si>
    <t>0001123</t>
    <phoneticPr fontId="3"/>
  </si>
  <si>
    <t>15分37秒89</t>
    <rPh sb="2" eb="3">
      <t>フン</t>
    </rPh>
    <rPh sb="5" eb="6">
      <t>ビョウ</t>
    </rPh>
    <phoneticPr fontId="3"/>
  </si>
  <si>
    <t>0153789</t>
    <phoneticPr fontId="3"/>
  </si>
  <si>
    <t>フィールド種目</t>
    <rPh sb="5" eb="7">
      <t>シュモク</t>
    </rPh>
    <phoneticPr fontId="3"/>
  </si>
  <si>
    <t>1m32</t>
    <phoneticPr fontId="3"/>
  </si>
  <si>
    <t>00132</t>
    <phoneticPr fontId="3"/>
  </si>
  <si>
    <t>45m78</t>
    <phoneticPr fontId="3"/>
  </si>
  <si>
    <t>04578</t>
    <phoneticPr fontId="3"/>
  </si>
  <si>
    <t>混成競技</t>
    <rPh sb="0" eb="2">
      <t>コンセイ</t>
    </rPh>
    <rPh sb="2" eb="4">
      <t>キョウギ</t>
    </rPh>
    <phoneticPr fontId="3"/>
  </si>
  <si>
    <t>7152点</t>
    <rPh sb="4" eb="5">
      <t>テン</t>
    </rPh>
    <phoneticPr fontId="3"/>
  </si>
  <si>
    <t>07152</t>
    <phoneticPr fontId="3"/>
  </si>
  <si>
    <t>説明</t>
    <rPh sb="0" eb="2">
      <t>セツメイ</t>
    </rPh>
    <phoneticPr fontId="3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</si>
  <si>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3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</si>
  <si>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3"/>
  </si>
  <si>
    <t>総合得点5桁</t>
    <rPh sb="0" eb="2">
      <t>ソウゴウ</t>
    </rPh>
    <rPh sb="2" eb="4">
      <t>トクテン</t>
    </rPh>
    <rPh sb="5" eb="6">
      <t>ケタ</t>
    </rPh>
    <phoneticPr fontId="3"/>
  </si>
  <si>
    <t>競走種目</t>
    <rPh sb="0" eb="2">
      <t>キョウソウ</t>
    </rPh>
    <rPh sb="2" eb="4">
      <t>シュモク</t>
    </rPh>
    <phoneticPr fontId="3"/>
  </si>
  <si>
    <t>種目コード</t>
    <rPh sb="0" eb="2">
      <t>シュモク</t>
    </rPh>
    <phoneticPr fontId="3"/>
  </si>
  <si>
    <t>記入方法</t>
    <rPh sb="0" eb="2">
      <t>キニュウ</t>
    </rPh>
    <rPh sb="2" eb="4">
      <t>ホウホウ</t>
    </rPh>
    <phoneticPr fontId="3"/>
  </si>
  <si>
    <t>　・１種目ごとに入力してください</t>
    <rPh sb="3" eb="5">
      <t>シュモク</t>
    </rPh>
    <rPh sb="8" eb="10">
      <t>ニュウリョク</t>
    </rPh>
    <phoneticPr fontId="3"/>
  </si>
  <si>
    <t>　・登録番号，出場種目，記録欄以外は選択できません</t>
    <phoneticPr fontId="3"/>
  </si>
  <si>
    <t>　・順番は問いません</t>
    <phoneticPr fontId="3"/>
  </si>
  <si>
    <t>磐城高</t>
  </si>
  <si>
    <t>四倉高</t>
  </si>
  <si>
    <t>東日大昌平高</t>
  </si>
  <si>
    <t>いわき秀英高</t>
  </si>
  <si>
    <t>名前</t>
    <rPh sb="0" eb="2">
      <t>ナマエ</t>
    </rPh>
    <phoneticPr fontId="5"/>
  </si>
  <si>
    <t>性別</t>
    <rPh sb="0" eb="2">
      <t>セイベツ</t>
    </rPh>
    <phoneticPr fontId="5"/>
  </si>
  <si>
    <t>入力</t>
    <rPh sb="0" eb="2">
      <t>ニュウリョク</t>
    </rPh>
    <phoneticPr fontId="3"/>
  </si>
  <si>
    <t>登録番号</t>
    <rPh sb="0" eb="2">
      <t>トウロク</t>
    </rPh>
    <rPh sb="2" eb="4">
      <t>バンゴウ</t>
    </rPh>
    <phoneticPr fontId="5"/>
  </si>
  <si>
    <t>070100</t>
  </si>
  <si>
    <t>走高跳</t>
    <phoneticPr fontId="3"/>
  </si>
  <si>
    <t>棒高跳</t>
    <phoneticPr fontId="3"/>
  </si>
  <si>
    <t>走幅跳</t>
    <phoneticPr fontId="3"/>
  </si>
  <si>
    <t>ﾌﾘｶﾞﾅ</t>
    <phoneticPr fontId="5"/>
  </si>
  <si>
    <t>登録番号</t>
    <rPh sb="0" eb="2">
      <t>トウロク</t>
    </rPh>
    <rPh sb="2" eb="4">
      <t>バンゴウ</t>
    </rPh>
    <phoneticPr fontId="3"/>
  </si>
  <si>
    <t>DBコード</t>
    <phoneticPr fontId="3"/>
  </si>
  <si>
    <t>DB</t>
    <phoneticPr fontId="6"/>
  </si>
  <si>
    <t>N1</t>
    <phoneticPr fontId="6"/>
  </si>
  <si>
    <t>N2</t>
    <phoneticPr fontId="6"/>
  </si>
  <si>
    <t>SX</t>
    <phoneticPr fontId="6"/>
  </si>
  <si>
    <t>KC</t>
    <phoneticPr fontId="6"/>
  </si>
  <si>
    <t>MC</t>
    <phoneticPr fontId="6"/>
  </si>
  <si>
    <t>ZK</t>
    <phoneticPr fontId="6"/>
  </si>
  <si>
    <t>S1</t>
    <phoneticPr fontId="6"/>
  </si>
  <si>
    <t>性別</t>
    <rPh sb="0" eb="2">
      <t>セイベツ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</si>
  <si>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</si>
  <si>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</si>
  <si>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1</t>
    <phoneticPr fontId="3"/>
  </si>
  <si>
    <t>2</t>
    <phoneticPr fontId="3"/>
  </si>
  <si>
    <t>SX</t>
    <phoneticPr fontId="5"/>
  </si>
  <si>
    <t>3000m</t>
    <phoneticPr fontId="3"/>
  </si>
  <si>
    <t>男</t>
  </si>
  <si>
    <t>女</t>
  </si>
  <si>
    <t>選択</t>
    <rPh sb="0" eb="2">
      <t>センタク</t>
    </rPh>
    <phoneticPr fontId="3"/>
  </si>
  <si>
    <t>男子やり投</t>
    <rPh sb="0" eb="2">
      <t>ダンシ</t>
    </rPh>
    <phoneticPr fontId="3"/>
  </si>
  <si>
    <t>女子やり投</t>
    <rPh sb="0" eb="2">
      <t>ジョシ</t>
    </rPh>
    <phoneticPr fontId="3"/>
  </si>
  <si>
    <t>福島高専</t>
  </si>
  <si>
    <t>勿来工高</t>
  </si>
  <si>
    <t>平工高</t>
  </si>
  <si>
    <t>平商高</t>
  </si>
  <si>
    <t>31245</t>
    <phoneticPr fontId="3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</si>
  <si>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3"/>
  </si>
  <si>
    <t>磐城学芸</t>
  </si>
  <si>
    <t>所属（選択）</t>
    <rPh sb="0" eb="2">
      <t>ショゾク</t>
    </rPh>
    <rPh sb="3" eb="5">
      <t>センタク</t>
    </rPh>
    <phoneticPr fontId="5"/>
  </si>
  <si>
    <t>1人目</t>
    <rPh sb="1" eb="2">
      <t>ニン</t>
    </rPh>
    <rPh sb="2" eb="3">
      <t>メ</t>
    </rPh>
    <phoneticPr fontId="3"/>
  </si>
  <si>
    <t>2人目</t>
    <rPh sb="1" eb="2">
      <t>ニン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</si>
  <si>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</si>
  <si>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</si>
  <si>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</si>
  <si>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t>6人目</t>
    <rPh sb="1" eb="2">
      <t>ニン</t>
    </rPh>
    <rPh sb="2" eb="3">
      <t>メ</t>
    </rPh>
    <phoneticPr fontId="3"/>
  </si>
  <si>
    <t>記録記入例</t>
    <phoneticPr fontId="3"/>
  </si>
  <si>
    <t>45秒67</t>
    <phoneticPr fontId="3"/>
  </si>
  <si>
    <t>04567</t>
    <phoneticPr fontId="3"/>
  </si>
  <si>
    <t>番号入力</t>
    <rPh sb="0" eb="2">
      <t>バンゴウ</t>
    </rPh>
    <rPh sb="2" eb="4">
      <t>ニュウリョク</t>
    </rPh>
    <phoneticPr fontId="3"/>
  </si>
  <si>
    <t>3分12秒45</t>
  </si>
  <si>
    <t>種目</t>
    <rPh sb="0" eb="2">
      <t>シュモク</t>
    </rPh>
    <phoneticPr fontId="8"/>
  </si>
  <si>
    <t>中学男子110mH</t>
    <rPh sb="0" eb="1">
      <t>チュウ</t>
    </rPh>
    <rPh sb="1" eb="2">
      <t>ガク</t>
    </rPh>
    <rPh sb="2" eb="4">
      <t>ダンシ</t>
    </rPh>
    <phoneticPr fontId="3"/>
  </si>
  <si>
    <t>男子110mH</t>
    <rPh sb="0" eb="2">
      <t>ダンシ</t>
    </rPh>
    <phoneticPr fontId="3"/>
  </si>
  <si>
    <t>中学女子100mH</t>
    <rPh sb="0" eb="2">
      <t>チュウガク</t>
    </rPh>
    <rPh sb="2" eb="4">
      <t>ジョシ</t>
    </rPh>
    <phoneticPr fontId="3"/>
  </si>
  <si>
    <t>女子100mH</t>
    <rPh sb="0" eb="2">
      <t>ジョシ</t>
    </rPh>
    <phoneticPr fontId="3"/>
  </si>
  <si>
    <t>三段跳</t>
    <rPh sb="0" eb="2">
      <t>サンダン</t>
    </rPh>
    <rPh sb="2" eb="3">
      <t>ト</t>
    </rPh>
    <phoneticPr fontId="3"/>
  </si>
  <si>
    <t>女子砲丸投(4.00kg)</t>
    <rPh sb="0" eb="2">
      <t>ジョシ</t>
    </rPh>
    <phoneticPr fontId="3"/>
  </si>
  <si>
    <t>00200</t>
    <phoneticPr fontId="3"/>
  </si>
  <si>
    <t>00800</t>
    <phoneticPr fontId="3"/>
  </si>
  <si>
    <t>01000</t>
    <phoneticPr fontId="3"/>
  </si>
  <si>
    <t>種別コード</t>
    <rPh sb="0" eb="2">
      <t>シュベツ</t>
    </rPh>
    <phoneticPr fontId="3"/>
  </si>
  <si>
    <t>00</t>
    <phoneticPr fontId="3"/>
  </si>
  <si>
    <t>一般</t>
    <rPh sb="0" eb="2">
      <t>イッパン</t>
    </rPh>
    <phoneticPr fontId="3"/>
  </si>
  <si>
    <t>01</t>
    <phoneticPr fontId="3"/>
  </si>
  <si>
    <t>中学</t>
    <rPh sb="0" eb="2">
      <t>チュウガク</t>
    </rPh>
    <phoneticPr fontId="3"/>
  </si>
  <si>
    <t>02</t>
    <phoneticPr fontId="3"/>
  </si>
  <si>
    <t>03400</t>
    <phoneticPr fontId="3"/>
  </si>
  <si>
    <t>04400</t>
    <phoneticPr fontId="3"/>
  </si>
  <si>
    <t>03700</t>
    <phoneticPr fontId="3"/>
  </si>
  <si>
    <t>04600</t>
    <phoneticPr fontId="3"/>
  </si>
  <si>
    <t>07100</t>
    <phoneticPr fontId="3"/>
  </si>
  <si>
    <t>07200</t>
    <phoneticPr fontId="3"/>
  </si>
  <si>
    <t>07300</t>
    <phoneticPr fontId="3"/>
  </si>
  <si>
    <t>07400</t>
    <phoneticPr fontId="3"/>
  </si>
  <si>
    <t>08202</t>
    <phoneticPr fontId="3"/>
  </si>
  <si>
    <t>08800</t>
    <phoneticPr fontId="3"/>
  </si>
  <si>
    <t>09200</t>
    <phoneticPr fontId="3"/>
  </si>
  <si>
    <t>09300</t>
    <phoneticPr fontId="3"/>
  </si>
  <si>
    <t>一般男子円盤投(2.00kg)</t>
    <rPh sb="0" eb="2">
      <t>イッパン</t>
    </rPh>
    <rPh sb="2" eb="4">
      <t>ダンシ</t>
    </rPh>
    <rPh sb="4" eb="7">
      <t>エンバンナ</t>
    </rPh>
    <phoneticPr fontId="3"/>
  </si>
  <si>
    <t>高校男子円盤投(1.75kg)</t>
    <rPh sb="0" eb="2">
      <t>コウコウ</t>
    </rPh>
    <rPh sb="2" eb="4">
      <t>ダンシ</t>
    </rPh>
    <rPh sb="4" eb="7">
      <t>エンバンナ</t>
    </rPh>
    <phoneticPr fontId="3"/>
  </si>
  <si>
    <t>ｽｽﾞｷ ｻｸﾗ</t>
  </si>
  <si>
    <t>ｻﾄｳ ﾏｻｷ</t>
  </si>
  <si>
    <t>ﾅｶﾔﾏ ｼｮｳﾀ</t>
  </si>
  <si>
    <t>ﾜﾀﾅﾍﾞ ｺｳﾀ</t>
  </si>
  <si>
    <t>ﾖｼﾀﾞ ｺｳｷ</t>
  </si>
  <si>
    <t>ｼﾓﾔﾏﾀﾞ ﾊﾙﾄ</t>
  </si>
  <si>
    <t>ｴﾝﾄﾞｳ ｺｳｷ</t>
  </si>
  <si>
    <t>ｽｽﾞｷ ﾊﾙﾄ</t>
  </si>
  <si>
    <t>ﾜﾀﾅﾍﾞ ﾘﾝ</t>
  </si>
  <si>
    <t>ｽｽﾞｷ ﾊﾅ</t>
  </si>
  <si>
    <t>ｷﾑﾗ ﾕｳﾀ</t>
  </si>
  <si>
    <t>ｼﾌﾞｶﾜ ﾊﾙｷ</t>
  </si>
  <si>
    <t>ｸﾆｲ ｺｳｷ</t>
  </si>
  <si>
    <t>ﾜﾀﾅﾍﾞ ﾐｸ</t>
  </si>
  <si>
    <t>ｷﾑﾗ ﾘｮｳﾀﾛｳ</t>
  </si>
  <si>
    <t>ﾌﾅﾔﾏ ﾕｳｷ</t>
  </si>
  <si>
    <t>ｴｼﾞﾘ ﾚｲﾏ</t>
  </si>
  <si>
    <t>ｻﾝﾍﾟｲ ｾｲﾔ</t>
  </si>
  <si>
    <t>ﾐﾔﾉ ﾄｳﾏ</t>
  </si>
  <si>
    <t>中央台北中</t>
  </si>
  <si>
    <t>ﾋﾛｴ ﾀｸﾄ</t>
  </si>
  <si>
    <t>ﾖｼﾀﾞ ｼｮｳ</t>
  </si>
  <si>
    <t>ﾜﾀﾍﾞ ｱｻﾋ</t>
  </si>
  <si>
    <t>中央台南中</t>
  </si>
  <si>
    <t>ｶﾝﾉ ﾋﾅﾀ</t>
  </si>
  <si>
    <t>ﾎﾝﾏ ﾘｸﾄ</t>
  </si>
  <si>
    <t>ｱｷﾓﾄ ｼｮｳﾀ</t>
  </si>
  <si>
    <t>ｻｲﾄｳ ﾀｽｸ</t>
  </si>
  <si>
    <t>ﾑﾅｶﾀ ｲｽﾞｷ</t>
  </si>
  <si>
    <t>ｲｲｼﾞﾏ ﾌｳｷ</t>
  </si>
  <si>
    <t>ｶﾝﾉ ﾘﾅ</t>
  </si>
  <si>
    <t>ｻｸﾏ ﾊﾙｷ</t>
  </si>
  <si>
    <t>四倉中</t>
  </si>
  <si>
    <t>ﾜﾀﾅﾍﾞ ﾊﾙｾ</t>
  </si>
  <si>
    <t>ｽｽﾞｷ ﾘｭｳｽｹ</t>
  </si>
  <si>
    <t>桶売中</t>
  </si>
  <si>
    <t>ﾐﾖｼ ﾌｳ</t>
  </si>
  <si>
    <t>ﾏﾂｻﾞﾜ ﾕｳｲ</t>
  </si>
  <si>
    <t>ﾎｼ ﾊﾔﾄ</t>
  </si>
  <si>
    <t>ｶﾝﾉ ﾀｲｼﾝ</t>
  </si>
  <si>
    <t>ﾐﾄﾞﾘｶﾜ ﾀｸﾐ</t>
  </si>
  <si>
    <t>ｴﾝﾄﾞｳ ﾁﾊﾙ</t>
  </si>
  <si>
    <t>好間中</t>
  </si>
  <si>
    <t>ｵﾉﾀﾞ ﾘｸｳ</t>
  </si>
  <si>
    <t>ｶﾄﾞﾜｷ ﾚﾅ</t>
  </si>
  <si>
    <t>ｵｵﾔﾏ ﾊﾙ</t>
  </si>
  <si>
    <t>ﾐｳﾗ ｶｲ</t>
  </si>
  <si>
    <t>小名浜二中</t>
  </si>
  <si>
    <t>ｻﾄｳ ﾐｷｵ</t>
  </si>
  <si>
    <t>ｻｲﾄｳ ﾘｺ</t>
  </si>
  <si>
    <t>ﾌｶﾔ ﾐｽﾞｷ</t>
  </si>
  <si>
    <t>ｻﾄｳ ﾘｶ</t>
  </si>
  <si>
    <t>ｺﾊﾞﾔｼ ﾏﾘｺ</t>
  </si>
  <si>
    <t>湯本三中</t>
  </si>
  <si>
    <t>磐崎中</t>
  </si>
  <si>
    <t>ﾊｺｻﾞｷ ﾕｳﾀ</t>
  </si>
  <si>
    <t>ｷﾀﾞ ﾕｽﾞｷ</t>
  </si>
  <si>
    <t>ﾏﾂｻﾞﾜ ｱｲﾄ</t>
  </si>
  <si>
    <t>ｵｵﾅﾜ ﾘｺ</t>
  </si>
  <si>
    <t>植田中</t>
  </si>
  <si>
    <t>ﾔﾏﾀﾞ ｲｻﾐ</t>
  </si>
  <si>
    <t>ｲﾃﾞ ｼｭﾝﾍﾟｲ</t>
  </si>
  <si>
    <t>ｵｶﾞﾜ ﾀﾞｲｷ</t>
  </si>
  <si>
    <t>ﾄｲﾀ ﾕｳﾄ</t>
  </si>
  <si>
    <t>ﾐﾄﾞﾘｶﾜ ｹｲｽｹ</t>
  </si>
  <si>
    <t>ﾔﾏｷﾞﾜ ﾕｳﾄ</t>
  </si>
  <si>
    <t>ﾕｻﾞ ﾄﾓﾅｶﾞ</t>
  </si>
  <si>
    <t>ｱｷﾔﾏ ﾏｺﾄ</t>
  </si>
  <si>
    <t>ｵｵﾋﾗ ｶﾚﾝ</t>
  </si>
  <si>
    <t>ｵﾉ ﾋﾅﾀ</t>
  </si>
  <si>
    <t>ｻｶﾓﾄ ﾘﾉ</t>
  </si>
  <si>
    <t>ﾂﾁﾔ ｶｲﾀ</t>
  </si>
  <si>
    <t>ｸｼﾀﾞ ｲｵﾘ</t>
  </si>
  <si>
    <t>ﾌｼﾞｻｷ ﾘｭｳｼﾝ</t>
  </si>
  <si>
    <t>ﾀﾝﾉ ﾕｳｽｹ</t>
  </si>
  <si>
    <t>ﾏｻｷ ﾚﾝﾄ</t>
  </si>
  <si>
    <t>勿来二中</t>
  </si>
  <si>
    <t>ﾊｾｶﾞﾜ ﾏｻﾄ</t>
  </si>
  <si>
    <t>川部中</t>
  </si>
  <si>
    <t>ﾖｺﾔﾏ ﾜﾀﾙ</t>
  </si>
  <si>
    <t>ｸｻﾉ ﾐｸ</t>
  </si>
  <si>
    <t>ｵｵｲｼ ﾀﾂｷ</t>
  </si>
  <si>
    <t>ｼﾗｲｼ ｷｮｳ</t>
  </si>
  <si>
    <t>ﾅｶﾀﾞ ﾘｸ</t>
  </si>
  <si>
    <t>ｶﾝﾉ ﾘｮｳﾍｲ</t>
  </si>
  <si>
    <t>ﾖｼﾀﾞ ｼｭｳﾔ</t>
  </si>
  <si>
    <t>ｻﾄｳ ﾘﾝ</t>
  </si>
  <si>
    <t>ｶﾅﾓﾘ ｱｲ</t>
  </si>
  <si>
    <t>ﾑﾄｳ ｱﾔｶ</t>
  </si>
  <si>
    <t>ｽｽﾞｷ ｻﾔ</t>
  </si>
  <si>
    <t>高校</t>
    <rPh sb="0" eb="2">
      <t>コウコウ</t>
    </rPh>
    <phoneticPr fontId="3"/>
  </si>
  <si>
    <t>03</t>
    <phoneticPr fontId="3"/>
  </si>
  <si>
    <t>03203</t>
    <phoneticPr fontId="3"/>
  </si>
  <si>
    <t>04203</t>
    <phoneticPr fontId="3"/>
  </si>
  <si>
    <t>08303</t>
    <phoneticPr fontId="3"/>
  </si>
  <si>
    <t>08400</t>
    <phoneticPr fontId="3"/>
  </si>
  <si>
    <t>08503</t>
    <phoneticPr fontId="3"/>
  </si>
  <si>
    <t>08600</t>
    <phoneticPr fontId="3"/>
  </si>
  <si>
    <t>08701</t>
    <phoneticPr fontId="3"/>
  </si>
  <si>
    <t>高校男子砲丸投(6.00kg)</t>
    <rPh sb="0" eb="2">
      <t>コウコウ</t>
    </rPh>
    <rPh sb="2" eb="4">
      <t>ダンシ</t>
    </rPh>
    <phoneticPr fontId="3"/>
  </si>
  <si>
    <t>一般男子砲丸投(7.26kg)</t>
    <rPh sb="0" eb="2">
      <t>イッパン</t>
    </rPh>
    <rPh sb="2" eb="4">
      <t>ダンシ</t>
    </rPh>
    <phoneticPr fontId="3"/>
  </si>
  <si>
    <t>08101</t>
    <phoneticPr fontId="3"/>
  </si>
  <si>
    <t>ﾜﾀﾅﾍﾞ ﾕﾅ</t>
  </si>
  <si>
    <t>ｻｲﾄｳ ﾀｲｾｲ</t>
  </si>
  <si>
    <t>ｴﾝﾄﾞｳ ﾐｽﾞｷ</t>
  </si>
  <si>
    <t>ｽｽﾞｷ ﾋｶﾘ</t>
  </si>
  <si>
    <t>ﾏﾂﾓﾄ ｱﾕﾑ</t>
  </si>
  <si>
    <t>ﾐﾔﾓﾄ ｼｮｳﾀﾛｳ</t>
  </si>
  <si>
    <t>佐川　雄一</t>
  </si>
  <si>
    <t>ｻｶﾞﾜ ﾕｳｲﾁ</t>
  </si>
  <si>
    <t>吉田　一雄</t>
  </si>
  <si>
    <t>ﾖｼﾀﾞ ｶｽﾞｵ</t>
  </si>
  <si>
    <t>ﾀｸﾞﾁ ｴｲｼﾝ</t>
  </si>
  <si>
    <t>ｷﾑﾗ ﾐｶｾﾞ</t>
  </si>
  <si>
    <t>久之浜中</t>
  </si>
  <si>
    <t>植田東中</t>
  </si>
  <si>
    <t>小川中</t>
  </si>
  <si>
    <t>上遠野中</t>
  </si>
  <si>
    <t>300m</t>
    <phoneticPr fontId="3"/>
  </si>
  <si>
    <t>800m</t>
    <phoneticPr fontId="3"/>
  </si>
  <si>
    <t>5000mW</t>
    <phoneticPr fontId="3"/>
  </si>
  <si>
    <t>中高一般女子円盤投(1.00kg)</t>
    <rPh sb="0" eb="2">
      <t>チュウコウ</t>
    </rPh>
    <rPh sb="2" eb="4">
      <t>イッパン</t>
    </rPh>
    <rPh sb="4" eb="6">
      <t>ジョシ</t>
    </rPh>
    <rPh sb="6" eb="8">
      <t>エンバン</t>
    </rPh>
    <rPh sb="8" eb="9">
      <t>ナ</t>
    </rPh>
    <phoneticPr fontId="3"/>
  </si>
  <si>
    <t>中学女子砲丸投(2.72kg)</t>
    <rPh sb="0" eb="2">
      <t>チュウガク</t>
    </rPh>
    <rPh sb="2" eb="4">
      <t>ジョシ</t>
    </rPh>
    <phoneticPr fontId="3"/>
  </si>
  <si>
    <t>中学男子砲丸投(5.00kg)</t>
    <rPh sb="0" eb="2">
      <t>チュウガク</t>
    </rPh>
    <rPh sb="2" eb="4">
      <t>ダンシ</t>
    </rPh>
    <phoneticPr fontId="3"/>
  </si>
  <si>
    <t>中学男子円盤投げ(1.50kg)</t>
    <rPh sb="0" eb="2">
      <t>チュウガク</t>
    </rPh>
    <rPh sb="2" eb="4">
      <t>ダンシ</t>
    </rPh>
    <rPh sb="4" eb="7">
      <t>エンバンナ</t>
    </rPh>
    <phoneticPr fontId="3"/>
  </si>
  <si>
    <t>ジャベリックスロー</t>
    <phoneticPr fontId="3"/>
  </si>
  <si>
    <t>一般男子ハンマー投(7.26kg)</t>
    <rPh sb="0" eb="2">
      <t>イッパン</t>
    </rPh>
    <rPh sb="2" eb="4">
      <t>ダンシ</t>
    </rPh>
    <rPh sb="8" eb="9">
      <t>ナ</t>
    </rPh>
    <phoneticPr fontId="3"/>
  </si>
  <si>
    <t>高校男子ハンマー投(6.00kg)</t>
    <rPh sb="0" eb="2">
      <t>コウコウ</t>
    </rPh>
    <rPh sb="2" eb="4">
      <t>ダンシ</t>
    </rPh>
    <rPh sb="8" eb="9">
      <t>ナ</t>
    </rPh>
    <phoneticPr fontId="3"/>
  </si>
  <si>
    <t>女子ハンマー投(4.00kg)</t>
    <rPh sb="0" eb="2">
      <t>ジョシ</t>
    </rPh>
    <rPh sb="6" eb="7">
      <t>ナ</t>
    </rPh>
    <phoneticPr fontId="3"/>
  </si>
  <si>
    <t>00400</t>
    <phoneticPr fontId="3"/>
  </si>
  <si>
    <t>00600</t>
    <phoneticPr fontId="3"/>
  </si>
  <si>
    <t>06100</t>
    <phoneticPr fontId="3"/>
  </si>
  <si>
    <t>08603</t>
    <phoneticPr fontId="3"/>
  </si>
  <si>
    <t>08901</t>
    <phoneticPr fontId="3"/>
  </si>
  <si>
    <t>09002</t>
    <phoneticPr fontId="3"/>
  </si>
  <si>
    <t>09400</t>
    <phoneticPr fontId="3"/>
  </si>
  <si>
    <t>09903</t>
    <phoneticPr fontId="3"/>
  </si>
  <si>
    <t>男子4×400mR</t>
    <rPh sb="0" eb="2">
      <t>ダンシ</t>
    </rPh>
    <phoneticPr fontId="3"/>
  </si>
  <si>
    <t>女子4×400mR</t>
    <rPh sb="0" eb="2">
      <t>ジョシ</t>
    </rPh>
    <phoneticPr fontId="3"/>
  </si>
  <si>
    <t>ミックス4×400mR</t>
    <phoneticPr fontId="3"/>
  </si>
  <si>
    <t>女子4×100mR</t>
    <rPh sb="0" eb="2">
      <t>ジョシ</t>
    </rPh>
    <phoneticPr fontId="3"/>
  </si>
  <si>
    <t>男子4×100mR</t>
    <rPh sb="0" eb="2">
      <t>ダンシ</t>
    </rPh>
    <phoneticPr fontId="3"/>
  </si>
  <si>
    <t>いわき秀英中</t>
  </si>
  <si>
    <t>Run Lab</t>
  </si>
  <si>
    <t>ｽｶﾞﾜﾗ ﾀｸ</t>
  </si>
  <si>
    <t>ｵｵﾀｹ ﾊﾙﾄ</t>
  </si>
  <si>
    <t>ｼﾗｲｼ ﾊﾙﾅ</t>
  </si>
  <si>
    <t>ｼｶﾞ ｼｭﾝﾀ</t>
  </si>
  <si>
    <t>ｱﾍﾞ ｼﾉ</t>
  </si>
  <si>
    <t>ｸﾛｲ ｸﾐｶ</t>
  </si>
  <si>
    <t>ｵｵｶﾜﾗ ﾉｱ</t>
  </si>
  <si>
    <t>ｵｵﾓﾘ ﾐｻｷ</t>
  </si>
  <si>
    <t>ｵｸﾔﾏ ｾｲﾔ</t>
  </si>
  <si>
    <t>ｼｶﾞ ﾘｭｳﾄ</t>
  </si>
  <si>
    <t>ｼﾗﾄﾞ ｼｭﾝ</t>
  </si>
  <si>
    <t>ﾋｻﾀﾞ ｻｸﾗｺ</t>
  </si>
  <si>
    <t>ﾐｽﾞﾉ ｷﾗﾄ</t>
  </si>
  <si>
    <t>ｶﾜﾀﾞ ﾏﾔ</t>
  </si>
  <si>
    <t>ｺｲｹ ﾊﾙｷ</t>
  </si>
  <si>
    <t>ﾜｶﾂｷ ﾘｮｳﾏ</t>
  </si>
  <si>
    <t>ｽｽﾞｷ ﾕﾅ</t>
  </si>
  <si>
    <t>ｷｸﾁ ﾎﾀﾞｶ</t>
  </si>
  <si>
    <t>ﾔﾅｷﾞﾀ ﾌﾐﾄ</t>
  </si>
  <si>
    <t>ｽｽﾞｷ ﾘｭｳｶﾞ</t>
  </si>
  <si>
    <t>ｱｻｲ ﾀｸﾄ</t>
  </si>
  <si>
    <t>ｶﾄｳ ﾀﾞｲｷ</t>
  </si>
  <si>
    <t>ｶﾐﾅｶﾞ ｱｵｲ</t>
  </si>
  <si>
    <t>ｽｽﾞｷ ｶｽﾞｷ</t>
  </si>
  <si>
    <t>ﾓｳｴ ｺｳｽｹ</t>
  </si>
  <si>
    <t>ｵﾔｹ ｶﾅﾐ</t>
  </si>
  <si>
    <t>ｻｻｷ ﾐｷ</t>
  </si>
  <si>
    <t>ﾓｳｴ ﾐﾅｷﾞ</t>
  </si>
  <si>
    <t>ﾐｳﾗ ﾏｵｶ</t>
  </si>
  <si>
    <t>ｵｵﾜﾀﾞ ﾖｳﾍｲ</t>
  </si>
  <si>
    <t>ﾆｼﾔﾏ ｲﾂｷ</t>
  </si>
  <si>
    <t>ﾆｼﾊﾗ ﾕｳｽｹ</t>
  </si>
  <si>
    <t>ｻｶﾍﾞ ｽｽﾞｺ</t>
  </si>
  <si>
    <t>ﾜﾗｶﾞｲ ﾌｳﾏ</t>
  </si>
  <si>
    <t>ﾔﾏﾉﾍﾞ ｺｳｷ</t>
  </si>
  <si>
    <t>ﾜﾀﾅﾍﾞ ｽﾐｶ</t>
  </si>
  <si>
    <t>ｻﾝﾍﾞ ﾃﾝｶ</t>
  </si>
  <si>
    <t>ﾑﾅｶﾀ ﾕｳﾏ</t>
  </si>
  <si>
    <t>ｽｶﾞﾜﾗ ﾕｳﾏ</t>
  </si>
  <si>
    <t>ｶﾄｳ ｱﾂｼ</t>
  </si>
  <si>
    <t>ｽｽﾞｷ ﾀﾞｲｽｹ</t>
  </si>
  <si>
    <t>ｱｵｷ ﾚﾝ</t>
  </si>
  <si>
    <t>ﾒｸﾞﾛ ｿｳ</t>
  </si>
  <si>
    <t>ﾔﾅﾀﾞ ﾖｼﾄ</t>
  </si>
  <si>
    <t>ﾀﾝﾉ ﾆｺ</t>
  </si>
  <si>
    <t>ﾔﾅｲ ﾕｳｶ</t>
  </si>
  <si>
    <t>ﾅｶﾉ ﾊﾙｶ</t>
  </si>
  <si>
    <t>ﾆｲﾂﾏ ﾕｳｶ</t>
  </si>
  <si>
    <t>ｶﾜｼﾏ ﾊﾙｶ</t>
  </si>
  <si>
    <t>ｲﾄｲ ｼｭｳﾍｲ</t>
  </si>
  <si>
    <t>ｶﾅｶﾞﾜ ｷｮｳｺﾞ</t>
  </si>
  <si>
    <t>ﾏﾂﾓﾄ ｺﾊﾙ</t>
  </si>
  <si>
    <t>ｽｽﾞｷ ｻｱﾔ</t>
  </si>
  <si>
    <t>ﾐｳﾗ ｺｳｷ</t>
  </si>
  <si>
    <t>男子110mJH</t>
    <rPh sb="0" eb="2">
      <t>ダンシ</t>
    </rPh>
    <phoneticPr fontId="3"/>
  </si>
  <si>
    <t>男子300mH</t>
    <rPh sb="0" eb="2">
      <t>ダンシ</t>
    </rPh>
    <phoneticPr fontId="3"/>
  </si>
  <si>
    <t>女子300mH</t>
    <rPh sb="0" eb="2">
      <t>ジョシ</t>
    </rPh>
    <phoneticPr fontId="3"/>
  </si>
  <si>
    <t>女子100mYH</t>
    <rPh sb="0" eb="2">
      <t>ジョシ</t>
    </rPh>
    <phoneticPr fontId="3"/>
  </si>
  <si>
    <t>03302</t>
    <phoneticPr fontId="3"/>
  </si>
  <si>
    <t>04700</t>
    <phoneticPr fontId="3"/>
  </si>
  <si>
    <t>07</t>
  </si>
  <si>
    <t>水練</t>
  </si>
  <si>
    <t>三和中</t>
  </si>
  <si>
    <t>錦中</t>
  </si>
  <si>
    <t>川前中</t>
  </si>
  <si>
    <t>小白井中</t>
  </si>
  <si>
    <t>江名中</t>
  </si>
  <si>
    <t>内郷二中</t>
  </si>
  <si>
    <t>入遠野中</t>
  </si>
  <si>
    <t>赤井中</t>
  </si>
  <si>
    <t>KC</t>
  </si>
  <si>
    <t>N3</t>
  </si>
  <si>
    <t>DB</t>
  </si>
  <si>
    <t>小名浜海星高</t>
  </si>
  <si>
    <t>尾形　知樹</t>
  </si>
  <si>
    <t>ｵｶﾞﾀ ﾄﾓｷ</t>
  </si>
  <si>
    <t>ﾎｳｼﾞｮｳ ｼｮｳ</t>
  </si>
  <si>
    <t>ﾎﾘｳﾁ ﾋﾄｼ</t>
  </si>
  <si>
    <t>門馬　一三</t>
  </si>
  <si>
    <t>ﾓﾝﾏ ｶｽﾞﾐ</t>
  </si>
  <si>
    <t>吉田　航太</t>
  </si>
  <si>
    <t>ﾖｼﾀﾞ ｺｳﾀ</t>
  </si>
  <si>
    <t>脇本　信男</t>
  </si>
  <si>
    <t>ﾜｷﾓﾄ ﾉﾌﾞｵ</t>
  </si>
  <si>
    <t>脇本　泰成</t>
  </si>
  <si>
    <t>ﾜｷﾓﾄ ﾔｽﾅﾘ</t>
  </si>
  <si>
    <t>ｼﾝﾄﾞｳ ﾕｳｺﾞ</t>
  </si>
  <si>
    <t>ﾀｷｻﾞﾜ ｱﾔ</t>
  </si>
  <si>
    <t>ｲﾄｳ ﾅﾂｷ</t>
  </si>
  <si>
    <t>ﾊﾔｶﾜ ﾀｸﾏ</t>
  </si>
  <si>
    <t>ﾔﾏﾉﾍﾞ ﾋﾋﾞｷ</t>
  </si>
  <si>
    <t>ｶﾝﾀﾞ ｼｮｳﾀﾛｳ</t>
  </si>
  <si>
    <t>ｻｶﾓﾄ ﾖｼｷ</t>
  </si>
  <si>
    <t>ﾃﾗﾆｼ ﾕﾅ</t>
  </si>
  <si>
    <t>ﾃﾗﾀﾆ ﾘｮｳ</t>
  </si>
  <si>
    <t>ﾎｼ ﾊﾙｷ</t>
  </si>
  <si>
    <t>ﾀｶﾊｼ ｶﾉﾝ</t>
  </si>
  <si>
    <t>ﾀｶﾉ ｻｷ</t>
  </si>
  <si>
    <t>ﾀﾄﾞｺﾛ ｱｲﾘ</t>
  </si>
  <si>
    <t>ﾜｶﾏﾂ ｴｲﾀ</t>
  </si>
  <si>
    <t>ｲｼｶﾜ ｻﾜ</t>
  </si>
  <si>
    <t>ｱﾍﾞ ﾀｸﾄ</t>
  </si>
  <si>
    <t>ｶｻｲ ﾏﾅﾑ</t>
  </si>
  <si>
    <t>ｵｶﾀﾞ ﾘｭｳｾｲ</t>
  </si>
  <si>
    <t>ｳｴﾑﾗ ﾏﾅﾄ</t>
  </si>
  <si>
    <t>ｼｶﾞ ｶｴﾃﾞ</t>
  </si>
  <si>
    <t>ﾐﾅｶﾜ ﾊﾔﾄ</t>
  </si>
  <si>
    <t>ﾔﾏﾀﾞ ﾘｸ</t>
  </si>
  <si>
    <t>ﾖｼﾀﾞ ｺｳﾀﾛｳ</t>
  </si>
  <si>
    <t>ｵｵﾀ ｶｵﾘ</t>
  </si>
  <si>
    <t>泉中</t>
  </si>
  <si>
    <t>ﾋｻ ｺｳﾀﾞｲ</t>
  </si>
  <si>
    <t>ｱﾜﾉ ﾘｭｳｾｲ</t>
  </si>
  <si>
    <t>ﾅｶﾞﾔﾏ ﾐﾕｳ</t>
  </si>
  <si>
    <t>ｲｶﾞﾘ ﾗﾝ</t>
  </si>
  <si>
    <t>ﾋﾙﾀ ｶﾎ</t>
  </si>
  <si>
    <t>ｺﾊﾀ ｼｭｳﾔ</t>
  </si>
  <si>
    <t>ｲｼﾀﾞ ｶｲﾘ</t>
  </si>
  <si>
    <t>ﾜﾀﾅﾍﾞ ﾕｳﾐ</t>
  </si>
  <si>
    <t>ｻｲﾄｳ ﾜｶﾅ</t>
  </si>
  <si>
    <t>ｲｲｼﾞﾏ ｼｵﾝ</t>
  </si>
  <si>
    <t>ｻﾞﾝﾏ ｶｲﾄ</t>
  </si>
  <si>
    <t>ｶｼﾞﾔ ｿﾗ</t>
  </si>
  <si>
    <t>ｻﾝﾍﾟｲ ｹｲﾄ</t>
  </si>
  <si>
    <t>ｵｵﾋﾗ ｱｷﾋﾛ</t>
  </si>
  <si>
    <t>ｼﾌﾞｷ ﾕﾅ</t>
  </si>
  <si>
    <t>ﾄﾀﾞ ﾋｶﾙ</t>
  </si>
  <si>
    <t>勿来第一中</t>
  </si>
  <si>
    <t>ｱﾍﾞ ｹﾝﾀ</t>
  </si>
  <si>
    <t>ｻｶﾓﾄ ｶﾝﾀﾛｳ</t>
  </si>
  <si>
    <t>ﾋﾗﾔﾏ ｱﾝｽﾞ</t>
  </si>
  <si>
    <t>ｱﾗｼﾀﾞ ｱｻﾋ</t>
  </si>
  <si>
    <t>ｽｽﾞｷ ｶｲﾄ</t>
  </si>
  <si>
    <t>ﾈﾓﾄ ｾｲﾔ</t>
  </si>
  <si>
    <t>ｵｷﾞﾉ ｼｭｳﾄ</t>
  </si>
  <si>
    <t>ﾔﾉ ﾖｳﾀﾛｳ</t>
  </si>
  <si>
    <t>ｸｻﾉ ｺｳｷ</t>
  </si>
  <si>
    <t>ｽｷﾞﾓﾄ ｶﾚﾝ</t>
  </si>
  <si>
    <t>ｴﾝﾄﾞｳ ｻｷ</t>
  </si>
  <si>
    <t>ｶﾝﾉ ｱｽﾐ</t>
  </si>
  <si>
    <t>ｶﾀｸﾗ ﾆｼﾞﾊ</t>
  </si>
  <si>
    <t>ｱｼﾞﾏ ﾋﾅ</t>
  </si>
  <si>
    <t>ﾖｼｵｶ ﾊﾙﾅ</t>
  </si>
  <si>
    <t>ﾊﾗ ｼｭﾝﾀ</t>
  </si>
  <si>
    <t>小名浜第一中</t>
  </si>
  <si>
    <t>ﾀｶﾊｼ ﾕｳﾄ</t>
  </si>
  <si>
    <t>ｸｽﾞﾊﾗ ﾀﾞｲﾁ</t>
  </si>
  <si>
    <t>ｺﾇﾏ ｶｲﾄ</t>
  </si>
  <si>
    <t>ｺﾏﾂ ﾕﾂﾞｷ</t>
  </si>
  <si>
    <t>ｲｶﾞﾘ ｺﾅﾂ</t>
  </si>
  <si>
    <t>ｴﾝﾄﾞｳ ﾘｮｳｽｹ</t>
  </si>
  <si>
    <t>ﾌｼﾞﾀ ﾅﾂｷ</t>
  </si>
  <si>
    <t>ﾓﾓｻﾞｷ ﾚﾝﾄ</t>
  </si>
  <si>
    <t>ﾌｸﾀﾞ ﾚﾝ</t>
  </si>
  <si>
    <t>ﾐﾔﾓﾄ ｵｳﾗ</t>
  </si>
  <si>
    <t>ｸｼﾀﾞ ｶﾅﾃﾞ</t>
  </si>
  <si>
    <t>ｻﾄｳ ｼｭｳｶ</t>
  </si>
  <si>
    <t>ｻﾄｳ ﾐｽﾞｷ</t>
  </si>
  <si>
    <t>ｼﾓﾂﾏ ﾕｳｶ</t>
  </si>
  <si>
    <t>ｾｷ ｽｽﾞﾅ</t>
  </si>
  <si>
    <t>ｽｽﾞｷ ｺﾊﾙ</t>
  </si>
  <si>
    <t>湯本第一中</t>
  </si>
  <si>
    <t>ﾏﾂｻﾞｷ ｼｮｳﾀ</t>
  </si>
  <si>
    <t>ﾋﾔﾏ ﾌﾌﾞｷ</t>
  </si>
  <si>
    <t>ｻｲﾄｳ ﾊﾙﾄ</t>
  </si>
  <si>
    <t>ﾌﾙｶﾜ ｱｺ</t>
  </si>
  <si>
    <t>ﾖｼﾀﾞ ﾏｺﾄ</t>
  </si>
  <si>
    <t>ｱｷﾓﾄ ﾕｳﾔ</t>
  </si>
  <si>
    <t>ｸｻﾉ ﾄﾓｷ</t>
  </si>
  <si>
    <t>ﾆｲﾂﾏ ﾄﾜ</t>
  </si>
  <si>
    <t>ﾆｼｺﾞｵﾘ ｱﾚﾝｾﾞ</t>
  </si>
  <si>
    <t>ﾈﾓﾄ ﾘｮｳｽｹ</t>
  </si>
  <si>
    <t>ｻﾜﾀﾞ ﾕｷｶ</t>
  </si>
  <si>
    <t>ｵｷﾞﾉ ﾕｳﾄ</t>
  </si>
  <si>
    <t>湯本第二中</t>
  </si>
  <si>
    <t>ｺﾏﾂ ﾀﾞｲｷ</t>
  </si>
  <si>
    <t>ｽｽﾞｷ ｱｲﾘ</t>
  </si>
  <si>
    <t>ﾆｲﾂﾏ ﾊﾙﾄ</t>
  </si>
  <si>
    <t>ｲﾉｳｴ ﾘｮｳﾀ</t>
  </si>
  <si>
    <t>ｻｶﾓﾄ ｳｱ</t>
  </si>
  <si>
    <t>ｱｼｻﾞﾜ ﾘｮｳﾀﾛｳ</t>
  </si>
  <si>
    <t>男子400mH</t>
    <rPh sb="0" eb="2">
      <t>ダンシ</t>
    </rPh>
    <phoneticPr fontId="3"/>
  </si>
  <si>
    <t>女子400mH</t>
    <rPh sb="0" eb="2">
      <t>ジョシ</t>
    </rPh>
    <phoneticPr fontId="3"/>
  </si>
  <si>
    <t>03600</t>
    <phoneticPr fontId="3"/>
  </si>
  <si>
    <t>ﾜﾀﾅﾍﾞ ﾐﾂｷ</t>
  </si>
  <si>
    <t>ﾊﾀｹﾔﾏ ｼｵﾝ</t>
  </si>
  <si>
    <t>いわき湯本高</t>
  </si>
  <si>
    <t>ｶﾄｳﾉ ﾕｳﾘ</t>
  </si>
  <si>
    <t>ｽｽﾞｷ ｻｷ</t>
  </si>
  <si>
    <t>ﾀｶﾊｷﾞ ﾒｲ</t>
  </si>
  <si>
    <t>ﾀｶﾊｼ ｷｮｳｶ</t>
  </si>
  <si>
    <t>ｴﾝﾄﾞｳ ﾔｽｷ</t>
  </si>
  <si>
    <t>ｵｷﾞﾉ ﾚﾝ</t>
  </si>
  <si>
    <t>ﾔﾏﾖｼ ﾄｵﾏ</t>
  </si>
  <si>
    <t>ｶﾄｵﾉ ｱｲﾄ</t>
  </si>
  <si>
    <t>ｶｻﾞﾏ ｿﾗ</t>
  </si>
  <si>
    <t>ｱﾝｻﾞｲ ﾘｸ</t>
  </si>
  <si>
    <t>ｵﾉ ｱﾔﾐ</t>
  </si>
  <si>
    <t>ｵﾏﾀ ﾗｲﾄ</t>
  </si>
  <si>
    <t>ｵｵｻｶｷ ｼﾞｭﾝｺ</t>
  </si>
  <si>
    <t>ﾆﾀﾅｲ ｶｴﾃﾞ</t>
  </si>
  <si>
    <t>ﾋﾗﾑｷ ｾｲﾀ</t>
  </si>
  <si>
    <t>ｶﾅﾘ ﾕｳﾄ</t>
  </si>
  <si>
    <t>ｼﾉﾊﾗ ﾘｭｳﾉｽｹ</t>
  </si>
  <si>
    <t>ﾀｶﾀﾞ ﾄﾑ</t>
  </si>
  <si>
    <t>ﾌﾙｶﾜ ﾕｳﾏ</t>
  </si>
  <si>
    <t>ｽｽﾞｷ ﾏｻﾔ</t>
  </si>
  <si>
    <t>ﾏﾉﾒ ｺｳｽｹ</t>
  </si>
  <si>
    <t>ｼｶﾞ ﾏｻﾄ</t>
  </si>
  <si>
    <t>ﾖｼﾀﾞ ﾏﾅﾄ</t>
  </si>
  <si>
    <t>ｲﾅﾓﾄ ﾋｶﾙ</t>
  </si>
  <si>
    <t>ｼﾐｽﾞ ｺｺｱ</t>
  </si>
  <si>
    <t>ｸﾆｲ ｷｮｳｶ</t>
  </si>
  <si>
    <t>ﾏﾁﾔ ﾖｼｱｷ</t>
  </si>
  <si>
    <t>山田　雅之</t>
  </si>
  <si>
    <t>ﾔﾏﾀﾞ ﾏｻﾕｷ</t>
  </si>
  <si>
    <t>070103</t>
  </si>
  <si>
    <t>小林　晴樹(3)</t>
  </si>
  <si>
    <t>ｺﾊﾞﾔｼ ﾊﾙｷ</t>
  </si>
  <si>
    <t>札幌学院大</t>
  </si>
  <si>
    <t>渡邊　隼翼(3)</t>
  </si>
  <si>
    <t>ﾜﾀﾅﾍﾞ ｼｭﾝｽｹ</t>
  </si>
  <si>
    <t>吉澤　祐人(4)</t>
  </si>
  <si>
    <t>ﾖｼｻﾞﾜ ﾕｳﾄ</t>
  </si>
  <si>
    <t>仙台大</t>
  </si>
  <si>
    <t>松本　充広(4)</t>
  </si>
  <si>
    <t>ﾏﾂﾓﾄ ﾐﾂﾋﾛ</t>
  </si>
  <si>
    <t>上遠野　優月(3)</t>
  </si>
  <si>
    <t>ｶﾄｳﾉ ﾕﾂﾞｷ</t>
  </si>
  <si>
    <t>大内　世捺(3)</t>
  </si>
  <si>
    <t>ｵｵｳﾁ ｾﾅ</t>
  </si>
  <si>
    <t>長澤　春喜(3)</t>
  </si>
  <si>
    <t>ﾅｶﾞｻﾜ ﾊﾙｷ</t>
  </si>
  <si>
    <t>引地　直登(3)</t>
  </si>
  <si>
    <t>ﾋｷﾁ ﾅｵﾄ</t>
  </si>
  <si>
    <t>渡邊　陽太(2)</t>
  </si>
  <si>
    <t>ﾜﾀﾅﾍﾞ ﾖｳﾀ</t>
  </si>
  <si>
    <t>鈴木　諒(2)</t>
  </si>
  <si>
    <t>ｽｽﾞｷ ﾘｮｳ</t>
  </si>
  <si>
    <t>金森　瑛(2)</t>
  </si>
  <si>
    <t>ｶﾅﾓﾘ ｱｷﾗ</t>
  </si>
  <si>
    <t>佐藤　淳哉(M1)</t>
  </si>
  <si>
    <t>ｻﾄｳ ｼﾞｭﾝﾔ</t>
  </si>
  <si>
    <t>根本　大輝(4)</t>
  </si>
  <si>
    <t>ﾈﾓﾄ ﾀﾞｲｷ</t>
  </si>
  <si>
    <t>東北大</t>
  </si>
  <si>
    <t>吉田　陸人(M1)</t>
  </si>
  <si>
    <t>ﾖｼﾀﾞ ﾘｸﾄ</t>
  </si>
  <si>
    <t>向田　祐翔(3)</t>
  </si>
  <si>
    <t>ﾑｶｲﾀﾞ ﾕｳﾄ</t>
  </si>
  <si>
    <t>平山　朝陽(3)</t>
  </si>
  <si>
    <t>ﾋﾗﾔﾏ ｱｻﾋ</t>
  </si>
  <si>
    <t>目黒　渉悟(4)</t>
  </si>
  <si>
    <t>ﾒｸﾞﾛ ｼｮｳｺﾞ</t>
  </si>
  <si>
    <t>福島県医大</t>
  </si>
  <si>
    <t>大石　英貴(3)</t>
  </si>
  <si>
    <t>ｵｵｲｼ ﾋﾃﾞｷ</t>
  </si>
  <si>
    <t>福島大</t>
  </si>
  <si>
    <t>香川　夢花(4)</t>
  </si>
  <si>
    <t>ｶｶﾞﾜ ﾕﾒｶ</t>
  </si>
  <si>
    <t>黒江　彩聖(3)</t>
  </si>
  <si>
    <t>ｸﾛｴ ｻｷ</t>
  </si>
  <si>
    <t>亜細亜大</t>
  </si>
  <si>
    <t>石橋　和也(1)</t>
  </si>
  <si>
    <t>ｲｼﾊﾞｼ ｶｽﾞﾔ</t>
  </si>
  <si>
    <t>宇都宮大</t>
  </si>
  <si>
    <t>緑川　航(1)</t>
  </si>
  <si>
    <t>ﾐﾄﾞﾘｶﾜ ﾜﾀﾙ</t>
  </si>
  <si>
    <t>関東学院大</t>
  </si>
  <si>
    <t>木村　有希(3)</t>
  </si>
  <si>
    <t>ｷﾑﾗ ﾕｳｷ</t>
  </si>
  <si>
    <t>慶應義塾大</t>
  </si>
  <si>
    <t>宗像　善大(2)</t>
  </si>
  <si>
    <t>ﾑﾅｶﾀ ﾖｼﾋﾛ</t>
  </si>
  <si>
    <t>正岡　大空(4)</t>
  </si>
  <si>
    <t>ﾏｻｵｶ ｿﾗ</t>
  </si>
  <si>
    <t>国際武道大</t>
  </si>
  <si>
    <t>菊池　麻耶(3)</t>
  </si>
  <si>
    <t>ｷｸﾁ ﾏﾔ</t>
  </si>
  <si>
    <t>国士舘大</t>
  </si>
  <si>
    <t>佐藤　悠貴也(4)</t>
  </si>
  <si>
    <t>ｻﾄｳ ﾕｷﾔ</t>
  </si>
  <si>
    <t>鈴木　伸弥(3)</t>
  </si>
  <si>
    <t>ｽｽﾞｷ ｼﾝﾔ</t>
  </si>
  <si>
    <t>生田目　惇(3)</t>
  </si>
  <si>
    <t>ﾅﾏﾀﾒ ｽﾅｵ</t>
  </si>
  <si>
    <t>横田　星那(2)</t>
  </si>
  <si>
    <t>ﾖｺﾀ ｾﾅ</t>
  </si>
  <si>
    <t>佐藤　孝弥()</t>
  </si>
  <si>
    <t>ｻﾄｳ ﾀｶﾔ</t>
  </si>
  <si>
    <t>埼玉大</t>
  </si>
  <si>
    <t>池田　和史(3)</t>
  </si>
  <si>
    <t>ｲｹﾀﾞ ｶｽﾞﾌﾐ</t>
  </si>
  <si>
    <t>順天堂大</t>
  </si>
  <si>
    <t>石川　弾(3)</t>
  </si>
  <si>
    <t>ｲｼｶﾜ ﾀﾞﾝ</t>
  </si>
  <si>
    <t>遠藤　滉己(2)</t>
  </si>
  <si>
    <t>大谷　晴海(2)</t>
  </si>
  <si>
    <t>ｵｵﾀﾆ ﾊﾙﾐ</t>
  </si>
  <si>
    <t>片寄　碧(4)</t>
  </si>
  <si>
    <t>ｶﾀﾖｾ ｱｵ</t>
  </si>
  <si>
    <t>前場　美優(3)</t>
  </si>
  <si>
    <t>ﾏｴﾊﾞ ﾐﾕｳ</t>
  </si>
  <si>
    <t>松蔭大</t>
  </si>
  <si>
    <t>斎藤　彰人(3)</t>
  </si>
  <si>
    <t>ｻｲﾄｳ ｱｷﾋﾄ</t>
  </si>
  <si>
    <t>城西大</t>
  </si>
  <si>
    <t>林　晃耀(3)</t>
  </si>
  <si>
    <t>ﾊﾔｼ ｺｳﾖｳ</t>
  </si>
  <si>
    <t>佐藤　華ﾙｲｰｽﾞ(4)</t>
  </si>
  <si>
    <t>ｻﾄｳ ﾊﾅﾙｲｰｽﾞ</t>
  </si>
  <si>
    <t>城西国際大</t>
  </si>
  <si>
    <t>海村　蓮(3)</t>
  </si>
  <si>
    <t>ｳﾐﾑﾗ ﾚﾝ</t>
  </si>
  <si>
    <t>上武大</t>
  </si>
  <si>
    <t>根本　和佳(1)</t>
  </si>
  <si>
    <t>ﾈﾓﾄ ｶｽﾞﾖｼ</t>
  </si>
  <si>
    <t>渡部　智哉(1)</t>
  </si>
  <si>
    <t>ﾜﾀﾅﾍﾞ ﾄﾓﾔ</t>
  </si>
  <si>
    <t>石橋　優希()</t>
  </si>
  <si>
    <t>ｲｼﾊﾞｼ ﾕｳｷ</t>
  </si>
  <si>
    <t>成蹊大</t>
  </si>
  <si>
    <t>平尾　暁絵()</t>
  </si>
  <si>
    <t>ﾋﾗｵ ｱｷｴ</t>
  </si>
  <si>
    <t>大東文化大</t>
  </si>
  <si>
    <t>今川　真希()</t>
  </si>
  <si>
    <t>ｲﾏｶﾞﾜ ﾏｷ</t>
  </si>
  <si>
    <t>赤間　陽菜()</t>
  </si>
  <si>
    <t>ｱｶﾏ ﾊﾙﾅ</t>
  </si>
  <si>
    <t>中央大</t>
  </si>
  <si>
    <t>小田切　幹太(1)</t>
  </si>
  <si>
    <t>ｺﾀｷﾞﾘ ｶﾝﾀ</t>
  </si>
  <si>
    <t>齋藤　珠理()</t>
  </si>
  <si>
    <t>ｻｲﾄｳ ｼｭﾘ</t>
  </si>
  <si>
    <t>外島　央()</t>
  </si>
  <si>
    <t>ﾄｼﾏ ﾋﾛ</t>
  </si>
  <si>
    <t>三科　文()</t>
  </si>
  <si>
    <t>ﾐｼﾅ ｱﾔ</t>
  </si>
  <si>
    <t>山縣　功季(3)</t>
  </si>
  <si>
    <t>ﾔﾏｶﾞﾀ ｺｳｷ</t>
  </si>
  <si>
    <t>中央学院大</t>
  </si>
  <si>
    <t>齋藤　陸(3)</t>
  </si>
  <si>
    <t>ｻｲﾄｳ ﾘｸ</t>
  </si>
  <si>
    <t>筑波大</t>
  </si>
  <si>
    <t>佐藤　海斗(4)</t>
  </si>
  <si>
    <t>ｻﾄｳ ｶｲﾄ</t>
  </si>
  <si>
    <t>佐藤　瑠香(1)</t>
  </si>
  <si>
    <t>ｻﾄｳ ﾙｶ</t>
  </si>
  <si>
    <t>鍔　颯人(2)</t>
  </si>
  <si>
    <t>ﾂﾊﾞ ﾊﾔﾄ</t>
  </si>
  <si>
    <t>長谷川　健太(3)</t>
  </si>
  <si>
    <t>ﾊｾｶﾞﾜ ｹﾝﾀ</t>
  </si>
  <si>
    <t>平野　大樹(3)</t>
  </si>
  <si>
    <t>ﾋﾗﾉ ﾀﾞｲｷ</t>
  </si>
  <si>
    <t>安倍　優紀(4)</t>
  </si>
  <si>
    <t>ｱﾝﾊﾞｲ ﾏｻﾉﾘ</t>
  </si>
  <si>
    <t>東海大</t>
  </si>
  <si>
    <t>松本　怜美(2)</t>
  </si>
  <si>
    <t>ﾏﾂﾓﾄ ﾚﾐ</t>
  </si>
  <si>
    <t>櫛田　沙弓(3)</t>
  </si>
  <si>
    <t>ｸｼﾀﾞ ｻﾕﾐ</t>
  </si>
  <si>
    <t>栁沼　大輝(2)</t>
  </si>
  <si>
    <t>ﾔｷﾞﾇﾏ ﾀｲｷ</t>
  </si>
  <si>
    <t>東京大</t>
  </si>
  <si>
    <t>大谷　泰基(1)</t>
  </si>
  <si>
    <t>ｵｵﾔ ﾀｲｷ</t>
  </si>
  <si>
    <t>東京学芸大</t>
  </si>
  <si>
    <t>菅野　純輝(2)</t>
  </si>
  <si>
    <t>ｶﾝﾉ ｱﾂｷ</t>
  </si>
  <si>
    <t>渋川　陽希(1)</t>
  </si>
  <si>
    <t>大和田　凌矢(2)</t>
  </si>
  <si>
    <t>ｵｵﾜﾀﾞ ﾘｮｳﾔ</t>
  </si>
  <si>
    <t>数間　あかり(3)</t>
  </si>
  <si>
    <t>ｶｽﾞﾏ ｱｶﾘ</t>
  </si>
  <si>
    <t>小坂　隼人(3)</t>
  </si>
  <si>
    <t>ｺｻｶ ﾊﾔﾄ</t>
  </si>
  <si>
    <t>鈴木　和香奈(1)</t>
  </si>
  <si>
    <t>ｽｽﾞｷ ﾜｶﾅ</t>
  </si>
  <si>
    <t>東京農業大</t>
  </si>
  <si>
    <t>高槻　芳照(4)</t>
  </si>
  <si>
    <t>ﾀｶﾂｷ ﾖｼﾃﾙ</t>
  </si>
  <si>
    <t>圓谷　吏生(2)</t>
  </si>
  <si>
    <t>ﾂﾑﾗﾔ ﾘｵ</t>
  </si>
  <si>
    <t>長谷部　慎(4)</t>
  </si>
  <si>
    <t>ﾊｾﾍﾞ ｼﾝ</t>
  </si>
  <si>
    <t>安齋　由一郎(1)</t>
  </si>
  <si>
    <t>ｱﾝｻﾞｲ ﾕｳｲﾁﾛｳ</t>
  </si>
  <si>
    <t>東洋大</t>
  </si>
  <si>
    <t>薄根　大河(1)</t>
  </si>
  <si>
    <t>ｳｽﾈ ﾀｲｶﾞ</t>
  </si>
  <si>
    <t>下山田　稜(3)</t>
  </si>
  <si>
    <t>ｼﾓﾔﾏﾀﾞ ﾘｮｳ</t>
  </si>
  <si>
    <t>高橋　康之介(1)</t>
  </si>
  <si>
    <t>ﾀｶﾊｼ ｺｳﾉｽｹ</t>
  </si>
  <si>
    <t>藤宮　歩(2)</t>
  </si>
  <si>
    <t>ﾌｼﾞﾐﾔ ｱﾕﾑ</t>
  </si>
  <si>
    <t>松山　和希(4)</t>
  </si>
  <si>
    <t>ﾏﾂﾔﾏ ｶｽﾞｷ</t>
  </si>
  <si>
    <t>菊地　杏(2)</t>
  </si>
  <si>
    <t>ｷｸﾁ ｱﾝ</t>
  </si>
  <si>
    <t>日本女子体育大</t>
  </si>
  <si>
    <t>千葉　愛里(4)</t>
  </si>
  <si>
    <t>ﾁﾊﾞ ｱｲﾘ</t>
  </si>
  <si>
    <t>渡部　菜々華(2)</t>
  </si>
  <si>
    <t>ﾜﾀﾅﾍﾞ ﾅﾅｶ</t>
  </si>
  <si>
    <t>大橋　一輝(3)</t>
  </si>
  <si>
    <t>ｵｵﾊｼ ｶｽﾞｷ</t>
  </si>
  <si>
    <t>日本体育大</t>
  </si>
  <si>
    <t>小野　和人(4)</t>
  </si>
  <si>
    <t>ｵﾉ ｶｽﾞﾄ</t>
  </si>
  <si>
    <t>小島　彩乃(2)</t>
  </si>
  <si>
    <t>ｺｼﾞﾏ ｱﾔﾉ</t>
  </si>
  <si>
    <t>小島　さくら(2)</t>
  </si>
  <si>
    <t>ｺｼﾞﾏ ｻｸﾗ</t>
  </si>
  <si>
    <t>齋藤　竣(4)</t>
  </si>
  <si>
    <t>ｻｲﾄｳ ｼｭﾝ</t>
  </si>
  <si>
    <t>西槇　駿祐(3)</t>
  </si>
  <si>
    <t>ﾆｼﾏｷ ｼｭﾝｽｹ</t>
  </si>
  <si>
    <t>小板橋　梨夢(1)</t>
  </si>
  <si>
    <t>ｺｲﾀﾊﾞｼ ﾘﾑ</t>
  </si>
  <si>
    <t>白鴎大学</t>
  </si>
  <si>
    <t>浅井　颯(1)</t>
  </si>
  <si>
    <t>ｱｻｲ ﾊﾔﾃ</t>
  </si>
  <si>
    <t>平成国際大</t>
  </si>
  <si>
    <t>大田原　陸(1)</t>
  </si>
  <si>
    <t>ｵｵﾀﾜﾗ ﾘｸ</t>
  </si>
  <si>
    <t>黒羽　俊輔(2)</t>
  </si>
  <si>
    <t>ｸﾛﾊﾞ ｼｭﾝｽｹ</t>
  </si>
  <si>
    <t>下山田　陽登(3)</t>
  </si>
  <si>
    <t>加藤　駆(4)</t>
  </si>
  <si>
    <t>ｶﾄｳ ｶｹﾙ</t>
  </si>
  <si>
    <t>立教大</t>
  </si>
  <si>
    <t>野口　颯汰()</t>
  </si>
  <si>
    <t>ﾉｸﾞﾁ ｿｳﾀ</t>
  </si>
  <si>
    <t>伊藤　大河(2)</t>
  </si>
  <si>
    <t>ｲﾄｳ ﾀｲｶﾞ</t>
  </si>
  <si>
    <t>早稲田大</t>
  </si>
  <si>
    <t>小玉　瑞葵(3)</t>
  </si>
  <si>
    <t>ｺﾀﾞﾏ ﾐｽﾞｷ</t>
  </si>
  <si>
    <t>門馬　海成(2)</t>
  </si>
  <si>
    <t>ﾓﾝﾏ ｶｲｾｲ</t>
  </si>
  <si>
    <t>松田　愛美(2)</t>
  </si>
  <si>
    <t>ﾏﾂﾀﾞ ｱｲﾐ</t>
  </si>
  <si>
    <t>岐阜協立大</t>
  </si>
  <si>
    <t>阿比留　悠奈(3)</t>
  </si>
  <si>
    <t>ｱﾋﾞﾙ ﾕｳﾅ</t>
  </si>
  <si>
    <t>中京学院大</t>
  </si>
  <si>
    <t>大河原　萌花(2)</t>
  </si>
  <si>
    <t>ｵｵｶﾜﾗ ﾓｴｶ</t>
  </si>
  <si>
    <t>名城大</t>
  </si>
  <si>
    <t>安田　颯太(4)</t>
  </si>
  <si>
    <t>ﾔｽﾀﾞ ｿｳﾀ</t>
  </si>
  <si>
    <t>新潟大</t>
  </si>
  <si>
    <t>佐藤　樹(4)</t>
  </si>
  <si>
    <t>ｻﾄｳ ﾀﾂｷ</t>
  </si>
  <si>
    <t>関根　和哉(1)</t>
  </si>
  <si>
    <t>ｾｷﾈ ｶｽﾞﾔ</t>
  </si>
  <si>
    <t>新潟医療福祉大</t>
  </si>
  <si>
    <t>五十嵐　琢真(2)</t>
  </si>
  <si>
    <t>ｲｶﾞﾗｼ ﾀｸﾏ</t>
  </si>
  <si>
    <t>遠藤　新(2)</t>
  </si>
  <si>
    <t>ｴﾝﾄﾞｳ ｱﾗﾀ</t>
  </si>
  <si>
    <t>神尾　真帆(4)</t>
  </si>
  <si>
    <t>ｶﾐｵ ﾏﾎ</t>
  </si>
  <si>
    <t>國井　花(2)</t>
  </si>
  <si>
    <t>ｸﾆｲ ﾊﾅ</t>
  </si>
  <si>
    <t>根本　穂波(1)</t>
  </si>
  <si>
    <t>ﾈﾓﾄ ﾎﾅﾐ</t>
  </si>
  <si>
    <t>益戸　亮輔(4)</t>
  </si>
  <si>
    <t>ﾏｽﾄ ﾘｮｳｽｹ</t>
  </si>
  <si>
    <t>三浦　恵都子(2)</t>
  </si>
  <si>
    <t>ﾐｳﾗ ｴﾂｺ</t>
  </si>
  <si>
    <t>野木　玲那(4)</t>
  </si>
  <si>
    <t>ﾉｷﾞ ﾚｲﾅ</t>
  </si>
  <si>
    <t>郡山女子大</t>
  </si>
  <si>
    <t>齋藤　春都(1)</t>
  </si>
  <si>
    <t>佐藤　翔太(3)</t>
  </si>
  <si>
    <t>ｻﾄｳ ｼｮｳﾀ</t>
  </si>
  <si>
    <t>東田　拓斗(3)</t>
  </si>
  <si>
    <t>ﾋｶﾞｼﾀﾞ ﾀｸﾄ</t>
  </si>
  <si>
    <t>東京工業大</t>
  </si>
  <si>
    <t>白井　恒成()</t>
  </si>
  <si>
    <t>ｼﾗｲ ｺｳｾｲ</t>
  </si>
  <si>
    <t>駒澤大</t>
  </si>
  <si>
    <t>松田　脩()</t>
  </si>
  <si>
    <t>ﾏﾂﾀ ｼｭｳ</t>
  </si>
  <si>
    <t>新谷　倖生()</t>
  </si>
  <si>
    <t>ﾆｲﾀﾆ ｺｳｾｲ</t>
  </si>
  <si>
    <t>荒川　礼奈(2)</t>
  </si>
  <si>
    <t>ｱﾗｶﾜ ﾚﾅ</t>
  </si>
  <si>
    <t>都留文科大</t>
  </si>
  <si>
    <t>佐藤　壮真(1)</t>
  </si>
  <si>
    <t>ｻﾄｳ ｿｳﾏ</t>
  </si>
  <si>
    <t>芳賀　裕樹(2)</t>
  </si>
  <si>
    <t>ﾊｶﾞ ﾋﾛｷ</t>
  </si>
  <si>
    <t>育英大</t>
  </si>
  <si>
    <t>矢内　允(4)</t>
  </si>
  <si>
    <t>ﾔﾅｲ ﾏｺﾄ</t>
  </si>
  <si>
    <t>荒井　爽汰(1)</t>
  </si>
  <si>
    <t>ｱﾗｲ ｿｳﾀ</t>
  </si>
  <si>
    <t>井上　岳(3)</t>
  </si>
  <si>
    <t>ｲﾉｳｴ ｶﾞｸ</t>
  </si>
  <si>
    <t>木幡　遥香(3)</t>
  </si>
  <si>
    <t>ｺﾊﾀ ﾊﾙｶ</t>
  </si>
  <si>
    <t>栗城　葵衣(2)</t>
  </si>
  <si>
    <t>ｸﾘｷ ｱｵｲ</t>
  </si>
  <si>
    <t>武蔵丘短大</t>
  </si>
  <si>
    <t>小原　彩里(1)</t>
  </si>
  <si>
    <t>ｵﾊﾞﾗ ｻﾘ</t>
  </si>
  <si>
    <t>会津短大</t>
  </si>
  <si>
    <t>岩崎　淳吏(1)</t>
  </si>
  <si>
    <t>ｲﾜｻｷ ｱﾂﾘ</t>
  </si>
  <si>
    <t>町屋　慶明(5)</t>
  </si>
  <si>
    <t>田島　洸樹(4)</t>
  </si>
  <si>
    <t>ﾀｼﾏ ｺｳｷ</t>
  </si>
  <si>
    <t>専大</t>
  </si>
  <si>
    <t>大谷　介人(1)</t>
  </si>
  <si>
    <t>ｵｵﾀﾆ ｶｲﾄ</t>
  </si>
  <si>
    <t>佐藤　唯(1)</t>
  </si>
  <si>
    <t>ｻﾄｳ ﾕｲ</t>
  </si>
  <si>
    <t>橋本　羽奈()</t>
  </si>
  <si>
    <t>ﾊｼﾓﾄ ﾊﾅ</t>
  </si>
  <si>
    <t>東京女子体育大</t>
  </si>
  <si>
    <t>箱﨑　優大(5)</t>
  </si>
  <si>
    <t>上村　康介(4)</t>
  </si>
  <si>
    <t>ｶﾐﾑﾗ ｺｳｽｹ</t>
  </si>
  <si>
    <t>青木　陽(4)</t>
  </si>
  <si>
    <t>ｱｵｷ ﾋｶﾙ</t>
  </si>
  <si>
    <t>安部　景太(4)</t>
  </si>
  <si>
    <t>ｱﾍﾞ ｹｲﾀ</t>
  </si>
  <si>
    <t>菅野　柊生(2)</t>
  </si>
  <si>
    <t>ｶﾝﾉ ｼｭｳ</t>
  </si>
  <si>
    <t>安田　友香(2)</t>
  </si>
  <si>
    <t>ﾔｽﾀ ﾕｳｶ</t>
  </si>
  <si>
    <t>長谷川　雅人(1)</t>
  </si>
  <si>
    <t>糸井　周平(1)</t>
  </si>
  <si>
    <t>渡邊　快(2)</t>
  </si>
  <si>
    <t>ﾜﾀﾅﾍﾞ ｶｲ</t>
  </si>
  <si>
    <t>本田　大和(1)</t>
  </si>
  <si>
    <t>ﾎﾝﾀﾞ ﾔﾏﾄ</t>
  </si>
  <si>
    <t>伊東　舞莉彩(1)</t>
  </si>
  <si>
    <t>ｲﾄｳ ﾏﾘｱ</t>
  </si>
  <si>
    <t>臼井　亜聡(1)</t>
  </si>
  <si>
    <t>ｳｽｲ ｱｻﾄ</t>
  </si>
  <si>
    <t>武藤　大晟(1)</t>
  </si>
  <si>
    <t>ﾑﾄｳ ﾀｲｾｲ</t>
  </si>
  <si>
    <t>大和田　貴治(2)</t>
  </si>
  <si>
    <t>ｵｵﾜﾀﾞ ﾀｶﾊﾙ</t>
  </si>
  <si>
    <t>塩田　悠揮()</t>
  </si>
  <si>
    <t>ｼｵﾀ ﾊﾙﾀｶ</t>
  </si>
  <si>
    <t>山内　一輝(1)</t>
  </si>
  <si>
    <t>ﾔﾏｳﾁ ｶｽﾞｷ</t>
  </si>
  <si>
    <t>菅野　陽向(1)</t>
  </si>
  <si>
    <t>進藤　綾乃(1)</t>
  </si>
  <si>
    <t>ｼﾝﾄﾞｳ ｱﾔﾉ</t>
  </si>
  <si>
    <t>齋藤　慧舟(1)</t>
  </si>
  <si>
    <t>ｻｲﾄｳ ｹｲｼｭｳ</t>
  </si>
  <si>
    <t>日本大</t>
  </si>
  <si>
    <t>遊佐　拓未(2)</t>
  </si>
  <si>
    <t>ﾕｻ ﾀｸﾐ</t>
  </si>
  <si>
    <t>新潟食料農業大</t>
  </si>
  <si>
    <t>小椋　稜太(1)</t>
  </si>
  <si>
    <t>ｵｸﾞﾗ ﾘｮｳﾀ</t>
  </si>
  <si>
    <t>今西　亮太(1)</t>
  </si>
  <si>
    <t>ｲﾏﾆｼ ﾘｮｳﾀ</t>
  </si>
  <si>
    <t>渡邉　悠正(1)</t>
  </si>
  <si>
    <t>ﾜﾀﾅﾍﾞ ﾕｳｾｲ</t>
  </si>
  <si>
    <t>中村　茉奈(2)</t>
  </si>
  <si>
    <t>ﾅｶﾑﾗ ﾏﾅ</t>
  </si>
  <si>
    <t>東京都立大</t>
  </si>
  <si>
    <t>加藤　悠(2)</t>
  </si>
  <si>
    <t>ｶﾄｳ ﾕｳ</t>
  </si>
  <si>
    <t>日本大東北</t>
  </si>
  <si>
    <t>矢内　楓恋()</t>
  </si>
  <si>
    <t>ﾔﾅｲ ｶﾚﾝ</t>
  </si>
  <si>
    <t>東北福大</t>
  </si>
  <si>
    <t>鈴木　沙和(1)</t>
  </si>
  <si>
    <t>ｽｽﾞｷ ｻﾜ</t>
  </si>
  <si>
    <t>齋藤　柊輝()</t>
  </si>
  <si>
    <t>ｻｲﾄｳ ｼｭｳｷ</t>
  </si>
  <si>
    <t>長谷川　智里(3)</t>
  </si>
  <si>
    <t>ﾊｾｶﾞﾜ ﾁｻﾄ</t>
  </si>
  <si>
    <t>菅野　裕二郎()</t>
  </si>
  <si>
    <t>ｶﾝﾉ ﾕｳｼﾞﾛｳ</t>
  </si>
  <si>
    <t>東京国際大</t>
  </si>
  <si>
    <t>加藤　優斗()</t>
  </si>
  <si>
    <t>ｶﾄｳ ﾕｳﾄ</t>
  </si>
  <si>
    <t>鈴木　優伽(4)</t>
  </si>
  <si>
    <t>ｽｽﾞｷ ﾕｳｶ</t>
  </si>
  <si>
    <t>齋藤　優汰(3)</t>
  </si>
  <si>
    <t>ｻｲﾄｳ ﾕｳﾀ</t>
  </si>
  <si>
    <t>町田　怜央(2)</t>
  </si>
  <si>
    <t>ﾏﾁﾀﾞ ﾚｵ</t>
  </si>
  <si>
    <t>橘　慎吾(1)</t>
  </si>
  <si>
    <t>ﾀﾁﾊﾞﾅ ｼﾝｺﾞ</t>
  </si>
  <si>
    <t>宮城教大</t>
  </si>
  <si>
    <t>渡辺　悠斗(1)</t>
  </si>
  <si>
    <t>ﾜﾀﾅﾍﾞ ﾕｳﾄ</t>
  </si>
  <si>
    <t>澤田　煌(1)</t>
  </si>
  <si>
    <t>ｻﾜﾀ ｷﾗ</t>
  </si>
  <si>
    <t>東北学大</t>
  </si>
  <si>
    <t>小方　祐佳(1)</t>
  </si>
  <si>
    <t>ｵｶﾞﾀ ﾕｳｶ</t>
  </si>
  <si>
    <t>山内　大夢</t>
  </si>
  <si>
    <t>ﾔﾏｳﾁ ﾋﾛﾑ</t>
  </si>
  <si>
    <t>東邦銀行</t>
  </si>
  <si>
    <t>田代　優仁</t>
  </si>
  <si>
    <t>ﾀｼﾛ ﾏｻﾋﾄ</t>
  </si>
  <si>
    <t>松本　奈菜子</t>
  </si>
  <si>
    <t>ﾏﾂﾓﾄ ﾅﾅｺ</t>
  </si>
  <si>
    <t>馬場　優純</t>
  </si>
  <si>
    <t>ﾊﾞﾊﾞ ﾕｳﾄ</t>
  </si>
  <si>
    <t>中村　美宇</t>
  </si>
  <si>
    <t>ﾅｶﾑﾗ ﾐｳ</t>
  </si>
  <si>
    <t>広沢　真愛</t>
  </si>
  <si>
    <t>ﾋﾛｻﾜ ﾏｴ</t>
  </si>
  <si>
    <t>佐々木　真菜</t>
  </si>
  <si>
    <t>ｻｻｷ ﾏﾅ</t>
  </si>
  <si>
    <t>菊田　亜仁丸</t>
  </si>
  <si>
    <t>ｷｸﾀ ｱﾆﾏﾙ</t>
  </si>
  <si>
    <t>FAーJETS</t>
  </si>
  <si>
    <t>齋藤　茉広</t>
  </si>
  <si>
    <t>ｻｲﾄｳ ﾏﾋﾛ</t>
  </si>
  <si>
    <t>伊藤　勝頼</t>
  </si>
  <si>
    <t>ｲﾄｳ ｶﾂﾖﾘ</t>
  </si>
  <si>
    <t>熊田　総司</t>
  </si>
  <si>
    <t>ｸﾏﾀﾞ ｿｳｼ</t>
  </si>
  <si>
    <t>赤枝　弘樹</t>
  </si>
  <si>
    <t>ｱｶｴﾀﾞ ﾋﾛｷ</t>
  </si>
  <si>
    <t>山田　晃平</t>
  </si>
  <si>
    <t>ﾔﾏﾀﾞ ｺｳﾍｲ</t>
  </si>
  <si>
    <t>服部　勇治</t>
  </si>
  <si>
    <t>ﾊｯﾄﾘ ﾕｳｼﾞ</t>
  </si>
  <si>
    <t>鈴木　飛郎</t>
  </si>
  <si>
    <t>ｽｽﾞｷ ﾋｲﾛ</t>
  </si>
  <si>
    <t>澤田　夏輝</t>
  </si>
  <si>
    <t>ｻﾜﾀ ﾅﾂｷ</t>
  </si>
  <si>
    <t>境田　翔</t>
  </si>
  <si>
    <t>ｻｶｲﾀﾞ ﾂﾊﾞｻ</t>
  </si>
  <si>
    <t>久間木　玲奈</t>
  </si>
  <si>
    <t>ｸﾏｷ ﾚｲﾅ</t>
  </si>
  <si>
    <t>谷　勇翔</t>
  </si>
  <si>
    <t>ﾀﾆ ﾕｳﾄ</t>
  </si>
  <si>
    <t>城島　陽樹</t>
  </si>
  <si>
    <t>ｼﾞｮｳｼﾞﾏ ﾊﾙｷ</t>
  </si>
  <si>
    <t>市場　紘康</t>
  </si>
  <si>
    <t>ｲﾁﾊﾞ ﾋﾛﾔｽ</t>
  </si>
  <si>
    <t>熊田　小町</t>
  </si>
  <si>
    <t>ｸﾏﾀﾞ ｺﾏﾁ</t>
  </si>
  <si>
    <t>三木　剛</t>
  </si>
  <si>
    <t>ﾐｷ ﾀｹｼ</t>
  </si>
  <si>
    <t>中野　胡桃</t>
  </si>
  <si>
    <t>ﾅｶﾉ ｸﾙﾐ</t>
  </si>
  <si>
    <t>髙橋　郁人</t>
  </si>
  <si>
    <t>ﾀｶﾊｼ ｲｸﾄ</t>
  </si>
  <si>
    <t>秋山　宗大</t>
  </si>
  <si>
    <t>ｱｷﾔﾏ ｿｳﾀ</t>
  </si>
  <si>
    <t>細野　真希</t>
  </si>
  <si>
    <t>ﾎｿﾉ ﾏｷ</t>
  </si>
  <si>
    <t>佐藤　武蔵</t>
  </si>
  <si>
    <t>ｻﾄｳ ﾑｻｼ</t>
  </si>
  <si>
    <t>齊藤　恭悟</t>
  </si>
  <si>
    <t>ｻｲﾄｳ ｷｮｳｺﾞ</t>
  </si>
  <si>
    <t>冨満　美月</t>
  </si>
  <si>
    <t>ﾄﾐﾐﾂ ﾐﾂﾞｷ</t>
  </si>
  <si>
    <t>藤石　紗瑛子</t>
  </si>
  <si>
    <t>ﾌｼﾞｲｼ ｻｴｺ</t>
  </si>
  <si>
    <t>神野藤　宏行</t>
  </si>
  <si>
    <t>ｶﾝﾉﾄｳ ﾋﾛﾕｷ</t>
  </si>
  <si>
    <t>Ａプロジェクト</t>
  </si>
  <si>
    <t>近内　宥斗</t>
  </si>
  <si>
    <t>ｺﾝﾅｲ ﾋﾛﾄ</t>
  </si>
  <si>
    <t>渡邊　晋史</t>
  </si>
  <si>
    <t>ﾜﾀﾅﾍﾞ ｼﾝｼﾞ</t>
  </si>
  <si>
    <t>渡辺　徳</t>
  </si>
  <si>
    <t>ﾜﾀﾅﾍﾞ ｱﾂｼ</t>
  </si>
  <si>
    <t>武藤　浩哉</t>
  </si>
  <si>
    <t>ﾑﾄｳ ﾋﾛﾔ</t>
  </si>
  <si>
    <t>小野　陽平</t>
  </si>
  <si>
    <t>ｵﾉ ﾖｳﾍｲ</t>
  </si>
  <si>
    <t>中島　拓実</t>
  </si>
  <si>
    <t>ﾅｶｼﾞﾏ ﾀｸﾐ</t>
  </si>
  <si>
    <t>安斎　孝紀</t>
  </si>
  <si>
    <t>ｱﾝｻﾞｲ ｺｳｷ</t>
  </si>
  <si>
    <t>渡辺　一哉</t>
  </si>
  <si>
    <t>ﾜﾀﾅﾍﾞ ｶｽﾞﾔ</t>
  </si>
  <si>
    <t>半澤　拓見</t>
  </si>
  <si>
    <t>ﾊﾝｻﾞﾜ ﾀｸﾐ</t>
  </si>
  <si>
    <t>土屋　優斗</t>
  </si>
  <si>
    <t>ﾂﾁﾔ ﾕｳﾄ</t>
  </si>
  <si>
    <t>桑原　祐一朗</t>
  </si>
  <si>
    <t>ｸﾜﾊﾞﾗ ﾕｳｲﾁﾛｳ</t>
  </si>
  <si>
    <t>高橋　良太</t>
  </si>
  <si>
    <t>ﾀｶﾊｼ ﾘｮｳﾀ</t>
  </si>
  <si>
    <t>鈴木　一弥</t>
  </si>
  <si>
    <t>ｽｽﾞｷ ｶｽﾞﾔ</t>
  </si>
  <si>
    <t>三瓶　純</t>
  </si>
  <si>
    <t>ｻﾝﾍﾟｲ ｼﾞｭﾝ</t>
  </si>
  <si>
    <t>渡辺　寿恵</t>
  </si>
  <si>
    <t>ﾜﾀﾅﾍﾞ ﾋｻｴ</t>
  </si>
  <si>
    <t>小山　聖徳</t>
  </si>
  <si>
    <t>ｺﾔﾏ ｷﾖﾉﾘ</t>
  </si>
  <si>
    <t>FLAT3055</t>
  </si>
  <si>
    <t>佐藤　靖浩</t>
  </si>
  <si>
    <t>ｻﾄｳ ﾔｽﾋﾛ</t>
  </si>
  <si>
    <t>渡邉　忠幸</t>
  </si>
  <si>
    <t>ﾜﾀﾅﾍﾞ ﾀﾀﾞﾕｷ</t>
  </si>
  <si>
    <t>郷　龍輔</t>
  </si>
  <si>
    <t>ｺﾞｳ ﾘｭｳｽｹ</t>
  </si>
  <si>
    <t>水口　開斗</t>
  </si>
  <si>
    <t>ﾐｽﾞｸﾞﾁ ｶｲﾄ</t>
  </si>
  <si>
    <t>市ノ渡　拓也</t>
  </si>
  <si>
    <t>ｲﾁﾉﾜﾀﾘ ﾀｸﾔ</t>
  </si>
  <si>
    <t>水ラン</t>
  </si>
  <si>
    <t>今村　大紀</t>
  </si>
  <si>
    <t>ｲﾏﾑﾗ ﾀｲｷ</t>
  </si>
  <si>
    <t>太田　元紀</t>
  </si>
  <si>
    <t>ｵｵﾀ ｹﾞﾝｷ</t>
  </si>
  <si>
    <t>佐藤　征昭</t>
  </si>
  <si>
    <t>ｻﾄｳ ﾏｻｱｷ</t>
  </si>
  <si>
    <t>塩澤　裕也</t>
  </si>
  <si>
    <t>ｼｵｻﾞﾜ ﾕｳﾔ</t>
  </si>
  <si>
    <t>田村　一平</t>
  </si>
  <si>
    <t>ﾀﾑﾗ ｲｯﾍﾟｲ</t>
  </si>
  <si>
    <t>塚原　史章</t>
  </si>
  <si>
    <t>ﾂｶﾊﾗ ﾌﾐｱｷ</t>
  </si>
  <si>
    <t>塚原　健司</t>
  </si>
  <si>
    <t>ﾂｶﾊﾗ ｹﾝｼﾞ</t>
  </si>
  <si>
    <t>中間　茂雄</t>
  </si>
  <si>
    <t>ﾅｶﾏ ｼｹﾞｵ</t>
  </si>
  <si>
    <t>生田目　大輔</t>
  </si>
  <si>
    <t>ﾅﾏﾀﾒ ﾀﾞｲｽｹ</t>
  </si>
  <si>
    <t>幡谷　原太</t>
  </si>
  <si>
    <t>ﾊﾀﾔ ｹﾞﾝﾀ</t>
  </si>
  <si>
    <t>本田　貴大</t>
  </si>
  <si>
    <t>ﾎﾝﾀﾞ ﾀｶﾋﾛ</t>
  </si>
  <si>
    <t>松崎　政継</t>
  </si>
  <si>
    <t>ﾏﾂｻﾞｷ ﾏｻﾂｸﾞ</t>
  </si>
  <si>
    <t>柳沼　順朝</t>
  </si>
  <si>
    <t>ﾔｷﾞﾇﾏ ｶｽﾞｻ</t>
  </si>
  <si>
    <t>宇佐見　祐哉</t>
  </si>
  <si>
    <t>ｳｻﾐ ﾕｳﾔ</t>
  </si>
  <si>
    <t>堀内　仁</t>
  </si>
  <si>
    <t>菅原　卓</t>
  </si>
  <si>
    <t>北條　翔</t>
  </si>
  <si>
    <t>林　琉聖</t>
  </si>
  <si>
    <t>ﾊﾔｼ ﾘｭｳｾｲ</t>
  </si>
  <si>
    <t>阿部　拓人(4)</t>
  </si>
  <si>
    <t>笠井　真夢(4)</t>
  </si>
  <si>
    <t>下山田　陽登(4)</t>
  </si>
  <si>
    <t>船山　優貴(4)</t>
  </si>
  <si>
    <t>山田　勇尊(4)</t>
  </si>
  <si>
    <t>石川　紗羽(5)</t>
  </si>
  <si>
    <t>白石　遥菜(5)</t>
  </si>
  <si>
    <t>國井　杏夏(4)</t>
  </si>
  <si>
    <t>山際　優斗(3)</t>
  </si>
  <si>
    <t>宮野　透真(3)</t>
  </si>
  <si>
    <t>土屋　快太(3)</t>
  </si>
  <si>
    <t>渡辺　陽瀬(3)</t>
  </si>
  <si>
    <t>神田　翔太郎(3)</t>
  </si>
  <si>
    <t>三好　風羽(3)</t>
  </si>
  <si>
    <t>木田　柚貴(3)</t>
  </si>
  <si>
    <t>遠藤　瑞希(3)</t>
  </si>
  <si>
    <t>江尻　羚真(3)</t>
  </si>
  <si>
    <t>坂本　佳樹(3)</t>
  </si>
  <si>
    <t>三浦　櫂(3)</t>
  </si>
  <si>
    <t>廣江　拓人(3)</t>
  </si>
  <si>
    <t>小池　遼樹(2)</t>
  </si>
  <si>
    <t>鈴木　一輝(2)</t>
  </si>
  <si>
    <t>加藤　篤志(2)</t>
  </si>
  <si>
    <t>志賀　駿太(2)</t>
  </si>
  <si>
    <t>宗像　佑真(2)</t>
  </si>
  <si>
    <t>藁谷　歩馬(2)</t>
  </si>
  <si>
    <t>原　隼汰(1)</t>
  </si>
  <si>
    <t>井澤　拓夢(1)</t>
  </si>
  <si>
    <t>ｲｻﾞﾜ ﾀｸﾑ</t>
  </si>
  <si>
    <t>嵐田　朝日(1)</t>
  </si>
  <si>
    <t>遠藤　瞭介(1)</t>
  </si>
  <si>
    <t>房州　兎磨(1)</t>
  </si>
  <si>
    <t>ﾎﾞｳｼｭｳ ﾄﾏ</t>
  </si>
  <si>
    <t>比佐　耕大(1)</t>
  </si>
  <si>
    <t>宮本　凰詩(1)</t>
  </si>
  <si>
    <t>草野　浩生(1)</t>
  </si>
  <si>
    <t>ｸｻﾉ ｺｳｾｲ</t>
  </si>
  <si>
    <t>寺西　唯七(3)</t>
  </si>
  <si>
    <t>三浦　真央香(2)</t>
  </si>
  <si>
    <t>鈴木　咲彩(2)</t>
  </si>
  <si>
    <t>松本　小春(2)</t>
  </si>
  <si>
    <t>畠山　誌音(2)</t>
  </si>
  <si>
    <t>渡辺　美月(2)</t>
  </si>
  <si>
    <t>川田　真綾(2)</t>
  </si>
  <si>
    <t>大森　未咲(2)</t>
  </si>
  <si>
    <t>瀧澤　彩(1)</t>
  </si>
  <si>
    <t>佐藤　みずき(1)</t>
  </si>
  <si>
    <t>永山　未悠(1)</t>
  </si>
  <si>
    <t>鎌田　みなみ(2)</t>
  </si>
  <si>
    <t>ｶﾏﾀ ﾐﾅﾐ</t>
  </si>
  <si>
    <t>沼知　凛桜(2)</t>
  </si>
  <si>
    <t>ﾇﾏﾁ ﾘｵ</t>
  </si>
  <si>
    <t>吉田　光希(3)</t>
  </si>
  <si>
    <t>寺谷　凌(3)</t>
  </si>
  <si>
    <t>中山　翔太(3)</t>
  </si>
  <si>
    <t>尾股　來斗(2)</t>
  </si>
  <si>
    <t>松崎　祥大(2)</t>
  </si>
  <si>
    <t>藤田　夏輝(1)</t>
  </si>
  <si>
    <t>山廼邉　響(1)</t>
  </si>
  <si>
    <t>早川　拓馬(1)</t>
  </si>
  <si>
    <t>松本　一真(1)</t>
  </si>
  <si>
    <t>ﾏﾂﾓﾄ ｶｽﾞﾏ</t>
  </si>
  <si>
    <t>小沼　司(1)</t>
  </si>
  <si>
    <t>ｺﾇﾏ ﾂｶｻ</t>
  </si>
  <si>
    <t>高橋　祐翔(1)</t>
  </si>
  <si>
    <t>小野　ひなた(3)</t>
  </si>
  <si>
    <t>坂本　梨乃(3)</t>
  </si>
  <si>
    <t>鈴木　沙弥(3)</t>
  </si>
  <si>
    <t>大榊　潤子(3)</t>
  </si>
  <si>
    <t>川島　遥(2)</t>
  </si>
  <si>
    <t>佐々木　美樹(2)</t>
  </si>
  <si>
    <t>渡辺　純可(2)</t>
  </si>
  <si>
    <t>安島　陽菜(1)</t>
  </si>
  <si>
    <t>宮下　陽菜(1)</t>
  </si>
  <si>
    <t>ﾐﾔｼﾀ ﾋﾅ</t>
  </si>
  <si>
    <t>山﨑　奈々美(1)</t>
  </si>
  <si>
    <t>ﾔﾏｻﾞｷ ﾅﾅﾐ</t>
  </si>
  <si>
    <t>金子　藍南(1)</t>
  </si>
  <si>
    <t>ｶﾈｺ ﾗﾅ</t>
  </si>
  <si>
    <t>鈴木　さや奈(1)</t>
  </si>
  <si>
    <t>ｽｽﾞｷ ｻﾔﾅ</t>
  </si>
  <si>
    <t>猪狩　小夏(1)</t>
  </si>
  <si>
    <t>菅野　凌平(3)</t>
  </si>
  <si>
    <t>小野田　琉空(3)</t>
  </si>
  <si>
    <t>丹野　優介(3)</t>
  </si>
  <si>
    <t>田口　英新(3)</t>
  </si>
  <si>
    <t>木村　心風(3)</t>
  </si>
  <si>
    <t>小宅　叶実(2)</t>
  </si>
  <si>
    <t>白土　竣(2)</t>
  </si>
  <si>
    <t>鈴木　大介(2)</t>
  </si>
  <si>
    <t>中野　遥(2)</t>
  </si>
  <si>
    <t>金川　恭悟(2)</t>
  </si>
  <si>
    <t>上遠野　藍斗(3)</t>
  </si>
  <si>
    <t>石田　海人(1)</t>
  </si>
  <si>
    <t>木幡　周弥(1)</t>
  </si>
  <si>
    <t>齋藤　莉心(1)</t>
  </si>
  <si>
    <t>矢野　陽太郎(1)</t>
  </si>
  <si>
    <t>百崎　蓮人(1)</t>
  </si>
  <si>
    <t>戸田　ひかる(1)</t>
  </si>
  <si>
    <t>残間　海斗(1)</t>
  </si>
  <si>
    <t>渡辺　宏拓(1)</t>
  </si>
  <si>
    <t>下妻　祐佳(1)</t>
  </si>
  <si>
    <t>櫛田　伊織(3)</t>
  </si>
  <si>
    <t>佐藤　凛(3)</t>
  </si>
  <si>
    <t>鈴木　花(3)</t>
  </si>
  <si>
    <t>風間　奏樂(3)</t>
  </si>
  <si>
    <t>佐藤　陽太(1)</t>
  </si>
  <si>
    <t>ｻﾄｳ ﾋﾅﾀ</t>
  </si>
  <si>
    <t>蛭田　りき(1)</t>
  </si>
  <si>
    <t>ﾋﾙﾀ ﾘｷ</t>
  </si>
  <si>
    <t>柴田　明洋(1)</t>
  </si>
  <si>
    <t>ｼﾊﾞﾀ ｱｷﾋﾛ</t>
  </si>
  <si>
    <t>緑川　巧(3)</t>
  </si>
  <si>
    <t>正木　廉人(3)</t>
  </si>
  <si>
    <t>佐久間　遥希(3)</t>
  </si>
  <si>
    <t>荻野　蓮(2)</t>
  </si>
  <si>
    <t>奥山　聖也(2)</t>
  </si>
  <si>
    <t>菊池　穂孝(2)</t>
  </si>
  <si>
    <t>志賀　琉斗(2)</t>
  </si>
  <si>
    <t>柳田　文徳(2)</t>
  </si>
  <si>
    <t>佐藤　大樹(2)</t>
  </si>
  <si>
    <t>小松　大輝(1)</t>
  </si>
  <si>
    <t>髙木　真智(1)</t>
  </si>
  <si>
    <t>ﾀｶｷ ﾏｻﾉﾘ</t>
  </si>
  <si>
    <t>秋山　真実(3)</t>
  </si>
  <si>
    <t>菅野　里奈(3)</t>
  </si>
  <si>
    <t>渡邉　結奈(2)</t>
  </si>
  <si>
    <t>鈴木　優奈(2)</t>
  </si>
  <si>
    <t>渡部　美空(2)</t>
  </si>
  <si>
    <t>根本　咲(2)</t>
  </si>
  <si>
    <t>ﾈﾓﾄ ｻｷ</t>
  </si>
  <si>
    <t>平山　杏珠(1)</t>
  </si>
  <si>
    <t>菅野　歩清(1)</t>
  </si>
  <si>
    <t>櫛田　花奏(1)</t>
  </si>
  <si>
    <t>髙野　咲希(3)</t>
  </si>
  <si>
    <t>星　遥輝(3)</t>
  </si>
  <si>
    <t>横山　渉(3)</t>
  </si>
  <si>
    <t>小林　茉莉子(3)</t>
  </si>
  <si>
    <t>鈴木　さき(3)</t>
  </si>
  <si>
    <t>新妻　悠華(2)</t>
  </si>
  <si>
    <t>宮本　将太郎(2)</t>
  </si>
  <si>
    <t>久田　桜子(2)</t>
  </si>
  <si>
    <t>髙橋　杏香(3)</t>
  </si>
  <si>
    <t>緑川　慶佑(3)</t>
  </si>
  <si>
    <t>高橋　花音(3)</t>
  </si>
  <si>
    <t>遠藤　康玖(2)</t>
  </si>
  <si>
    <t>大平　華蓮(3)</t>
  </si>
  <si>
    <t>片倉　虹花(1)</t>
  </si>
  <si>
    <t>猪狩　らん(1)</t>
  </si>
  <si>
    <t>澤田　雪花(1)</t>
  </si>
  <si>
    <t>伊藤　夏姫(1)</t>
  </si>
  <si>
    <t>吉岡　桜菜(1)</t>
  </si>
  <si>
    <t>鈴木　心晴(1)</t>
  </si>
  <si>
    <t>関　涼那(1)</t>
  </si>
  <si>
    <t>根本　誠矢(1)</t>
  </si>
  <si>
    <t>鈴木　凱斗(1)</t>
  </si>
  <si>
    <t>荻野　柊人(1)</t>
  </si>
  <si>
    <t>坂本　羽愛(1)</t>
  </si>
  <si>
    <t>田所　愛梨(3)</t>
  </si>
  <si>
    <t>上遠野　有莉(2)</t>
  </si>
  <si>
    <t>谷平　龍騎(1)</t>
  </si>
  <si>
    <t>ﾀﾆﾋﾗ ﾘｭｳｷ</t>
  </si>
  <si>
    <t>小沼　快翔(1)</t>
  </si>
  <si>
    <t>粟野　琉世(1)</t>
  </si>
  <si>
    <t>鈴木　愛理(1)</t>
  </si>
  <si>
    <t>蛭田　夏帆(1)</t>
  </si>
  <si>
    <t>新妻　暖太(1)</t>
  </si>
  <si>
    <t>髙萩　芽衣(3)</t>
  </si>
  <si>
    <t>山吉　透真(2)</t>
  </si>
  <si>
    <t>木村　壮希(2)</t>
  </si>
  <si>
    <t>ｷﾑﾗ ｿｳｷ</t>
  </si>
  <si>
    <t>鈴木　咲桜(3)</t>
  </si>
  <si>
    <t>秋元　翔太(3)</t>
  </si>
  <si>
    <t>安斎　陸久(2)</t>
  </si>
  <si>
    <t>大石　崇貴(3)</t>
  </si>
  <si>
    <t>草野　美空(3)</t>
  </si>
  <si>
    <t>藤崎　琉心(3)</t>
  </si>
  <si>
    <t>吉田　滉太朗(3)</t>
  </si>
  <si>
    <t>若月　涼真(2)</t>
  </si>
  <si>
    <t>神永　葵(2)</t>
  </si>
  <si>
    <t>大和田　耀平(2)</t>
  </si>
  <si>
    <t>西山　樹(2)</t>
  </si>
  <si>
    <t>西原　侑祐(2)</t>
  </si>
  <si>
    <t>菅原　悠真(2)</t>
  </si>
  <si>
    <t>齋藤　わかな(1)</t>
  </si>
  <si>
    <t>皆川　馳叶(3)</t>
  </si>
  <si>
    <t>秋元　優哉(1)</t>
  </si>
  <si>
    <t>草野　友樹(1)</t>
  </si>
  <si>
    <t>新妻　翔和(1)</t>
  </si>
  <si>
    <t>西郡　亜蓮世(1)</t>
  </si>
  <si>
    <t>根本　凌佑(1)</t>
  </si>
  <si>
    <t>進藤　悠吾(1)</t>
  </si>
  <si>
    <t>坂本　寛太郎(1)</t>
  </si>
  <si>
    <t>大平　朗広(1)</t>
  </si>
  <si>
    <t>植村　真登(3)</t>
  </si>
  <si>
    <t>志賀　楓(3)</t>
  </si>
  <si>
    <t>山田　莉玖(3)</t>
  </si>
  <si>
    <t>太田　香織(3)</t>
  </si>
  <si>
    <t>渡辺　雄海(1)</t>
  </si>
  <si>
    <t>芦澤　涼太郎(2)</t>
  </si>
  <si>
    <t>小野　彩心(2)</t>
  </si>
  <si>
    <t>坂部　涼々子(2)</t>
  </si>
  <si>
    <t>岡田　琉聖(3)</t>
  </si>
  <si>
    <t>小川　大稀(3)</t>
  </si>
  <si>
    <t>佐藤　幹央(3)</t>
  </si>
  <si>
    <t>松本　安友武(3)</t>
  </si>
  <si>
    <t>木村　凌太朗(3)</t>
  </si>
  <si>
    <t>渡部　旭(3)</t>
  </si>
  <si>
    <t>佐藤　璃佳(3)</t>
  </si>
  <si>
    <t>加藤　大輝(2)</t>
  </si>
  <si>
    <t>馬上　公佑(2)</t>
  </si>
  <si>
    <t>三部　天花(2)</t>
  </si>
  <si>
    <t>草野　航輝(1)</t>
  </si>
  <si>
    <t>國井　悠生(1)</t>
  </si>
  <si>
    <t>ｸﾆｲ ﾕｳｷ</t>
  </si>
  <si>
    <t>渋木　柚那(1)</t>
  </si>
  <si>
    <t>吉田　翔太(1)</t>
  </si>
  <si>
    <t>ﾖｼﾀﾞ ｼｮｳﾀ</t>
  </si>
  <si>
    <t>鈴木　龍典(3)</t>
  </si>
  <si>
    <t>吉田　真絆(2)</t>
  </si>
  <si>
    <t>稲本　光(2)</t>
  </si>
  <si>
    <t>八木橋　和(1)</t>
  </si>
  <si>
    <t>ﾔｷﾞﾊｼ ﾔﾏﾄ</t>
  </si>
  <si>
    <t>井上　稜太(1)</t>
  </si>
  <si>
    <t>阿部　志乃(2)</t>
  </si>
  <si>
    <t>清水　心姫(2)</t>
  </si>
  <si>
    <t>小林　未来(1)</t>
  </si>
  <si>
    <t>ｺﾊﾞﾔｼ ﾐｸ</t>
  </si>
  <si>
    <t>谷貝　琉月(1)</t>
  </si>
  <si>
    <t>ﾔｶﾞｲ ﾙｱ</t>
  </si>
  <si>
    <t>鈴木　煌汰(1)</t>
  </si>
  <si>
    <t>ｽｽﾞｷ ｺｳﾀ</t>
  </si>
  <si>
    <t>蓮沼　美月(1)</t>
  </si>
  <si>
    <t>ﾊｽﾇﾏ ﾐﾂﾞｷ</t>
  </si>
  <si>
    <t>大山　遥(3)</t>
  </si>
  <si>
    <t>志賀　優斗(3)</t>
  </si>
  <si>
    <t>油座　朋永(3)</t>
  </si>
  <si>
    <t>中田　璃空(3)</t>
  </si>
  <si>
    <t>吉田　笙(3)</t>
  </si>
  <si>
    <t>三瓶　誓也(3)</t>
  </si>
  <si>
    <t>水野　輝翔(2)</t>
  </si>
  <si>
    <t>目黒　素生(2)</t>
  </si>
  <si>
    <t>簗田　美人(2)</t>
  </si>
  <si>
    <t>山迺邊　光希(2)</t>
  </si>
  <si>
    <t>小川　蒼空(1)</t>
  </si>
  <si>
    <t>ｵｶﾞﾜ ｿﾗ</t>
  </si>
  <si>
    <t>三瓶　慶斗(1)</t>
  </si>
  <si>
    <t>深谷　瑞葵(3)</t>
  </si>
  <si>
    <t>大縄　莉瑚(3)</t>
  </si>
  <si>
    <t>武藤　彩花(3)</t>
  </si>
  <si>
    <t>金森　愛(3)</t>
  </si>
  <si>
    <t>大河原　希愛(2)</t>
  </si>
  <si>
    <t>小松　優月(1)</t>
  </si>
  <si>
    <t>須藤　咲希(1)</t>
  </si>
  <si>
    <t>ｽﾄﾞｳ ｻｷ</t>
  </si>
  <si>
    <t>遠藤　咲嬉(1)</t>
  </si>
  <si>
    <t>目黒　歩乃花(1)</t>
  </si>
  <si>
    <t>ﾒｸﾞﾛ ﾎﾉｶ</t>
  </si>
  <si>
    <t>佐藤　柊花(1)</t>
  </si>
  <si>
    <t>菅野　大清(3)</t>
  </si>
  <si>
    <t>松澤　愛音(3)</t>
  </si>
  <si>
    <t>馬目　晃佑(3)</t>
  </si>
  <si>
    <t>吉田　柊哉(3)</t>
  </si>
  <si>
    <t>斎藤　武育(3)</t>
  </si>
  <si>
    <t>星　颯人(3)</t>
  </si>
  <si>
    <t>井出　瞬平(3)</t>
  </si>
  <si>
    <t>鈴木　光(3)</t>
  </si>
  <si>
    <t>樋田　悠翔(3)</t>
  </si>
  <si>
    <t>飯島　颯樹(3)</t>
  </si>
  <si>
    <t>本馬　陸人(3)</t>
  </si>
  <si>
    <t>三浦　晃生(3)</t>
  </si>
  <si>
    <t>若松　瑛汰(3)</t>
  </si>
  <si>
    <t>遠藤　千春(3)</t>
  </si>
  <si>
    <t>松澤　侑比(3)</t>
  </si>
  <si>
    <t>青木　蓮(2)</t>
  </si>
  <si>
    <t>浅井　拓人(2)</t>
  </si>
  <si>
    <t>大竹　遥人(2)</t>
  </si>
  <si>
    <t>古川　裕慎(2)</t>
  </si>
  <si>
    <t>鈴木　竜我(2)</t>
  </si>
  <si>
    <t>鈴木　聖也(2)</t>
  </si>
  <si>
    <t>金成　勇斗(2)</t>
  </si>
  <si>
    <t>髙田　登夢(2)</t>
  </si>
  <si>
    <t>篠原　隆之助(2)</t>
  </si>
  <si>
    <t>廣江　理人(2)</t>
  </si>
  <si>
    <t>ﾋﾛｴ ｱﾔﾄ</t>
  </si>
  <si>
    <t>斎藤　大星(1)</t>
  </si>
  <si>
    <t>飯島　詩音(1)</t>
  </si>
  <si>
    <t>檜山　楓歩希(1)</t>
  </si>
  <si>
    <t>鈴木　晴渡(1)</t>
  </si>
  <si>
    <t>木村　優太(1)</t>
  </si>
  <si>
    <t>加治屋　昊(1)</t>
  </si>
  <si>
    <t>福田　蓮(1)</t>
  </si>
  <si>
    <t>葛原　大地(1)</t>
  </si>
  <si>
    <t>阿部　健太(1)</t>
  </si>
  <si>
    <t>渡邉　凛(3)</t>
  </si>
  <si>
    <t>白石　響(3)</t>
  </si>
  <si>
    <t>宗像　稜喜(3)</t>
  </si>
  <si>
    <t>似内　楓(2)</t>
  </si>
  <si>
    <t>平向　誠汰(2)</t>
  </si>
  <si>
    <t>荻野　勇斗(1)</t>
  </si>
  <si>
    <t>八巻　直弥(1)</t>
  </si>
  <si>
    <t>ﾔﾏｷ ﾅｵﾔ</t>
  </si>
  <si>
    <t>渡邉　瑞浩(1)</t>
  </si>
  <si>
    <t>ﾜﾀﾅﾍﾞ ｽﾊﾞﾙ</t>
  </si>
  <si>
    <t>國井　幸希(3)</t>
  </si>
  <si>
    <t>門脇　玲奈(3)</t>
  </si>
  <si>
    <t>黒井　久実加(2)</t>
  </si>
  <si>
    <t>丹野　笑瑚(2)</t>
  </si>
  <si>
    <t>馬上　未凪(2)</t>
  </si>
  <si>
    <t>矢内　優果(2)</t>
  </si>
  <si>
    <t>坂本　美海(1)</t>
  </si>
  <si>
    <t>ｻｶﾓﾄ ﾐｳ</t>
  </si>
  <si>
    <t>杉本　華蓮(1)</t>
  </si>
  <si>
    <t>吉田　真琴(1)</t>
  </si>
  <si>
    <t>山﨑　美佳(1)</t>
  </si>
  <si>
    <t>ﾔﾏｻﾞｷ ﾐｶ</t>
  </si>
  <si>
    <t>服部　永舞(2)</t>
  </si>
  <si>
    <t>ﾊｯﾄﾘ ｴﾏ</t>
  </si>
  <si>
    <t>古川　あこ(1)</t>
  </si>
  <si>
    <t>FAーJETS</t>
    <phoneticPr fontId="5"/>
  </si>
  <si>
    <t>平三中</t>
  </si>
  <si>
    <t>勿来第一</t>
  </si>
  <si>
    <t>平二中</t>
  </si>
  <si>
    <t>いわき玉川</t>
    <rPh sb="3" eb="5">
      <t>タマカワ</t>
    </rPh>
    <phoneticPr fontId="3"/>
  </si>
  <si>
    <t>いわき陸協</t>
    <rPh sb="3" eb="5">
      <t>リッキョウ</t>
    </rPh>
    <phoneticPr fontId="3"/>
  </si>
  <si>
    <t>平一中</t>
  </si>
  <si>
    <t>豊間中</t>
    <rPh sb="0" eb="2">
      <t>トヨマ</t>
    </rPh>
    <rPh sb="2" eb="3">
      <t>チュウ</t>
    </rPh>
    <phoneticPr fontId="3"/>
  </si>
  <si>
    <t>藤間中</t>
    <rPh sb="0" eb="2">
      <t>フジマ</t>
    </rPh>
    <rPh sb="2" eb="3">
      <t>チュウ</t>
    </rPh>
    <phoneticPr fontId="3"/>
  </si>
  <si>
    <t>草野中</t>
    <rPh sb="0" eb="2">
      <t>クサノ</t>
    </rPh>
    <rPh sb="2" eb="3">
      <t>チュウ</t>
    </rPh>
    <phoneticPr fontId="3"/>
  </si>
  <si>
    <t>大野中</t>
    <rPh sb="0" eb="2">
      <t>オオノ</t>
    </rPh>
    <rPh sb="2" eb="3">
      <t>チュウ</t>
    </rPh>
    <phoneticPr fontId="3"/>
  </si>
  <si>
    <t>内郷一中</t>
  </si>
  <si>
    <t>内郷三中</t>
  </si>
  <si>
    <t>小名浜一中</t>
  </si>
  <si>
    <t>田人中</t>
    <rPh sb="0" eb="2">
      <t>タビト</t>
    </rPh>
    <rPh sb="2" eb="3">
      <t>チュウ</t>
    </rPh>
    <phoneticPr fontId="3"/>
  </si>
  <si>
    <t>東日大昌平中</t>
    <rPh sb="5" eb="6">
      <t>チュウ</t>
    </rPh>
    <phoneticPr fontId="3"/>
  </si>
  <si>
    <t>いわき秀英中</t>
    <rPh sb="3" eb="5">
      <t>シュウエイ</t>
    </rPh>
    <rPh sb="5" eb="6">
      <t>チュウ</t>
    </rPh>
    <phoneticPr fontId="3"/>
  </si>
  <si>
    <t>SPARKS</t>
  </si>
  <si>
    <t>Run　Lab</t>
  </si>
  <si>
    <t>070001</t>
    <phoneticPr fontId="16"/>
  </si>
  <si>
    <t>070002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</si>
  <si>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</si>
  <si>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</si>
  <si>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</si>
  <si>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</si>
  <si>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</si>
  <si>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</si>
  <si>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</si>
  <si>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</si>
  <si>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</si>
  <si>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</si>
  <si>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</si>
  <si>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</si>
  <si>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</si>
  <si>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</si>
  <si>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</si>
  <si>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</si>
  <si>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</si>
  <si>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</si>
  <si>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</si>
  <si>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</si>
  <si>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</si>
  <si>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</si>
  <si>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</si>
  <si>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</si>
  <si>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</si>
  <si>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</si>
  <si>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</si>
  <si>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</si>
  <si>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</si>
  <si>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</si>
  <si>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</si>
  <si>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</si>
  <si>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</si>
  <si>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</si>
  <si>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</si>
  <si>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</si>
  <si>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</si>
  <si>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</si>
  <si>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070041</t>
  </si>
  <si>
    <t>070042</t>
  </si>
  <si>
    <t>070043</t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</si>
  <si>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</si>
  <si>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</si>
  <si>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</si>
  <si>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</si>
  <si>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</si>
  <si>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</si>
  <si>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</si>
  <si>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</si>
  <si>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</si>
  <si>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</si>
  <si>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</si>
  <si>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</si>
  <si>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</si>
  <si>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</si>
  <si>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</si>
  <si>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070059</t>
  </si>
  <si>
    <t>070060</t>
  </si>
  <si>
    <t>070061</t>
  </si>
  <si>
    <t>070062</t>
  </si>
  <si>
    <t>070063</t>
  </si>
  <si>
    <t>070064</t>
  </si>
  <si>
    <t>070065</t>
  </si>
  <si>
    <t>070066</t>
  </si>
  <si>
    <t>070067</t>
  </si>
  <si>
    <t>070068</t>
  </si>
  <si>
    <t>070069</t>
  </si>
  <si>
    <t>070070</t>
  </si>
  <si>
    <t>070071</t>
  </si>
  <si>
    <t>070072</t>
  </si>
  <si>
    <t>070073</t>
  </si>
  <si>
    <t>070074</t>
  </si>
  <si>
    <t>070075</t>
  </si>
  <si>
    <t>070076</t>
  </si>
  <si>
    <t>070077</t>
  </si>
  <si>
    <t>070078</t>
  </si>
  <si>
    <t>070079</t>
  </si>
  <si>
    <t>070080</t>
  </si>
  <si>
    <t>070081</t>
  </si>
  <si>
    <t>070082</t>
  </si>
  <si>
    <t>070083</t>
  </si>
  <si>
    <t>070084</t>
  </si>
  <si>
    <t>070085</t>
  </si>
  <si>
    <t>070086</t>
  </si>
  <si>
    <t>070087</t>
  </si>
  <si>
    <t>070088</t>
  </si>
  <si>
    <t>070089</t>
  </si>
  <si>
    <t>070090</t>
  </si>
  <si>
    <t>070091</t>
  </si>
  <si>
    <t>070092</t>
  </si>
  <si>
    <t>070093</t>
  </si>
  <si>
    <t>070094</t>
  </si>
  <si>
    <t>070095</t>
  </si>
  <si>
    <t>070096</t>
  </si>
  <si>
    <t>070097</t>
  </si>
  <si>
    <t>070098</t>
  </si>
  <si>
    <t>070099</t>
  </si>
  <si>
    <t>070101</t>
  </si>
  <si>
    <t>070102</t>
  </si>
  <si>
    <t>070104</t>
  </si>
  <si>
    <t>070105</t>
  </si>
  <si>
    <t>070106</t>
  </si>
  <si>
    <t>070107</t>
  </si>
  <si>
    <t>070108</t>
  </si>
  <si>
    <t>070109</t>
  </si>
  <si>
    <t>070110</t>
  </si>
  <si>
    <t>070111</t>
  </si>
  <si>
    <t>070112</t>
  </si>
  <si>
    <t>070113</t>
  </si>
  <si>
    <t>070114</t>
  </si>
  <si>
    <t>070115</t>
  </si>
  <si>
    <t>070116</t>
  </si>
  <si>
    <t>070117</t>
  </si>
  <si>
    <t>070118</t>
  </si>
  <si>
    <t>070119</t>
  </si>
  <si>
    <t>070120</t>
  </si>
  <si>
    <t>070121</t>
  </si>
  <si>
    <t>070122</t>
  </si>
  <si>
    <t>070123</t>
  </si>
  <si>
    <t>070124</t>
  </si>
  <si>
    <t>070125</t>
  </si>
  <si>
    <t>070126</t>
  </si>
  <si>
    <t>070127</t>
  </si>
  <si>
    <t>070128</t>
  </si>
  <si>
    <t>070129</t>
  </si>
  <si>
    <t>070130</t>
  </si>
  <si>
    <t>g3</t>
    <phoneticPr fontId="16"/>
  </si>
  <si>
    <t>男</t>
    <rPh sb="0" eb="1">
      <t>オトコ</t>
    </rPh>
    <phoneticPr fontId="5"/>
  </si>
  <si>
    <t>女</t>
    <rPh sb="0" eb="1">
      <t>オンナ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</si>
</sst>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2" fillId="0" borderId="0">
      <alignment vertical="center"/>
    </xf>
  </cellStyleXfs>
  <cellXfs count="1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NumberFormat="1" applyFont="1" applyFill="1" applyProtection="1">
      <alignment vertical="center"/>
    </xf>
    <xf numFmtId="0" fontId="11" fillId="0" borderId="0" xfId="0" applyNumberFormat="1" applyFont="1" applyProtection="1">
      <alignment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Protection="1">
      <alignment vertical="center"/>
    </xf>
    <xf numFmtId="0" fontId="11" fillId="0" borderId="1" xfId="0" applyNumberFormat="1" applyFont="1" applyBorder="1" applyProtection="1">
      <alignment vertical="center"/>
    </xf>
    <xf numFmtId="0" fontId="11" fillId="4" borderId="1" xfId="0" applyFont="1" applyFill="1" applyBorder="1" applyProtection="1">
      <alignment vertical="center"/>
      <protection locked="0"/>
    </xf>
    <xf numFmtId="49" fontId="11" fillId="4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Protection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6" fontId="11" fillId="0" borderId="1" xfId="0" applyNumberFormat="1" applyFont="1" applyBorder="1" applyAlignment="1" applyProtection="1">
      <alignment vertical="center"/>
    </xf>
    <xf numFmtId="0" fontId="7" fillId="0" borderId="1" xfId="0" applyFont="1" applyBorder="1" applyProtection="1">
      <alignment vertical="center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49" fontId="11" fillId="0" borderId="0" xfId="0" applyNumberFormat="1" applyFont="1" applyFill="1" applyBorder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Protection="1">
      <alignment vertical="center"/>
    </xf>
    <xf numFmtId="0" fontId="11" fillId="5" borderId="2" xfId="0" applyNumberFormat="1" applyFont="1" applyFill="1" applyBorder="1" applyProtection="1">
      <alignment vertical="center"/>
    </xf>
    <xf numFmtId="49" fontId="11" fillId="5" borderId="2" xfId="0" applyNumberFormat="1" applyFont="1" applyFill="1" applyBorder="1" applyProtection="1">
      <alignment vertical="center"/>
    </xf>
    <xf numFmtId="49" fontId="11" fillId="0" borderId="0" xfId="0" applyNumberFormat="1" applyFont="1" applyAlignment="1" applyProtection="1">
      <alignment vertical="center" shrinkToFit="1"/>
    </xf>
    <xf numFmtId="0" fontId="11" fillId="5" borderId="1" xfId="0" applyNumberFormat="1" applyFont="1" applyFill="1" applyBorder="1" applyProtection="1">
      <alignment vertical="center"/>
    </xf>
    <xf numFmtId="0" fontId="11" fillId="6" borderId="4" xfId="0" applyFont="1" applyFill="1" applyBorder="1" applyAlignment="1" applyProtection="1">
      <alignment vertical="center"/>
    </xf>
    <xf numFmtId="0" fontId="11" fillId="6" borderId="5" xfId="0" applyFont="1" applyFill="1" applyBorder="1" applyAlignment="1" applyProtection="1">
      <alignment vertical="center"/>
    </xf>
    <xf numFmtId="0" fontId="11" fillId="6" borderId="6" xfId="0" applyFont="1" applyFill="1" applyBorder="1" applyAlignment="1" applyProtection="1">
      <alignment vertical="center"/>
    </xf>
    <xf numFmtId="0" fontId="11" fillId="7" borderId="1" xfId="0" applyFont="1" applyFill="1" applyBorder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7" xfId="0" applyNumberFormat="1" applyFont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1" xfId="0" applyFont="1" applyFill="1" applyBorder="1" applyProtection="1">
      <alignment vertical="center"/>
    </xf>
    <xf numFmtId="49" fontId="11" fillId="2" borderId="1" xfId="0" applyNumberFormat="1" applyFont="1" applyFill="1" applyBorder="1" applyProtection="1">
      <alignment vertical="center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0" fillId="0" borderId="1" xfId="0" quotePrefix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>
      <alignment vertical="center"/>
    </xf>
    <xf numFmtId="0" fontId="14" fillId="0" borderId="0" xfId="0" applyNumberFormat="1" applyFo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1" xfId="0" applyNumberFormat="1" applyFont="1" applyFill="1" applyBorder="1">
      <alignment vertical="center"/>
    </xf>
    <xf numFmtId="0" fontId="14" fillId="0" borderId="1" xfId="0" applyNumberFormat="1" applyFont="1" applyBorder="1">
      <alignment vertical="center"/>
    </xf>
    <xf numFmtId="0" fontId="14" fillId="2" borderId="1" xfId="0" applyFont="1" applyFill="1" applyBorder="1" applyProtection="1">
      <alignment vertical="center"/>
      <protection locked="0"/>
    </xf>
    <xf numFmtId="0" fontId="14" fillId="3" borderId="1" xfId="0" applyFont="1" applyFill="1" applyBorder="1" applyProtection="1">
      <alignment vertical="center"/>
      <protection locked="0"/>
    </xf>
    <xf numFmtId="0" fontId="14" fillId="0" borderId="1" xfId="0" applyFont="1" applyFill="1" applyBorder="1" applyProtection="1">
      <alignment vertical="center"/>
    </xf>
    <xf numFmtId="49" fontId="14" fillId="2" borderId="1" xfId="0" applyNumberFormat="1" applyFont="1" applyFill="1" applyBorder="1" applyProtection="1">
      <alignment vertical="center"/>
      <protection locked="0"/>
    </xf>
    <xf numFmtId="49" fontId="14" fillId="0" borderId="0" xfId="0" applyNumberFormat="1" applyFo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Border="1" applyAlignment="1">
      <alignment horizontal="center" vertical="center" shrinkToFit="1"/>
    </xf>
    <xf numFmtId="0" fontId="14" fillId="2" borderId="1" xfId="0" applyNumberFormat="1" applyFont="1" applyFill="1" applyBorder="1" applyAlignment="1">
      <alignment horizontal="center" vertical="center" shrinkToFit="1"/>
    </xf>
    <xf numFmtId="0" fontId="14" fillId="3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 applyProtection="1">
      <alignment vertical="center" shrinkToFit="1"/>
      <protection locked="0"/>
    </xf>
    <xf numFmtId="49" fontId="14" fillId="2" borderId="1" xfId="0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49" fontId="15" fillId="0" borderId="0" xfId="0" applyNumberFormat="1" applyFont="1">
      <alignment vertical="center"/>
    </xf>
    <xf numFmtId="0" fontId="15" fillId="2" borderId="1" xfId="0" applyFont="1" applyFill="1" applyBorder="1">
      <alignment vertical="center"/>
    </xf>
    <xf numFmtId="49" fontId="15" fillId="2" borderId="1" xfId="0" applyNumberFormat="1" applyFont="1" applyFill="1" applyBorder="1">
      <alignment vertical="center"/>
    </xf>
    <xf numFmtId="0" fontId="15" fillId="2" borderId="1" xfId="0" applyFont="1" applyFill="1" applyBorder="1" applyAlignment="1">
      <alignment vertical="center" shrinkToFit="1"/>
    </xf>
    <xf numFmtId="49" fontId="15" fillId="2" borderId="1" xfId="0" quotePrefix="1" applyNumberFormat="1" applyFont="1" applyFill="1" applyBorder="1">
      <alignment vertical="center"/>
    </xf>
    <xf numFmtId="176" fontId="11" fillId="0" borderId="0" xfId="0" applyNumberFormat="1" applyFont="1" applyAlignment="1" applyProtection="1">
      <alignment vertical="center"/>
    </xf>
    <xf numFmtId="0" fontId="7" fillId="0" borderId="0" xfId="0" applyFont="1" applyProtection="1">
      <alignment vertical="center"/>
    </xf>
    <xf numFmtId="176" fontId="11" fillId="4" borderId="1" xfId="0" applyNumberFormat="1" applyFont="1" applyFill="1" applyBorder="1" applyAlignment="1" applyProtection="1">
      <alignment vertical="center"/>
      <protection locked="0"/>
    </xf>
    <xf numFmtId="0" fontId="7" fillId="4" borderId="1" xfId="0" applyFont="1" applyFill="1" applyBorder="1" applyProtection="1">
      <alignment vertical="center"/>
      <protection locked="0"/>
    </xf>
    <xf numFmtId="0" fontId="2" fillId="0" borderId="0" xfId="2">
      <alignment vertical="center"/>
    </xf>
    <xf numFmtId="49" fontId="2" fillId="0" borderId="0" xfId="2" applyNumberFormat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 shrinkToFit="1"/>
    </xf>
    <xf numFmtId="0" fontId="11" fillId="6" borderId="5" xfId="0" applyFont="1" applyFill="1" applyBorder="1" applyAlignment="1" applyProtection="1">
      <alignment horizontal="center" vertical="center" shrinkToFit="1"/>
    </xf>
    <xf numFmtId="0" fontId="11" fillId="6" borderId="6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9" fontId="1" fillId="0" borderId="0" xfId="2" applyNumberFormat="1" applyFont="1">
      <alignment vertical="center"/>
    </xf>
    <xf numFmtId="0" fontId="1" fillId="0" borderId="0" xfId="2" applyFont="1">
      <alignment vertical="center"/>
    </xf>
    <xf numFmtId="0" fontId="11" fillId="0" borderId="1" xfId="0" applyFont="1" applyFill="1" applyBorder="1" applyProtection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A7F3537-7A60-4D49-8C17-95E6FB3EE4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536</xdr:row>
      <xdr:rowOff>66675</xdr:rowOff>
    </xdr:from>
    <xdr:to>
      <xdr:col>22</xdr:col>
      <xdr:colOff>514350</xdr:colOff>
      <xdr:row>562</xdr:row>
      <xdr:rowOff>104775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D6EDFF3-9D19-4EE8-98C5-42B9AB0FC92E}"/>
            </a:ext>
          </a:extLst>
        </xdr:cNvPr>
        <xdr:cNvSpPr/>
      </xdr:nvSpPr>
      <xdr:spPr>
        <a:xfrm>
          <a:off x="5524500" y="447675"/>
          <a:ext cx="10487025" cy="4991100"/>
        </a:xfrm>
        <a:prstGeom prst="roundRect">
          <a:avLst/>
        </a:prstGeom>
        <a:solidFill>
          <a:srgbClr val="FFFF00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・高校，一般の選手データは入力済みです．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表示され無い場合はこちらに入力してください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　男 </a:t>
          </a:r>
          <a:r>
            <a:rPr kumimoji="1" lang="en-US" altLang="ja-JP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or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endParaRPr kumimoji="1" lang="en-US" altLang="ja-JP" sz="3200" b="1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endParaRPr kumimoji="1" lang="en-US" altLang="ja-JP" sz="3200" b="1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名前は５桁，</a:t>
          </a:r>
          <a:r>
            <a:rPr kumimoji="1" lang="ja-JP" altLang="en-US" sz="4400" b="1" u="dbl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最後に学年</a:t>
          </a: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を入れてください</a:t>
          </a:r>
          <a:endParaRPr kumimoji="1" lang="en-US" altLang="ja-JP" sz="36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例）いわき太郎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かっこは半角で</a:t>
          </a:r>
          <a:endParaRPr kumimoji="1" lang="en-US" altLang="ja-JP" sz="3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12</xdr:row>
      <xdr:rowOff>171450</xdr:rowOff>
    </xdr:from>
    <xdr:to>
      <xdr:col>14</xdr:col>
      <xdr:colOff>1685924</xdr:colOff>
      <xdr:row>27</xdr:row>
      <xdr:rowOff>171450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BF43DFE-4C92-4A58-9093-24D7FA4598EB}"/>
            </a:ext>
          </a:extLst>
        </xdr:cNvPr>
        <xdr:cNvSpPr/>
      </xdr:nvSpPr>
      <xdr:spPr>
        <a:xfrm>
          <a:off x="9667874" y="2990850"/>
          <a:ext cx="4352925" cy="37147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2800"/>
            </a:lnSpc>
          </a:pPr>
          <a:r>
            <a:rPr kumimoji="1" lang="ja-JP" altLang="en-US" sz="2400" b="1"/>
            <a:t>リレーのみにエントリーする選手も必ず入力してください．</a:t>
          </a:r>
          <a:endParaRPr kumimoji="1" lang="en-US" altLang="ja-JP" sz="2400" b="1"/>
        </a:p>
        <a:p>
          <a:pPr algn="l">
            <a:lnSpc>
              <a:spcPts val="2800"/>
            </a:lnSpc>
          </a:pPr>
          <a:r>
            <a:rPr kumimoji="1" lang="ja-JP" altLang="en-US" sz="2400" b="1"/>
            <a:t>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3A43-B184-49BF-8473-07FD0E527516}">
  <dimension ref="A1:C131"/>
  <sheetViews>
    <sheetView workbookViewId="0"/>
  </sheetViews>
  <sheetFormatPr defaultRowHeight="13.5" x14ac:dyDescent="0.15"/>
  <cols>
    <col min="1" max="1" width="15.125" style="96" bestFit="1" customWidth="1"/>
    <col min="2" max="2" width="7.5" style="96" bestFit="1" customWidth="1"/>
    <col min="3" max="3" width="3.875" style="96" bestFit="1" customWidth="1"/>
    <col min="4" max="16384" width="9" style="96"/>
  </cols>
  <sheetData>
    <row r="1" spans="1:3" x14ac:dyDescent="0.15">
      <c r="A1" s="96" t="s">
        <v>336</v>
      </c>
      <c r="B1" s="97" t="s">
        <v>337</v>
      </c>
      <c r="C1" s="97" t="s">
        <v>335</v>
      </c>
    </row>
    <row r="2" spans="1:3" x14ac:dyDescent="0.15">
      <c r="A2" s="96" t="s">
        <v>484</v>
      </c>
      <c r="B2" s="123" t="s">
        <v>1350</v>
      </c>
      <c r="C2" s="97" t="s">
        <v>325</v>
      </c>
    </row>
    <row r="3" spans="1:3" x14ac:dyDescent="0.15">
      <c r="A3" s="96" t="s">
        <v>489</v>
      </c>
      <c r="B3" s="123" t="s">
        <v>1351</v>
      </c>
      <c r="C3" s="97" t="s">
        <v>325</v>
      </c>
    </row>
    <row r="4" spans="1:3" x14ac:dyDescent="0.15">
      <c r="A4" s="96" t="s">
        <v>510</v>
      </c>
      <c r="B4" s="123" t="s">
        <v>1352</v>
      </c>
      <c r="C4" s="97" t="s">
        <v>325</v>
      </c>
    </row>
    <row r="5" spans="1:3" x14ac:dyDescent="0.15">
      <c r="A5" s="96" t="s">
        <v>519</v>
      </c>
      <c r="B5" s="123" t="s">
        <v>1353</v>
      </c>
      <c r="C5" s="97" t="s">
        <v>325</v>
      </c>
    </row>
    <row r="6" spans="1:3" x14ac:dyDescent="0.15">
      <c r="A6" s="96" t="s">
        <v>522</v>
      </c>
      <c r="B6" s="123" t="s">
        <v>1354</v>
      </c>
      <c r="C6" s="97" t="s">
        <v>325</v>
      </c>
    </row>
    <row r="7" spans="1:3" x14ac:dyDescent="0.15">
      <c r="A7" s="96" t="s">
        <v>527</v>
      </c>
      <c r="B7" s="123" t="s">
        <v>1355</v>
      </c>
      <c r="C7" s="97" t="s">
        <v>325</v>
      </c>
    </row>
    <row r="8" spans="1:3" x14ac:dyDescent="0.15">
      <c r="A8" s="96" t="s">
        <v>530</v>
      </c>
      <c r="B8" s="123" t="s">
        <v>1356</v>
      </c>
      <c r="C8" s="97" t="s">
        <v>325</v>
      </c>
    </row>
    <row r="9" spans="1:3" x14ac:dyDescent="0.15">
      <c r="A9" s="96" t="s">
        <v>533</v>
      </c>
      <c r="B9" s="123" t="s">
        <v>1357</v>
      </c>
      <c r="C9" s="97" t="s">
        <v>325</v>
      </c>
    </row>
    <row r="10" spans="1:3" x14ac:dyDescent="0.15">
      <c r="A10" s="96" t="s">
        <v>536</v>
      </c>
      <c r="B10" s="123" t="s">
        <v>1358</v>
      </c>
      <c r="C10" s="97" t="s">
        <v>325</v>
      </c>
    </row>
    <row r="11" spans="1:3" x14ac:dyDescent="0.15">
      <c r="A11" s="96" t="s">
        <v>541</v>
      </c>
      <c r="B11" s="123" t="s">
        <v>1359</v>
      </c>
      <c r="C11" s="97" t="s">
        <v>325</v>
      </c>
    </row>
    <row r="12" spans="1:3" x14ac:dyDescent="0.15">
      <c r="A12" s="96" t="s">
        <v>544</v>
      </c>
      <c r="B12" s="123" t="s">
        <v>1360</v>
      </c>
      <c r="C12" s="97" t="s">
        <v>325</v>
      </c>
    </row>
    <row r="13" spans="1:3" x14ac:dyDescent="0.15">
      <c r="A13" s="96" t="s">
        <v>555</v>
      </c>
      <c r="B13" s="123" t="s">
        <v>1361</v>
      </c>
      <c r="C13" s="97" t="s">
        <v>325</v>
      </c>
    </row>
    <row r="14" spans="1:3" x14ac:dyDescent="0.15">
      <c r="A14" s="96" t="s">
        <v>558</v>
      </c>
      <c r="B14" s="123" t="s">
        <v>1362</v>
      </c>
      <c r="C14" s="97" t="s">
        <v>325</v>
      </c>
    </row>
    <row r="15" spans="1:3" x14ac:dyDescent="0.15">
      <c r="A15" s="96" t="s">
        <v>568</v>
      </c>
      <c r="B15" s="123" t="s">
        <v>1363</v>
      </c>
      <c r="C15" s="97" t="s">
        <v>325</v>
      </c>
    </row>
    <row r="16" spans="1:3" x14ac:dyDescent="0.15">
      <c r="A16" s="96" t="s">
        <v>571</v>
      </c>
      <c r="B16" s="123" t="s">
        <v>1364</v>
      </c>
      <c r="C16" s="97" t="s">
        <v>325</v>
      </c>
    </row>
    <row r="17" spans="1:3" x14ac:dyDescent="0.15">
      <c r="A17" s="96" t="s">
        <v>576</v>
      </c>
      <c r="B17" s="123" t="s">
        <v>1365</v>
      </c>
      <c r="C17" s="97" t="s">
        <v>325</v>
      </c>
    </row>
    <row r="18" spans="1:3" x14ac:dyDescent="0.15">
      <c r="A18" s="96" t="s">
        <v>579</v>
      </c>
      <c r="B18" s="123" t="s">
        <v>1366</v>
      </c>
      <c r="C18" s="97" t="s">
        <v>325</v>
      </c>
    </row>
    <row r="19" spans="1:3" x14ac:dyDescent="0.15">
      <c r="A19" s="96" t="s">
        <v>586</v>
      </c>
      <c r="B19" s="123" t="s">
        <v>1367</v>
      </c>
      <c r="C19" s="97" t="s">
        <v>325</v>
      </c>
    </row>
    <row r="20" spans="1:3" x14ac:dyDescent="0.15">
      <c r="A20" s="96" t="s">
        <v>589</v>
      </c>
      <c r="B20" s="123" t="s">
        <v>1368</v>
      </c>
      <c r="C20" s="97" t="s">
        <v>325</v>
      </c>
    </row>
    <row r="21" spans="1:3" x14ac:dyDescent="0.15">
      <c r="A21" s="96" t="s">
        <v>594</v>
      </c>
      <c r="B21" s="123" t="s">
        <v>1369</v>
      </c>
      <c r="C21" s="97" t="s">
        <v>325</v>
      </c>
    </row>
    <row r="22" spans="1:3" x14ac:dyDescent="0.15">
      <c r="A22" s="96" t="s">
        <v>605</v>
      </c>
      <c r="B22" s="123" t="s">
        <v>1370</v>
      </c>
      <c r="C22" s="97" t="s">
        <v>325</v>
      </c>
    </row>
    <row r="23" spans="1:3" x14ac:dyDescent="0.15">
      <c r="A23" s="96" t="s">
        <v>608</v>
      </c>
      <c r="B23" s="123" t="s">
        <v>1371</v>
      </c>
      <c r="C23" s="97" t="s">
        <v>325</v>
      </c>
    </row>
    <row r="24" spans="1:3" x14ac:dyDescent="0.15">
      <c r="A24" s="96" t="s">
        <v>621</v>
      </c>
      <c r="B24" s="123" t="s">
        <v>1372</v>
      </c>
      <c r="C24" s="97" t="s">
        <v>325</v>
      </c>
    </row>
    <row r="25" spans="1:3" x14ac:dyDescent="0.15">
      <c r="A25" s="96" t="s">
        <v>628</v>
      </c>
      <c r="B25" s="123" t="s">
        <v>1373</v>
      </c>
      <c r="C25" s="97" t="s">
        <v>325</v>
      </c>
    </row>
    <row r="26" spans="1:3" x14ac:dyDescent="0.15">
      <c r="A26" s="96" t="s">
        <v>631</v>
      </c>
      <c r="B26" s="123" t="s">
        <v>1374</v>
      </c>
      <c r="C26" s="97" t="s">
        <v>325</v>
      </c>
    </row>
    <row r="27" spans="1:3" x14ac:dyDescent="0.15">
      <c r="A27" s="96" t="s">
        <v>643</v>
      </c>
      <c r="B27" s="123" t="s">
        <v>1375</v>
      </c>
      <c r="C27" s="97" t="s">
        <v>325</v>
      </c>
    </row>
    <row r="28" spans="1:3" x14ac:dyDescent="0.15">
      <c r="A28" s="96" t="s">
        <v>652</v>
      </c>
      <c r="B28" s="123" t="s">
        <v>1376</v>
      </c>
      <c r="C28" s="97" t="s">
        <v>325</v>
      </c>
    </row>
    <row r="29" spans="1:3" x14ac:dyDescent="0.15">
      <c r="A29" s="96" t="s">
        <v>665</v>
      </c>
      <c r="B29" s="123" t="s">
        <v>1377</v>
      </c>
      <c r="C29" s="97" t="s">
        <v>325</v>
      </c>
    </row>
    <row r="30" spans="1:3" x14ac:dyDescent="0.15">
      <c r="A30" s="96" t="s">
        <v>672</v>
      </c>
      <c r="B30" s="123" t="s">
        <v>1378</v>
      </c>
      <c r="C30" s="97" t="s">
        <v>325</v>
      </c>
    </row>
    <row r="31" spans="1:3" x14ac:dyDescent="0.15">
      <c r="A31" s="96" t="s">
        <v>685</v>
      </c>
      <c r="B31" s="123" t="s">
        <v>1379</v>
      </c>
      <c r="C31" s="97" t="s">
        <v>325</v>
      </c>
    </row>
    <row r="32" spans="1:3" x14ac:dyDescent="0.15">
      <c r="A32" s="96" t="s">
        <v>688</v>
      </c>
      <c r="B32" s="123" t="s">
        <v>1380</v>
      </c>
      <c r="C32" s="97" t="s">
        <v>325</v>
      </c>
    </row>
    <row r="33" spans="1:3" x14ac:dyDescent="0.15">
      <c r="A33" s="96" t="s">
        <v>696</v>
      </c>
      <c r="B33" s="123" t="s">
        <v>1381</v>
      </c>
      <c r="C33" s="97" t="s">
        <v>325</v>
      </c>
    </row>
    <row r="34" spans="1:3" x14ac:dyDescent="0.15">
      <c r="A34" s="96" t="s">
        <v>701</v>
      </c>
      <c r="B34" s="123" t="s">
        <v>1382</v>
      </c>
      <c r="C34" s="97" t="s">
        <v>325</v>
      </c>
    </row>
    <row r="35" spans="1:3" x14ac:dyDescent="0.15">
      <c r="A35" s="96" t="s">
        <v>708</v>
      </c>
      <c r="B35" s="123" t="s">
        <v>1383</v>
      </c>
      <c r="C35" s="97" t="s">
        <v>325</v>
      </c>
    </row>
    <row r="36" spans="1:3" x14ac:dyDescent="0.15">
      <c r="A36" s="96" t="s">
        <v>711</v>
      </c>
      <c r="B36" s="123" t="s">
        <v>1384</v>
      </c>
      <c r="C36" s="97" t="s">
        <v>325</v>
      </c>
    </row>
    <row r="37" spans="1:3" x14ac:dyDescent="0.15">
      <c r="A37" s="96" t="s">
        <v>714</v>
      </c>
      <c r="B37" s="123" t="s">
        <v>1385</v>
      </c>
      <c r="C37" s="97" t="s">
        <v>325</v>
      </c>
    </row>
    <row r="38" spans="1:3" x14ac:dyDescent="0.15">
      <c r="A38" s="96" t="s">
        <v>717</v>
      </c>
      <c r="B38" s="123" t="s">
        <v>1386</v>
      </c>
      <c r="C38" s="97" t="s">
        <v>325</v>
      </c>
    </row>
    <row r="39" spans="1:3" x14ac:dyDescent="0.15">
      <c r="A39" s="96" t="s">
        <v>722</v>
      </c>
      <c r="B39" s="123" t="s">
        <v>1387</v>
      </c>
      <c r="C39" s="97" t="s">
        <v>325</v>
      </c>
    </row>
    <row r="40" spans="1:3" x14ac:dyDescent="0.15">
      <c r="A40" s="96" t="s">
        <v>739</v>
      </c>
      <c r="B40" s="123" t="s">
        <v>1388</v>
      </c>
      <c r="C40" s="97" t="s">
        <v>325</v>
      </c>
    </row>
    <row r="41" spans="1:3" x14ac:dyDescent="0.15">
      <c r="A41" s="96" t="s">
        <v>745</v>
      </c>
      <c r="B41" s="123" t="s">
        <v>1389</v>
      </c>
      <c r="C41" s="97" t="s">
        <v>325</v>
      </c>
    </row>
    <row r="42" spans="1:3" x14ac:dyDescent="0.15">
      <c r="A42" s="96" t="s">
        <v>748</v>
      </c>
      <c r="B42" s="123" t="s">
        <v>1390</v>
      </c>
      <c r="C42" s="97" t="s">
        <v>325</v>
      </c>
    </row>
    <row r="43" spans="1:3" x14ac:dyDescent="0.15">
      <c r="A43" s="96" t="s">
        <v>755</v>
      </c>
      <c r="B43" s="123" t="s">
        <v>1391</v>
      </c>
      <c r="C43" s="97" t="s">
        <v>325</v>
      </c>
    </row>
    <row r="44" spans="1:3" x14ac:dyDescent="0.15">
      <c r="A44" s="96" t="s">
        <v>760</v>
      </c>
      <c r="B44" s="123" t="s">
        <v>1392</v>
      </c>
      <c r="C44" s="97" t="s">
        <v>325</v>
      </c>
    </row>
    <row r="45" spans="1:3" x14ac:dyDescent="0.15">
      <c r="A45" s="96" t="s">
        <v>771</v>
      </c>
      <c r="B45" s="123" t="s">
        <v>1393</v>
      </c>
      <c r="C45" s="97" t="s">
        <v>325</v>
      </c>
    </row>
    <row r="46" spans="1:3" x14ac:dyDescent="0.15">
      <c r="A46" s="96" t="s">
        <v>774</v>
      </c>
      <c r="B46" s="123" t="s">
        <v>1394</v>
      </c>
      <c r="C46" s="97" t="s">
        <v>325</v>
      </c>
    </row>
    <row r="47" spans="1:3" x14ac:dyDescent="0.15">
      <c r="A47" s="96" t="s">
        <v>72</v>
      </c>
      <c r="B47" s="123" t="s">
        <v>1395</v>
      </c>
      <c r="C47" s="97" t="s">
        <v>325</v>
      </c>
    </row>
    <row r="48" spans="1:3" x14ac:dyDescent="0.15">
      <c r="A48" s="96" t="s">
        <v>780</v>
      </c>
      <c r="B48" s="123" t="s">
        <v>1396</v>
      </c>
      <c r="C48" s="97" t="s">
        <v>325</v>
      </c>
    </row>
    <row r="49" spans="1:3" x14ac:dyDescent="0.15">
      <c r="A49" s="96" t="s">
        <v>787</v>
      </c>
      <c r="B49" s="123" t="s">
        <v>1397</v>
      </c>
      <c r="C49" s="97" t="s">
        <v>325</v>
      </c>
    </row>
    <row r="50" spans="1:3" x14ac:dyDescent="0.15">
      <c r="A50" s="96" t="s">
        <v>822</v>
      </c>
      <c r="B50" s="123" t="s">
        <v>1398</v>
      </c>
      <c r="C50" s="97" t="s">
        <v>325</v>
      </c>
    </row>
    <row r="51" spans="1:3" x14ac:dyDescent="0.15">
      <c r="A51" s="96" t="s">
        <v>825</v>
      </c>
      <c r="B51" s="123" t="s">
        <v>1399</v>
      </c>
      <c r="C51" s="97" t="s">
        <v>325</v>
      </c>
    </row>
    <row r="52" spans="1:3" x14ac:dyDescent="0.15">
      <c r="A52" s="96" t="s">
        <v>834</v>
      </c>
      <c r="B52" s="123" t="s">
        <v>1400</v>
      </c>
      <c r="C52" s="97" t="s">
        <v>325</v>
      </c>
    </row>
    <row r="53" spans="1:3" x14ac:dyDescent="0.15">
      <c r="A53" s="96" t="s">
        <v>837</v>
      </c>
      <c r="B53" s="123" t="s">
        <v>1401</v>
      </c>
      <c r="C53" s="97" t="s">
        <v>325</v>
      </c>
    </row>
    <row r="54" spans="1:3" x14ac:dyDescent="0.15">
      <c r="A54" s="96" t="s">
        <v>840</v>
      </c>
      <c r="B54" s="123" t="s">
        <v>1402</v>
      </c>
      <c r="C54" s="97" t="s">
        <v>325</v>
      </c>
    </row>
    <row r="55" spans="1:3" x14ac:dyDescent="0.15">
      <c r="A55" s="96" t="s">
        <v>849</v>
      </c>
      <c r="B55" s="123" t="s">
        <v>1403</v>
      </c>
      <c r="C55" s="97" t="s">
        <v>325</v>
      </c>
    </row>
    <row r="56" spans="1:3" x14ac:dyDescent="0.15">
      <c r="A56" s="96" t="s">
        <v>860</v>
      </c>
      <c r="B56" s="123" t="s">
        <v>1404</v>
      </c>
      <c r="C56" s="97" t="s">
        <v>325</v>
      </c>
    </row>
    <row r="57" spans="1:3" x14ac:dyDescent="0.15">
      <c r="A57" s="96" t="s">
        <v>865</v>
      </c>
      <c r="B57" s="123" t="s">
        <v>1405</v>
      </c>
      <c r="C57" s="97" t="s">
        <v>325</v>
      </c>
    </row>
    <row r="58" spans="1:3" x14ac:dyDescent="0.15">
      <c r="A58" s="96" t="s">
        <v>870</v>
      </c>
      <c r="B58" s="123" t="s">
        <v>1406</v>
      </c>
      <c r="C58" s="97" t="s">
        <v>325</v>
      </c>
    </row>
    <row r="59" spans="1:3" x14ac:dyDescent="0.15">
      <c r="A59" s="96" t="s">
        <v>885</v>
      </c>
      <c r="B59" s="123" t="s">
        <v>1407</v>
      </c>
      <c r="C59" s="97" t="s">
        <v>325</v>
      </c>
    </row>
    <row r="60" spans="1:3" x14ac:dyDescent="0.15">
      <c r="A60" s="96" t="s">
        <v>934</v>
      </c>
      <c r="B60" s="123" t="s">
        <v>1408</v>
      </c>
      <c r="C60" s="97" t="s">
        <v>325</v>
      </c>
    </row>
    <row r="61" spans="1:3" x14ac:dyDescent="0.15">
      <c r="A61" s="96" t="s">
        <v>967</v>
      </c>
      <c r="B61" s="123" t="s">
        <v>1409</v>
      </c>
      <c r="C61" s="97" t="s">
        <v>325</v>
      </c>
    </row>
    <row r="62" spans="1:3" x14ac:dyDescent="0.15">
      <c r="A62" s="96" t="s">
        <v>978</v>
      </c>
      <c r="B62" s="123" t="s">
        <v>1410</v>
      </c>
      <c r="C62" s="97" t="s">
        <v>325</v>
      </c>
    </row>
    <row r="63" spans="1:3" x14ac:dyDescent="0.15">
      <c r="A63" s="96" t="s">
        <v>326</v>
      </c>
      <c r="B63" s="123" t="s">
        <v>1411</v>
      </c>
      <c r="C63" s="97" t="s">
        <v>325</v>
      </c>
    </row>
    <row r="64" spans="1:3" x14ac:dyDescent="0.15">
      <c r="A64" s="96" t="s">
        <v>37</v>
      </c>
      <c r="B64" s="123" t="s">
        <v>1412</v>
      </c>
      <c r="C64" s="97" t="s">
        <v>325</v>
      </c>
    </row>
    <row r="65" spans="1:3" x14ac:dyDescent="0.15">
      <c r="A65" s="96" t="s">
        <v>0</v>
      </c>
      <c r="B65" s="123" t="s">
        <v>1413</v>
      </c>
      <c r="C65" s="97" t="s">
        <v>325</v>
      </c>
    </row>
    <row r="66" spans="1:3" x14ac:dyDescent="0.15">
      <c r="A66" s="96" t="s">
        <v>2</v>
      </c>
      <c r="B66" s="123" t="s">
        <v>1414</v>
      </c>
      <c r="C66" s="97" t="s">
        <v>325</v>
      </c>
    </row>
    <row r="67" spans="1:3" x14ac:dyDescent="0.15">
      <c r="A67" s="96" t="s">
        <v>1</v>
      </c>
      <c r="B67" s="123" t="s">
        <v>1415</v>
      </c>
      <c r="C67" s="97" t="s">
        <v>325</v>
      </c>
    </row>
    <row r="68" spans="1:3" x14ac:dyDescent="0.15">
      <c r="A68" s="96" t="s">
        <v>451</v>
      </c>
      <c r="B68" s="123" t="s">
        <v>1416</v>
      </c>
      <c r="C68" s="97" t="s">
        <v>325</v>
      </c>
    </row>
    <row r="69" spans="1:3" x14ac:dyDescent="0.15">
      <c r="A69" s="96" t="s">
        <v>338</v>
      </c>
      <c r="B69" s="123" t="s">
        <v>1417</v>
      </c>
      <c r="C69" s="97" t="s">
        <v>325</v>
      </c>
    </row>
    <row r="70" spans="1:3" x14ac:dyDescent="0.15">
      <c r="A70" s="96" t="s">
        <v>40</v>
      </c>
      <c r="B70" s="123" t="s">
        <v>1418</v>
      </c>
      <c r="C70" s="97" t="s">
        <v>325</v>
      </c>
    </row>
    <row r="71" spans="1:3" x14ac:dyDescent="0.15">
      <c r="A71" s="96" t="s">
        <v>38</v>
      </c>
      <c r="B71" s="123" t="s">
        <v>1419</v>
      </c>
      <c r="C71" s="97" t="s">
        <v>325</v>
      </c>
    </row>
    <row r="72" spans="1:3" x14ac:dyDescent="0.15">
      <c r="A72" s="96" t="s">
        <v>39</v>
      </c>
      <c r="B72" s="123" t="s">
        <v>1420</v>
      </c>
      <c r="C72" s="97" t="s">
        <v>325</v>
      </c>
    </row>
    <row r="73" spans="1:3" x14ac:dyDescent="0.15">
      <c r="A73" s="96" t="s">
        <v>74</v>
      </c>
      <c r="B73" s="123" t="s">
        <v>1421</v>
      </c>
      <c r="C73" s="97" t="s">
        <v>325</v>
      </c>
    </row>
    <row r="74" spans="1:3" x14ac:dyDescent="0.15">
      <c r="A74" s="96" t="s">
        <v>73</v>
      </c>
      <c r="B74" s="123" t="s">
        <v>1422</v>
      </c>
      <c r="C74" s="97" t="s">
        <v>325</v>
      </c>
    </row>
    <row r="75" spans="1:3" x14ac:dyDescent="0.15">
      <c r="A75" s="96" t="s">
        <v>75</v>
      </c>
      <c r="B75" s="123" t="s">
        <v>1423</v>
      </c>
      <c r="C75" s="97" t="s">
        <v>325</v>
      </c>
    </row>
    <row r="76" spans="1:3" x14ac:dyDescent="0.15">
      <c r="A76" s="96" t="s">
        <v>78</v>
      </c>
      <c r="B76" s="123" t="s">
        <v>1424</v>
      </c>
      <c r="C76" s="97" t="s">
        <v>325</v>
      </c>
    </row>
    <row r="77" spans="1:3" x14ac:dyDescent="0.15">
      <c r="A77" s="96" t="s">
        <v>409</v>
      </c>
      <c r="B77" s="123" t="s">
        <v>1425</v>
      </c>
      <c r="C77" s="97" t="s">
        <v>325</v>
      </c>
    </row>
    <row r="78" spans="1:3" x14ac:dyDescent="0.15">
      <c r="A78" s="96" t="s">
        <v>1332</v>
      </c>
      <c r="B78" s="123" t="s">
        <v>1426</v>
      </c>
      <c r="C78" s="97" t="s">
        <v>325</v>
      </c>
    </row>
    <row r="79" spans="1:3" x14ac:dyDescent="0.15">
      <c r="A79" s="96" t="s">
        <v>1333</v>
      </c>
      <c r="B79" s="123" t="s">
        <v>1427</v>
      </c>
      <c r="C79" s="97" t="s">
        <v>325</v>
      </c>
    </row>
    <row r="80" spans="1:3" x14ac:dyDescent="0.15">
      <c r="A80" s="96" t="s">
        <v>175</v>
      </c>
      <c r="B80" s="123" t="s">
        <v>1428</v>
      </c>
      <c r="C80" s="97" t="s">
        <v>325</v>
      </c>
    </row>
    <row r="81" spans="1:3" x14ac:dyDescent="0.15">
      <c r="A81" s="96" t="s">
        <v>263</v>
      </c>
      <c r="B81" s="123" t="s">
        <v>1429</v>
      </c>
      <c r="C81" s="97" t="s">
        <v>325</v>
      </c>
    </row>
    <row r="82" spans="1:3" x14ac:dyDescent="0.15">
      <c r="A82" s="96" t="s">
        <v>144</v>
      </c>
      <c r="B82" s="123" t="s">
        <v>1430</v>
      </c>
      <c r="C82" s="97" t="s">
        <v>325</v>
      </c>
    </row>
    <row r="83" spans="1:3" x14ac:dyDescent="0.15">
      <c r="A83" s="96" t="s">
        <v>1334</v>
      </c>
      <c r="B83" s="123" t="s">
        <v>1431</v>
      </c>
      <c r="C83" s="97" t="s">
        <v>325</v>
      </c>
    </row>
    <row r="84" spans="1:3" x14ac:dyDescent="0.15">
      <c r="A84" s="96" t="s">
        <v>235</v>
      </c>
      <c r="B84" s="123" t="s">
        <v>1432</v>
      </c>
      <c r="C84" s="97" t="s">
        <v>325</v>
      </c>
    </row>
    <row r="85" spans="1:3" x14ac:dyDescent="0.15">
      <c r="A85" s="96" t="s">
        <v>153</v>
      </c>
      <c r="B85" s="123" t="s">
        <v>1433</v>
      </c>
      <c r="C85" s="97" t="s">
        <v>325</v>
      </c>
    </row>
    <row r="86" spans="1:3" x14ac:dyDescent="0.15">
      <c r="A86" s="96" t="s">
        <v>1335</v>
      </c>
      <c r="B86" s="123" t="s">
        <v>1434</v>
      </c>
      <c r="C86" s="97" t="s">
        <v>325</v>
      </c>
    </row>
    <row r="87" spans="1:3" x14ac:dyDescent="0.15">
      <c r="A87" s="96" t="s">
        <v>264</v>
      </c>
      <c r="B87" s="123" t="s">
        <v>1435</v>
      </c>
      <c r="C87" s="97" t="s">
        <v>325</v>
      </c>
    </row>
    <row r="88" spans="1:3" x14ac:dyDescent="0.15">
      <c r="A88" s="96" t="s">
        <v>1336</v>
      </c>
      <c r="B88" s="123" t="s">
        <v>1436</v>
      </c>
      <c r="C88" s="97" t="s">
        <v>325</v>
      </c>
    </row>
    <row r="89" spans="1:3" x14ac:dyDescent="0.15">
      <c r="A89" s="96" t="s">
        <v>1337</v>
      </c>
      <c r="B89" s="123" t="s">
        <v>1437</v>
      </c>
      <c r="C89" s="97" t="s">
        <v>325</v>
      </c>
    </row>
    <row r="90" spans="1:3" x14ac:dyDescent="0.15">
      <c r="A90" s="96" t="s">
        <v>1334</v>
      </c>
      <c r="B90" s="123" t="s">
        <v>1438</v>
      </c>
      <c r="C90" s="97" t="s">
        <v>325</v>
      </c>
    </row>
    <row r="91" spans="1:3" x14ac:dyDescent="0.15">
      <c r="A91" s="96" t="s">
        <v>1332</v>
      </c>
      <c r="B91" s="123" t="s">
        <v>1439</v>
      </c>
      <c r="C91" s="97" t="s">
        <v>325</v>
      </c>
    </row>
    <row r="92" spans="1:3" x14ac:dyDescent="0.15">
      <c r="A92" s="96" t="s">
        <v>140</v>
      </c>
      <c r="B92" s="123" t="s">
        <v>1440</v>
      </c>
      <c r="C92" s="97" t="s">
        <v>325</v>
      </c>
    </row>
    <row r="93" spans="1:3" x14ac:dyDescent="0.15">
      <c r="A93" s="96" t="s">
        <v>144</v>
      </c>
      <c r="B93" s="123" t="s">
        <v>1441</v>
      </c>
      <c r="C93" s="97" t="s">
        <v>325</v>
      </c>
    </row>
    <row r="94" spans="1:3" x14ac:dyDescent="0.15">
      <c r="A94" s="96" t="s">
        <v>1338</v>
      </c>
      <c r="B94" s="123" t="s">
        <v>1442</v>
      </c>
      <c r="C94" s="97" t="s">
        <v>325</v>
      </c>
    </row>
    <row r="95" spans="1:3" x14ac:dyDescent="0.15">
      <c r="A95" s="96" t="s">
        <v>1339</v>
      </c>
      <c r="B95" s="123" t="s">
        <v>1443</v>
      </c>
      <c r="C95" s="97" t="s">
        <v>325</v>
      </c>
    </row>
    <row r="96" spans="1:3" x14ac:dyDescent="0.15">
      <c r="A96" s="96" t="s">
        <v>1340</v>
      </c>
      <c r="B96" s="123" t="s">
        <v>1444</v>
      </c>
      <c r="C96" s="97" t="s">
        <v>325</v>
      </c>
    </row>
    <row r="97" spans="1:3" x14ac:dyDescent="0.15">
      <c r="A97" s="96" t="s">
        <v>334</v>
      </c>
      <c r="B97" s="123" t="s">
        <v>1445</v>
      </c>
      <c r="C97" s="97" t="s">
        <v>325</v>
      </c>
    </row>
    <row r="98" spans="1:3" x14ac:dyDescent="0.15">
      <c r="A98" s="96" t="s">
        <v>153</v>
      </c>
      <c r="B98" s="123" t="s">
        <v>1446</v>
      </c>
      <c r="C98" s="97" t="s">
        <v>325</v>
      </c>
    </row>
    <row r="99" spans="1:3" x14ac:dyDescent="0.15">
      <c r="A99" s="96" t="s">
        <v>1341</v>
      </c>
      <c r="B99" s="123" t="s">
        <v>1447</v>
      </c>
      <c r="C99" s="97" t="s">
        <v>325</v>
      </c>
    </row>
    <row r="100" spans="1:3" x14ac:dyDescent="0.15">
      <c r="A100" s="96" t="s">
        <v>235</v>
      </c>
      <c r="B100" s="123" t="s">
        <v>1448</v>
      </c>
      <c r="C100" s="97" t="s">
        <v>325</v>
      </c>
    </row>
    <row r="101" spans="1:3" x14ac:dyDescent="0.15">
      <c r="A101" s="96" t="s">
        <v>237</v>
      </c>
      <c r="B101" s="123" t="s">
        <v>45</v>
      </c>
      <c r="C101" s="97" t="s">
        <v>325</v>
      </c>
    </row>
    <row r="102" spans="1:3" x14ac:dyDescent="0.15">
      <c r="A102" s="96" t="s">
        <v>329</v>
      </c>
      <c r="B102" s="123" t="s">
        <v>1449</v>
      </c>
      <c r="C102" s="97" t="s">
        <v>325</v>
      </c>
    </row>
    <row r="103" spans="1:3" x14ac:dyDescent="0.15">
      <c r="A103" s="96" t="s">
        <v>156</v>
      </c>
      <c r="B103" s="123" t="s">
        <v>1450</v>
      </c>
      <c r="C103" s="97" t="s">
        <v>325</v>
      </c>
    </row>
    <row r="104" spans="1:3" x14ac:dyDescent="0.15">
      <c r="A104" s="96" t="s">
        <v>330</v>
      </c>
      <c r="B104" s="123" t="s">
        <v>481</v>
      </c>
      <c r="C104" s="97" t="s">
        <v>325</v>
      </c>
    </row>
    <row r="105" spans="1:3" x14ac:dyDescent="0.15">
      <c r="A105" s="96" t="s">
        <v>1342</v>
      </c>
      <c r="B105" s="123" t="s">
        <v>1451</v>
      </c>
      <c r="C105" s="97" t="s">
        <v>325</v>
      </c>
    </row>
    <row r="106" spans="1:3" x14ac:dyDescent="0.15">
      <c r="A106" s="96" t="s">
        <v>332</v>
      </c>
      <c r="B106" s="123" t="s">
        <v>1452</v>
      </c>
      <c r="C106" s="97" t="s">
        <v>325</v>
      </c>
    </row>
    <row r="107" spans="1:3" x14ac:dyDescent="0.15">
      <c r="A107" s="96" t="s">
        <v>1343</v>
      </c>
      <c r="B107" s="123" t="s">
        <v>1453</v>
      </c>
      <c r="C107" s="97" t="s">
        <v>325</v>
      </c>
    </row>
    <row r="108" spans="1:3" x14ac:dyDescent="0.15">
      <c r="A108" s="96" t="s">
        <v>163</v>
      </c>
      <c r="B108" s="123" t="s">
        <v>1454</v>
      </c>
      <c r="C108" s="97" t="s">
        <v>325</v>
      </c>
    </row>
    <row r="109" spans="1:3" x14ac:dyDescent="0.15">
      <c r="A109" s="96" t="s">
        <v>327</v>
      </c>
      <c r="B109" s="123" t="s">
        <v>1455</v>
      </c>
      <c r="C109" s="97" t="s">
        <v>325</v>
      </c>
    </row>
    <row r="110" spans="1:3" x14ac:dyDescent="0.15">
      <c r="A110" s="96" t="s">
        <v>1344</v>
      </c>
      <c r="B110" s="123" t="s">
        <v>1456</v>
      </c>
      <c r="C110" s="97" t="s">
        <v>325</v>
      </c>
    </row>
    <row r="111" spans="1:3" x14ac:dyDescent="0.15">
      <c r="A111" s="96" t="s">
        <v>168</v>
      </c>
      <c r="B111" s="123" t="s">
        <v>1457</v>
      </c>
      <c r="C111" s="97" t="s">
        <v>325</v>
      </c>
    </row>
    <row r="112" spans="1:3" x14ac:dyDescent="0.15">
      <c r="A112" s="96" t="s">
        <v>331</v>
      </c>
      <c r="B112" s="123" t="s">
        <v>1458</v>
      </c>
      <c r="C112" s="97" t="s">
        <v>325</v>
      </c>
    </row>
    <row r="113" spans="1:3" x14ac:dyDescent="0.15">
      <c r="A113" s="96" t="s">
        <v>375</v>
      </c>
      <c r="B113" s="123" t="s">
        <v>1459</v>
      </c>
      <c r="C113" s="97" t="s">
        <v>325</v>
      </c>
    </row>
    <row r="114" spans="1:3" x14ac:dyDescent="0.15">
      <c r="A114" s="96" t="s">
        <v>426</v>
      </c>
      <c r="B114" s="123" t="s">
        <v>1460</v>
      </c>
      <c r="C114" s="97" t="s">
        <v>325</v>
      </c>
    </row>
    <row r="115" spans="1:3" x14ac:dyDescent="0.15">
      <c r="A115" s="96" t="s">
        <v>439</v>
      </c>
      <c r="B115" s="123" t="s">
        <v>1461</v>
      </c>
      <c r="C115" s="97" t="s">
        <v>325</v>
      </c>
    </row>
    <row r="116" spans="1:3" x14ac:dyDescent="0.15">
      <c r="A116" s="96" t="s">
        <v>174</v>
      </c>
      <c r="B116" s="123" t="s">
        <v>1462</v>
      </c>
      <c r="C116" s="97" t="s">
        <v>325</v>
      </c>
    </row>
    <row r="117" spans="1:3" x14ac:dyDescent="0.15">
      <c r="A117" s="96" t="s">
        <v>175</v>
      </c>
      <c r="B117" s="123" t="s">
        <v>1463</v>
      </c>
      <c r="C117" s="97" t="s">
        <v>325</v>
      </c>
    </row>
    <row r="118" spans="1:3" x14ac:dyDescent="0.15">
      <c r="A118" s="96" t="s">
        <v>180</v>
      </c>
      <c r="B118" s="123" t="s">
        <v>1464</v>
      </c>
      <c r="C118" s="97" t="s">
        <v>325</v>
      </c>
    </row>
    <row r="119" spans="1:3" x14ac:dyDescent="0.15">
      <c r="A119" s="96" t="s">
        <v>236</v>
      </c>
      <c r="B119" s="123" t="s">
        <v>1465</v>
      </c>
      <c r="C119" s="97" t="s">
        <v>325</v>
      </c>
    </row>
    <row r="120" spans="1:3" x14ac:dyDescent="0.15">
      <c r="A120" s="96" t="s">
        <v>328</v>
      </c>
      <c r="B120" s="123" t="s">
        <v>1466</v>
      </c>
      <c r="C120" s="97" t="s">
        <v>325</v>
      </c>
    </row>
    <row r="121" spans="1:3" x14ac:dyDescent="0.15">
      <c r="A121" s="96" t="s">
        <v>392</v>
      </c>
      <c r="B121" s="123" t="s">
        <v>1467</v>
      </c>
      <c r="C121" s="97" t="s">
        <v>325</v>
      </c>
    </row>
    <row r="122" spans="1:3" x14ac:dyDescent="0.15">
      <c r="A122" s="96" t="s">
        <v>197</v>
      </c>
      <c r="B122" s="123" t="s">
        <v>1468</v>
      </c>
      <c r="C122" s="97" t="s">
        <v>325</v>
      </c>
    </row>
    <row r="123" spans="1:3" x14ac:dyDescent="0.15">
      <c r="A123" s="96" t="s">
        <v>199</v>
      </c>
      <c r="B123" s="123" t="s">
        <v>1469</v>
      </c>
      <c r="C123" s="97" t="s">
        <v>325</v>
      </c>
    </row>
    <row r="124" spans="1:3" x14ac:dyDescent="0.15">
      <c r="A124" s="96" t="s">
        <v>238</v>
      </c>
      <c r="B124" s="123" t="s">
        <v>1470</v>
      </c>
      <c r="C124" s="97" t="s">
        <v>325</v>
      </c>
    </row>
    <row r="125" spans="1:3" x14ac:dyDescent="0.15">
      <c r="A125" s="96" t="s">
        <v>333</v>
      </c>
      <c r="B125" s="123" t="s">
        <v>1471</v>
      </c>
      <c r="C125" s="97" t="s">
        <v>325</v>
      </c>
    </row>
    <row r="126" spans="1:3" x14ac:dyDescent="0.15">
      <c r="A126" s="96" t="s">
        <v>1345</v>
      </c>
      <c r="B126" s="123" t="s">
        <v>1472</v>
      </c>
      <c r="C126" s="97" t="s">
        <v>325</v>
      </c>
    </row>
    <row r="127" spans="1:3" x14ac:dyDescent="0.15">
      <c r="A127" s="96" t="s">
        <v>1346</v>
      </c>
      <c r="B127" s="123" t="s">
        <v>1473</v>
      </c>
      <c r="C127" s="97" t="s">
        <v>325</v>
      </c>
    </row>
    <row r="128" spans="1:3" x14ac:dyDescent="0.15">
      <c r="A128" s="96" t="s">
        <v>1347</v>
      </c>
      <c r="B128" s="123" t="s">
        <v>1474</v>
      </c>
      <c r="C128" s="97" t="s">
        <v>325</v>
      </c>
    </row>
    <row r="129" spans="1:3" x14ac:dyDescent="0.15">
      <c r="A129" s="96" t="s">
        <v>1348</v>
      </c>
      <c r="B129" s="123" t="s">
        <v>1475</v>
      </c>
      <c r="C129" s="97" t="s">
        <v>325</v>
      </c>
    </row>
    <row r="130" spans="1:3" x14ac:dyDescent="0.15">
      <c r="A130" s="124" t="s">
        <v>1478</v>
      </c>
      <c r="B130" s="123" t="s">
        <v>1476</v>
      </c>
      <c r="C130" s="97" t="s">
        <v>325</v>
      </c>
    </row>
    <row r="131" spans="1:3" x14ac:dyDescent="0.15">
      <c r="A131" s="96" t="s">
        <v>1349</v>
      </c>
      <c r="B131" s="123" t="s">
        <v>1477</v>
      </c>
      <c r="C131" s="97" t="s">
        <v>325</v>
      </c>
    </row>
  </sheetData>
  <sheetProtection sheet="1" objects="1" scenarios="1" selectLockedCells="1" selectUnlockedCells="1"/>
  <phoneticPr fontId="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1"/>
  <sheetViews>
    <sheetView workbookViewId="0">
      <selection activeCell="G1" sqref="G1"/>
    </sheetView>
  </sheetViews>
  <sheetFormatPr defaultRowHeight="11.25" customHeight="1" x14ac:dyDescent="0.15"/>
  <cols>
    <col min="1" max="1" width="4.5" customWidth="1"/>
    <col min="2" max="2" width="10.125" bestFit="1" customWidth="1"/>
    <col min="3" max="3" width="2.5" style="1" bestFit="1" customWidth="1"/>
    <col min="4" max="4" width="4.5" customWidth="1"/>
    <col min="5" max="5" width="36" style="86" customWidth="1"/>
    <col min="6" max="6" width="13.875" style="87" bestFit="1" customWidth="1"/>
    <col min="7" max="7" width="8.125" style="19" bestFit="1" customWidth="1"/>
    <col min="8" max="9" width="4.5" customWidth="1"/>
    <col min="11" max="11" width="11.125" bestFit="1" customWidth="1"/>
  </cols>
  <sheetData>
    <row r="1" spans="1:12" ht="13.5" customHeight="1" x14ac:dyDescent="0.15"/>
    <row r="2" spans="1:12" ht="20.100000000000001" customHeight="1" x14ac:dyDescent="0.15">
      <c r="A2" s="2"/>
      <c r="B2" t="s">
        <v>60</v>
      </c>
      <c r="D2" s="2"/>
      <c r="E2" s="88" t="s">
        <v>11</v>
      </c>
      <c r="F2" s="89" t="s">
        <v>10</v>
      </c>
      <c r="G2" s="18"/>
      <c r="H2" s="2"/>
      <c r="I2" s="2"/>
      <c r="K2" s="104" t="s">
        <v>101</v>
      </c>
      <c r="L2" s="104"/>
    </row>
    <row r="3" spans="1:12" ht="20.100000000000001" customHeight="1" x14ac:dyDescent="0.15">
      <c r="E3" s="88"/>
      <c r="F3" s="89"/>
      <c r="G3" s="18"/>
      <c r="K3" s="47"/>
      <c r="L3" s="47"/>
    </row>
    <row r="4" spans="1:12" ht="20.100000000000001" customHeight="1" x14ac:dyDescent="0.15">
      <c r="B4" t="s">
        <v>61</v>
      </c>
      <c r="C4" s="1" t="s">
        <v>63</v>
      </c>
      <c r="E4" s="90" t="s">
        <v>12</v>
      </c>
      <c r="F4" s="89" t="s">
        <v>98</v>
      </c>
      <c r="G4" s="1"/>
      <c r="K4" s="48"/>
      <c r="L4" s="49" t="s">
        <v>102</v>
      </c>
    </row>
    <row r="5" spans="1:12" ht="20.100000000000001" customHeight="1" x14ac:dyDescent="0.15">
      <c r="B5" t="s">
        <v>62</v>
      </c>
      <c r="C5" s="1" t="s">
        <v>64</v>
      </c>
      <c r="E5" s="90" t="s">
        <v>239</v>
      </c>
      <c r="F5" s="89" t="s">
        <v>250</v>
      </c>
      <c r="G5" s="1"/>
      <c r="K5" s="48" t="s">
        <v>103</v>
      </c>
      <c r="L5" s="49" t="s">
        <v>104</v>
      </c>
    </row>
    <row r="6" spans="1:12" ht="20.100000000000001" customHeight="1" x14ac:dyDescent="0.15">
      <c r="E6" s="90" t="s">
        <v>240</v>
      </c>
      <c r="F6" s="89" t="s">
        <v>251</v>
      </c>
      <c r="G6" s="1"/>
      <c r="K6" s="48" t="s">
        <v>211</v>
      </c>
      <c r="L6" s="49" t="s">
        <v>106</v>
      </c>
    </row>
    <row r="7" spans="1:12" ht="20.100000000000001" customHeight="1" x14ac:dyDescent="0.15">
      <c r="E7" s="90" t="s">
        <v>13</v>
      </c>
      <c r="F7" s="89" t="s">
        <v>99</v>
      </c>
      <c r="G7" s="1"/>
      <c r="K7" s="48" t="s">
        <v>105</v>
      </c>
      <c r="L7" s="50" t="s">
        <v>212</v>
      </c>
    </row>
    <row r="8" spans="1:12" ht="20.100000000000001" customHeight="1" x14ac:dyDescent="0.15">
      <c r="E8" s="90" t="s">
        <v>66</v>
      </c>
      <c r="F8" s="89" t="s">
        <v>100</v>
      </c>
      <c r="G8" s="1"/>
      <c r="K8" s="48"/>
      <c r="L8" s="59"/>
    </row>
    <row r="9" spans="1:12" ht="20.100000000000001" customHeight="1" x14ac:dyDescent="0.15">
      <c r="E9" s="90" t="s">
        <v>92</v>
      </c>
      <c r="F9" s="89" t="s">
        <v>213</v>
      </c>
      <c r="G9" s="1"/>
    </row>
    <row r="10" spans="1:12" ht="20.100000000000001" customHeight="1" x14ac:dyDescent="0.15">
      <c r="E10" s="90" t="s">
        <v>319</v>
      </c>
      <c r="F10" s="89" t="s">
        <v>323</v>
      </c>
      <c r="G10" s="1"/>
    </row>
    <row r="11" spans="1:12" ht="20.100000000000001" customHeight="1" x14ac:dyDescent="0.15">
      <c r="E11" s="90" t="s">
        <v>93</v>
      </c>
      <c r="F11" s="89" t="s">
        <v>107</v>
      </c>
      <c r="G11" s="1"/>
    </row>
    <row r="12" spans="1:12" ht="20.100000000000001" customHeight="1" x14ac:dyDescent="0.15">
      <c r="E12" s="90" t="s">
        <v>94</v>
      </c>
      <c r="F12" s="89" t="s">
        <v>214</v>
      </c>
      <c r="G12" s="1"/>
    </row>
    <row r="13" spans="1:12" ht="20.100000000000001" customHeight="1" x14ac:dyDescent="0.15">
      <c r="E13" s="90" t="s">
        <v>322</v>
      </c>
      <c r="F13" s="89" t="s">
        <v>324</v>
      </c>
      <c r="G13" s="1"/>
    </row>
    <row r="14" spans="1:12" ht="20.100000000000001" customHeight="1" x14ac:dyDescent="0.15">
      <c r="E14" s="90" t="s">
        <v>95</v>
      </c>
      <c r="F14" s="89" t="s">
        <v>108</v>
      </c>
      <c r="G14" s="1"/>
    </row>
    <row r="15" spans="1:12" ht="20.100000000000001" customHeight="1" x14ac:dyDescent="0.15">
      <c r="E15" s="90" t="s">
        <v>320</v>
      </c>
      <c r="F15" s="89" t="s">
        <v>448</v>
      </c>
      <c r="G15" s="1"/>
    </row>
    <row r="16" spans="1:12" ht="20.100000000000001" customHeight="1" x14ac:dyDescent="0.15">
      <c r="E16" s="90" t="s">
        <v>321</v>
      </c>
      <c r="F16" s="89" t="s">
        <v>324</v>
      </c>
      <c r="G16" s="1"/>
    </row>
    <row r="17" spans="5:7" ht="20.100000000000001" customHeight="1" x14ac:dyDescent="0.15">
      <c r="E17" s="90" t="s">
        <v>446</v>
      </c>
      <c r="F17" s="89" t="s">
        <v>109</v>
      </c>
      <c r="G17" s="1"/>
    </row>
    <row r="18" spans="5:7" ht="20.100000000000001" customHeight="1" x14ac:dyDescent="0.15">
      <c r="E18" s="90" t="s">
        <v>447</v>
      </c>
      <c r="F18" s="89" t="s">
        <v>110</v>
      </c>
      <c r="G18" s="1"/>
    </row>
    <row r="19" spans="5:7" ht="20.100000000000001" customHeight="1" x14ac:dyDescent="0.15">
      <c r="E19" s="90" t="s">
        <v>241</v>
      </c>
      <c r="F19" s="89" t="s">
        <v>252</v>
      </c>
      <c r="G19" s="1"/>
    </row>
    <row r="20" spans="5:7" ht="20.100000000000001" customHeight="1" x14ac:dyDescent="0.15">
      <c r="E20" s="90" t="s">
        <v>46</v>
      </c>
      <c r="F20" s="89" t="s">
        <v>111</v>
      </c>
      <c r="G20" s="1"/>
    </row>
    <row r="21" spans="5:7" ht="20.100000000000001" customHeight="1" x14ac:dyDescent="0.15">
      <c r="E21" s="90" t="s">
        <v>47</v>
      </c>
      <c r="F21" s="89" t="s">
        <v>112</v>
      </c>
      <c r="G21" s="1"/>
    </row>
    <row r="22" spans="5:7" ht="20.100000000000001" customHeight="1" x14ac:dyDescent="0.15">
      <c r="E22" s="90" t="s">
        <v>48</v>
      </c>
      <c r="F22" s="89" t="s">
        <v>113</v>
      </c>
      <c r="G22" s="1"/>
    </row>
    <row r="23" spans="5:7" ht="20.100000000000001" customHeight="1" x14ac:dyDescent="0.15">
      <c r="E23" s="90" t="s">
        <v>96</v>
      </c>
      <c r="F23" s="89" t="s">
        <v>114</v>
      </c>
      <c r="G23" s="1"/>
    </row>
    <row r="24" spans="5:7" ht="20.100000000000001" customHeight="1" x14ac:dyDescent="0.15">
      <c r="E24" s="90" t="s">
        <v>221</v>
      </c>
      <c r="F24" s="91" t="s">
        <v>222</v>
      </c>
      <c r="G24" s="1"/>
    </row>
    <row r="25" spans="5:7" ht="20.100000000000001" customHeight="1" x14ac:dyDescent="0.15">
      <c r="E25" s="90" t="s">
        <v>220</v>
      </c>
      <c r="F25" s="89" t="s">
        <v>115</v>
      </c>
      <c r="G25" s="1"/>
    </row>
    <row r="26" spans="5:7" ht="20.100000000000001" customHeight="1" x14ac:dyDescent="0.15">
      <c r="E26" s="90" t="s">
        <v>244</v>
      </c>
      <c r="F26" s="89" t="s">
        <v>215</v>
      </c>
      <c r="G26" s="1"/>
    </row>
    <row r="27" spans="5:7" ht="20.100000000000001" customHeight="1" x14ac:dyDescent="0.15">
      <c r="E27" s="90" t="s">
        <v>97</v>
      </c>
      <c r="F27" s="89" t="s">
        <v>216</v>
      </c>
      <c r="G27" s="1"/>
    </row>
    <row r="28" spans="5:7" ht="20.100000000000001" customHeight="1" x14ac:dyDescent="0.15">
      <c r="E28" s="90" t="s">
        <v>243</v>
      </c>
      <c r="F28" s="89" t="s">
        <v>217</v>
      </c>
      <c r="G28" s="1"/>
    </row>
    <row r="29" spans="5:7" ht="20.100000000000001" customHeight="1" x14ac:dyDescent="0.15">
      <c r="E29" s="90" t="s">
        <v>119</v>
      </c>
      <c r="F29" s="89" t="s">
        <v>218</v>
      </c>
      <c r="G29" s="1"/>
    </row>
    <row r="30" spans="5:7" ht="20.100000000000001" customHeight="1" x14ac:dyDescent="0.15">
      <c r="E30" s="90" t="s">
        <v>120</v>
      </c>
      <c r="F30" s="89" t="s">
        <v>219</v>
      </c>
      <c r="G30" s="1"/>
    </row>
    <row r="31" spans="5:7" ht="20.100000000000001" customHeight="1" x14ac:dyDescent="0.15">
      <c r="E31" s="88" t="s">
        <v>242</v>
      </c>
      <c r="F31" s="89" t="s">
        <v>116</v>
      </c>
      <c r="G31" s="1"/>
    </row>
    <row r="32" spans="5:7" ht="20.100000000000001" customHeight="1" x14ac:dyDescent="0.15">
      <c r="E32" s="90" t="s">
        <v>245</v>
      </c>
      <c r="F32" s="89" t="s">
        <v>253</v>
      </c>
      <c r="G32" s="1"/>
    </row>
    <row r="33" spans="5:7" ht="20.100000000000001" customHeight="1" x14ac:dyDescent="0.15">
      <c r="E33" s="88" t="s">
        <v>247</v>
      </c>
      <c r="F33" s="89" t="s">
        <v>254</v>
      </c>
      <c r="G33" s="1"/>
    </row>
    <row r="34" spans="5:7" ht="20.100000000000001" customHeight="1" x14ac:dyDescent="0.15">
      <c r="E34" s="88" t="s">
        <v>248</v>
      </c>
      <c r="F34" s="89" t="s">
        <v>255</v>
      </c>
      <c r="G34" s="1"/>
    </row>
    <row r="35" spans="5:7" ht="20.100000000000001" customHeight="1" x14ac:dyDescent="0.15">
      <c r="E35" s="88" t="s">
        <v>249</v>
      </c>
      <c r="F35" s="89" t="s">
        <v>256</v>
      </c>
    </row>
    <row r="36" spans="5:7" ht="20.100000000000001" customHeight="1" x14ac:dyDescent="0.15">
      <c r="E36" s="90" t="s">
        <v>70</v>
      </c>
      <c r="F36" s="89" t="s">
        <v>117</v>
      </c>
    </row>
    <row r="37" spans="5:7" ht="20.100000000000001" customHeight="1" x14ac:dyDescent="0.15">
      <c r="E37" s="90" t="s">
        <v>71</v>
      </c>
      <c r="F37" s="89" t="s">
        <v>118</v>
      </c>
    </row>
    <row r="38" spans="5:7" ht="20.100000000000001" customHeight="1" x14ac:dyDescent="0.15">
      <c r="E38" s="88" t="s">
        <v>246</v>
      </c>
      <c r="F38" s="89" t="s">
        <v>257</v>
      </c>
    </row>
    <row r="39" spans="5:7" ht="20.100000000000001" customHeight="1" x14ac:dyDescent="0.15"/>
    <row r="40" spans="5:7" ht="20.100000000000001" customHeight="1" x14ac:dyDescent="0.15"/>
    <row r="41" spans="5:7" ht="20.100000000000001" customHeight="1" x14ac:dyDescent="0.15"/>
  </sheetData>
  <sheetProtection sheet="1" selectLockedCells="1" selectUnlockedCells="1"/>
  <mergeCells count="1">
    <mergeCell ref="K2:L2"/>
  </mergeCells>
  <phoneticPr fontId="3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569"/>
  <sheetViews>
    <sheetView tabSelected="1" zoomScaleNormal="100" workbookViewId="0">
      <pane ySplit="1" topLeftCell="A2" activePane="bottomLeft" state="frozen"/>
      <selection activeCell="G3" sqref="G3"/>
      <selection pane="bottomLeft" activeCell="A536" sqref="A536"/>
    </sheetView>
  </sheetViews>
  <sheetFormatPr defaultRowHeight="15" customHeight="1" x14ac:dyDescent="0.15"/>
  <cols>
    <col min="1" max="1" width="9.125" style="92" bestFit="1" customWidth="1"/>
    <col min="2" max="2" width="18.125" style="93" customWidth="1"/>
    <col min="3" max="3" width="14.25" style="3" bestFit="1" customWidth="1"/>
    <col min="4" max="4" width="5.25" style="3" bestFit="1" customWidth="1"/>
    <col min="5" max="5" width="4" style="3" customWidth="1"/>
    <col min="6" max="6" width="16.125" style="3" bestFit="1" customWidth="1"/>
    <col min="7" max="7" width="7.5" style="3" bestFit="1" customWidth="1"/>
    <col min="8" max="8" width="3" style="3" customWidth="1"/>
    <col min="9" max="9" width="9" style="4"/>
    <col min="10" max="16384" width="9" style="3"/>
  </cols>
  <sheetData>
    <row r="1" spans="1:7" ht="15" customHeight="1" x14ac:dyDescent="0.15">
      <c r="A1" s="20" t="s">
        <v>44</v>
      </c>
      <c r="B1" s="21" t="s">
        <v>41</v>
      </c>
      <c r="C1" s="17" t="s">
        <v>49</v>
      </c>
      <c r="D1" s="17" t="s">
        <v>42</v>
      </c>
      <c r="E1" s="17" t="s">
        <v>65</v>
      </c>
      <c r="F1" s="17" t="s">
        <v>79</v>
      </c>
    </row>
    <row r="2" spans="1:7" ht="15" hidden="1" customHeight="1" x14ac:dyDescent="0.15">
      <c r="A2" s="98">
        <v>1</v>
      </c>
      <c r="B2" s="99" t="s">
        <v>482</v>
      </c>
      <c r="C2" s="99" t="s">
        <v>483</v>
      </c>
      <c r="D2" s="99" t="s">
        <v>67</v>
      </c>
      <c r="E2" s="100">
        <v>1</v>
      </c>
      <c r="F2" s="102" t="s">
        <v>484</v>
      </c>
      <c r="G2" s="17" t="str">
        <f>VLOOKUP(F2,syozoku!$A$2:$B$90,2,FALSE)</f>
        <v>070001</v>
      </c>
    </row>
    <row r="3" spans="1:7" ht="15" hidden="1" customHeight="1" x14ac:dyDescent="0.15">
      <c r="A3" s="98">
        <v>2</v>
      </c>
      <c r="B3" s="99" t="s">
        <v>485</v>
      </c>
      <c r="C3" s="99" t="s">
        <v>486</v>
      </c>
      <c r="D3" s="99" t="s">
        <v>67</v>
      </c>
      <c r="E3" s="100">
        <v>1</v>
      </c>
      <c r="F3" s="102" t="s">
        <v>484</v>
      </c>
      <c r="G3" s="17" t="str">
        <f>VLOOKUP(F3,syozoku!$A$2:$B$90,2,FALSE)</f>
        <v>070001</v>
      </c>
    </row>
    <row r="4" spans="1:7" ht="15" hidden="1" customHeight="1" x14ac:dyDescent="0.15">
      <c r="A4" s="98">
        <v>3</v>
      </c>
      <c r="B4" s="99" t="s">
        <v>487</v>
      </c>
      <c r="C4" s="99" t="s">
        <v>488</v>
      </c>
      <c r="D4" s="99" t="s">
        <v>67</v>
      </c>
      <c r="E4" s="100">
        <v>1</v>
      </c>
      <c r="F4" s="102" t="s">
        <v>489</v>
      </c>
      <c r="G4" s="17" t="str">
        <f>VLOOKUP(F4,syozoku!$A$2:$B$90,2,FALSE)</f>
        <v>070002</v>
      </c>
    </row>
    <row r="5" spans="1:7" ht="15" hidden="1" customHeight="1" x14ac:dyDescent="0.15">
      <c r="A5" s="98">
        <v>4</v>
      </c>
      <c r="B5" s="99" t="s">
        <v>490</v>
      </c>
      <c r="C5" s="99" t="s">
        <v>491</v>
      </c>
      <c r="D5" s="99" t="s">
        <v>67</v>
      </c>
      <c r="E5" s="100">
        <v>1</v>
      </c>
      <c r="F5" s="102" t="s">
        <v>489</v>
      </c>
      <c r="G5" s="17" t="str">
        <f>VLOOKUP(F5,syozoku!$A$2:$B$90,2,FALSE)</f>
        <v>070002</v>
      </c>
    </row>
    <row r="6" spans="1:7" ht="15" hidden="1" customHeight="1" x14ac:dyDescent="0.15">
      <c r="A6" s="98">
        <v>5</v>
      </c>
      <c r="B6" s="99" t="s">
        <v>492</v>
      </c>
      <c r="C6" s="99" t="s">
        <v>493</v>
      </c>
      <c r="D6" s="99" t="s">
        <v>68</v>
      </c>
      <c r="E6" s="100">
        <v>2</v>
      </c>
      <c r="F6" s="102" t="s">
        <v>489</v>
      </c>
      <c r="G6" s="17" t="str">
        <f>VLOOKUP(F6,syozoku!$A$2:$B$90,2,FALSE)</f>
        <v>070002</v>
      </c>
    </row>
    <row r="7" spans="1:7" ht="15" hidden="1" customHeight="1" x14ac:dyDescent="0.15">
      <c r="A7" s="98">
        <v>6</v>
      </c>
      <c r="B7" s="99" t="s">
        <v>494</v>
      </c>
      <c r="C7" s="99" t="s">
        <v>495</v>
      </c>
      <c r="D7" s="99" t="s">
        <v>68</v>
      </c>
      <c r="E7" s="100">
        <v>2</v>
      </c>
      <c r="F7" s="102" t="s">
        <v>489</v>
      </c>
      <c r="G7" s="17" t="str">
        <f>VLOOKUP(F7,syozoku!$A$2:$B$90,2,FALSE)</f>
        <v>070002</v>
      </c>
    </row>
    <row r="8" spans="1:7" ht="15" hidden="1" customHeight="1" x14ac:dyDescent="0.15">
      <c r="A8" s="98">
        <v>7</v>
      </c>
      <c r="B8" s="99" t="s">
        <v>496</v>
      </c>
      <c r="C8" s="99" t="s">
        <v>497</v>
      </c>
      <c r="D8" s="99" t="s">
        <v>67</v>
      </c>
      <c r="E8" s="100">
        <v>1</v>
      </c>
      <c r="F8" s="102" t="s">
        <v>489</v>
      </c>
      <c r="G8" s="17" t="str">
        <f>VLOOKUP(F8,syozoku!$A$2:$B$90,2,FALSE)</f>
        <v>070002</v>
      </c>
    </row>
    <row r="9" spans="1:7" ht="15" hidden="1" customHeight="1" x14ac:dyDescent="0.15">
      <c r="A9" s="98">
        <v>8</v>
      </c>
      <c r="B9" s="99" t="s">
        <v>498</v>
      </c>
      <c r="C9" s="99" t="s">
        <v>499</v>
      </c>
      <c r="D9" s="99" t="s">
        <v>67</v>
      </c>
      <c r="E9" s="100">
        <v>1</v>
      </c>
      <c r="F9" s="102" t="s">
        <v>489</v>
      </c>
      <c r="G9" s="17" t="str">
        <f>VLOOKUP(F9,syozoku!$A$2:$B$90,2,FALSE)</f>
        <v>070002</v>
      </c>
    </row>
    <row r="10" spans="1:7" ht="15" hidden="1" customHeight="1" x14ac:dyDescent="0.15">
      <c r="A10" s="98">
        <v>9</v>
      </c>
      <c r="B10" s="99" t="s">
        <v>500</v>
      </c>
      <c r="C10" s="99" t="s">
        <v>501</v>
      </c>
      <c r="D10" s="99" t="s">
        <v>67</v>
      </c>
      <c r="E10" s="100">
        <v>1</v>
      </c>
      <c r="F10" s="102" t="s">
        <v>489</v>
      </c>
      <c r="G10" s="17" t="str">
        <f>VLOOKUP(F10,syozoku!$A$2:$B$90,2,FALSE)</f>
        <v>070002</v>
      </c>
    </row>
    <row r="11" spans="1:7" ht="15" hidden="1" customHeight="1" x14ac:dyDescent="0.15">
      <c r="A11" s="98">
        <v>10</v>
      </c>
      <c r="B11" s="99" t="s">
        <v>502</v>
      </c>
      <c r="C11" s="99" t="s">
        <v>503</v>
      </c>
      <c r="D11" s="99" t="s">
        <v>67</v>
      </c>
      <c r="E11" s="100">
        <v>1</v>
      </c>
      <c r="F11" s="102" t="s">
        <v>489</v>
      </c>
      <c r="G11" s="17" t="str">
        <f>VLOOKUP(F11,syozoku!$A$2:$B$90,2,FALSE)</f>
        <v>070002</v>
      </c>
    </row>
    <row r="12" spans="1:7" ht="15" hidden="1" customHeight="1" x14ac:dyDescent="0.15">
      <c r="A12" s="98">
        <v>11</v>
      </c>
      <c r="B12" s="99" t="s">
        <v>504</v>
      </c>
      <c r="C12" s="99" t="s">
        <v>505</v>
      </c>
      <c r="D12" s="99" t="s">
        <v>67</v>
      </c>
      <c r="E12" s="100">
        <v>1</v>
      </c>
      <c r="F12" s="102" t="s">
        <v>489</v>
      </c>
      <c r="G12" s="17" t="str">
        <f>VLOOKUP(F12,syozoku!$A$2:$B$90,2,FALSE)</f>
        <v>070002</v>
      </c>
    </row>
    <row r="13" spans="1:7" ht="15" hidden="1" customHeight="1" x14ac:dyDescent="0.15">
      <c r="A13" s="98">
        <v>12</v>
      </c>
      <c r="B13" s="99" t="s">
        <v>506</v>
      </c>
      <c r="C13" s="99" t="s">
        <v>507</v>
      </c>
      <c r="D13" s="99" t="s">
        <v>67</v>
      </c>
      <c r="E13" s="100">
        <v>1</v>
      </c>
      <c r="F13" s="102" t="s">
        <v>489</v>
      </c>
      <c r="G13" s="17" t="str">
        <f>VLOOKUP(F13,syozoku!$A$2:$B$90,2,FALSE)</f>
        <v>070002</v>
      </c>
    </row>
    <row r="14" spans="1:7" ht="15" hidden="1" customHeight="1" x14ac:dyDescent="0.15">
      <c r="A14" s="98">
        <v>13</v>
      </c>
      <c r="B14" s="99" t="s">
        <v>508</v>
      </c>
      <c r="C14" s="99" t="s">
        <v>509</v>
      </c>
      <c r="D14" s="99" t="s">
        <v>67</v>
      </c>
      <c r="E14" s="100">
        <v>1</v>
      </c>
      <c r="F14" s="102" t="s">
        <v>510</v>
      </c>
      <c r="G14" s="17" t="str">
        <f>VLOOKUP(F14,syozoku!$A$2:$B$90,2,FALSE)</f>
        <v>070003</v>
      </c>
    </row>
    <row r="15" spans="1:7" ht="15" hidden="1" customHeight="1" x14ac:dyDescent="0.15">
      <c r="A15" s="98">
        <v>14</v>
      </c>
      <c r="B15" s="99" t="s">
        <v>511</v>
      </c>
      <c r="C15" s="99" t="s">
        <v>512</v>
      </c>
      <c r="D15" s="99" t="s">
        <v>67</v>
      </c>
      <c r="E15" s="100">
        <v>1</v>
      </c>
      <c r="F15" s="102" t="s">
        <v>510</v>
      </c>
      <c r="G15" s="17" t="str">
        <f>VLOOKUP(F15,syozoku!$A$2:$B$90,2,FALSE)</f>
        <v>070003</v>
      </c>
    </row>
    <row r="16" spans="1:7" ht="15" hidden="1" customHeight="1" x14ac:dyDescent="0.15">
      <c r="A16" s="98">
        <v>15</v>
      </c>
      <c r="B16" s="99" t="s">
        <v>513</v>
      </c>
      <c r="C16" s="99" t="s">
        <v>514</v>
      </c>
      <c r="D16" s="99" t="s">
        <v>67</v>
      </c>
      <c r="E16" s="100">
        <v>1</v>
      </c>
      <c r="F16" s="102" t="s">
        <v>510</v>
      </c>
      <c r="G16" s="17" t="str">
        <f>VLOOKUP(F16,syozoku!$A$2:$B$90,2,FALSE)</f>
        <v>070003</v>
      </c>
    </row>
    <row r="17" spans="1:7" ht="15" hidden="1" customHeight="1" x14ac:dyDescent="0.15">
      <c r="A17" s="98">
        <v>16</v>
      </c>
      <c r="B17" s="99" t="s">
        <v>515</v>
      </c>
      <c r="C17" s="99" t="s">
        <v>516</v>
      </c>
      <c r="D17" s="99" t="s">
        <v>67</v>
      </c>
      <c r="E17" s="100">
        <v>1</v>
      </c>
      <c r="F17" s="102" t="s">
        <v>510</v>
      </c>
      <c r="G17" s="17" t="str">
        <f>VLOOKUP(F17,syozoku!$A$2:$B$90,2,FALSE)</f>
        <v>070003</v>
      </c>
    </row>
    <row r="18" spans="1:7" ht="15" hidden="1" customHeight="1" x14ac:dyDescent="0.15">
      <c r="A18" s="98">
        <v>17</v>
      </c>
      <c r="B18" s="99" t="s">
        <v>517</v>
      </c>
      <c r="C18" s="99" t="s">
        <v>518</v>
      </c>
      <c r="D18" s="99" t="s">
        <v>67</v>
      </c>
      <c r="E18" s="100">
        <v>1</v>
      </c>
      <c r="F18" s="102" t="s">
        <v>519</v>
      </c>
      <c r="G18" s="17" t="str">
        <f>VLOOKUP(F18,syozoku!$A$2:$B$90,2,FALSE)</f>
        <v>070004</v>
      </c>
    </row>
    <row r="19" spans="1:7" ht="15" hidden="1" customHeight="1" x14ac:dyDescent="0.15">
      <c r="A19" s="98">
        <v>18</v>
      </c>
      <c r="B19" s="99" t="s">
        <v>520</v>
      </c>
      <c r="C19" s="99" t="s">
        <v>521</v>
      </c>
      <c r="D19" s="99" t="s">
        <v>67</v>
      </c>
      <c r="E19" s="100">
        <v>1</v>
      </c>
      <c r="F19" s="102" t="s">
        <v>522</v>
      </c>
      <c r="G19" s="17" t="str">
        <f>VLOOKUP(F19,syozoku!$A$2:$B$90,2,FALSE)</f>
        <v>070005</v>
      </c>
    </row>
    <row r="20" spans="1:7" ht="15" hidden="1" customHeight="1" x14ac:dyDescent="0.15">
      <c r="A20" s="98">
        <v>19</v>
      </c>
      <c r="B20" s="99" t="s">
        <v>523</v>
      </c>
      <c r="C20" s="99" t="s">
        <v>524</v>
      </c>
      <c r="D20" s="99" t="s">
        <v>68</v>
      </c>
      <c r="E20" s="100">
        <v>2</v>
      </c>
      <c r="F20" s="102" t="s">
        <v>522</v>
      </c>
      <c r="G20" s="17" t="str">
        <f>VLOOKUP(F20,syozoku!$A$2:$B$90,2,FALSE)</f>
        <v>070005</v>
      </c>
    </row>
    <row r="21" spans="1:7" ht="15" hidden="1" customHeight="1" x14ac:dyDescent="0.15">
      <c r="A21" s="98">
        <v>20</v>
      </c>
      <c r="B21" s="99" t="s">
        <v>525</v>
      </c>
      <c r="C21" s="99" t="s">
        <v>526</v>
      </c>
      <c r="D21" s="99" t="s">
        <v>68</v>
      </c>
      <c r="E21" s="100">
        <v>2</v>
      </c>
      <c r="F21" s="102" t="s">
        <v>527</v>
      </c>
      <c r="G21" s="17" t="str">
        <f>VLOOKUP(F21,syozoku!$A$2:$B$90,2,FALSE)</f>
        <v>070006</v>
      </c>
    </row>
    <row r="22" spans="1:7" ht="15" hidden="1" customHeight="1" x14ac:dyDescent="0.15">
      <c r="A22" s="98">
        <v>21</v>
      </c>
      <c r="B22" s="99" t="s">
        <v>528</v>
      </c>
      <c r="C22" s="99" t="s">
        <v>529</v>
      </c>
      <c r="D22" s="99" t="s">
        <v>67</v>
      </c>
      <c r="E22" s="100">
        <v>1</v>
      </c>
      <c r="F22" s="102" t="s">
        <v>530</v>
      </c>
      <c r="G22" s="17" t="str">
        <f>VLOOKUP(F22,syozoku!$A$2:$B$90,2,FALSE)</f>
        <v>070007</v>
      </c>
    </row>
    <row r="23" spans="1:7" ht="15" hidden="1" customHeight="1" x14ac:dyDescent="0.15">
      <c r="A23" s="98">
        <v>22</v>
      </c>
      <c r="B23" s="99" t="s">
        <v>531</v>
      </c>
      <c r="C23" s="99" t="s">
        <v>532</v>
      </c>
      <c r="D23" s="99" t="s">
        <v>67</v>
      </c>
      <c r="E23" s="100">
        <v>1</v>
      </c>
      <c r="F23" s="102" t="s">
        <v>533</v>
      </c>
      <c r="G23" s="17" t="str">
        <f>VLOOKUP(F23,syozoku!$A$2:$B$90,2,FALSE)</f>
        <v>070008</v>
      </c>
    </row>
    <row r="24" spans="1:7" ht="15" hidden="1" customHeight="1" x14ac:dyDescent="0.15">
      <c r="A24" s="98">
        <v>23</v>
      </c>
      <c r="B24" s="99" t="s">
        <v>534</v>
      </c>
      <c r="C24" s="99" t="s">
        <v>535</v>
      </c>
      <c r="D24" s="99" t="s">
        <v>67</v>
      </c>
      <c r="E24" s="100">
        <v>1</v>
      </c>
      <c r="F24" s="102" t="s">
        <v>536</v>
      </c>
      <c r="G24" s="17" t="str">
        <f>VLOOKUP(F24,syozoku!$A$2:$B$90,2,FALSE)</f>
        <v>070009</v>
      </c>
    </row>
    <row r="25" spans="1:7" ht="15" hidden="1" customHeight="1" x14ac:dyDescent="0.15">
      <c r="A25" s="98">
        <v>24</v>
      </c>
      <c r="B25" s="99" t="s">
        <v>537</v>
      </c>
      <c r="C25" s="99" t="s">
        <v>538</v>
      </c>
      <c r="D25" s="99" t="s">
        <v>67</v>
      </c>
      <c r="E25" s="100">
        <v>1</v>
      </c>
      <c r="F25" s="102" t="s">
        <v>536</v>
      </c>
      <c r="G25" s="17" t="str">
        <f>VLOOKUP(F25,syozoku!$A$2:$B$90,2,FALSE)</f>
        <v>070009</v>
      </c>
    </row>
    <row r="26" spans="1:7" ht="15" hidden="1" customHeight="1" x14ac:dyDescent="0.15">
      <c r="A26" s="98">
        <v>25</v>
      </c>
      <c r="B26" s="99" t="s">
        <v>539</v>
      </c>
      <c r="C26" s="99" t="s">
        <v>540</v>
      </c>
      <c r="D26" s="99" t="s">
        <v>67</v>
      </c>
      <c r="E26" s="100">
        <v>1</v>
      </c>
      <c r="F26" s="102" t="s">
        <v>541</v>
      </c>
      <c r="G26" s="17" t="str">
        <f>VLOOKUP(F26,syozoku!$A$2:$B$90,2,FALSE)</f>
        <v>070010</v>
      </c>
    </row>
    <row r="27" spans="1:7" ht="15" hidden="1" customHeight="1" x14ac:dyDescent="0.15">
      <c r="A27" s="98">
        <v>26</v>
      </c>
      <c r="B27" s="99" t="s">
        <v>542</v>
      </c>
      <c r="C27" s="99" t="s">
        <v>543</v>
      </c>
      <c r="D27" s="99" t="s">
        <v>68</v>
      </c>
      <c r="E27" s="100">
        <v>2</v>
      </c>
      <c r="F27" s="102" t="s">
        <v>544</v>
      </c>
      <c r="G27" s="17" t="str">
        <f>VLOOKUP(F27,syozoku!$A$2:$B$90,2,FALSE)</f>
        <v>070011</v>
      </c>
    </row>
    <row r="28" spans="1:7" ht="15" hidden="1" customHeight="1" x14ac:dyDescent="0.15">
      <c r="A28" s="98">
        <v>27</v>
      </c>
      <c r="B28" s="99" t="s">
        <v>545</v>
      </c>
      <c r="C28" s="99" t="s">
        <v>546</v>
      </c>
      <c r="D28" s="99" t="s">
        <v>67</v>
      </c>
      <c r="E28" s="100">
        <v>1</v>
      </c>
      <c r="F28" s="102" t="s">
        <v>544</v>
      </c>
      <c r="G28" s="17" t="str">
        <f>VLOOKUP(F28,syozoku!$A$2:$B$90,2,FALSE)</f>
        <v>070011</v>
      </c>
    </row>
    <row r="29" spans="1:7" ht="15" hidden="1" customHeight="1" x14ac:dyDescent="0.15">
      <c r="A29" s="98">
        <v>28</v>
      </c>
      <c r="B29" s="99" t="s">
        <v>547</v>
      </c>
      <c r="C29" s="99" t="s">
        <v>548</v>
      </c>
      <c r="D29" s="99" t="s">
        <v>67</v>
      </c>
      <c r="E29" s="100">
        <v>1</v>
      </c>
      <c r="F29" s="102" t="s">
        <v>544</v>
      </c>
      <c r="G29" s="17" t="str">
        <f>VLOOKUP(F29,syozoku!$A$2:$B$90,2,FALSE)</f>
        <v>070011</v>
      </c>
    </row>
    <row r="30" spans="1:7" ht="15" hidden="1" customHeight="1" x14ac:dyDescent="0.15">
      <c r="A30" s="98">
        <v>29</v>
      </c>
      <c r="B30" s="99" t="s">
        <v>549</v>
      </c>
      <c r="C30" s="99" t="s">
        <v>550</v>
      </c>
      <c r="D30" s="99" t="s">
        <v>67</v>
      </c>
      <c r="E30" s="99">
        <v>1</v>
      </c>
      <c r="F30" s="102" t="s">
        <v>544</v>
      </c>
      <c r="G30" s="17" t="str">
        <f>VLOOKUP(F30,syozoku!$A$2:$B$90,2,FALSE)</f>
        <v>070011</v>
      </c>
    </row>
    <row r="31" spans="1:7" ht="15" hidden="1" customHeight="1" x14ac:dyDescent="0.15">
      <c r="A31" s="98">
        <v>30</v>
      </c>
      <c r="B31" s="99" t="s">
        <v>551</v>
      </c>
      <c r="C31" s="99" t="s">
        <v>552</v>
      </c>
      <c r="D31" s="99" t="s">
        <v>67</v>
      </c>
      <c r="E31" s="99">
        <v>1</v>
      </c>
      <c r="F31" s="102" t="s">
        <v>544</v>
      </c>
      <c r="G31" s="17" t="str">
        <f>VLOOKUP(F31,syozoku!$A$2:$B$90,2,FALSE)</f>
        <v>070011</v>
      </c>
    </row>
    <row r="32" spans="1:7" ht="15" hidden="1" customHeight="1" x14ac:dyDescent="0.15">
      <c r="A32" s="98">
        <v>31</v>
      </c>
      <c r="B32" s="99" t="s">
        <v>553</v>
      </c>
      <c r="C32" s="99" t="s">
        <v>554</v>
      </c>
      <c r="D32" s="99" t="s">
        <v>67</v>
      </c>
      <c r="E32" s="99">
        <v>1</v>
      </c>
      <c r="F32" s="102" t="s">
        <v>555</v>
      </c>
      <c r="G32" s="17" t="str">
        <f>VLOOKUP(F32,syozoku!$A$2:$B$90,2,FALSE)</f>
        <v>070012</v>
      </c>
    </row>
    <row r="33" spans="1:7" ht="15" hidden="1" customHeight="1" x14ac:dyDescent="0.15">
      <c r="A33" s="98">
        <v>32</v>
      </c>
      <c r="B33" s="99" t="s">
        <v>556</v>
      </c>
      <c r="C33" s="99" t="s">
        <v>557</v>
      </c>
      <c r="D33" s="99" t="s">
        <v>67</v>
      </c>
      <c r="E33" s="99">
        <v>1</v>
      </c>
      <c r="F33" s="102" t="s">
        <v>558</v>
      </c>
      <c r="G33" s="17" t="str">
        <f>VLOOKUP(F33,syozoku!$A$2:$B$90,2,FALSE)</f>
        <v>070013</v>
      </c>
    </row>
    <row r="34" spans="1:7" ht="15" hidden="1" customHeight="1" x14ac:dyDescent="0.15">
      <c r="A34" s="98">
        <v>33</v>
      </c>
      <c r="B34" s="99" t="s">
        <v>559</v>
      </c>
      <c r="C34" s="99" t="s">
        <v>560</v>
      </c>
      <c r="D34" s="99" t="s">
        <v>67</v>
      </c>
      <c r="E34" s="99">
        <v>1</v>
      </c>
      <c r="F34" s="102" t="s">
        <v>558</v>
      </c>
      <c r="G34" s="17" t="str">
        <f>VLOOKUP(F34,syozoku!$A$2:$B$90,2,FALSE)</f>
        <v>070013</v>
      </c>
    </row>
    <row r="35" spans="1:7" ht="15" hidden="1" customHeight="1" x14ac:dyDescent="0.15">
      <c r="A35" s="98">
        <v>34</v>
      </c>
      <c r="B35" s="99" t="s">
        <v>561</v>
      </c>
      <c r="C35" s="99" t="s">
        <v>127</v>
      </c>
      <c r="D35" s="99" t="s">
        <v>67</v>
      </c>
      <c r="E35" s="100">
        <v>1</v>
      </c>
      <c r="F35" s="102" t="s">
        <v>558</v>
      </c>
      <c r="G35" s="17" t="str">
        <f>VLOOKUP(F35,syozoku!$A$2:$B$90,2,FALSE)</f>
        <v>070013</v>
      </c>
    </row>
    <row r="36" spans="1:7" ht="15" hidden="1" customHeight="1" x14ac:dyDescent="0.15">
      <c r="A36" s="98">
        <v>35</v>
      </c>
      <c r="B36" s="99" t="s">
        <v>562</v>
      </c>
      <c r="C36" s="99" t="s">
        <v>563</v>
      </c>
      <c r="D36" s="99" t="s">
        <v>68</v>
      </c>
      <c r="E36" s="100">
        <v>2</v>
      </c>
      <c r="F36" s="102" t="s">
        <v>558</v>
      </c>
      <c r="G36" s="17" t="str">
        <f>VLOOKUP(F36,syozoku!$A$2:$B$90,2,FALSE)</f>
        <v>070013</v>
      </c>
    </row>
    <row r="37" spans="1:7" ht="15" hidden="1" customHeight="1" x14ac:dyDescent="0.15">
      <c r="A37" s="98">
        <v>36</v>
      </c>
      <c r="B37" s="99" t="s">
        <v>564</v>
      </c>
      <c r="C37" s="99" t="s">
        <v>565</v>
      </c>
      <c r="D37" s="99" t="s">
        <v>68</v>
      </c>
      <c r="E37" s="100">
        <v>2</v>
      </c>
      <c r="F37" s="102" t="s">
        <v>558</v>
      </c>
      <c r="G37" s="17" t="str">
        <f>VLOOKUP(F37,syozoku!$A$2:$B$90,2,FALSE)</f>
        <v>070013</v>
      </c>
    </row>
    <row r="38" spans="1:7" ht="15" hidden="1" customHeight="1" x14ac:dyDescent="0.15">
      <c r="A38" s="98">
        <v>37</v>
      </c>
      <c r="B38" s="99" t="s">
        <v>566</v>
      </c>
      <c r="C38" s="99" t="s">
        <v>567</v>
      </c>
      <c r="D38" s="99" t="s">
        <v>68</v>
      </c>
      <c r="E38" s="100">
        <v>2</v>
      </c>
      <c r="F38" s="102" t="s">
        <v>568</v>
      </c>
      <c r="G38" s="17" t="str">
        <f>VLOOKUP(F38,syozoku!$A$2:$B$90,2,FALSE)</f>
        <v>070014</v>
      </c>
    </row>
    <row r="39" spans="1:7" ht="15" hidden="1" customHeight="1" x14ac:dyDescent="0.15">
      <c r="A39" s="98">
        <v>38</v>
      </c>
      <c r="B39" s="99" t="s">
        <v>569</v>
      </c>
      <c r="C39" s="99" t="s">
        <v>570</v>
      </c>
      <c r="D39" s="99" t="s">
        <v>67</v>
      </c>
      <c r="E39" s="100">
        <v>1</v>
      </c>
      <c r="F39" s="102" t="s">
        <v>571</v>
      </c>
      <c r="G39" s="17" t="str">
        <f>VLOOKUP(F39,syozoku!$A$2:$B$90,2,FALSE)</f>
        <v>070015</v>
      </c>
    </row>
    <row r="40" spans="1:7" ht="15" hidden="1" customHeight="1" x14ac:dyDescent="0.15">
      <c r="A40" s="98">
        <v>39</v>
      </c>
      <c r="B40" s="99" t="s">
        <v>572</v>
      </c>
      <c r="C40" s="99" t="s">
        <v>573</v>
      </c>
      <c r="D40" s="99" t="s">
        <v>67</v>
      </c>
      <c r="E40" s="100">
        <v>1</v>
      </c>
      <c r="F40" s="102" t="s">
        <v>571</v>
      </c>
      <c r="G40" s="17" t="str">
        <f>VLOOKUP(F40,syozoku!$A$2:$B$90,2,FALSE)</f>
        <v>070015</v>
      </c>
    </row>
    <row r="41" spans="1:7" ht="15" hidden="1" customHeight="1" x14ac:dyDescent="0.15">
      <c r="A41" s="98">
        <v>40</v>
      </c>
      <c r="B41" s="99" t="s">
        <v>574</v>
      </c>
      <c r="C41" s="99" t="s">
        <v>575</v>
      </c>
      <c r="D41" s="99" t="s">
        <v>68</v>
      </c>
      <c r="E41" s="100">
        <v>2</v>
      </c>
      <c r="F41" s="102" t="s">
        <v>576</v>
      </c>
      <c r="G41" s="17" t="str">
        <f>VLOOKUP(F41,syozoku!$A$2:$B$90,2,FALSE)</f>
        <v>070016</v>
      </c>
    </row>
    <row r="42" spans="1:7" ht="15" hidden="1" customHeight="1" x14ac:dyDescent="0.15">
      <c r="A42" s="98">
        <v>41</v>
      </c>
      <c r="B42" s="99" t="s">
        <v>577</v>
      </c>
      <c r="C42" s="99" t="s">
        <v>578</v>
      </c>
      <c r="D42" s="99" t="s">
        <v>67</v>
      </c>
      <c r="E42" s="100">
        <v>1</v>
      </c>
      <c r="F42" s="102" t="s">
        <v>579</v>
      </c>
      <c r="G42" s="17" t="str">
        <f>VLOOKUP(F42,syozoku!$A$2:$B$90,2,FALSE)</f>
        <v>070017</v>
      </c>
    </row>
    <row r="43" spans="1:7" ht="15" hidden="1" customHeight="1" x14ac:dyDescent="0.15">
      <c r="A43" s="98">
        <v>42</v>
      </c>
      <c r="B43" s="99" t="s">
        <v>580</v>
      </c>
      <c r="C43" s="99" t="s">
        <v>581</v>
      </c>
      <c r="D43" s="99" t="s">
        <v>67</v>
      </c>
      <c r="E43" s="100">
        <v>1</v>
      </c>
      <c r="F43" s="102" t="s">
        <v>579</v>
      </c>
      <c r="G43" s="17" t="str">
        <f>VLOOKUP(F43,syozoku!$A$2:$B$90,2,FALSE)</f>
        <v>070017</v>
      </c>
    </row>
    <row r="44" spans="1:7" ht="15" hidden="1" customHeight="1" x14ac:dyDescent="0.15">
      <c r="A44" s="98">
        <v>43</v>
      </c>
      <c r="B44" s="99" t="s">
        <v>582</v>
      </c>
      <c r="C44" s="99" t="s">
        <v>583</v>
      </c>
      <c r="D44" s="99" t="s">
        <v>67</v>
      </c>
      <c r="E44" s="100">
        <v>1</v>
      </c>
      <c r="F44" s="102" t="s">
        <v>579</v>
      </c>
      <c r="G44" s="17" t="str">
        <f>VLOOKUP(F44,syozoku!$A$2:$B$90,2,FALSE)</f>
        <v>070017</v>
      </c>
    </row>
    <row r="45" spans="1:7" ht="15" hidden="1" customHeight="1" x14ac:dyDescent="0.15">
      <c r="A45" s="98">
        <v>44</v>
      </c>
      <c r="B45" s="99" t="s">
        <v>584</v>
      </c>
      <c r="C45" s="99" t="s">
        <v>585</v>
      </c>
      <c r="D45" s="99" t="s">
        <v>67</v>
      </c>
      <c r="E45" s="100">
        <v>1</v>
      </c>
      <c r="F45" s="102" t="s">
        <v>586</v>
      </c>
      <c r="G45" s="17" t="str">
        <f>VLOOKUP(F45,syozoku!$A$2:$B$90,2,FALSE)</f>
        <v>070018</v>
      </c>
    </row>
    <row r="46" spans="1:7" ht="15" hidden="1" customHeight="1" x14ac:dyDescent="0.15">
      <c r="A46" s="98">
        <v>45</v>
      </c>
      <c r="B46" s="99" t="s">
        <v>587</v>
      </c>
      <c r="C46" s="99" t="s">
        <v>588</v>
      </c>
      <c r="D46" s="99" t="s">
        <v>68</v>
      </c>
      <c r="E46" s="100">
        <v>2</v>
      </c>
      <c r="F46" s="102" t="s">
        <v>589</v>
      </c>
      <c r="G46" s="17" t="str">
        <f>VLOOKUP(F46,syozoku!$A$2:$B$90,2,FALSE)</f>
        <v>070019</v>
      </c>
    </row>
    <row r="47" spans="1:7" ht="15" hidden="1" customHeight="1" x14ac:dyDescent="0.15">
      <c r="A47" s="98">
        <v>46</v>
      </c>
      <c r="B47" s="99" t="s">
        <v>590</v>
      </c>
      <c r="C47" s="99" t="s">
        <v>591</v>
      </c>
      <c r="D47" s="99" t="s">
        <v>68</v>
      </c>
      <c r="E47" s="100">
        <v>2</v>
      </c>
      <c r="F47" s="102" t="s">
        <v>589</v>
      </c>
      <c r="G47" s="17" t="str">
        <f>VLOOKUP(F47,syozoku!$A$2:$B$90,2,FALSE)</f>
        <v>070019</v>
      </c>
    </row>
    <row r="48" spans="1:7" ht="15" hidden="1" customHeight="1" x14ac:dyDescent="0.15">
      <c r="A48" s="98">
        <v>47</v>
      </c>
      <c r="B48" s="99" t="s">
        <v>592</v>
      </c>
      <c r="C48" s="99" t="s">
        <v>593</v>
      </c>
      <c r="D48" s="99" t="s">
        <v>68</v>
      </c>
      <c r="E48" s="100">
        <v>2</v>
      </c>
      <c r="F48" s="102" t="s">
        <v>594</v>
      </c>
      <c r="G48" s="17" t="str">
        <f>VLOOKUP(F48,syozoku!$A$2:$B$90,2,FALSE)</f>
        <v>070020</v>
      </c>
    </row>
    <row r="49" spans="1:7" ht="15" hidden="1" customHeight="1" x14ac:dyDescent="0.15">
      <c r="A49" s="98">
        <v>48</v>
      </c>
      <c r="B49" s="99" t="s">
        <v>595</v>
      </c>
      <c r="C49" s="99" t="s">
        <v>596</v>
      </c>
      <c r="D49" s="99" t="s">
        <v>67</v>
      </c>
      <c r="E49" s="100">
        <v>1</v>
      </c>
      <c r="F49" s="102" t="s">
        <v>594</v>
      </c>
      <c r="G49" s="17" t="str">
        <f>VLOOKUP(F49,syozoku!$A$2:$B$90,2,FALSE)</f>
        <v>070020</v>
      </c>
    </row>
    <row r="50" spans="1:7" ht="15" hidden="1" customHeight="1" x14ac:dyDescent="0.15">
      <c r="A50" s="98">
        <v>49</v>
      </c>
      <c r="B50" s="99" t="s">
        <v>597</v>
      </c>
      <c r="C50" s="99" t="s">
        <v>598</v>
      </c>
      <c r="D50" s="99" t="s">
        <v>68</v>
      </c>
      <c r="E50" s="100">
        <v>2</v>
      </c>
      <c r="F50" s="102" t="s">
        <v>594</v>
      </c>
      <c r="G50" s="17" t="str">
        <f>VLOOKUP(F50,syozoku!$A$2:$B$90,2,FALSE)</f>
        <v>070020</v>
      </c>
    </row>
    <row r="51" spans="1:7" ht="15" hidden="1" customHeight="1" x14ac:dyDescent="0.15">
      <c r="A51" s="98">
        <v>50</v>
      </c>
      <c r="B51" s="99" t="s">
        <v>599</v>
      </c>
      <c r="C51" s="99" t="s">
        <v>600</v>
      </c>
      <c r="D51" s="99" t="s">
        <v>68</v>
      </c>
      <c r="E51" s="100">
        <v>2</v>
      </c>
      <c r="F51" s="102" t="s">
        <v>594</v>
      </c>
      <c r="G51" s="17" t="str">
        <f>VLOOKUP(F51,syozoku!$A$2:$B$90,2,FALSE)</f>
        <v>070020</v>
      </c>
    </row>
    <row r="52" spans="1:7" ht="15" hidden="1" customHeight="1" x14ac:dyDescent="0.15">
      <c r="A52" s="98">
        <v>51</v>
      </c>
      <c r="B52" s="99" t="s">
        <v>601</v>
      </c>
      <c r="C52" s="99" t="s">
        <v>602</v>
      </c>
      <c r="D52" s="99" t="s">
        <v>68</v>
      </c>
      <c r="E52" s="100">
        <v>2</v>
      </c>
      <c r="F52" s="102" t="s">
        <v>594</v>
      </c>
      <c r="G52" s="17" t="str">
        <f>VLOOKUP(F52,syozoku!$A$2:$B$90,2,FALSE)</f>
        <v>070020</v>
      </c>
    </row>
    <row r="53" spans="1:7" ht="15" hidden="1" customHeight="1" x14ac:dyDescent="0.15">
      <c r="A53" s="98">
        <v>52</v>
      </c>
      <c r="B53" s="99" t="s">
        <v>603</v>
      </c>
      <c r="C53" s="99" t="s">
        <v>604</v>
      </c>
      <c r="D53" s="99" t="s">
        <v>67</v>
      </c>
      <c r="E53" s="100">
        <v>1</v>
      </c>
      <c r="F53" s="102" t="s">
        <v>605</v>
      </c>
      <c r="G53" s="17" t="str">
        <f>VLOOKUP(F53,syozoku!$A$2:$B$90,2,FALSE)</f>
        <v>070021</v>
      </c>
    </row>
    <row r="54" spans="1:7" ht="15" hidden="1" customHeight="1" x14ac:dyDescent="0.15">
      <c r="A54" s="98">
        <v>53</v>
      </c>
      <c r="B54" s="99" t="s">
        <v>606</v>
      </c>
      <c r="C54" s="99" t="s">
        <v>607</v>
      </c>
      <c r="D54" s="99" t="s">
        <v>67</v>
      </c>
      <c r="E54" s="100">
        <v>1</v>
      </c>
      <c r="F54" s="102" t="s">
        <v>608</v>
      </c>
      <c r="G54" s="17" t="str">
        <f>VLOOKUP(F54,syozoku!$A$2:$B$90,2,FALSE)</f>
        <v>070022</v>
      </c>
    </row>
    <row r="55" spans="1:7" ht="15" hidden="1" customHeight="1" x14ac:dyDescent="0.15">
      <c r="A55" s="98">
        <v>54</v>
      </c>
      <c r="B55" s="99" t="s">
        <v>609</v>
      </c>
      <c r="C55" s="99" t="s">
        <v>610</v>
      </c>
      <c r="D55" s="99" t="s">
        <v>67</v>
      </c>
      <c r="E55" s="100">
        <v>1</v>
      </c>
      <c r="F55" s="102" t="s">
        <v>608</v>
      </c>
      <c r="G55" s="17" t="str">
        <f>VLOOKUP(F55,syozoku!$A$2:$B$90,2,FALSE)</f>
        <v>070022</v>
      </c>
    </row>
    <row r="56" spans="1:7" ht="15" hidden="1" customHeight="1" x14ac:dyDescent="0.15">
      <c r="A56" s="98">
        <v>55</v>
      </c>
      <c r="B56" s="99" t="s">
        <v>611</v>
      </c>
      <c r="C56" s="99" t="s">
        <v>612</v>
      </c>
      <c r="D56" s="99" t="s">
        <v>68</v>
      </c>
      <c r="E56" s="100">
        <v>2</v>
      </c>
      <c r="F56" s="102" t="s">
        <v>608</v>
      </c>
      <c r="G56" s="17" t="str">
        <f>VLOOKUP(F56,syozoku!$A$2:$B$90,2,FALSE)</f>
        <v>070022</v>
      </c>
    </row>
    <row r="57" spans="1:7" ht="15" hidden="1" customHeight="1" x14ac:dyDescent="0.15">
      <c r="A57" s="98">
        <v>56</v>
      </c>
      <c r="B57" s="99" t="s">
        <v>613</v>
      </c>
      <c r="C57" s="99" t="s">
        <v>614</v>
      </c>
      <c r="D57" s="99" t="s">
        <v>67</v>
      </c>
      <c r="E57" s="100">
        <v>1</v>
      </c>
      <c r="F57" s="102" t="s">
        <v>608</v>
      </c>
      <c r="G57" s="17" t="str">
        <f>VLOOKUP(F57,syozoku!$A$2:$B$90,2,FALSE)</f>
        <v>070022</v>
      </c>
    </row>
    <row r="58" spans="1:7" ht="15" hidden="1" customHeight="1" x14ac:dyDescent="0.15">
      <c r="A58" s="98">
        <v>57</v>
      </c>
      <c r="B58" s="99" t="s">
        <v>615</v>
      </c>
      <c r="C58" s="99" t="s">
        <v>616</v>
      </c>
      <c r="D58" s="99" t="s">
        <v>67</v>
      </c>
      <c r="E58" s="100">
        <v>1</v>
      </c>
      <c r="F58" s="102" t="s">
        <v>608</v>
      </c>
      <c r="G58" s="17" t="str">
        <f>VLOOKUP(F58,syozoku!$A$2:$B$90,2,FALSE)</f>
        <v>070022</v>
      </c>
    </row>
    <row r="59" spans="1:7" ht="15" hidden="1" customHeight="1" x14ac:dyDescent="0.15">
      <c r="A59" s="98">
        <v>58</v>
      </c>
      <c r="B59" s="99" t="s">
        <v>617</v>
      </c>
      <c r="C59" s="99" t="s">
        <v>618</v>
      </c>
      <c r="D59" s="99" t="s">
        <v>67</v>
      </c>
      <c r="E59" s="100">
        <v>1</v>
      </c>
      <c r="F59" s="102" t="s">
        <v>608</v>
      </c>
      <c r="G59" s="17" t="str">
        <f>VLOOKUP(F59,syozoku!$A$2:$B$90,2,FALSE)</f>
        <v>070022</v>
      </c>
    </row>
    <row r="60" spans="1:7" ht="15" hidden="1" customHeight="1" x14ac:dyDescent="0.15">
      <c r="A60" s="98">
        <v>59</v>
      </c>
      <c r="B60" s="99" t="s">
        <v>619</v>
      </c>
      <c r="C60" s="99" t="s">
        <v>620</v>
      </c>
      <c r="D60" s="99" t="s">
        <v>67</v>
      </c>
      <c r="E60" s="100">
        <v>1</v>
      </c>
      <c r="F60" s="102" t="s">
        <v>621</v>
      </c>
      <c r="G60" s="17" t="str">
        <f>VLOOKUP(F60,syozoku!$A$2:$B$90,2,FALSE)</f>
        <v>070023</v>
      </c>
    </row>
    <row r="61" spans="1:7" ht="15" hidden="1" customHeight="1" x14ac:dyDescent="0.15">
      <c r="A61" s="98">
        <v>60</v>
      </c>
      <c r="B61" s="99" t="s">
        <v>622</v>
      </c>
      <c r="C61" s="99" t="s">
        <v>623</v>
      </c>
      <c r="D61" s="99" t="s">
        <v>68</v>
      </c>
      <c r="E61" s="100">
        <v>2</v>
      </c>
      <c r="F61" s="102" t="s">
        <v>621</v>
      </c>
      <c r="G61" s="17" t="str">
        <f>VLOOKUP(F61,syozoku!$A$2:$B$90,2,FALSE)</f>
        <v>070023</v>
      </c>
    </row>
    <row r="62" spans="1:7" ht="15" hidden="1" customHeight="1" x14ac:dyDescent="0.15">
      <c r="A62" s="98">
        <v>61</v>
      </c>
      <c r="B62" s="99" t="s">
        <v>624</v>
      </c>
      <c r="C62" s="99" t="s">
        <v>625</v>
      </c>
      <c r="D62" s="99" t="s">
        <v>68</v>
      </c>
      <c r="E62" s="100">
        <v>2</v>
      </c>
      <c r="F62" s="102" t="s">
        <v>621</v>
      </c>
      <c r="G62" s="17" t="str">
        <f>VLOOKUP(F62,syozoku!$A$2:$B$90,2,FALSE)</f>
        <v>070023</v>
      </c>
    </row>
    <row r="63" spans="1:7" ht="15" hidden="1" customHeight="1" x14ac:dyDescent="0.15">
      <c r="A63" s="98">
        <v>62</v>
      </c>
      <c r="B63" s="99" t="s">
        <v>626</v>
      </c>
      <c r="C63" s="99" t="s">
        <v>627</v>
      </c>
      <c r="D63" s="99" t="s">
        <v>67</v>
      </c>
      <c r="E63" s="100">
        <v>1</v>
      </c>
      <c r="F63" s="102" t="s">
        <v>628</v>
      </c>
      <c r="G63" s="17" t="str">
        <f>VLOOKUP(F63,syozoku!$A$2:$B$90,2,FALSE)</f>
        <v>070024</v>
      </c>
    </row>
    <row r="64" spans="1:7" ht="15" hidden="1" customHeight="1" x14ac:dyDescent="0.15">
      <c r="A64" s="98">
        <v>63</v>
      </c>
      <c r="B64" s="99" t="s">
        <v>629</v>
      </c>
      <c r="C64" s="99" t="s">
        <v>630</v>
      </c>
      <c r="D64" s="99" t="s">
        <v>67</v>
      </c>
      <c r="E64" s="100">
        <v>1</v>
      </c>
      <c r="F64" s="102" t="s">
        <v>631</v>
      </c>
      <c r="G64" s="17" t="str">
        <f>VLOOKUP(F64,syozoku!$A$2:$B$90,2,FALSE)</f>
        <v>070025</v>
      </c>
    </row>
    <row r="65" spans="1:7" ht="15" hidden="1" customHeight="1" x14ac:dyDescent="0.15">
      <c r="A65" s="98">
        <v>64</v>
      </c>
      <c r="B65" s="99" t="s">
        <v>632</v>
      </c>
      <c r="C65" s="99" t="s">
        <v>633</v>
      </c>
      <c r="D65" s="99" t="s">
        <v>67</v>
      </c>
      <c r="E65" s="100">
        <v>1</v>
      </c>
      <c r="F65" s="102" t="s">
        <v>631</v>
      </c>
      <c r="G65" s="17" t="str">
        <f>VLOOKUP(F65,syozoku!$A$2:$B$90,2,FALSE)</f>
        <v>070025</v>
      </c>
    </row>
    <row r="66" spans="1:7" ht="15" hidden="1" customHeight="1" x14ac:dyDescent="0.15">
      <c r="A66" s="98">
        <v>65</v>
      </c>
      <c r="B66" s="99" t="s">
        <v>634</v>
      </c>
      <c r="C66" s="99" t="s">
        <v>132</v>
      </c>
      <c r="D66" s="99" t="s">
        <v>67</v>
      </c>
      <c r="E66" s="100">
        <v>1</v>
      </c>
      <c r="F66" s="102" t="s">
        <v>631</v>
      </c>
      <c r="G66" s="17" t="str">
        <f>VLOOKUP(F66,syozoku!$A$2:$B$90,2,FALSE)</f>
        <v>070025</v>
      </c>
    </row>
    <row r="67" spans="1:7" ht="15" hidden="1" customHeight="1" x14ac:dyDescent="0.15">
      <c r="A67" s="98">
        <v>66</v>
      </c>
      <c r="B67" s="99" t="s">
        <v>635</v>
      </c>
      <c r="C67" s="99" t="s">
        <v>636</v>
      </c>
      <c r="D67" s="99" t="s">
        <v>67</v>
      </c>
      <c r="E67" s="100">
        <v>1</v>
      </c>
      <c r="F67" s="102" t="s">
        <v>631</v>
      </c>
      <c r="G67" s="17" t="str">
        <f>VLOOKUP(F67,syozoku!$A$2:$B$90,2,FALSE)</f>
        <v>070025</v>
      </c>
    </row>
    <row r="68" spans="1:7" ht="15" hidden="1" customHeight="1" x14ac:dyDescent="0.15">
      <c r="A68" s="98">
        <v>67</v>
      </c>
      <c r="B68" s="99" t="s">
        <v>637</v>
      </c>
      <c r="C68" s="99" t="s">
        <v>638</v>
      </c>
      <c r="D68" s="99" t="s">
        <v>68</v>
      </c>
      <c r="E68" s="100">
        <v>2</v>
      </c>
      <c r="F68" s="102" t="s">
        <v>631</v>
      </c>
      <c r="G68" s="17" t="str">
        <f>VLOOKUP(F68,syozoku!$A$2:$B$90,2,FALSE)</f>
        <v>070025</v>
      </c>
    </row>
    <row r="69" spans="1:7" ht="15" hidden="1" customHeight="1" x14ac:dyDescent="0.15">
      <c r="A69" s="98">
        <v>68</v>
      </c>
      <c r="B69" s="99" t="s">
        <v>639</v>
      </c>
      <c r="C69" s="99" t="s">
        <v>640</v>
      </c>
      <c r="D69" s="99" t="s">
        <v>67</v>
      </c>
      <c r="E69" s="100">
        <v>1</v>
      </c>
      <c r="F69" s="102" t="s">
        <v>631</v>
      </c>
      <c r="G69" s="17" t="str">
        <f>VLOOKUP(F69,syozoku!$A$2:$B$90,2,FALSE)</f>
        <v>070025</v>
      </c>
    </row>
    <row r="70" spans="1:7" ht="15" hidden="1" customHeight="1" x14ac:dyDescent="0.15">
      <c r="A70" s="98">
        <v>69</v>
      </c>
      <c r="B70" s="99" t="s">
        <v>641</v>
      </c>
      <c r="C70" s="99" t="s">
        <v>642</v>
      </c>
      <c r="D70" s="99" t="s">
        <v>68</v>
      </c>
      <c r="E70" s="99">
        <v>2</v>
      </c>
      <c r="F70" s="102" t="s">
        <v>643</v>
      </c>
      <c r="G70" s="17" t="str">
        <f>VLOOKUP(F70,syozoku!$A$2:$B$90,2,FALSE)</f>
        <v>070026</v>
      </c>
    </row>
    <row r="71" spans="1:7" ht="15" hidden="1" customHeight="1" x14ac:dyDescent="0.15">
      <c r="A71" s="98">
        <v>70</v>
      </c>
      <c r="B71" s="99" t="s">
        <v>644</v>
      </c>
      <c r="C71" s="99" t="s">
        <v>645</v>
      </c>
      <c r="D71" s="99" t="s">
        <v>67</v>
      </c>
      <c r="E71" s="100">
        <v>1</v>
      </c>
      <c r="F71" s="101" t="s">
        <v>643</v>
      </c>
      <c r="G71" s="17" t="str">
        <f>VLOOKUP(F71,syozoku!$A$2:$B$90,2,FALSE)</f>
        <v>070026</v>
      </c>
    </row>
    <row r="72" spans="1:7" ht="15" hidden="1" customHeight="1" x14ac:dyDescent="0.15">
      <c r="A72" s="98">
        <v>71</v>
      </c>
      <c r="B72" s="99" t="s">
        <v>646</v>
      </c>
      <c r="C72" s="99" t="s">
        <v>647</v>
      </c>
      <c r="D72" s="99" t="s">
        <v>67</v>
      </c>
      <c r="E72" s="100">
        <v>1</v>
      </c>
      <c r="F72" s="101" t="s">
        <v>643</v>
      </c>
      <c r="G72" s="17" t="str">
        <f>VLOOKUP(F72,syozoku!$A$2:$B$90,2,FALSE)</f>
        <v>070026</v>
      </c>
    </row>
    <row r="73" spans="1:7" ht="15" hidden="1" customHeight="1" x14ac:dyDescent="0.15">
      <c r="A73" s="98">
        <v>72</v>
      </c>
      <c r="B73" s="99" t="s">
        <v>648</v>
      </c>
      <c r="C73" s="99" t="s">
        <v>649</v>
      </c>
      <c r="D73" s="99" t="s">
        <v>67</v>
      </c>
      <c r="E73" s="100">
        <v>1</v>
      </c>
      <c r="F73" s="102" t="s">
        <v>643</v>
      </c>
      <c r="G73" s="17" t="str">
        <f>VLOOKUP(F73,syozoku!$A$2:$B$90,2,FALSE)</f>
        <v>070026</v>
      </c>
    </row>
    <row r="74" spans="1:7" ht="15" hidden="1" customHeight="1" x14ac:dyDescent="0.15">
      <c r="A74" s="98">
        <v>73</v>
      </c>
      <c r="B74" s="99" t="s">
        <v>650</v>
      </c>
      <c r="C74" s="99" t="s">
        <v>651</v>
      </c>
      <c r="D74" s="99" t="s">
        <v>67</v>
      </c>
      <c r="E74" s="100">
        <v>1</v>
      </c>
      <c r="F74" s="102" t="s">
        <v>652</v>
      </c>
      <c r="G74" s="17" t="str">
        <f>VLOOKUP(F74,syozoku!$A$2:$B$90,2,FALSE)</f>
        <v>070027</v>
      </c>
    </row>
    <row r="75" spans="1:7" ht="15" hidden="1" customHeight="1" x14ac:dyDescent="0.15">
      <c r="A75" s="98">
        <v>74</v>
      </c>
      <c r="B75" s="99" t="s">
        <v>653</v>
      </c>
      <c r="C75" s="99" t="s">
        <v>654</v>
      </c>
      <c r="D75" s="99" t="s">
        <v>67</v>
      </c>
      <c r="E75" s="100">
        <v>1</v>
      </c>
      <c r="F75" s="102" t="s">
        <v>652</v>
      </c>
      <c r="G75" s="17" t="str">
        <f>VLOOKUP(F75,syozoku!$A$2:$B$90,2,FALSE)</f>
        <v>070027</v>
      </c>
    </row>
    <row r="76" spans="1:7" ht="15" hidden="1" customHeight="1" x14ac:dyDescent="0.15">
      <c r="A76" s="98">
        <v>75</v>
      </c>
      <c r="B76" s="99" t="s">
        <v>655</v>
      </c>
      <c r="C76" s="99" t="s">
        <v>656</v>
      </c>
      <c r="D76" s="99" t="s">
        <v>67</v>
      </c>
      <c r="E76" s="100">
        <v>1</v>
      </c>
      <c r="F76" s="102" t="s">
        <v>652</v>
      </c>
      <c r="G76" s="17" t="str">
        <f>VLOOKUP(F76,syozoku!$A$2:$B$90,2,FALSE)</f>
        <v>070027</v>
      </c>
    </row>
    <row r="77" spans="1:7" ht="15" hidden="1" customHeight="1" x14ac:dyDescent="0.15">
      <c r="A77" s="98">
        <v>76</v>
      </c>
      <c r="B77" s="99" t="s">
        <v>657</v>
      </c>
      <c r="C77" s="99" t="s">
        <v>658</v>
      </c>
      <c r="D77" s="99" t="s">
        <v>67</v>
      </c>
      <c r="E77" s="100">
        <v>1</v>
      </c>
      <c r="F77" s="102" t="s">
        <v>652</v>
      </c>
      <c r="G77" s="17" t="str">
        <f>VLOOKUP(F77,syozoku!$A$2:$B$90,2,FALSE)</f>
        <v>070027</v>
      </c>
    </row>
    <row r="78" spans="1:7" ht="15" hidden="1" customHeight="1" x14ac:dyDescent="0.15">
      <c r="A78" s="98">
        <v>77</v>
      </c>
      <c r="B78" s="99" t="s">
        <v>659</v>
      </c>
      <c r="C78" s="99" t="s">
        <v>660</v>
      </c>
      <c r="D78" s="99" t="s">
        <v>67</v>
      </c>
      <c r="E78" s="100">
        <v>1</v>
      </c>
      <c r="F78" s="102" t="s">
        <v>652</v>
      </c>
      <c r="G78" s="17" t="str">
        <f>VLOOKUP(F78,syozoku!$A$2:$B$90,2,FALSE)</f>
        <v>070027</v>
      </c>
    </row>
    <row r="79" spans="1:7" ht="15" hidden="1" customHeight="1" x14ac:dyDescent="0.15">
      <c r="A79" s="98">
        <v>78</v>
      </c>
      <c r="B79" s="99" t="s">
        <v>661</v>
      </c>
      <c r="C79" s="99" t="s">
        <v>662</v>
      </c>
      <c r="D79" s="99" t="s">
        <v>67</v>
      </c>
      <c r="E79" s="100">
        <v>1</v>
      </c>
      <c r="F79" s="102" t="s">
        <v>652</v>
      </c>
      <c r="G79" s="17" t="str">
        <f>VLOOKUP(F79,syozoku!$A$2:$B$90,2,FALSE)</f>
        <v>070027</v>
      </c>
    </row>
    <row r="80" spans="1:7" ht="15" hidden="1" customHeight="1" x14ac:dyDescent="0.15">
      <c r="A80" s="98">
        <v>79</v>
      </c>
      <c r="B80" s="99" t="s">
        <v>663</v>
      </c>
      <c r="C80" s="99" t="s">
        <v>664</v>
      </c>
      <c r="D80" s="99" t="s">
        <v>68</v>
      </c>
      <c r="E80" s="100">
        <v>2</v>
      </c>
      <c r="F80" s="102" t="s">
        <v>665</v>
      </c>
      <c r="G80" s="17" t="str">
        <f>VLOOKUP(F80,syozoku!$A$2:$B$90,2,FALSE)</f>
        <v>070028</v>
      </c>
    </row>
    <row r="81" spans="1:7" ht="15" hidden="1" customHeight="1" x14ac:dyDescent="0.15">
      <c r="A81" s="98">
        <v>80</v>
      </c>
      <c r="B81" s="99" t="s">
        <v>666</v>
      </c>
      <c r="C81" s="99" t="s">
        <v>667</v>
      </c>
      <c r="D81" s="99" t="s">
        <v>68</v>
      </c>
      <c r="E81" s="100">
        <v>2</v>
      </c>
      <c r="F81" s="102" t="s">
        <v>665</v>
      </c>
      <c r="G81" s="17" t="str">
        <f>VLOOKUP(F81,syozoku!$A$2:$B$90,2,FALSE)</f>
        <v>070028</v>
      </c>
    </row>
    <row r="82" spans="1:7" ht="15" hidden="1" customHeight="1" x14ac:dyDescent="0.15">
      <c r="A82" s="98">
        <v>81</v>
      </c>
      <c r="B82" s="99" t="s">
        <v>668</v>
      </c>
      <c r="C82" s="99" t="s">
        <v>669</v>
      </c>
      <c r="D82" s="99" t="s">
        <v>68</v>
      </c>
      <c r="E82" s="100">
        <v>2</v>
      </c>
      <c r="F82" s="102" t="s">
        <v>665</v>
      </c>
      <c r="G82" s="17" t="str">
        <f>VLOOKUP(F82,syozoku!$A$2:$B$90,2,FALSE)</f>
        <v>070028</v>
      </c>
    </row>
    <row r="83" spans="1:7" ht="15" hidden="1" customHeight="1" x14ac:dyDescent="0.15">
      <c r="A83" s="98">
        <v>82</v>
      </c>
      <c r="B83" s="99" t="s">
        <v>670</v>
      </c>
      <c r="C83" s="99" t="s">
        <v>671</v>
      </c>
      <c r="D83" s="99" t="s">
        <v>67</v>
      </c>
      <c r="E83" s="100">
        <v>1</v>
      </c>
      <c r="F83" s="102" t="s">
        <v>672</v>
      </c>
      <c r="G83" s="17" t="str">
        <f>VLOOKUP(F83,syozoku!$A$2:$B$90,2,FALSE)</f>
        <v>070029</v>
      </c>
    </row>
    <row r="84" spans="1:7" ht="15" hidden="1" customHeight="1" x14ac:dyDescent="0.15">
      <c r="A84" s="98">
        <v>83</v>
      </c>
      <c r="B84" s="99" t="s">
        <v>673</v>
      </c>
      <c r="C84" s="99" t="s">
        <v>674</v>
      </c>
      <c r="D84" s="99" t="s">
        <v>67</v>
      </c>
      <c r="E84" s="100">
        <v>1</v>
      </c>
      <c r="F84" s="102" t="s">
        <v>672</v>
      </c>
      <c r="G84" s="17" t="str">
        <f>VLOOKUP(F84,syozoku!$A$2:$B$90,2,FALSE)</f>
        <v>070029</v>
      </c>
    </row>
    <row r="85" spans="1:7" ht="15" hidden="1" customHeight="1" x14ac:dyDescent="0.15">
      <c r="A85" s="98">
        <v>84</v>
      </c>
      <c r="B85" s="99" t="s">
        <v>675</v>
      </c>
      <c r="C85" s="99" t="s">
        <v>676</v>
      </c>
      <c r="D85" s="99" t="s">
        <v>68</v>
      </c>
      <c r="E85" s="100">
        <v>2</v>
      </c>
      <c r="F85" s="102" t="s">
        <v>672</v>
      </c>
      <c r="G85" s="17" t="str">
        <f>VLOOKUP(F85,syozoku!$A$2:$B$90,2,FALSE)</f>
        <v>070029</v>
      </c>
    </row>
    <row r="86" spans="1:7" ht="15" hidden="1" customHeight="1" x14ac:dyDescent="0.15">
      <c r="A86" s="98">
        <v>85</v>
      </c>
      <c r="B86" s="99" t="s">
        <v>677</v>
      </c>
      <c r="C86" s="99" t="s">
        <v>678</v>
      </c>
      <c r="D86" s="99" t="s">
        <v>68</v>
      </c>
      <c r="E86" s="100">
        <v>2</v>
      </c>
      <c r="F86" s="102" t="s">
        <v>672</v>
      </c>
      <c r="G86" s="17" t="str">
        <f>VLOOKUP(F86,syozoku!$A$2:$B$90,2,FALSE)</f>
        <v>070029</v>
      </c>
    </row>
    <row r="87" spans="1:7" ht="15" hidden="1" customHeight="1" x14ac:dyDescent="0.15">
      <c r="A87" s="98">
        <v>86</v>
      </c>
      <c r="B87" s="99" t="s">
        <v>679</v>
      </c>
      <c r="C87" s="99" t="s">
        <v>680</v>
      </c>
      <c r="D87" s="99" t="s">
        <v>67</v>
      </c>
      <c r="E87" s="100">
        <v>1</v>
      </c>
      <c r="F87" s="102" t="s">
        <v>672</v>
      </c>
      <c r="G87" s="17" t="str">
        <f>VLOOKUP(F87,syozoku!$A$2:$B$90,2,FALSE)</f>
        <v>070029</v>
      </c>
    </row>
    <row r="88" spans="1:7" ht="15" hidden="1" customHeight="1" x14ac:dyDescent="0.15">
      <c r="A88" s="98">
        <v>87</v>
      </c>
      <c r="B88" s="99" t="s">
        <v>681</v>
      </c>
      <c r="C88" s="99" t="s">
        <v>682</v>
      </c>
      <c r="D88" s="99" t="s">
        <v>67</v>
      </c>
      <c r="E88" s="100">
        <v>1</v>
      </c>
      <c r="F88" s="102" t="s">
        <v>672</v>
      </c>
      <c r="G88" s="17" t="str">
        <f>VLOOKUP(F88,syozoku!$A$2:$B$90,2,FALSE)</f>
        <v>070029</v>
      </c>
    </row>
    <row r="89" spans="1:7" ht="15" hidden="1" customHeight="1" x14ac:dyDescent="0.15">
      <c r="A89" s="98">
        <v>88</v>
      </c>
      <c r="B89" s="99" t="s">
        <v>683</v>
      </c>
      <c r="C89" s="99" t="s">
        <v>684</v>
      </c>
      <c r="D89" s="99" t="s">
        <v>68</v>
      </c>
      <c r="E89" s="100">
        <v>2</v>
      </c>
      <c r="F89" s="102" t="s">
        <v>685</v>
      </c>
      <c r="G89" s="17" t="str">
        <f>VLOOKUP(F89,syozoku!$A$2:$B$90,2,FALSE)</f>
        <v>070030</v>
      </c>
    </row>
    <row r="90" spans="1:7" ht="15" hidden="1" customHeight="1" x14ac:dyDescent="0.15">
      <c r="A90" s="98">
        <v>89</v>
      </c>
      <c r="B90" s="99" t="s">
        <v>686</v>
      </c>
      <c r="C90" s="99" t="s">
        <v>687</v>
      </c>
      <c r="D90" s="99" t="s">
        <v>67</v>
      </c>
      <c r="E90" s="100">
        <v>1</v>
      </c>
      <c r="F90" s="102" t="s">
        <v>688</v>
      </c>
      <c r="G90" s="17" t="str">
        <f>VLOOKUP(F90,syozoku!$A$2:$B$90,2,FALSE)</f>
        <v>070031</v>
      </c>
    </row>
    <row r="91" spans="1:7" ht="15" hidden="1" customHeight="1" x14ac:dyDescent="0.15">
      <c r="A91" s="98">
        <v>90</v>
      </c>
      <c r="B91" s="99" t="s">
        <v>689</v>
      </c>
      <c r="C91" s="99" t="s">
        <v>690</v>
      </c>
      <c r="D91" s="99" t="s">
        <v>67</v>
      </c>
      <c r="E91" s="100">
        <v>1</v>
      </c>
      <c r="F91" s="102" t="s">
        <v>688</v>
      </c>
      <c r="G91" s="17" t="str">
        <f>VLOOKUP(F91,syozoku!$A$2:$B$90,2,FALSE)</f>
        <v>070031</v>
      </c>
    </row>
    <row r="92" spans="1:7" ht="15" hidden="1" customHeight="1" x14ac:dyDescent="0.15">
      <c r="A92" s="98">
        <v>91</v>
      </c>
      <c r="B92" s="99" t="s">
        <v>691</v>
      </c>
      <c r="C92" s="99" t="s">
        <v>692</v>
      </c>
      <c r="D92" s="99" t="s">
        <v>67</v>
      </c>
      <c r="E92" s="100">
        <v>1</v>
      </c>
      <c r="F92" s="102" t="s">
        <v>688</v>
      </c>
      <c r="G92" s="17" t="str">
        <f>VLOOKUP(F92,syozoku!$A$2:$B$90,2,FALSE)</f>
        <v>070031</v>
      </c>
    </row>
    <row r="93" spans="1:7" ht="15" hidden="1" customHeight="1" x14ac:dyDescent="0.15">
      <c r="A93" s="98">
        <v>92</v>
      </c>
      <c r="B93" s="99" t="s">
        <v>693</v>
      </c>
      <c r="C93" s="99" t="s">
        <v>126</v>
      </c>
      <c r="D93" s="99" t="s">
        <v>67</v>
      </c>
      <c r="E93" s="100">
        <v>1</v>
      </c>
      <c r="F93" s="102" t="s">
        <v>688</v>
      </c>
      <c r="G93" s="17" t="str">
        <f>VLOOKUP(F93,syozoku!$A$2:$B$90,2,FALSE)</f>
        <v>070031</v>
      </c>
    </row>
    <row r="94" spans="1:7" ht="15" hidden="1" customHeight="1" x14ac:dyDescent="0.15">
      <c r="A94" s="98">
        <v>94</v>
      </c>
      <c r="B94" s="99" t="s">
        <v>694</v>
      </c>
      <c r="C94" s="99" t="s">
        <v>695</v>
      </c>
      <c r="D94" s="99" t="s">
        <v>67</v>
      </c>
      <c r="E94" s="100">
        <v>1</v>
      </c>
      <c r="F94" s="102" t="s">
        <v>696</v>
      </c>
      <c r="G94" s="17" t="str">
        <f>VLOOKUP(F94,syozoku!$A$2:$B$90,2,FALSE)</f>
        <v>070032</v>
      </c>
    </row>
    <row r="95" spans="1:7" ht="15" hidden="1" customHeight="1" x14ac:dyDescent="0.15">
      <c r="A95" s="98">
        <v>95</v>
      </c>
      <c r="B95" s="99" t="s">
        <v>697</v>
      </c>
      <c r="C95" s="99" t="s">
        <v>698</v>
      </c>
      <c r="D95" s="99" t="s">
        <v>67</v>
      </c>
      <c r="E95" s="100">
        <v>1</v>
      </c>
      <c r="F95" s="102" t="s">
        <v>696</v>
      </c>
      <c r="G95" s="17" t="str">
        <f>VLOOKUP(F95,syozoku!$A$2:$B$90,2,FALSE)</f>
        <v>070032</v>
      </c>
    </row>
    <row r="96" spans="1:7" ht="15" hidden="1" customHeight="1" x14ac:dyDescent="0.15">
      <c r="A96" s="98">
        <v>96</v>
      </c>
      <c r="B96" s="99" t="s">
        <v>699</v>
      </c>
      <c r="C96" s="99" t="s">
        <v>700</v>
      </c>
      <c r="D96" s="99" t="s">
        <v>67</v>
      </c>
      <c r="E96" s="100">
        <v>1</v>
      </c>
      <c r="F96" s="102" t="s">
        <v>701</v>
      </c>
      <c r="G96" s="17" t="str">
        <f>VLOOKUP(F96,syozoku!$A$2:$B$90,2,FALSE)</f>
        <v>070033</v>
      </c>
    </row>
    <row r="97" spans="1:7" ht="15" hidden="1" customHeight="1" x14ac:dyDescent="0.15">
      <c r="A97" s="98">
        <v>97</v>
      </c>
      <c r="B97" s="99" t="s">
        <v>702</v>
      </c>
      <c r="C97" s="99" t="s">
        <v>703</v>
      </c>
      <c r="D97" s="99" t="s">
        <v>67</v>
      </c>
      <c r="E97" s="100">
        <v>1</v>
      </c>
      <c r="F97" s="102" t="s">
        <v>701</v>
      </c>
      <c r="G97" s="17" t="str">
        <f>VLOOKUP(F97,syozoku!$A$2:$B$90,2,FALSE)</f>
        <v>070033</v>
      </c>
    </row>
    <row r="98" spans="1:7" ht="15" hidden="1" customHeight="1" x14ac:dyDescent="0.15">
      <c r="A98" s="98">
        <v>98</v>
      </c>
      <c r="B98" s="99" t="s">
        <v>704</v>
      </c>
      <c r="C98" s="99" t="s">
        <v>705</v>
      </c>
      <c r="D98" s="99" t="s">
        <v>67</v>
      </c>
      <c r="E98" s="100">
        <v>1</v>
      </c>
      <c r="F98" s="102" t="s">
        <v>701</v>
      </c>
      <c r="G98" s="17" t="str">
        <f>VLOOKUP(F98,syozoku!$A$2:$B$90,2,FALSE)</f>
        <v>070033</v>
      </c>
    </row>
    <row r="99" spans="1:7" ht="15" hidden="1" customHeight="1" x14ac:dyDescent="0.15">
      <c r="A99" s="98">
        <v>99</v>
      </c>
      <c r="B99" s="99" t="s">
        <v>706</v>
      </c>
      <c r="C99" s="99" t="s">
        <v>707</v>
      </c>
      <c r="D99" s="99" t="s">
        <v>68</v>
      </c>
      <c r="E99" s="100">
        <v>2</v>
      </c>
      <c r="F99" s="102" t="s">
        <v>708</v>
      </c>
      <c r="G99" s="17" t="str">
        <f>VLOOKUP(F99,syozoku!$A$2:$B$90,2,FALSE)</f>
        <v>070034</v>
      </c>
    </row>
    <row r="100" spans="1:7" ht="15" hidden="1" customHeight="1" x14ac:dyDescent="0.15">
      <c r="A100" s="98">
        <v>100</v>
      </c>
      <c r="B100" s="99" t="s">
        <v>709</v>
      </c>
      <c r="C100" s="99" t="s">
        <v>710</v>
      </c>
      <c r="D100" s="99" t="s">
        <v>68</v>
      </c>
      <c r="E100" s="100">
        <v>2</v>
      </c>
      <c r="F100" s="102" t="s">
        <v>711</v>
      </c>
      <c r="G100" s="17" t="str">
        <f>VLOOKUP(F100,syozoku!$A$2:$B$90,2,FALSE)</f>
        <v>070035</v>
      </c>
    </row>
    <row r="101" spans="1:7" ht="15" hidden="1" customHeight="1" x14ac:dyDescent="0.15">
      <c r="A101" s="98">
        <v>101</v>
      </c>
      <c r="B101" s="99" t="s">
        <v>712</v>
      </c>
      <c r="C101" s="99" t="s">
        <v>713</v>
      </c>
      <c r="D101" s="99" t="s">
        <v>68</v>
      </c>
      <c r="E101" s="100">
        <v>2</v>
      </c>
      <c r="F101" s="102" t="s">
        <v>714</v>
      </c>
      <c r="G101" s="17" t="str">
        <f>VLOOKUP(F101,syozoku!$A$2:$B$90,2,FALSE)</f>
        <v>070036</v>
      </c>
    </row>
    <row r="102" spans="1:7" ht="15" hidden="1" customHeight="1" x14ac:dyDescent="0.15">
      <c r="A102" s="98">
        <v>102</v>
      </c>
      <c r="B102" s="99" t="s">
        <v>715</v>
      </c>
      <c r="C102" s="99" t="s">
        <v>716</v>
      </c>
      <c r="D102" s="99" t="s">
        <v>67</v>
      </c>
      <c r="E102" s="100">
        <v>1</v>
      </c>
      <c r="F102" s="102" t="s">
        <v>717</v>
      </c>
      <c r="G102" s="17" t="str">
        <f>VLOOKUP(F102,syozoku!$A$2:$B$90,2,FALSE)</f>
        <v>070037</v>
      </c>
    </row>
    <row r="103" spans="1:7" ht="15" hidden="1" customHeight="1" x14ac:dyDescent="0.15">
      <c r="A103" s="98">
        <v>103</v>
      </c>
      <c r="B103" s="99" t="s">
        <v>718</v>
      </c>
      <c r="C103" s="99" t="s">
        <v>719</v>
      </c>
      <c r="D103" s="99" t="s">
        <v>67</v>
      </c>
      <c r="E103" s="100">
        <v>1</v>
      </c>
      <c r="F103" s="102" t="s">
        <v>717</v>
      </c>
      <c r="G103" s="17" t="str">
        <f>VLOOKUP(F103,syozoku!$A$2:$B$90,2,FALSE)</f>
        <v>070037</v>
      </c>
    </row>
    <row r="104" spans="1:7" ht="15" hidden="1" customHeight="1" x14ac:dyDescent="0.15">
      <c r="A104" s="98">
        <v>104</v>
      </c>
      <c r="B104" s="99" t="s">
        <v>720</v>
      </c>
      <c r="C104" s="99" t="s">
        <v>721</v>
      </c>
      <c r="D104" s="99" t="s">
        <v>67</v>
      </c>
      <c r="E104" s="100">
        <v>1</v>
      </c>
      <c r="F104" s="102" t="s">
        <v>722</v>
      </c>
      <c r="G104" s="17" t="str">
        <f>VLOOKUP(F104,syozoku!$A$2:$B$90,2,FALSE)</f>
        <v>070038</v>
      </c>
    </row>
    <row r="105" spans="1:7" ht="15" hidden="1" customHeight="1" x14ac:dyDescent="0.15">
      <c r="A105" s="98">
        <v>105</v>
      </c>
      <c r="B105" s="99" t="s">
        <v>723</v>
      </c>
      <c r="C105" s="99" t="s">
        <v>724</v>
      </c>
      <c r="D105" s="99" t="s">
        <v>67</v>
      </c>
      <c r="E105" s="100">
        <v>1</v>
      </c>
      <c r="F105" s="102" t="s">
        <v>722</v>
      </c>
      <c r="G105" s="17" t="str">
        <f>VLOOKUP(F105,syozoku!$A$2:$B$90,2,FALSE)</f>
        <v>070038</v>
      </c>
    </row>
    <row r="106" spans="1:7" ht="15" hidden="1" customHeight="1" x14ac:dyDescent="0.15">
      <c r="A106" s="98">
        <v>106</v>
      </c>
      <c r="B106" s="99" t="s">
        <v>725</v>
      </c>
      <c r="C106" s="99" t="s">
        <v>726</v>
      </c>
      <c r="D106" s="99" t="s">
        <v>67</v>
      </c>
      <c r="E106" s="100">
        <v>1</v>
      </c>
      <c r="F106" s="102" t="s">
        <v>722</v>
      </c>
      <c r="G106" s="17" t="str">
        <f>VLOOKUP(F106,syozoku!$A$2:$B$90,2,FALSE)</f>
        <v>070038</v>
      </c>
    </row>
    <row r="107" spans="1:7" ht="15" hidden="1" customHeight="1" x14ac:dyDescent="0.15">
      <c r="A107" s="98">
        <v>107</v>
      </c>
      <c r="B107" s="99" t="s">
        <v>727</v>
      </c>
      <c r="C107" s="99" t="s">
        <v>728</v>
      </c>
      <c r="D107" s="99" t="s">
        <v>68</v>
      </c>
      <c r="E107" s="100">
        <v>2</v>
      </c>
      <c r="F107" s="102" t="s">
        <v>722</v>
      </c>
      <c r="G107" s="17" t="str">
        <f>VLOOKUP(F107,syozoku!$A$2:$B$90,2,FALSE)</f>
        <v>070038</v>
      </c>
    </row>
    <row r="108" spans="1:7" ht="15" hidden="1" customHeight="1" x14ac:dyDescent="0.15">
      <c r="A108" s="98">
        <v>108</v>
      </c>
      <c r="B108" s="99" t="s">
        <v>729</v>
      </c>
      <c r="C108" s="99" t="s">
        <v>730</v>
      </c>
      <c r="D108" s="99" t="s">
        <v>68</v>
      </c>
      <c r="E108" s="100">
        <v>2</v>
      </c>
      <c r="F108" s="102" t="s">
        <v>722</v>
      </c>
      <c r="G108" s="17" t="str">
        <f>VLOOKUP(F108,syozoku!$A$2:$B$90,2,FALSE)</f>
        <v>070038</v>
      </c>
    </row>
    <row r="109" spans="1:7" ht="15" hidden="1" customHeight="1" x14ac:dyDescent="0.15">
      <c r="A109" s="98">
        <v>109</v>
      </c>
      <c r="B109" s="99" t="s">
        <v>731</v>
      </c>
      <c r="C109" s="99" t="s">
        <v>732</v>
      </c>
      <c r="D109" s="99" t="s">
        <v>68</v>
      </c>
      <c r="E109" s="100">
        <v>2</v>
      </c>
      <c r="F109" s="102" t="s">
        <v>722</v>
      </c>
      <c r="G109" s="17" t="str">
        <f>VLOOKUP(F109,syozoku!$A$2:$B$90,2,FALSE)</f>
        <v>070038</v>
      </c>
    </row>
    <row r="110" spans="1:7" ht="15" hidden="1" customHeight="1" x14ac:dyDescent="0.15">
      <c r="A110" s="98">
        <v>110</v>
      </c>
      <c r="B110" s="99" t="s">
        <v>733</v>
      </c>
      <c r="C110" s="99" t="s">
        <v>734</v>
      </c>
      <c r="D110" s="99" t="s">
        <v>67</v>
      </c>
      <c r="E110" s="100">
        <v>1</v>
      </c>
      <c r="F110" s="102" t="s">
        <v>722</v>
      </c>
      <c r="G110" s="17" t="str">
        <f>VLOOKUP(F110,syozoku!$A$2:$B$90,2,FALSE)</f>
        <v>070038</v>
      </c>
    </row>
    <row r="111" spans="1:7" ht="15" hidden="1" customHeight="1" x14ac:dyDescent="0.15">
      <c r="A111" s="98">
        <v>111</v>
      </c>
      <c r="B111" s="99" t="s">
        <v>735</v>
      </c>
      <c r="C111" s="99" t="s">
        <v>736</v>
      </c>
      <c r="D111" s="99" t="s">
        <v>68</v>
      </c>
      <c r="E111" s="100">
        <v>2</v>
      </c>
      <c r="F111" s="102" t="s">
        <v>722</v>
      </c>
      <c r="G111" s="17" t="str">
        <f>VLOOKUP(F111,syozoku!$A$2:$B$90,2,FALSE)</f>
        <v>070038</v>
      </c>
    </row>
    <row r="112" spans="1:7" ht="15" hidden="1" customHeight="1" x14ac:dyDescent="0.15">
      <c r="A112" s="98">
        <v>112</v>
      </c>
      <c r="B112" s="99" t="s">
        <v>737</v>
      </c>
      <c r="C112" s="99" t="s">
        <v>738</v>
      </c>
      <c r="D112" s="99" t="s">
        <v>68</v>
      </c>
      <c r="E112" s="100">
        <v>2</v>
      </c>
      <c r="F112" s="102" t="s">
        <v>739</v>
      </c>
      <c r="G112" s="17" t="str">
        <f>VLOOKUP(F112,syozoku!$A$2:$B$90,2,FALSE)</f>
        <v>070039</v>
      </c>
    </row>
    <row r="113" spans="1:7" ht="15" hidden="1" customHeight="1" x14ac:dyDescent="0.15">
      <c r="A113" s="98">
        <v>113</v>
      </c>
      <c r="B113" s="99" t="s">
        <v>740</v>
      </c>
      <c r="C113" s="99" t="s">
        <v>429</v>
      </c>
      <c r="D113" s="99" t="s">
        <v>67</v>
      </c>
      <c r="E113" s="100">
        <v>1</v>
      </c>
      <c r="F113" s="102" t="s">
        <v>579</v>
      </c>
      <c r="G113" s="17" t="str">
        <f>VLOOKUP(F113,syozoku!$A$2:$B$90,2,FALSE)</f>
        <v>070017</v>
      </c>
    </row>
    <row r="114" spans="1:7" ht="15" hidden="1" customHeight="1" x14ac:dyDescent="0.15">
      <c r="A114" s="98">
        <v>114</v>
      </c>
      <c r="B114" s="99" t="s">
        <v>741</v>
      </c>
      <c r="C114" s="99" t="s">
        <v>742</v>
      </c>
      <c r="D114" s="99" t="s">
        <v>67</v>
      </c>
      <c r="E114" s="100">
        <v>1</v>
      </c>
      <c r="F114" s="102" t="s">
        <v>571</v>
      </c>
      <c r="G114" s="17" t="str">
        <f>VLOOKUP(F114,syozoku!$A$2:$B$90,2,FALSE)</f>
        <v>070015</v>
      </c>
    </row>
    <row r="115" spans="1:7" ht="15" hidden="1" customHeight="1" x14ac:dyDescent="0.15">
      <c r="A115" s="98">
        <v>115</v>
      </c>
      <c r="B115" s="99" t="s">
        <v>743</v>
      </c>
      <c r="C115" s="99" t="s">
        <v>744</v>
      </c>
      <c r="D115" s="99" t="s">
        <v>67</v>
      </c>
      <c r="E115" s="100">
        <v>1</v>
      </c>
      <c r="F115" s="102" t="s">
        <v>745</v>
      </c>
      <c r="G115" s="17" t="str">
        <f>VLOOKUP(F115,syozoku!$A$2:$B$90,2,FALSE)</f>
        <v>070040</v>
      </c>
    </row>
    <row r="116" spans="1:7" ht="15" hidden="1" customHeight="1" x14ac:dyDescent="0.15">
      <c r="A116" s="98">
        <v>116</v>
      </c>
      <c r="B116" s="99" t="s">
        <v>746</v>
      </c>
      <c r="C116" s="99" t="s">
        <v>747</v>
      </c>
      <c r="D116" s="99" t="s">
        <v>67</v>
      </c>
      <c r="E116" s="100">
        <v>1</v>
      </c>
      <c r="F116" s="102" t="s">
        <v>748</v>
      </c>
      <c r="G116" s="17" t="str">
        <f>VLOOKUP(F116,syozoku!$A$2:$B$90,2,FALSE)</f>
        <v>070041</v>
      </c>
    </row>
    <row r="117" spans="1:7" ht="15" hidden="1" customHeight="1" x14ac:dyDescent="0.15">
      <c r="A117" s="98">
        <v>117</v>
      </c>
      <c r="B117" s="99" t="s">
        <v>749</v>
      </c>
      <c r="C117" s="99" t="s">
        <v>750</v>
      </c>
      <c r="D117" s="99" t="s">
        <v>67</v>
      </c>
      <c r="E117" s="100">
        <v>1</v>
      </c>
      <c r="F117" s="102" t="s">
        <v>748</v>
      </c>
      <c r="G117" s="17" t="str">
        <f>VLOOKUP(F117,syozoku!$A$2:$B$90,2,FALSE)</f>
        <v>070041</v>
      </c>
    </row>
    <row r="118" spans="1:7" ht="15" hidden="1" customHeight="1" x14ac:dyDescent="0.15">
      <c r="A118" s="98">
        <v>118</v>
      </c>
      <c r="B118" s="99" t="s">
        <v>751</v>
      </c>
      <c r="C118" s="99" t="s">
        <v>752</v>
      </c>
      <c r="D118" s="99" t="s">
        <v>67</v>
      </c>
      <c r="E118" s="100">
        <v>1</v>
      </c>
      <c r="F118" s="102" t="s">
        <v>748</v>
      </c>
      <c r="G118" s="17" t="str">
        <f>VLOOKUP(F118,syozoku!$A$2:$B$90,2,FALSE)</f>
        <v>070041</v>
      </c>
    </row>
    <row r="119" spans="1:7" ht="15" hidden="1" customHeight="1" x14ac:dyDescent="0.15">
      <c r="A119" s="98">
        <v>119</v>
      </c>
      <c r="B119" s="99" t="s">
        <v>753</v>
      </c>
      <c r="C119" s="99" t="s">
        <v>754</v>
      </c>
      <c r="D119" s="99" t="s">
        <v>68</v>
      </c>
      <c r="E119" s="100">
        <v>2</v>
      </c>
      <c r="F119" s="102" t="s">
        <v>755</v>
      </c>
      <c r="G119" s="17" t="str">
        <f>VLOOKUP(F119,syozoku!$A$2:$B$90,2,FALSE)</f>
        <v>070042</v>
      </c>
    </row>
    <row r="120" spans="1:7" ht="15" hidden="1" customHeight="1" x14ac:dyDescent="0.15">
      <c r="A120" s="98">
        <v>120</v>
      </c>
      <c r="B120" s="99" t="s">
        <v>756</v>
      </c>
      <c r="C120" s="99" t="s">
        <v>757</v>
      </c>
      <c r="D120" s="99" t="s">
        <v>67</v>
      </c>
      <c r="E120" s="100">
        <v>1</v>
      </c>
      <c r="F120" s="102" t="s">
        <v>510</v>
      </c>
      <c r="G120" s="17" t="str">
        <f>VLOOKUP(F120,syozoku!$A$2:$B$90,2,FALSE)</f>
        <v>070003</v>
      </c>
    </row>
    <row r="121" spans="1:7" ht="15" hidden="1" customHeight="1" x14ac:dyDescent="0.15">
      <c r="A121" s="98">
        <v>121</v>
      </c>
      <c r="B121" s="99" t="s">
        <v>758</v>
      </c>
      <c r="C121" s="99" t="s">
        <v>759</v>
      </c>
      <c r="D121" s="99" t="s">
        <v>67</v>
      </c>
      <c r="E121" s="100">
        <v>1</v>
      </c>
      <c r="F121" s="102" t="s">
        <v>760</v>
      </c>
      <c r="G121" s="17" t="str">
        <f>VLOOKUP(F121,syozoku!$A$2:$B$90,2,FALSE)</f>
        <v>070043</v>
      </c>
    </row>
    <row r="122" spans="1:7" ht="15" hidden="1" customHeight="1" x14ac:dyDescent="0.15">
      <c r="A122" s="98">
        <v>122</v>
      </c>
      <c r="B122" s="99" t="s">
        <v>761</v>
      </c>
      <c r="C122" s="99" t="s">
        <v>762</v>
      </c>
      <c r="D122" s="99" t="s">
        <v>67</v>
      </c>
      <c r="E122" s="100">
        <v>1</v>
      </c>
      <c r="F122" s="102" t="s">
        <v>688</v>
      </c>
      <c r="G122" s="17" t="str">
        <f>VLOOKUP(F122,syozoku!$A$2:$B$90,2,FALSE)</f>
        <v>070031</v>
      </c>
    </row>
    <row r="123" spans="1:7" ht="15" hidden="1" customHeight="1" x14ac:dyDescent="0.15">
      <c r="A123" s="98">
        <v>123</v>
      </c>
      <c r="B123" s="99" t="s">
        <v>763</v>
      </c>
      <c r="C123" s="99" t="s">
        <v>764</v>
      </c>
      <c r="D123" s="99" t="s">
        <v>67</v>
      </c>
      <c r="E123" s="100">
        <v>1</v>
      </c>
      <c r="F123" s="102" t="s">
        <v>688</v>
      </c>
      <c r="G123" s="17" t="str">
        <f>VLOOKUP(F123,syozoku!$A$2:$B$90,2,FALSE)</f>
        <v>070031</v>
      </c>
    </row>
    <row r="124" spans="1:7" ht="15" hidden="1" customHeight="1" x14ac:dyDescent="0.15">
      <c r="A124" s="98">
        <v>124</v>
      </c>
      <c r="B124" s="99" t="s">
        <v>765</v>
      </c>
      <c r="C124" s="99" t="s">
        <v>766</v>
      </c>
      <c r="D124" s="99" t="s">
        <v>67</v>
      </c>
      <c r="E124" s="100">
        <v>1</v>
      </c>
      <c r="F124" s="102" t="s">
        <v>541</v>
      </c>
      <c r="G124" s="17" t="str">
        <f>VLOOKUP(F124,syozoku!$A$2:$B$90,2,FALSE)</f>
        <v>070010</v>
      </c>
    </row>
    <row r="125" spans="1:7" ht="15" hidden="1" customHeight="1" x14ac:dyDescent="0.15">
      <c r="A125" s="98">
        <v>125</v>
      </c>
      <c r="B125" s="99" t="s">
        <v>767</v>
      </c>
      <c r="C125" s="99" t="s">
        <v>768</v>
      </c>
      <c r="D125" s="99" t="s">
        <v>68</v>
      </c>
      <c r="E125" s="100">
        <v>2</v>
      </c>
      <c r="F125" s="102" t="s">
        <v>522</v>
      </c>
      <c r="G125" s="17" t="str">
        <f>VLOOKUP(F125,syozoku!$A$2:$B$90,2,FALSE)</f>
        <v>070005</v>
      </c>
    </row>
    <row r="126" spans="1:7" ht="15" hidden="1" customHeight="1" x14ac:dyDescent="0.15">
      <c r="A126" s="98">
        <v>126</v>
      </c>
      <c r="B126" s="99" t="s">
        <v>769</v>
      </c>
      <c r="C126" s="99" t="s">
        <v>770</v>
      </c>
      <c r="D126" s="99" t="s">
        <v>68</v>
      </c>
      <c r="E126" s="100">
        <v>2</v>
      </c>
      <c r="F126" s="102" t="s">
        <v>771</v>
      </c>
      <c r="G126" s="17" t="str">
        <f>VLOOKUP(F126,syozoku!$A$2:$B$90,2,FALSE)</f>
        <v>070044</v>
      </c>
    </row>
    <row r="127" spans="1:7" ht="15" hidden="1" customHeight="1" x14ac:dyDescent="0.15">
      <c r="A127" s="98">
        <v>127</v>
      </c>
      <c r="B127" s="99" t="s">
        <v>772</v>
      </c>
      <c r="C127" s="99" t="s">
        <v>773</v>
      </c>
      <c r="D127" s="99" t="s">
        <v>68</v>
      </c>
      <c r="E127" s="100">
        <v>2</v>
      </c>
      <c r="F127" s="102" t="s">
        <v>774</v>
      </c>
      <c r="G127" s="17" t="str">
        <f>VLOOKUP(F127,syozoku!$A$2:$B$90,2,FALSE)</f>
        <v>070045</v>
      </c>
    </row>
    <row r="128" spans="1:7" ht="15" hidden="1" customHeight="1" x14ac:dyDescent="0.15">
      <c r="A128" s="98">
        <v>128</v>
      </c>
      <c r="B128" s="99" t="s">
        <v>775</v>
      </c>
      <c r="C128" s="99" t="s">
        <v>776</v>
      </c>
      <c r="D128" s="99" t="s">
        <v>67</v>
      </c>
      <c r="E128" s="100">
        <v>1</v>
      </c>
      <c r="F128" s="102" t="s">
        <v>527</v>
      </c>
      <c r="G128" s="17" t="str">
        <f>VLOOKUP(F128,syozoku!$A$2:$B$90,2,FALSE)</f>
        <v>070006</v>
      </c>
    </row>
    <row r="129" spans="1:7" ht="15" hidden="1" customHeight="1" x14ac:dyDescent="0.15">
      <c r="A129" s="98">
        <v>129</v>
      </c>
      <c r="B129" s="99" t="s">
        <v>777</v>
      </c>
      <c r="C129" s="99" t="s">
        <v>478</v>
      </c>
      <c r="D129" s="99" t="s">
        <v>67</v>
      </c>
      <c r="E129" s="100">
        <v>1</v>
      </c>
      <c r="F129" s="102" t="s">
        <v>72</v>
      </c>
      <c r="G129" s="17" t="str">
        <f>VLOOKUP(F129,syozoku!$A$2:$B$90,2,FALSE)</f>
        <v>070046</v>
      </c>
    </row>
    <row r="130" spans="1:7" ht="15" hidden="1" customHeight="1" x14ac:dyDescent="0.15">
      <c r="A130" s="98">
        <v>130</v>
      </c>
      <c r="B130" s="99" t="s">
        <v>778</v>
      </c>
      <c r="C130" s="99" t="s">
        <v>779</v>
      </c>
      <c r="D130" s="99" t="s">
        <v>67</v>
      </c>
      <c r="E130" s="100">
        <v>1</v>
      </c>
      <c r="F130" s="102" t="s">
        <v>780</v>
      </c>
      <c r="G130" s="17" t="str">
        <f>VLOOKUP(F130,syozoku!$A$2:$B$90,2,FALSE)</f>
        <v>070047</v>
      </c>
    </row>
    <row r="131" spans="1:7" ht="15" hidden="1" customHeight="1" x14ac:dyDescent="0.15">
      <c r="A131" s="98">
        <v>131</v>
      </c>
      <c r="B131" s="99" t="s">
        <v>781</v>
      </c>
      <c r="C131" s="99" t="s">
        <v>782</v>
      </c>
      <c r="D131" s="99" t="s">
        <v>67</v>
      </c>
      <c r="E131" s="100">
        <v>1</v>
      </c>
      <c r="F131" s="102" t="s">
        <v>672</v>
      </c>
      <c r="G131" s="17" t="str">
        <f>VLOOKUP(F131,syozoku!$A$2:$B$90,2,FALSE)</f>
        <v>070029</v>
      </c>
    </row>
    <row r="132" spans="1:7" ht="15" hidden="1" customHeight="1" x14ac:dyDescent="0.15">
      <c r="A132" s="98">
        <v>132</v>
      </c>
      <c r="B132" s="99" t="s">
        <v>783</v>
      </c>
      <c r="C132" s="99" t="s">
        <v>784</v>
      </c>
      <c r="D132" s="99" t="s">
        <v>67</v>
      </c>
      <c r="E132" s="100">
        <v>1</v>
      </c>
      <c r="F132" s="102" t="s">
        <v>541</v>
      </c>
      <c r="G132" s="17" t="str">
        <f>VLOOKUP(F132,syozoku!$A$2:$B$90,2,FALSE)</f>
        <v>070010</v>
      </c>
    </row>
    <row r="133" spans="1:7" ht="15" hidden="1" customHeight="1" x14ac:dyDescent="0.15">
      <c r="A133" s="98">
        <v>133</v>
      </c>
      <c r="B133" s="99" t="s">
        <v>785</v>
      </c>
      <c r="C133" s="99" t="s">
        <v>786</v>
      </c>
      <c r="D133" s="99" t="s">
        <v>68</v>
      </c>
      <c r="E133" s="100">
        <v>2</v>
      </c>
      <c r="F133" s="102" t="s">
        <v>787</v>
      </c>
      <c r="G133" s="17" t="str">
        <f>VLOOKUP(F133,syozoku!$A$2:$B$90,2,FALSE)</f>
        <v>070048</v>
      </c>
    </row>
    <row r="134" spans="1:7" ht="15" hidden="1" customHeight="1" x14ac:dyDescent="0.15">
      <c r="A134" s="98">
        <v>134</v>
      </c>
      <c r="B134" s="99" t="s">
        <v>788</v>
      </c>
      <c r="C134" s="99" t="s">
        <v>176</v>
      </c>
      <c r="D134" s="99" t="s">
        <v>67</v>
      </c>
      <c r="E134" s="100">
        <v>1</v>
      </c>
      <c r="F134" s="102" t="s">
        <v>72</v>
      </c>
      <c r="G134" s="17" t="str">
        <f>VLOOKUP(F134,syozoku!$A$2:$B$90,2,FALSE)</f>
        <v>070046</v>
      </c>
    </row>
    <row r="135" spans="1:7" ht="15" hidden="1" customHeight="1" x14ac:dyDescent="0.15">
      <c r="A135" s="98">
        <v>135</v>
      </c>
      <c r="B135" s="99" t="s">
        <v>789</v>
      </c>
      <c r="C135" s="99" t="s">
        <v>790</v>
      </c>
      <c r="D135" s="99" t="s">
        <v>67</v>
      </c>
      <c r="E135" s="100">
        <v>1</v>
      </c>
      <c r="F135" s="102" t="s">
        <v>522</v>
      </c>
      <c r="G135" s="17" t="str">
        <f>VLOOKUP(F135,syozoku!$A$2:$B$90,2,FALSE)</f>
        <v>070005</v>
      </c>
    </row>
    <row r="136" spans="1:7" ht="15" hidden="1" customHeight="1" x14ac:dyDescent="0.15">
      <c r="A136" s="98">
        <v>136</v>
      </c>
      <c r="B136" s="99" t="s">
        <v>791</v>
      </c>
      <c r="C136" s="99" t="s">
        <v>792</v>
      </c>
      <c r="D136" s="99" t="s">
        <v>67</v>
      </c>
      <c r="E136" s="100">
        <v>1</v>
      </c>
      <c r="F136" s="102" t="s">
        <v>522</v>
      </c>
      <c r="G136" s="17" t="str">
        <f>VLOOKUP(F136,syozoku!$A$2:$B$90,2,FALSE)</f>
        <v>070005</v>
      </c>
    </row>
    <row r="137" spans="1:7" ht="15" hidden="1" customHeight="1" x14ac:dyDescent="0.15">
      <c r="A137" s="98">
        <v>137</v>
      </c>
      <c r="B137" s="99" t="s">
        <v>793</v>
      </c>
      <c r="C137" s="99" t="s">
        <v>794</v>
      </c>
      <c r="D137" s="99" t="s">
        <v>67</v>
      </c>
      <c r="E137" s="100">
        <v>1</v>
      </c>
      <c r="F137" s="102" t="s">
        <v>522</v>
      </c>
      <c r="G137" s="17" t="str">
        <f>VLOOKUP(F137,syozoku!$A$2:$B$90,2,FALSE)</f>
        <v>070005</v>
      </c>
    </row>
    <row r="138" spans="1:7" ht="15" hidden="1" customHeight="1" x14ac:dyDescent="0.15">
      <c r="A138" s="98">
        <v>138</v>
      </c>
      <c r="B138" s="99" t="s">
        <v>795</v>
      </c>
      <c r="C138" s="99" t="s">
        <v>796</v>
      </c>
      <c r="D138" s="99" t="s">
        <v>67</v>
      </c>
      <c r="E138" s="100">
        <v>1</v>
      </c>
      <c r="F138" s="102" t="s">
        <v>558</v>
      </c>
      <c r="G138" s="17" t="str">
        <f>VLOOKUP(F138,syozoku!$A$2:$B$90,2,FALSE)</f>
        <v>070013</v>
      </c>
    </row>
    <row r="139" spans="1:7" ht="15" hidden="1" customHeight="1" x14ac:dyDescent="0.15">
      <c r="A139" s="98">
        <v>139</v>
      </c>
      <c r="B139" s="99" t="s">
        <v>797</v>
      </c>
      <c r="C139" s="99" t="s">
        <v>798</v>
      </c>
      <c r="D139" s="99" t="s">
        <v>68</v>
      </c>
      <c r="E139" s="100">
        <v>2</v>
      </c>
      <c r="F139" s="102" t="s">
        <v>489</v>
      </c>
      <c r="G139" s="17" t="str">
        <f>VLOOKUP(F139,syozoku!$A$2:$B$90,2,FALSE)</f>
        <v>070002</v>
      </c>
    </row>
    <row r="140" spans="1:7" ht="15" hidden="1" customHeight="1" x14ac:dyDescent="0.15">
      <c r="A140" s="98">
        <v>141</v>
      </c>
      <c r="B140" s="99" t="s">
        <v>799</v>
      </c>
      <c r="C140" s="99" t="s">
        <v>198</v>
      </c>
      <c r="D140" s="99" t="s">
        <v>67</v>
      </c>
      <c r="E140" s="100">
        <v>1</v>
      </c>
      <c r="F140" s="102" t="s">
        <v>489</v>
      </c>
      <c r="G140" s="17" t="str">
        <f>VLOOKUP(F140,syozoku!$A$2:$B$90,2,FALSE)</f>
        <v>070002</v>
      </c>
    </row>
    <row r="141" spans="1:7" ht="15" hidden="1" customHeight="1" x14ac:dyDescent="0.15">
      <c r="A141" s="98">
        <v>142</v>
      </c>
      <c r="B141" s="99" t="s">
        <v>800</v>
      </c>
      <c r="C141" s="99" t="s">
        <v>314</v>
      </c>
      <c r="D141" s="99" t="s">
        <v>67</v>
      </c>
      <c r="E141" s="100">
        <v>1</v>
      </c>
      <c r="F141" s="102" t="s">
        <v>489</v>
      </c>
      <c r="G141" s="17" t="str">
        <f>VLOOKUP(F141,syozoku!$A$2:$B$90,2,FALSE)</f>
        <v>070002</v>
      </c>
    </row>
    <row r="142" spans="1:7" ht="15" hidden="1" customHeight="1" x14ac:dyDescent="0.15">
      <c r="A142" s="98">
        <v>143</v>
      </c>
      <c r="B142" s="99" t="s">
        <v>801</v>
      </c>
      <c r="C142" s="99" t="s">
        <v>802</v>
      </c>
      <c r="D142" s="99" t="s">
        <v>67</v>
      </c>
      <c r="E142" s="100">
        <v>1</v>
      </c>
      <c r="F142" s="102" t="s">
        <v>696</v>
      </c>
      <c r="G142" s="17" t="str">
        <f>VLOOKUP(F142,syozoku!$A$2:$B$90,2,FALSE)</f>
        <v>070032</v>
      </c>
    </row>
    <row r="143" spans="1:7" ht="15" hidden="1" customHeight="1" x14ac:dyDescent="0.15">
      <c r="A143" s="98">
        <v>144</v>
      </c>
      <c r="B143" s="99" t="s">
        <v>803</v>
      </c>
      <c r="C143" s="99" t="s">
        <v>804</v>
      </c>
      <c r="D143" s="99" t="s">
        <v>67</v>
      </c>
      <c r="E143" s="100">
        <v>1</v>
      </c>
      <c r="F143" s="102" t="s">
        <v>571</v>
      </c>
      <c r="G143" s="17" t="str">
        <f>VLOOKUP(F143,syozoku!$A$2:$B$90,2,FALSE)</f>
        <v>070015</v>
      </c>
    </row>
    <row r="144" spans="1:7" ht="15" hidden="1" customHeight="1" x14ac:dyDescent="0.15">
      <c r="A144" s="98">
        <v>145</v>
      </c>
      <c r="B144" s="99" t="s">
        <v>805</v>
      </c>
      <c r="C144" s="99" t="s">
        <v>806</v>
      </c>
      <c r="D144" s="99" t="s">
        <v>68</v>
      </c>
      <c r="E144" s="100">
        <v>2</v>
      </c>
      <c r="F144" s="102" t="s">
        <v>489</v>
      </c>
      <c r="G144" s="17" t="str">
        <f>VLOOKUP(F144,syozoku!$A$2:$B$90,2,FALSE)</f>
        <v>070002</v>
      </c>
    </row>
    <row r="145" spans="1:7" ht="15" hidden="1" customHeight="1" x14ac:dyDescent="0.15">
      <c r="A145" s="98">
        <v>146</v>
      </c>
      <c r="B145" s="99" t="s">
        <v>807</v>
      </c>
      <c r="C145" s="99" t="s">
        <v>808</v>
      </c>
      <c r="D145" s="99" t="s">
        <v>67</v>
      </c>
      <c r="E145" s="100">
        <v>1</v>
      </c>
      <c r="F145" s="102" t="s">
        <v>489</v>
      </c>
      <c r="G145" s="17" t="str">
        <f>VLOOKUP(F145,syozoku!$A$2:$B$90,2,FALSE)</f>
        <v>070002</v>
      </c>
    </row>
    <row r="146" spans="1:7" ht="15" hidden="1" customHeight="1" x14ac:dyDescent="0.15">
      <c r="A146" s="98">
        <v>147</v>
      </c>
      <c r="B146" s="99" t="s">
        <v>809</v>
      </c>
      <c r="C146" s="99" t="s">
        <v>810</v>
      </c>
      <c r="D146" s="99" t="s">
        <v>67</v>
      </c>
      <c r="E146" s="100">
        <v>1</v>
      </c>
      <c r="F146" s="102" t="s">
        <v>489</v>
      </c>
      <c r="G146" s="17" t="str">
        <f>VLOOKUP(F146,syozoku!$A$2:$B$90,2,FALSE)</f>
        <v>070002</v>
      </c>
    </row>
    <row r="147" spans="1:7" ht="15" hidden="1" customHeight="1" x14ac:dyDescent="0.15">
      <c r="A147" s="98">
        <v>148</v>
      </c>
      <c r="B147" s="99" t="s">
        <v>811</v>
      </c>
      <c r="C147" s="99" t="s">
        <v>812</v>
      </c>
      <c r="D147" s="99" t="s">
        <v>67</v>
      </c>
      <c r="E147" s="100">
        <v>1</v>
      </c>
      <c r="F147" s="102" t="s">
        <v>748</v>
      </c>
      <c r="G147" s="17" t="str">
        <f>VLOOKUP(F147,syozoku!$A$2:$B$90,2,FALSE)</f>
        <v>070041</v>
      </c>
    </row>
    <row r="148" spans="1:7" ht="15" hidden="1" customHeight="1" x14ac:dyDescent="0.15">
      <c r="A148" s="98">
        <v>149</v>
      </c>
      <c r="B148" s="99" t="s">
        <v>813</v>
      </c>
      <c r="C148" s="99" t="s">
        <v>814</v>
      </c>
      <c r="D148" s="99" t="s">
        <v>67</v>
      </c>
      <c r="E148" s="100">
        <v>1</v>
      </c>
      <c r="F148" s="102" t="s">
        <v>555</v>
      </c>
      <c r="G148" s="17" t="str">
        <f>VLOOKUP(F148,syozoku!$A$2:$B$90,2,FALSE)</f>
        <v>070012</v>
      </c>
    </row>
    <row r="149" spans="1:7" ht="15" hidden="1" customHeight="1" x14ac:dyDescent="0.15">
      <c r="A149" s="98">
        <v>150</v>
      </c>
      <c r="B149" s="99" t="s">
        <v>815</v>
      </c>
      <c r="C149" s="99" t="s">
        <v>816</v>
      </c>
      <c r="D149" s="99" t="s">
        <v>67</v>
      </c>
      <c r="E149" s="100">
        <v>1</v>
      </c>
      <c r="F149" s="102" t="s">
        <v>755</v>
      </c>
      <c r="G149" s="17" t="str">
        <f>VLOOKUP(F149,syozoku!$A$2:$B$90,2,FALSE)</f>
        <v>070042</v>
      </c>
    </row>
    <row r="150" spans="1:7" ht="15" hidden="1" customHeight="1" x14ac:dyDescent="0.15">
      <c r="A150" s="98">
        <v>151</v>
      </c>
      <c r="B150" s="99" t="s">
        <v>817</v>
      </c>
      <c r="C150" s="99" t="s">
        <v>145</v>
      </c>
      <c r="D150" s="99" t="s">
        <v>67</v>
      </c>
      <c r="E150" s="100">
        <v>1</v>
      </c>
      <c r="F150" s="102" t="s">
        <v>489</v>
      </c>
      <c r="G150" s="17" t="str">
        <f>VLOOKUP(F150,syozoku!$A$2:$B$90,2,FALSE)</f>
        <v>070002</v>
      </c>
    </row>
    <row r="151" spans="1:7" ht="15" hidden="1" customHeight="1" x14ac:dyDescent="0.15">
      <c r="A151" s="98">
        <v>152</v>
      </c>
      <c r="B151" s="99" t="s">
        <v>818</v>
      </c>
      <c r="C151" s="99" t="s">
        <v>819</v>
      </c>
      <c r="D151" s="99" t="s">
        <v>68</v>
      </c>
      <c r="E151" s="100">
        <v>2</v>
      </c>
      <c r="F151" s="102" t="s">
        <v>522</v>
      </c>
      <c r="G151" s="17" t="str">
        <f>VLOOKUP(F151,syozoku!$A$2:$B$90,2,FALSE)</f>
        <v>070005</v>
      </c>
    </row>
    <row r="152" spans="1:7" ht="15" hidden="1" customHeight="1" x14ac:dyDescent="0.15">
      <c r="A152" s="98">
        <v>153</v>
      </c>
      <c r="B152" s="99" t="s">
        <v>820</v>
      </c>
      <c r="C152" s="99" t="s">
        <v>821</v>
      </c>
      <c r="D152" s="99" t="s">
        <v>67</v>
      </c>
      <c r="E152" s="100">
        <v>1</v>
      </c>
      <c r="F152" s="102" t="s">
        <v>822</v>
      </c>
      <c r="G152" s="17" t="str">
        <f>VLOOKUP(F152,syozoku!$A$2:$B$90,2,FALSE)</f>
        <v>070049</v>
      </c>
    </row>
    <row r="153" spans="1:7" ht="15" hidden="1" customHeight="1" x14ac:dyDescent="0.15">
      <c r="A153" s="98">
        <v>154</v>
      </c>
      <c r="B153" s="99" t="s">
        <v>823</v>
      </c>
      <c r="C153" s="99" t="s">
        <v>824</v>
      </c>
      <c r="D153" s="99" t="s">
        <v>67</v>
      </c>
      <c r="E153" s="100">
        <v>1</v>
      </c>
      <c r="F153" s="102" t="s">
        <v>825</v>
      </c>
      <c r="G153" s="17" t="str">
        <f>VLOOKUP(F153,syozoku!$A$2:$B$90,2,FALSE)</f>
        <v>070050</v>
      </c>
    </row>
    <row r="154" spans="1:7" ht="15" hidden="1" customHeight="1" x14ac:dyDescent="0.15">
      <c r="A154" s="98">
        <v>155</v>
      </c>
      <c r="B154" s="99" t="s">
        <v>826</v>
      </c>
      <c r="C154" s="99" t="s">
        <v>827</v>
      </c>
      <c r="D154" s="99" t="s">
        <v>67</v>
      </c>
      <c r="E154" s="100">
        <v>1</v>
      </c>
      <c r="F154" s="102" t="s">
        <v>510</v>
      </c>
      <c r="G154" s="17" t="str">
        <f>VLOOKUP(F154,syozoku!$A$2:$B$90,2,FALSE)</f>
        <v>070003</v>
      </c>
    </row>
    <row r="155" spans="1:7" ht="15" hidden="1" customHeight="1" x14ac:dyDescent="0.15">
      <c r="A155" s="98">
        <v>156</v>
      </c>
      <c r="B155" s="99" t="s">
        <v>828</v>
      </c>
      <c r="C155" s="99" t="s">
        <v>829</v>
      </c>
      <c r="D155" s="99" t="s">
        <v>67</v>
      </c>
      <c r="E155" s="100">
        <v>1</v>
      </c>
      <c r="F155" s="102" t="s">
        <v>558</v>
      </c>
      <c r="G155" s="17" t="str">
        <f>VLOOKUP(F155,syozoku!$A$2:$B$90,2,FALSE)</f>
        <v>070013</v>
      </c>
    </row>
    <row r="156" spans="1:7" ht="15" hidden="1" customHeight="1" x14ac:dyDescent="0.15">
      <c r="A156" s="98">
        <v>157</v>
      </c>
      <c r="B156" s="99" t="s">
        <v>830</v>
      </c>
      <c r="C156" s="99" t="s">
        <v>831</v>
      </c>
      <c r="D156" s="99" t="s">
        <v>67</v>
      </c>
      <c r="E156" s="100">
        <v>1</v>
      </c>
      <c r="F156" s="102" t="s">
        <v>722</v>
      </c>
      <c r="G156" s="17" t="str">
        <f>VLOOKUP(F156,syozoku!$A$2:$B$90,2,FALSE)</f>
        <v>070038</v>
      </c>
    </row>
    <row r="157" spans="1:7" ht="15" hidden="1" customHeight="1" x14ac:dyDescent="0.15">
      <c r="A157" s="98">
        <v>158</v>
      </c>
      <c r="B157" s="99" t="s">
        <v>832</v>
      </c>
      <c r="C157" s="99" t="s">
        <v>833</v>
      </c>
      <c r="D157" s="99" t="s">
        <v>68</v>
      </c>
      <c r="E157" s="100">
        <v>2</v>
      </c>
      <c r="F157" s="102" t="s">
        <v>834</v>
      </c>
      <c r="G157" s="17" t="str">
        <f>VLOOKUP(F157,syozoku!$A$2:$B$90,2,FALSE)</f>
        <v>070051</v>
      </c>
    </row>
    <row r="158" spans="1:7" ht="15" hidden="1" customHeight="1" x14ac:dyDescent="0.15">
      <c r="A158" s="98">
        <v>159</v>
      </c>
      <c r="B158" s="99" t="s">
        <v>835</v>
      </c>
      <c r="C158" s="99" t="s">
        <v>836</v>
      </c>
      <c r="D158" s="99" t="s">
        <v>67</v>
      </c>
      <c r="E158" s="100">
        <v>1</v>
      </c>
      <c r="F158" s="102" t="s">
        <v>837</v>
      </c>
      <c r="G158" s="17" t="str">
        <f>VLOOKUP(F158,syozoku!$A$2:$B$90,2,FALSE)</f>
        <v>070052</v>
      </c>
    </row>
    <row r="159" spans="1:7" ht="15" hidden="1" customHeight="1" x14ac:dyDescent="0.15">
      <c r="A159" s="98">
        <v>160</v>
      </c>
      <c r="B159" s="99" t="s">
        <v>838</v>
      </c>
      <c r="C159" s="99" t="s">
        <v>839</v>
      </c>
      <c r="D159" s="99" t="s">
        <v>68</v>
      </c>
      <c r="E159" s="100">
        <v>2</v>
      </c>
      <c r="F159" s="102" t="s">
        <v>840</v>
      </c>
      <c r="G159" s="17" t="str">
        <f>VLOOKUP(F159,syozoku!$A$2:$B$90,2,FALSE)</f>
        <v>070053</v>
      </c>
    </row>
    <row r="160" spans="1:7" ht="15" hidden="1" customHeight="1" x14ac:dyDescent="0.15">
      <c r="A160" s="98">
        <v>161</v>
      </c>
      <c r="B160" s="99" t="s">
        <v>841</v>
      </c>
      <c r="C160" s="99" t="s">
        <v>842</v>
      </c>
      <c r="D160" s="99" t="s">
        <v>68</v>
      </c>
      <c r="E160" s="100">
        <v>2</v>
      </c>
      <c r="F160" s="102" t="s">
        <v>558</v>
      </c>
      <c r="G160" s="17" t="str">
        <f>VLOOKUP(F160,syozoku!$A$2:$B$90,2,FALSE)</f>
        <v>070013</v>
      </c>
    </row>
    <row r="161" spans="1:7" ht="15" hidden="1" customHeight="1" x14ac:dyDescent="0.15">
      <c r="A161" s="98">
        <v>162</v>
      </c>
      <c r="B161" s="99" t="s">
        <v>843</v>
      </c>
      <c r="C161" s="99" t="s">
        <v>844</v>
      </c>
      <c r="D161" s="99" t="s">
        <v>67</v>
      </c>
      <c r="E161" s="100">
        <v>1</v>
      </c>
      <c r="F161" s="102" t="s">
        <v>840</v>
      </c>
      <c r="G161" s="17" t="str">
        <f>VLOOKUP(F161,syozoku!$A$2:$B$90,2,FALSE)</f>
        <v>070053</v>
      </c>
    </row>
    <row r="162" spans="1:7" ht="15" hidden="1" customHeight="1" x14ac:dyDescent="0.15">
      <c r="A162" s="98">
        <v>163</v>
      </c>
      <c r="B162" s="99" t="s">
        <v>845</v>
      </c>
      <c r="C162" s="99" t="s">
        <v>846</v>
      </c>
      <c r="D162" s="99" t="s">
        <v>67</v>
      </c>
      <c r="E162" s="100">
        <v>1</v>
      </c>
      <c r="F162" s="102" t="s">
        <v>631</v>
      </c>
      <c r="G162" s="17" t="str">
        <f>VLOOKUP(F162,syozoku!$A$2:$B$90,2,FALSE)</f>
        <v>070025</v>
      </c>
    </row>
    <row r="163" spans="1:7" ht="15" hidden="1" customHeight="1" x14ac:dyDescent="0.15">
      <c r="A163" s="98">
        <v>164</v>
      </c>
      <c r="B163" s="99" t="s">
        <v>847</v>
      </c>
      <c r="C163" s="99" t="s">
        <v>848</v>
      </c>
      <c r="D163" s="99" t="s">
        <v>67</v>
      </c>
      <c r="E163" s="100">
        <v>1</v>
      </c>
      <c r="F163" s="102" t="s">
        <v>849</v>
      </c>
      <c r="G163" s="17" t="str">
        <f>VLOOKUP(F163,syozoku!$A$2:$B$90,2,FALSE)</f>
        <v>070054</v>
      </c>
    </row>
    <row r="164" spans="1:7" ht="15" hidden="1" customHeight="1" x14ac:dyDescent="0.15">
      <c r="A164" s="98">
        <v>165</v>
      </c>
      <c r="B164" s="99" t="s">
        <v>850</v>
      </c>
      <c r="C164" s="99" t="s">
        <v>851</v>
      </c>
      <c r="D164" s="99" t="s">
        <v>67</v>
      </c>
      <c r="E164" s="100">
        <v>1</v>
      </c>
      <c r="F164" s="102" t="s">
        <v>849</v>
      </c>
      <c r="G164" s="17" t="str">
        <f>VLOOKUP(F164,syozoku!$A$2:$B$90,2,FALSE)</f>
        <v>070054</v>
      </c>
    </row>
    <row r="165" spans="1:7" ht="15" hidden="1" customHeight="1" x14ac:dyDescent="0.15">
      <c r="A165" s="98">
        <v>166</v>
      </c>
      <c r="B165" s="99" t="s">
        <v>852</v>
      </c>
      <c r="C165" s="99" t="s">
        <v>853</v>
      </c>
      <c r="D165" s="99" t="s">
        <v>68</v>
      </c>
      <c r="E165" s="100">
        <v>2</v>
      </c>
      <c r="F165" s="102" t="s">
        <v>631</v>
      </c>
      <c r="G165" s="17" t="str">
        <f>VLOOKUP(F165,syozoku!$A$2:$B$90,2,FALSE)</f>
        <v>070025</v>
      </c>
    </row>
    <row r="166" spans="1:7" ht="15" hidden="1" customHeight="1" x14ac:dyDescent="0.15">
      <c r="A166" s="98">
        <v>167</v>
      </c>
      <c r="B166" s="99" t="s">
        <v>854</v>
      </c>
      <c r="C166" s="99" t="s">
        <v>855</v>
      </c>
      <c r="D166" s="99" t="s">
        <v>67</v>
      </c>
      <c r="E166" s="100">
        <v>1</v>
      </c>
      <c r="F166" s="102" t="s">
        <v>822</v>
      </c>
      <c r="G166" s="17" t="str">
        <f>VLOOKUP(F166,syozoku!$A$2:$B$90,2,FALSE)</f>
        <v>070049</v>
      </c>
    </row>
    <row r="167" spans="1:7" ht="15" hidden="1" customHeight="1" x14ac:dyDescent="0.15">
      <c r="A167" s="98">
        <v>168</v>
      </c>
      <c r="B167" s="99" t="s">
        <v>856</v>
      </c>
      <c r="C167" s="99" t="s">
        <v>857</v>
      </c>
      <c r="D167" s="99" t="s">
        <v>67</v>
      </c>
      <c r="E167" s="100">
        <v>1</v>
      </c>
      <c r="F167" s="102" t="s">
        <v>822</v>
      </c>
      <c r="G167" s="17" t="str">
        <f>VLOOKUP(F167,syozoku!$A$2:$B$90,2,FALSE)</f>
        <v>070049</v>
      </c>
    </row>
    <row r="168" spans="1:7" ht="15" hidden="1" customHeight="1" x14ac:dyDescent="0.15">
      <c r="A168" s="98">
        <v>169</v>
      </c>
      <c r="B168" s="99" t="s">
        <v>858</v>
      </c>
      <c r="C168" s="99" t="s">
        <v>859</v>
      </c>
      <c r="D168" s="99" t="s">
        <v>67</v>
      </c>
      <c r="E168" s="100">
        <v>1</v>
      </c>
      <c r="F168" s="102" t="s">
        <v>860</v>
      </c>
      <c r="G168" s="17" t="str">
        <f>VLOOKUP(F168,syozoku!$A$2:$B$90,2,FALSE)</f>
        <v>070055</v>
      </c>
    </row>
    <row r="169" spans="1:7" ht="15" hidden="1" customHeight="1" x14ac:dyDescent="0.15">
      <c r="A169" s="98">
        <v>170</v>
      </c>
      <c r="B169" s="99" t="s">
        <v>861</v>
      </c>
      <c r="C169" s="99" t="s">
        <v>862</v>
      </c>
      <c r="D169" s="99" t="s">
        <v>67</v>
      </c>
      <c r="E169" s="100">
        <v>1</v>
      </c>
      <c r="F169" s="102" t="s">
        <v>837</v>
      </c>
      <c r="G169" s="17" t="str">
        <f>VLOOKUP(F169,syozoku!$A$2:$B$90,2,FALSE)</f>
        <v>070052</v>
      </c>
    </row>
    <row r="170" spans="1:7" ht="15" hidden="1" customHeight="1" x14ac:dyDescent="0.15">
      <c r="A170" s="98">
        <v>171</v>
      </c>
      <c r="B170" s="99" t="s">
        <v>863</v>
      </c>
      <c r="C170" s="99" t="s">
        <v>864</v>
      </c>
      <c r="D170" s="99" t="s">
        <v>67</v>
      </c>
      <c r="E170" s="100">
        <v>1</v>
      </c>
      <c r="F170" s="102" t="s">
        <v>865</v>
      </c>
      <c r="G170" s="17" t="str">
        <f>VLOOKUP(F170,syozoku!$A$2:$B$90,2,FALSE)</f>
        <v>070056</v>
      </c>
    </row>
    <row r="171" spans="1:7" ht="15" hidden="1" customHeight="1" x14ac:dyDescent="0.15">
      <c r="A171" s="98">
        <v>172</v>
      </c>
      <c r="B171" s="99" t="s">
        <v>866</v>
      </c>
      <c r="C171" s="99" t="s">
        <v>867</v>
      </c>
      <c r="D171" s="99" t="s">
        <v>68</v>
      </c>
      <c r="E171" s="100">
        <v>2</v>
      </c>
      <c r="F171" s="102" t="s">
        <v>522</v>
      </c>
      <c r="G171" s="17" t="str">
        <f>VLOOKUP(F171,syozoku!$A$2:$B$90,2,FALSE)</f>
        <v>070005</v>
      </c>
    </row>
    <row r="172" spans="1:7" ht="15" hidden="1" customHeight="1" x14ac:dyDescent="0.15">
      <c r="A172" s="98">
        <v>301</v>
      </c>
      <c r="B172" s="99" t="s">
        <v>868</v>
      </c>
      <c r="C172" s="99" t="s">
        <v>869</v>
      </c>
      <c r="D172" s="99" t="s">
        <v>67</v>
      </c>
      <c r="E172" s="100">
        <v>1</v>
      </c>
      <c r="F172" s="102" t="s">
        <v>870</v>
      </c>
      <c r="G172" s="17" t="str">
        <f>VLOOKUP(F172,syozoku!$A$2:$B$90,2,FALSE)</f>
        <v>070057</v>
      </c>
    </row>
    <row r="173" spans="1:7" ht="15" hidden="1" customHeight="1" x14ac:dyDescent="0.15">
      <c r="A173" s="98">
        <v>302</v>
      </c>
      <c r="B173" s="99" t="s">
        <v>871</v>
      </c>
      <c r="C173" s="99" t="s">
        <v>872</v>
      </c>
      <c r="D173" s="99" t="s">
        <v>67</v>
      </c>
      <c r="E173" s="100">
        <v>1</v>
      </c>
      <c r="F173" s="102" t="s">
        <v>870</v>
      </c>
      <c r="G173" s="17" t="str">
        <f>VLOOKUP(F173,syozoku!$A$2:$B$90,2,FALSE)</f>
        <v>070057</v>
      </c>
    </row>
    <row r="174" spans="1:7" ht="15" hidden="1" customHeight="1" x14ac:dyDescent="0.15">
      <c r="A174" s="98">
        <v>303</v>
      </c>
      <c r="B174" s="99" t="s">
        <v>873</v>
      </c>
      <c r="C174" s="99" t="s">
        <v>874</v>
      </c>
      <c r="D174" s="99" t="s">
        <v>68</v>
      </c>
      <c r="E174" s="100">
        <v>2</v>
      </c>
      <c r="F174" s="102" t="s">
        <v>870</v>
      </c>
      <c r="G174" s="17" t="str">
        <f>VLOOKUP(F174,syozoku!$A$2:$B$90,2,FALSE)</f>
        <v>070057</v>
      </c>
    </row>
    <row r="175" spans="1:7" ht="15" hidden="1" customHeight="1" x14ac:dyDescent="0.15">
      <c r="A175" s="98">
        <v>304</v>
      </c>
      <c r="B175" s="99" t="s">
        <v>875</v>
      </c>
      <c r="C175" s="99" t="s">
        <v>876</v>
      </c>
      <c r="D175" s="99" t="s">
        <v>67</v>
      </c>
      <c r="E175" s="100">
        <v>1</v>
      </c>
      <c r="F175" s="102" t="s">
        <v>870</v>
      </c>
      <c r="G175" s="17" t="str">
        <f>VLOOKUP(F175,syozoku!$A$2:$B$90,2,FALSE)</f>
        <v>070057</v>
      </c>
    </row>
    <row r="176" spans="1:7" ht="15" hidden="1" customHeight="1" x14ac:dyDescent="0.15">
      <c r="A176" s="98">
        <v>305</v>
      </c>
      <c r="B176" s="99" t="s">
        <v>877</v>
      </c>
      <c r="C176" s="99" t="s">
        <v>878</v>
      </c>
      <c r="D176" s="99" t="s">
        <v>68</v>
      </c>
      <c r="E176" s="100">
        <v>2</v>
      </c>
      <c r="F176" s="102" t="s">
        <v>870</v>
      </c>
      <c r="G176" s="17" t="str">
        <f>VLOOKUP(F176,syozoku!$A$2:$B$90,2,FALSE)</f>
        <v>070057</v>
      </c>
    </row>
    <row r="177" spans="1:7" ht="15" hidden="1" customHeight="1" x14ac:dyDescent="0.15">
      <c r="A177" s="98">
        <v>306</v>
      </c>
      <c r="B177" s="99" t="s">
        <v>879</v>
      </c>
      <c r="C177" s="99" t="s">
        <v>880</v>
      </c>
      <c r="D177" s="99" t="s">
        <v>68</v>
      </c>
      <c r="E177" s="100">
        <v>2</v>
      </c>
      <c r="F177" s="102" t="s">
        <v>870</v>
      </c>
      <c r="G177" s="17" t="str">
        <f>VLOOKUP(F177,syozoku!$A$2:$B$90,2,FALSE)</f>
        <v>070057</v>
      </c>
    </row>
    <row r="178" spans="1:7" ht="15" hidden="1" customHeight="1" x14ac:dyDescent="0.15">
      <c r="A178" s="98">
        <v>307</v>
      </c>
      <c r="B178" s="99" t="s">
        <v>881</v>
      </c>
      <c r="C178" s="99" t="s">
        <v>882</v>
      </c>
      <c r="D178" s="99" t="s">
        <v>68</v>
      </c>
      <c r="E178" s="100">
        <v>2</v>
      </c>
      <c r="F178" s="102" t="s">
        <v>870</v>
      </c>
      <c r="G178" s="17" t="str">
        <f>VLOOKUP(F178,syozoku!$A$2:$B$90,2,FALSE)</f>
        <v>070057</v>
      </c>
    </row>
    <row r="179" spans="1:7" ht="15" hidden="1" customHeight="1" x14ac:dyDescent="0.15">
      <c r="A179" s="98">
        <v>308</v>
      </c>
      <c r="B179" s="99" t="s">
        <v>883</v>
      </c>
      <c r="C179" s="99" t="s">
        <v>884</v>
      </c>
      <c r="D179" s="99" t="s">
        <v>67</v>
      </c>
      <c r="E179" s="100">
        <v>1</v>
      </c>
      <c r="F179" s="102" t="s">
        <v>1331</v>
      </c>
      <c r="G179" s="17" t="str">
        <f>VLOOKUP(F179,syozoku!$A$2:$B$90,2,FALSE)</f>
        <v>070058</v>
      </c>
    </row>
    <row r="180" spans="1:7" ht="15" hidden="1" customHeight="1" x14ac:dyDescent="0.15">
      <c r="A180" s="98">
        <v>309</v>
      </c>
      <c r="B180" s="99" t="s">
        <v>886</v>
      </c>
      <c r="C180" s="99" t="s">
        <v>887</v>
      </c>
      <c r="D180" s="99" t="s">
        <v>67</v>
      </c>
      <c r="E180" s="100">
        <v>1</v>
      </c>
      <c r="F180" s="102" t="s">
        <v>885</v>
      </c>
      <c r="G180" s="17" t="str">
        <f>VLOOKUP(F180,syozoku!$A$2:$B$90,2,FALSE)</f>
        <v>070058</v>
      </c>
    </row>
    <row r="181" spans="1:7" ht="15" hidden="1" customHeight="1" x14ac:dyDescent="0.15">
      <c r="A181" s="98">
        <v>310</v>
      </c>
      <c r="B181" s="99" t="s">
        <v>888</v>
      </c>
      <c r="C181" s="99" t="s">
        <v>889</v>
      </c>
      <c r="D181" s="99" t="s">
        <v>67</v>
      </c>
      <c r="E181" s="100">
        <v>1</v>
      </c>
      <c r="F181" s="102" t="s">
        <v>885</v>
      </c>
      <c r="G181" s="17" t="str">
        <f>VLOOKUP(F181,syozoku!$A$2:$B$90,2,FALSE)</f>
        <v>070058</v>
      </c>
    </row>
    <row r="182" spans="1:7" ht="15" hidden="1" customHeight="1" x14ac:dyDescent="0.15">
      <c r="A182" s="98">
        <v>312</v>
      </c>
      <c r="B182" s="99" t="s">
        <v>890</v>
      </c>
      <c r="C182" s="99" t="s">
        <v>891</v>
      </c>
      <c r="D182" s="99" t="s">
        <v>67</v>
      </c>
      <c r="E182" s="100">
        <v>1</v>
      </c>
      <c r="F182" s="102" t="s">
        <v>885</v>
      </c>
      <c r="G182" s="17" t="str">
        <f>VLOOKUP(F182,syozoku!$A$2:$B$90,2,FALSE)</f>
        <v>070058</v>
      </c>
    </row>
    <row r="183" spans="1:7" ht="15" hidden="1" customHeight="1" x14ac:dyDescent="0.15">
      <c r="A183" s="98">
        <v>313</v>
      </c>
      <c r="B183" s="99" t="s">
        <v>892</v>
      </c>
      <c r="C183" s="99" t="s">
        <v>893</v>
      </c>
      <c r="D183" s="99" t="s">
        <v>67</v>
      </c>
      <c r="E183" s="100">
        <v>1</v>
      </c>
      <c r="F183" s="102" t="s">
        <v>885</v>
      </c>
      <c r="G183" s="17" t="str">
        <f>VLOOKUP(F183,syozoku!$A$2:$B$90,2,FALSE)</f>
        <v>070058</v>
      </c>
    </row>
    <row r="184" spans="1:7" ht="15" hidden="1" customHeight="1" x14ac:dyDescent="0.15">
      <c r="A184" s="98">
        <v>314</v>
      </c>
      <c r="B184" s="99" t="s">
        <v>894</v>
      </c>
      <c r="C184" s="99" t="s">
        <v>895</v>
      </c>
      <c r="D184" s="99" t="s">
        <v>67</v>
      </c>
      <c r="E184" s="100">
        <v>1</v>
      </c>
      <c r="F184" s="102" t="s">
        <v>885</v>
      </c>
      <c r="G184" s="17" t="str">
        <f>VLOOKUP(F184,syozoku!$A$2:$B$90,2,FALSE)</f>
        <v>070058</v>
      </c>
    </row>
    <row r="185" spans="1:7" ht="15" hidden="1" customHeight="1" x14ac:dyDescent="0.15">
      <c r="A185" s="98">
        <v>315</v>
      </c>
      <c r="B185" s="99" t="s">
        <v>896</v>
      </c>
      <c r="C185" s="99" t="s">
        <v>897</v>
      </c>
      <c r="D185" s="99" t="s">
        <v>67</v>
      </c>
      <c r="E185" s="100">
        <v>1</v>
      </c>
      <c r="F185" s="102" t="s">
        <v>885</v>
      </c>
      <c r="G185" s="17" t="str">
        <f>VLOOKUP(F185,syozoku!$A$2:$B$90,2,FALSE)</f>
        <v>070058</v>
      </c>
    </row>
    <row r="186" spans="1:7" ht="15" hidden="1" customHeight="1" x14ac:dyDescent="0.15">
      <c r="A186" s="98">
        <v>316</v>
      </c>
      <c r="B186" s="99" t="s">
        <v>898</v>
      </c>
      <c r="C186" s="99" t="s">
        <v>899</v>
      </c>
      <c r="D186" s="99" t="s">
        <v>67</v>
      </c>
      <c r="E186" s="100">
        <v>1</v>
      </c>
      <c r="F186" s="102" t="s">
        <v>885</v>
      </c>
      <c r="G186" s="17" t="str">
        <f>VLOOKUP(F186,syozoku!$A$2:$B$90,2,FALSE)</f>
        <v>070058</v>
      </c>
    </row>
    <row r="187" spans="1:7" ht="15" hidden="1" customHeight="1" x14ac:dyDescent="0.15">
      <c r="A187" s="98">
        <v>317</v>
      </c>
      <c r="B187" s="99" t="s">
        <v>900</v>
      </c>
      <c r="C187" s="99" t="s">
        <v>901</v>
      </c>
      <c r="D187" s="99" t="s">
        <v>67</v>
      </c>
      <c r="E187" s="100">
        <v>1</v>
      </c>
      <c r="F187" s="102" t="s">
        <v>885</v>
      </c>
      <c r="G187" s="17" t="str">
        <f>VLOOKUP(F187,syozoku!$A$2:$B$90,2,FALSE)</f>
        <v>070058</v>
      </c>
    </row>
    <row r="188" spans="1:7" ht="15" hidden="1" customHeight="1" x14ac:dyDescent="0.15">
      <c r="A188" s="98">
        <v>318</v>
      </c>
      <c r="B188" s="99" t="s">
        <v>902</v>
      </c>
      <c r="C188" s="99" t="s">
        <v>903</v>
      </c>
      <c r="D188" s="99" t="s">
        <v>67</v>
      </c>
      <c r="E188" s="100">
        <v>1</v>
      </c>
      <c r="F188" s="102" t="s">
        <v>885</v>
      </c>
      <c r="G188" s="17" t="str">
        <f>VLOOKUP(F188,syozoku!$A$2:$B$90,2,FALSE)</f>
        <v>070058</v>
      </c>
    </row>
    <row r="189" spans="1:7" ht="15" hidden="1" customHeight="1" x14ac:dyDescent="0.15">
      <c r="A189" s="98">
        <v>319</v>
      </c>
      <c r="B189" s="99" t="s">
        <v>904</v>
      </c>
      <c r="C189" s="99" t="s">
        <v>905</v>
      </c>
      <c r="D189" s="99" t="s">
        <v>68</v>
      </c>
      <c r="E189" s="100">
        <v>2</v>
      </c>
      <c r="F189" s="102" t="s">
        <v>885</v>
      </c>
      <c r="G189" s="17" t="str">
        <f>VLOOKUP(F189,syozoku!$A$2:$B$90,2,FALSE)</f>
        <v>070058</v>
      </c>
    </row>
    <row r="190" spans="1:7" ht="15" hidden="1" customHeight="1" x14ac:dyDescent="0.15">
      <c r="A190" s="98">
        <v>320</v>
      </c>
      <c r="B190" s="99" t="s">
        <v>906</v>
      </c>
      <c r="C190" s="99" t="s">
        <v>907</v>
      </c>
      <c r="D190" s="99" t="s">
        <v>67</v>
      </c>
      <c r="E190" s="100">
        <v>1</v>
      </c>
      <c r="F190" s="102" t="s">
        <v>885</v>
      </c>
      <c r="G190" s="17" t="str">
        <f>VLOOKUP(F190,syozoku!$A$2:$B$90,2,FALSE)</f>
        <v>070058</v>
      </c>
    </row>
    <row r="191" spans="1:7" ht="15" hidden="1" customHeight="1" x14ac:dyDescent="0.15">
      <c r="A191" s="98">
        <v>321</v>
      </c>
      <c r="B191" s="99" t="s">
        <v>908</v>
      </c>
      <c r="C191" s="99" t="s">
        <v>909</v>
      </c>
      <c r="D191" s="99" t="s">
        <v>67</v>
      </c>
      <c r="E191" s="100">
        <v>1</v>
      </c>
      <c r="F191" s="102" t="s">
        <v>885</v>
      </c>
      <c r="G191" s="17" t="str">
        <f>VLOOKUP(F191,syozoku!$A$2:$B$90,2,FALSE)</f>
        <v>070058</v>
      </c>
    </row>
    <row r="192" spans="1:7" ht="15" hidden="1" customHeight="1" x14ac:dyDescent="0.15">
      <c r="A192" s="98">
        <v>322</v>
      </c>
      <c r="B192" s="99" t="s">
        <v>910</v>
      </c>
      <c r="C192" s="99" t="s">
        <v>911</v>
      </c>
      <c r="D192" s="99" t="s">
        <v>67</v>
      </c>
      <c r="E192" s="100">
        <v>1</v>
      </c>
      <c r="F192" s="102" t="s">
        <v>885</v>
      </c>
      <c r="G192" s="17" t="str">
        <f>VLOOKUP(F192,syozoku!$A$2:$B$90,2,FALSE)</f>
        <v>070058</v>
      </c>
    </row>
    <row r="193" spans="1:7" ht="15" hidden="1" customHeight="1" x14ac:dyDescent="0.15">
      <c r="A193" s="98">
        <v>323</v>
      </c>
      <c r="B193" s="99" t="s">
        <v>912</v>
      </c>
      <c r="C193" s="99" t="s">
        <v>913</v>
      </c>
      <c r="D193" s="99" t="s">
        <v>68</v>
      </c>
      <c r="E193" s="100">
        <v>2</v>
      </c>
      <c r="F193" s="102" t="s">
        <v>885</v>
      </c>
      <c r="G193" s="17" t="str">
        <f>VLOOKUP(F193,syozoku!$A$2:$B$90,2,FALSE)</f>
        <v>070058</v>
      </c>
    </row>
    <row r="194" spans="1:7" ht="15" hidden="1" customHeight="1" x14ac:dyDescent="0.15">
      <c r="A194" s="98">
        <v>324</v>
      </c>
      <c r="B194" s="99" t="s">
        <v>914</v>
      </c>
      <c r="C194" s="99" t="s">
        <v>915</v>
      </c>
      <c r="D194" s="99" t="s">
        <v>67</v>
      </c>
      <c r="E194" s="100">
        <v>1</v>
      </c>
      <c r="F194" s="102" t="s">
        <v>885</v>
      </c>
      <c r="G194" s="17" t="str">
        <f>VLOOKUP(F194,syozoku!$A$2:$B$90,2,FALSE)</f>
        <v>070058</v>
      </c>
    </row>
    <row r="195" spans="1:7" ht="15" hidden="1" customHeight="1" x14ac:dyDescent="0.15">
      <c r="A195" s="98">
        <v>325</v>
      </c>
      <c r="B195" s="99" t="s">
        <v>916</v>
      </c>
      <c r="C195" s="99" t="s">
        <v>917</v>
      </c>
      <c r="D195" s="99" t="s">
        <v>68</v>
      </c>
      <c r="E195" s="100">
        <v>2</v>
      </c>
      <c r="F195" s="102" t="s">
        <v>885</v>
      </c>
      <c r="G195" s="17" t="str">
        <f>VLOOKUP(F195,syozoku!$A$2:$B$90,2,FALSE)</f>
        <v>070058</v>
      </c>
    </row>
    <row r="196" spans="1:7" ht="15" hidden="1" customHeight="1" x14ac:dyDescent="0.15">
      <c r="A196" s="98">
        <v>326</v>
      </c>
      <c r="B196" s="99" t="s">
        <v>918</v>
      </c>
      <c r="C196" s="99" t="s">
        <v>919</v>
      </c>
      <c r="D196" s="99" t="s">
        <v>67</v>
      </c>
      <c r="E196" s="100">
        <v>1</v>
      </c>
      <c r="F196" s="102" t="s">
        <v>885</v>
      </c>
      <c r="G196" s="17" t="str">
        <f>VLOOKUP(F196,syozoku!$A$2:$B$90,2,FALSE)</f>
        <v>070058</v>
      </c>
    </row>
    <row r="197" spans="1:7" ht="15" hidden="1" customHeight="1" x14ac:dyDescent="0.15">
      <c r="A197" s="98">
        <v>327</v>
      </c>
      <c r="B197" s="99" t="s">
        <v>920</v>
      </c>
      <c r="C197" s="99" t="s">
        <v>921</v>
      </c>
      <c r="D197" s="99" t="s">
        <v>67</v>
      </c>
      <c r="E197" s="100">
        <v>1</v>
      </c>
      <c r="F197" s="102" t="s">
        <v>885</v>
      </c>
      <c r="G197" s="17" t="str">
        <f>VLOOKUP(F197,syozoku!$A$2:$B$90,2,FALSE)</f>
        <v>070058</v>
      </c>
    </row>
    <row r="198" spans="1:7" ht="15" hidden="1" customHeight="1" x14ac:dyDescent="0.15">
      <c r="A198" s="98">
        <v>328</v>
      </c>
      <c r="B198" s="99" t="s">
        <v>922</v>
      </c>
      <c r="C198" s="99" t="s">
        <v>923</v>
      </c>
      <c r="D198" s="99" t="s">
        <v>68</v>
      </c>
      <c r="E198" s="100">
        <v>2</v>
      </c>
      <c r="F198" s="102" t="s">
        <v>885</v>
      </c>
      <c r="G198" s="17" t="str">
        <f>VLOOKUP(F198,syozoku!$A$2:$B$90,2,FALSE)</f>
        <v>070058</v>
      </c>
    </row>
    <row r="199" spans="1:7" ht="15" hidden="1" customHeight="1" x14ac:dyDescent="0.15">
      <c r="A199" s="98">
        <v>329</v>
      </c>
      <c r="B199" s="99" t="s">
        <v>924</v>
      </c>
      <c r="C199" s="99" t="s">
        <v>925</v>
      </c>
      <c r="D199" s="99" t="s">
        <v>67</v>
      </c>
      <c r="E199" s="100">
        <v>1</v>
      </c>
      <c r="F199" s="102" t="s">
        <v>885</v>
      </c>
      <c r="G199" s="17" t="str">
        <f>VLOOKUP(F199,syozoku!$A$2:$B$90,2,FALSE)</f>
        <v>070058</v>
      </c>
    </row>
    <row r="200" spans="1:7" ht="15" hidden="1" customHeight="1" x14ac:dyDescent="0.15">
      <c r="A200" s="98">
        <v>330</v>
      </c>
      <c r="B200" s="99" t="s">
        <v>926</v>
      </c>
      <c r="C200" s="99" t="s">
        <v>927</v>
      </c>
      <c r="D200" s="99" t="s">
        <v>67</v>
      </c>
      <c r="E200" s="100">
        <v>1</v>
      </c>
      <c r="F200" s="102" t="s">
        <v>885</v>
      </c>
      <c r="G200" s="17" t="str">
        <f>VLOOKUP(F200,syozoku!$A$2:$B$90,2,FALSE)</f>
        <v>070058</v>
      </c>
    </row>
    <row r="201" spans="1:7" ht="15" hidden="1" customHeight="1" x14ac:dyDescent="0.15">
      <c r="A201" s="98">
        <v>331</v>
      </c>
      <c r="B201" s="99" t="s">
        <v>928</v>
      </c>
      <c r="C201" s="99" t="s">
        <v>929</v>
      </c>
      <c r="D201" s="99" t="s">
        <v>68</v>
      </c>
      <c r="E201" s="100">
        <v>2</v>
      </c>
      <c r="F201" s="102" t="s">
        <v>885</v>
      </c>
      <c r="G201" s="17" t="str">
        <f>VLOOKUP(F201,syozoku!$A$2:$B$90,2,FALSE)</f>
        <v>070058</v>
      </c>
    </row>
    <row r="202" spans="1:7" ht="15" hidden="1" customHeight="1" x14ac:dyDescent="0.15">
      <c r="A202" s="98">
        <v>332</v>
      </c>
      <c r="B202" s="99" t="s">
        <v>930</v>
      </c>
      <c r="C202" s="99" t="s">
        <v>931</v>
      </c>
      <c r="D202" s="99" t="s">
        <v>68</v>
      </c>
      <c r="E202" s="100">
        <v>2</v>
      </c>
      <c r="F202" s="102" t="s">
        <v>885</v>
      </c>
      <c r="G202" s="17" t="str">
        <f>VLOOKUP(F202,syozoku!$A$2:$B$90,2,FALSE)</f>
        <v>070058</v>
      </c>
    </row>
    <row r="203" spans="1:7" ht="15" hidden="1" customHeight="1" x14ac:dyDescent="0.15">
      <c r="A203" s="98">
        <v>333</v>
      </c>
      <c r="B203" s="99" t="s">
        <v>932</v>
      </c>
      <c r="C203" s="99" t="s">
        <v>933</v>
      </c>
      <c r="D203" s="99" t="s">
        <v>67</v>
      </c>
      <c r="E203" s="100">
        <v>1</v>
      </c>
      <c r="F203" s="102" t="s">
        <v>934</v>
      </c>
      <c r="G203" s="17" t="str">
        <f>VLOOKUP(F203,syozoku!$A$2:$B$90,2,FALSE)</f>
        <v>070059</v>
      </c>
    </row>
    <row r="204" spans="1:7" ht="15" hidden="1" customHeight="1" x14ac:dyDescent="0.15">
      <c r="A204" s="98">
        <v>334</v>
      </c>
      <c r="B204" s="99" t="s">
        <v>935</v>
      </c>
      <c r="C204" s="99" t="s">
        <v>936</v>
      </c>
      <c r="D204" s="99" t="s">
        <v>67</v>
      </c>
      <c r="E204" s="100">
        <v>1</v>
      </c>
      <c r="F204" s="102" t="s">
        <v>934</v>
      </c>
      <c r="G204" s="17" t="str">
        <f>VLOOKUP(F204,syozoku!$A$2:$B$90,2,FALSE)</f>
        <v>070059</v>
      </c>
    </row>
    <row r="205" spans="1:7" ht="15" hidden="1" customHeight="1" x14ac:dyDescent="0.15">
      <c r="A205" s="98">
        <v>335</v>
      </c>
      <c r="B205" s="99" t="s">
        <v>937</v>
      </c>
      <c r="C205" s="99" t="s">
        <v>938</v>
      </c>
      <c r="D205" s="99" t="s">
        <v>67</v>
      </c>
      <c r="E205" s="100">
        <v>1</v>
      </c>
      <c r="F205" s="102" t="s">
        <v>934</v>
      </c>
      <c r="G205" s="17" t="str">
        <f>VLOOKUP(F205,syozoku!$A$2:$B$90,2,FALSE)</f>
        <v>070059</v>
      </c>
    </row>
    <row r="206" spans="1:7" ht="15" hidden="1" customHeight="1" x14ac:dyDescent="0.15">
      <c r="A206" s="98">
        <v>336</v>
      </c>
      <c r="B206" s="99" t="s">
        <v>939</v>
      </c>
      <c r="C206" s="99" t="s">
        <v>940</v>
      </c>
      <c r="D206" s="99" t="s">
        <v>67</v>
      </c>
      <c r="E206" s="100">
        <v>1</v>
      </c>
      <c r="F206" s="102" t="s">
        <v>934</v>
      </c>
      <c r="G206" s="17" t="str">
        <f>VLOOKUP(F206,syozoku!$A$2:$B$90,2,FALSE)</f>
        <v>070059</v>
      </c>
    </row>
    <row r="207" spans="1:7" ht="15" hidden="1" customHeight="1" x14ac:dyDescent="0.15">
      <c r="A207" s="98">
        <v>337</v>
      </c>
      <c r="B207" s="99" t="s">
        <v>941</v>
      </c>
      <c r="C207" s="99" t="s">
        <v>942</v>
      </c>
      <c r="D207" s="99" t="s">
        <v>67</v>
      </c>
      <c r="E207" s="100">
        <v>1</v>
      </c>
      <c r="F207" s="102" t="s">
        <v>934</v>
      </c>
      <c r="G207" s="17" t="str">
        <f>VLOOKUP(F207,syozoku!$A$2:$B$90,2,FALSE)</f>
        <v>070059</v>
      </c>
    </row>
    <row r="208" spans="1:7" ht="15" hidden="1" customHeight="1" x14ac:dyDescent="0.15">
      <c r="A208" s="98">
        <v>338</v>
      </c>
      <c r="B208" s="99" t="s">
        <v>943</v>
      </c>
      <c r="C208" s="99" t="s">
        <v>944</v>
      </c>
      <c r="D208" s="99" t="s">
        <v>67</v>
      </c>
      <c r="E208" s="100">
        <v>1</v>
      </c>
      <c r="F208" s="102" t="s">
        <v>934</v>
      </c>
      <c r="G208" s="17" t="str">
        <f>VLOOKUP(F208,syozoku!$A$2:$B$90,2,FALSE)</f>
        <v>070059</v>
      </c>
    </row>
    <row r="209" spans="1:7" ht="15" hidden="1" customHeight="1" x14ac:dyDescent="0.15">
      <c r="A209" s="98">
        <v>339</v>
      </c>
      <c r="B209" s="99" t="s">
        <v>945</v>
      </c>
      <c r="C209" s="99" t="s">
        <v>946</v>
      </c>
      <c r="D209" s="99" t="s">
        <v>67</v>
      </c>
      <c r="E209" s="100">
        <v>1</v>
      </c>
      <c r="F209" s="102" t="s">
        <v>934</v>
      </c>
      <c r="G209" s="17" t="str">
        <f>VLOOKUP(F209,syozoku!$A$2:$B$90,2,FALSE)</f>
        <v>070059</v>
      </c>
    </row>
    <row r="210" spans="1:7" ht="15" hidden="1" customHeight="1" x14ac:dyDescent="0.15">
      <c r="A210" s="98">
        <v>340</v>
      </c>
      <c r="B210" s="99" t="s">
        <v>947</v>
      </c>
      <c r="C210" s="99" t="s">
        <v>948</v>
      </c>
      <c r="D210" s="99" t="s">
        <v>67</v>
      </c>
      <c r="E210" s="100">
        <v>1</v>
      </c>
      <c r="F210" s="102" t="s">
        <v>934</v>
      </c>
      <c r="G210" s="17" t="str">
        <f>VLOOKUP(F210,syozoku!$A$2:$B$90,2,FALSE)</f>
        <v>070059</v>
      </c>
    </row>
    <row r="211" spans="1:7" ht="15" hidden="1" customHeight="1" x14ac:dyDescent="0.15">
      <c r="A211" s="98">
        <v>341</v>
      </c>
      <c r="B211" s="99" t="s">
        <v>949</v>
      </c>
      <c r="C211" s="99" t="s">
        <v>950</v>
      </c>
      <c r="D211" s="99" t="s">
        <v>67</v>
      </c>
      <c r="E211" s="100">
        <v>1</v>
      </c>
      <c r="F211" s="102" t="s">
        <v>934</v>
      </c>
      <c r="G211" s="17" t="str">
        <f>VLOOKUP(F211,syozoku!$A$2:$B$90,2,FALSE)</f>
        <v>070059</v>
      </c>
    </row>
    <row r="212" spans="1:7" ht="15" hidden="1" customHeight="1" x14ac:dyDescent="0.15">
      <c r="A212" s="98">
        <v>342</v>
      </c>
      <c r="B212" s="99" t="s">
        <v>951</v>
      </c>
      <c r="C212" s="99" t="s">
        <v>952</v>
      </c>
      <c r="D212" s="99" t="s">
        <v>67</v>
      </c>
      <c r="E212" s="100">
        <v>1</v>
      </c>
      <c r="F212" s="102" t="s">
        <v>934</v>
      </c>
      <c r="G212" s="17" t="str">
        <f>VLOOKUP(F212,syozoku!$A$2:$B$90,2,FALSE)</f>
        <v>070059</v>
      </c>
    </row>
    <row r="213" spans="1:7" ht="15" hidden="1" customHeight="1" x14ac:dyDescent="0.15">
      <c r="A213" s="98">
        <v>343</v>
      </c>
      <c r="B213" s="99" t="s">
        <v>953</v>
      </c>
      <c r="C213" s="99" t="s">
        <v>954</v>
      </c>
      <c r="D213" s="99" t="s">
        <v>67</v>
      </c>
      <c r="E213" s="100">
        <v>1</v>
      </c>
      <c r="F213" s="102" t="s">
        <v>934</v>
      </c>
      <c r="G213" s="17" t="str">
        <f>VLOOKUP(F213,syozoku!$A$2:$B$90,2,FALSE)</f>
        <v>070059</v>
      </c>
    </row>
    <row r="214" spans="1:7" ht="15" hidden="1" customHeight="1" x14ac:dyDescent="0.15">
      <c r="A214" s="98">
        <v>344</v>
      </c>
      <c r="B214" s="99" t="s">
        <v>955</v>
      </c>
      <c r="C214" s="99" t="s">
        <v>956</v>
      </c>
      <c r="D214" s="99" t="s">
        <v>67</v>
      </c>
      <c r="E214" s="100">
        <v>1</v>
      </c>
      <c r="F214" s="102" t="s">
        <v>934</v>
      </c>
      <c r="G214" s="17" t="str">
        <f>VLOOKUP(F214,syozoku!$A$2:$B$90,2,FALSE)</f>
        <v>070059</v>
      </c>
    </row>
    <row r="215" spans="1:7" ht="15" hidden="1" customHeight="1" x14ac:dyDescent="0.15">
      <c r="A215" s="98">
        <v>345</v>
      </c>
      <c r="B215" s="99" t="s">
        <v>957</v>
      </c>
      <c r="C215" s="99" t="s">
        <v>958</v>
      </c>
      <c r="D215" s="99" t="s">
        <v>67</v>
      </c>
      <c r="E215" s="100">
        <v>1</v>
      </c>
      <c r="F215" s="102" t="s">
        <v>934</v>
      </c>
      <c r="G215" s="17" t="str">
        <f>VLOOKUP(F215,syozoku!$A$2:$B$90,2,FALSE)</f>
        <v>070059</v>
      </c>
    </row>
    <row r="216" spans="1:7" ht="15" hidden="1" customHeight="1" x14ac:dyDescent="0.15">
      <c r="A216" s="98">
        <v>346</v>
      </c>
      <c r="B216" s="99" t="s">
        <v>959</v>
      </c>
      <c r="C216" s="99" t="s">
        <v>960</v>
      </c>
      <c r="D216" s="99" t="s">
        <v>67</v>
      </c>
      <c r="E216" s="100">
        <v>1</v>
      </c>
      <c r="F216" s="102" t="s">
        <v>934</v>
      </c>
      <c r="G216" s="17" t="str">
        <f>VLOOKUP(F216,syozoku!$A$2:$B$90,2,FALSE)</f>
        <v>070059</v>
      </c>
    </row>
    <row r="217" spans="1:7" ht="15" hidden="1" customHeight="1" x14ac:dyDescent="0.15">
      <c r="A217" s="98">
        <v>347</v>
      </c>
      <c r="B217" s="99" t="s">
        <v>961</v>
      </c>
      <c r="C217" s="99" t="s">
        <v>962</v>
      </c>
      <c r="D217" s="99" t="s">
        <v>67</v>
      </c>
      <c r="E217" s="100">
        <v>1</v>
      </c>
      <c r="F217" s="102" t="s">
        <v>934</v>
      </c>
      <c r="G217" s="17" t="str">
        <f>VLOOKUP(F217,syozoku!$A$2:$B$90,2,FALSE)</f>
        <v>070059</v>
      </c>
    </row>
    <row r="218" spans="1:7" ht="15" hidden="1" customHeight="1" x14ac:dyDescent="0.15">
      <c r="A218" s="98">
        <v>348</v>
      </c>
      <c r="B218" s="99" t="s">
        <v>963</v>
      </c>
      <c r="C218" s="99" t="s">
        <v>964</v>
      </c>
      <c r="D218" s="99" t="s">
        <v>68</v>
      </c>
      <c r="E218" s="100">
        <v>2</v>
      </c>
      <c r="F218" s="102" t="s">
        <v>934</v>
      </c>
      <c r="G218" s="17" t="str">
        <f>VLOOKUP(F218,syozoku!$A$2:$B$90,2,FALSE)</f>
        <v>070059</v>
      </c>
    </row>
    <row r="219" spans="1:7" ht="15" hidden="1" customHeight="1" x14ac:dyDescent="0.15">
      <c r="A219" s="98">
        <v>366</v>
      </c>
      <c r="B219" s="99" t="s">
        <v>965</v>
      </c>
      <c r="C219" s="99" t="s">
        <v>966</v>
      </c>
      <c r="D219" s="99" t="s">
        <v>67</v>
      </c>
      <c r="E219" s="100">
        <v>1</v>
      </c>
      <c r="F219" s="102" t="s">
        <v>967</v>
      </c>
      <c r="G219" s="17" t="str">
        <f>VLOOKUP(F219,syozoku!$A$2:$B$90,2,FALSE)</f>
        <v>070060</v>
      </c>
    </row>
    <row r="220" spans="1:7" ht="15" hidden="1" customHeight="1" x14ac:dyDescent="0.15">
      <c r="A220" s="98">
        <v>367</v>
      </c>
      <c r="B220" s="99" t="s">
        <v>968</v>
      </c>
      <c r="C220" s="99" t="s">
        <v>969</v>
      </c>
      <c r="D220" s="99" t="s">
        <v>67</v>
      </c>
      <c r="E220" s="100">
        <v>1</v>
      </c>
      <c r="F220" s="102" t="s">
        <v>967</v>
      </c>
      <c r="G220" s="17" t="str">
        <f>VLOOKUP(F220,syozoku!$A$2:$B$90,2,FALSE)</f>
        <v>070060</v>
      </c>
    </row>
    <row r="221" spans="1:7" ht="15" hidden="1" customHeight="1" x14ac:dyDescent="0.15">
      <c r="A221" s="98">
        <v>368</v>
      </c>
      <c r="B221" s="99" t="s">
        <v>970</v>
      </c>
      <c r="C221" s="99" t="s">
        <v>971</v>
      </c>
      <c r="D221" s="99" t="s">
        <v>67</v>
      </c>
      <c r="E221" s="100">
        <v>1</v>
      </c>
      <c r="F221" s="102" t="s">
        <v>967</v>
      </c>
      <c r="G221" s="17" t="str">
        <f>VLOOKUP(F221,syozoku!$A$2:$B$90,2,FALSE)</f>
        <v>070060</v>
      </c>
    </row>
    <row r="222" spans="1:7" ht="15" hidden="1" customHeight="1" x14ac:dyDescent="0.15">
      <c r="A222" s="98">
        <v>369</v>
      </c>
      <c r="B222" s="99" t="s">
        <v>972</v>
      </c>
      <c r="C222" s="99" t="s">
        <v>973</v>
      </c>
      <c r="D222" s="99" t="s">
        <v>67</v>
      </c>
      <c r="E222" s="100">
        <v>1</v>
      </c>
      <c r="F222" s="102" t="s">
        <v>967</v>
      </c>
      <c r="G222" s="17" t="str">
        <f>VLOOKUP(F222,syozoku!$A$2:$B$90,2,FALSE)</f>
        <v>070060</v>
      </c>
    </row>
    <row r="223" spans="1:7" ht="15" hidden="1" customHeight="1" x14ac:dyDescent="0.15">
      <c r="A223" s="98">
        <v>370</v>
      </c>
      <c r="B223" s="99" t="s">
        <v>974</v>
      </c>
      <c r="C223" s="99" t="s">
        <v>975</v>
      </c>
      <c r="D223" s="99" t="s">
        <v>67</v>
      </c>
      <c r="E223" s="100">
        <v>1</v>
      </c>
      <c r="F223" s="102" t="s">
        <v>967</v>
      </c>
      <c r="G223" s="17" t="str">
        <f>VLOOKUP(F223,syozoku!$A$2:$B$90,2,FALSE)</f>
        <v>070060</v>
      </c>
    </row>
    <row r="224" spans="1:7" ht="15" hidden="1" customHeight="1" x14ac:dyDescent="0.15">
      <c r="A224" s="98">
        <v>3514</v>
      </c>
      <c r="B224" s="99" t="s">
        <v>976</v>
      </c>
      <c r="C224" s="99" t="s">
        <v>977</v>
      </c>
      <c r="D224" s="99" t="s">
        <v>67</v>
      </c>
      <c r="E224" s="100">
        <v>1</v>
      </c>
      <c r="F224" s="102" t="s">
        <v>978</v>
      </c>
      <c r="G224" s="17" t="str">
        <f>VLOOKUP(F224,syozoku!$A$2:$B$90,2,FALSE)</f>
        <v>070061</v>
      </c>
    </row>
    <row r="225" spans="1:7" ht="15" hidden="1" customHeight="1" x14ac:dyDescent="0.15">
      <c r="A225" s="98">
        <v>3515</v>
      </c>
      <c r="B225" s="99" t="s">
        <v>979</v>
      </c>
      <c r="C225" s="99" t="s">
        <v>980</v>
      </c>
      <c r="D225" s="99" t="s">
        <v>67</v>
      </c>
      <c r="E225" s="100">
        <v>1</v>
      </c>
      <c r="F225" s="102" t="s">
        <v>978</v>
      </c>
      <c r="G225" s="17" t="str">
        <f>VLOOKUP(F225,syozoku!$A$2:$B$90,2,FALSE)</f>
        <v>070061</v>
      </c>
    </row>
    <row r="226" spans="1:7" ht="15" hidden="1" customHeight="1" x14ac:dyDescent="0.15">
      <c r="A226" s="98">
        <v>3516</v>
      </c>
      <c r="B226" s="99" t="s">
        <v>981</v>
      </c>
      <c r="C226" s="99" t="s">
        <v>982</v>
      </c>
      <c r="D226" s="99" t="s">
        <v>67</v>
      </c>
      <c r="E226" s="100">
        <v>1</v>
      </c>
      <c r="F226" s="102" t="s">
        <v>978</v>
      </c>
      <c r="G226" s="17" t="str">
        <f>VLOOKUP(F226,syozoku!$A$2:$B$90,2,FALSE)</f>
        <v>070061</v>
      </c>
    </row>
    <row r="227" spans="1:7" ht="15" hidden="1" customHeight="1" x14ac:dyDescent="0.15">
      <c r="A227" s="98">
        <v>3517</v>
      </c>
      <c r="B227" s="99" t="s">
        <v>983</v>
      </c>
      <c r="C227" s="99" t="s">
        <v>984</v>
      </c>
      <c r="D227" s="99" t="s">
        <v>67</v>
      </c>
      <c r="E227" s="100">
        <v>1</v>
      </c>
      <c r="F227" s="102" t="s">
        <v>978</v>
      </c>
      <c r="G227" s="17" t="str">
        <f>VLOOKUP(F227,syozoku!$A$2:$B$90,2,FALSE)</f>
        <v>070061</v>
      </c>
    </row>
    <row r="228" spans="1:7" ht="15" hidden="1" customHeight="1" x14ac:dyDescent="0.15">
      <c r="A228" s="98">
        <v>3518</v>
      </c>
      <c r="B228" s="99" t="s">
        <v>985</v>
      </c>
      <c r="C228" s="99" t="s">
        <v>986</v>
      </c>
      <c r="D228" s="99" t="s">
        <v>67</v>
      </c>
      <c r="E228" s="100">
        <v>1</v>
      </c>
      <c r="F228" s="102" t="s">
        <v>978</v>
      </c>
      <c r="G228" s="17" t="str">
        <f>VLOOKUP(F228,syozoku!$A$2:$B$90,2,FALSE)</f>
        <v>070061</v>
      </c>
    </row>
    <row r="229" spans="1:7" ht="15" hidden="1" customHeight="1" x14ac:dyDescent="0.15">
      <c r="A229" s="98">
        <v>3519</v>
      </c>
      <c r="B229" s="99" t="s">
        <v>987</v>
      </c>
      <c r="C229" s="99" t="s">
        <v>988</v>
      </c>
      <c r="D229" s="99" t="s">
        <v>67</v>
      </c>
      <c r="E229" s="100">
        <v>1</v>
      </c>
      <c r="F229" s="102" t="s">
        <v>978</v>
      </c>
      <c r="G229" s="17" t="str">
        <f>VLOOKUP(F229,syozoku!$A$2:$B$90,2,FALSE)</f>
        <v>070061</v>
      </c>
    </row>
    <row r="230" spans="1:7" ht="15" hidden="1" customHeight="1" x14ac:dyDescent="0.15">
      <c r="A230" s="98">
        <v>3520</v>
      </c>
      <c r="B230" s="99" t="s">
        <v>989</v>
      </c>
      <c r="C230" s="99" t="s">
        <v>990</v>
      </c>
      <c r="D230" s="99" t="s">
        <v>67</v>
      </c>
      <c r="E230" s="100">
        <v>1</v>
      </c>
      <c r="F230" s="102" t="s">
        <v>978</v>
      </c>
      <c r="G230" s="17" t="str">
        <f>VLOOKUP(F230,syozoku!$A$2:$B$90,2,FALSE)</f>
        <v>070061</v>
      </c>
    </row>
    <row r="231" spans="1:7" ht="15" hidden="1" customHeight="1" x14ac:dyDescent="0.15">
      <c r="A231" s="98">
        <v>3521</v>
      </c>
      <c r="B231" s="99" t="s">
        <v>991</v>
      </c>
      <c r="C231" s="99" t="s">
        <v>992</v>
      </c>
      <c r="D231" s="99" t="s">
        <v>67</v>
      </c>
      <c r="E231" s="100">
        <v>1</v>
      </c>
      <c r="F231" s="102" t="s">
        <v>978</v>
      </c>
      <c r="G231" s="17" t="str">
        <f>VLOOKUP(F231,syozoku!$A$2:$B$90,2,FALSE)</f>
        <v>070061</v>
      </c>
    </row>
    <row r="232" spans="1:7" ht="15" hidden="1" customHeight="1" x14ac:dyDescent="0.15">
      <c r="A232" s="98">
        <v>3522</v>
      </c>
      <c r="B232" s="99" t="s">
        <v>993</v>
      </c>
      <c r="C232" s="99" t="s">
        <v>994</v>
      </c>
      <c r="D232" s="99" t="s">
        <v>67</v>
      </c>
      <c r="E232" s="100">
        <v>1</v>
      </c>
      <c r="F232" s="102" t="s">
        <v>978</v>
      </c>
      <c r="G232" s="17" t="str">
        <f>VLOOKUP(F232,syozoku!$A$2:$B$90,2,FALSE)</f>
        <v>070061</v>
      </c>
    </row>
    <row r="233" spans="1:7" ht="15" hidden="1" customHeight="1" x14ac:dyDescent="0.15">
      <c r="A233" s="98">
        <v>3523</v>
      </c>
      <c r="B233" s="99" t="s">
        <v>995</v>
      </c>
      <c r="C233" s="99" t="s">
        <v>996</v>
      </c>
      <c r="D233" s="99" t="s">
        <v>67</v>
      </c>
      <c r="E233" s="100">
        <v>1</v>
      </c>
      <c r="F233" s="102" t="s">
        <v>978</v>
      </c>
      <c r="G233" s="17" t="str">
        <f>VLOOKUP(F233,syozoku!$A$2:$B$90,2,FALSE)</f>
        <v>070061</v>
      </c>
    </row>
    <row r="234" spans="1:7" ht="15" hidden="1" customHeight="1" x14ac:dyDescent="0.15">
      <c r="A234" s="98">
        <v>3524</v>
      </c>
      <c r="B234" s="99" t="s">
        <v>997</v>
      </c>
      <c r="C234" s="99" t="s">
        <v>998</v>
      </c>
      <c r="D234" s="99" t="s">
        <v>67</v>
      </c>
      <c r="E234" s="100">
        <v>1</v>
      </c>
      <c r="F234" s="102" t="s">
        <v>978</v>
      </c>
      <c r="G234" s="17" t="str">
        <f>VLOOKUP(F234,syozoku!$A$2:$B$90,2,FALSE)</f>
        <v>070061</v>
      </c>
    </row>
    <row r="235" spans="1:7" ht="15" hidden="1" customHeight="1" x14ac:dyDescent="0.15">
      <c r="A235" s="98">
        <v>3525</v>
      </c>
      <c r="B235" s="99" t="s">
        <v>999</v>
      </c>
      <c r="C235" s="99" t="s">
        <v>1000</v>
      </c>
      <c r="D235" s="99" t="s">
        <v>67</v>
      </c>
      <c r="E235" s="100">
        <v>1</v>
      </c>
      <c r="F235" s="102" t="s">
        <v>978</v>
      </c>
      <c r="G235" s="17" t="str">
        <f>VLOOKUP(F235,syozoku!$A$2:$B$90,2,FALSE)</f>
        <v>070061</v>
      </c>
    </row>
    <row r="236" spans="1:7" ht="15" hidden="1" customHeight="1" x14ac:dyDescent="0.15">
      <c r="A236" s="98">
        <v>3526</v>
      </c>
      <c r="B236" s="99" t="s">
        <v>1001</v>
      </c>
      <c r="C236" s="99" t="s">
        <v>1002</v>
      </c>
      <c r="D236" s="99" t="s">
        <v>67</v>
      </c>
      <c r="E236" s="100">
        <v>1</v>
      </c>
      <c r="F236" s="102" t="s">
        <v>978</v>
      </c>
      <c r="G236" s="17" t="str">
        <f>VLOOKUP(F236,syozoku!$A$2:$B$90,2,FALSE)</f>
        <v>070061</v>
      </c>
    </row>
    <row r="237" spans="1:7" ht="15" hidden="1" customHeight="1" x14ac:dyDescent="0.15">
      <c r="A237" s="98">
        <v>3527</v>
      </c>
      <c r="B237" s="99" t="s">
        <v>1003</v>
      </c>
      <c r="C237" s="99" t="s">
        <v>1004</v>
      </c>
      <c r="D237" s="99" t="s">
        <v>67</v>
      </c>
      <c r="E237" s="100">
        <v>1</v>
      </c>
      <c r="F237" s="102" t="s">
        <v>978</v>
      </c>
      <c r="G237" s="17" t="str">
        <f>VLOOKUP(F237,syozoku!$A$2:$B$90,2,FALSE)</f>
        <v>070061</v>
      </c>
    </row>
    <row r="238" spans="1:7" ht="15" hidden="1" customHeight="1" x14ac:dyDescent="0.15">
      <c r="A238" s="98">
        <v>4911</v>
      </c>
      <c r="B238" s="99" t="s">
        <v>347</v>
      </c>
      <c r="C238" s="99" t="s">
        <v>348</v>
      </c>
      <c r="D238" s="99" t="s">
        <v>67</v>
      </c>
      <c r="E238" s="100">
        <v>1</v>
      </c>
      <c r="F238" s="102" t="s">
        <v>326</v>
      </c>
      <c r="G238" s="17" t="str">
        <f>VLOOKUP(F238,syozoku!$A$2:$B$90,2,FALSE)</f>
        <v>070062</v>
      </c>
    </row>
    <row r="239" spans="1:7" ht="15" hidden="1" customHeight="1" x14ac:dyDescent="0.15">
      <c r="A239" s="98">
        <v>4913</v>
      </c>
      <c r="B239" s="99" t="s">
        <v>343</v>
      </c>
      <c r="C239" s="99" t="s">
        <v>344</v>
      </c>
      <c r="D239" s="99" t="s">
        <v>67</v>
      </c>
      <c r="E239" s="100">
        <v>1</v>
      </c>
      <c r="F239" s="102" t="s">
        <v>326</v>
      </c>
      <c r="G239" s="17" t="str">
        <f>VLOOKUP(F239,syozoku!$A$2:$B$90,2,FALSE)</f>
        <v>070062</v>
      </c>
    </row>
    <row r="240" spans="1:7" ht="15" hidden="1" customHeight="1" x14ac:dyDescent="0.15">
      <c r="A240" s="98">
        <v>4914</v>
      </c>
      <c r="B240" s="99" t="s">
        <v>231</v>
      </c>
      <c r="C240" s="99" t="s">
        <v>232</v>
      </c>
      <c r="D240" s="99" t="s">
        <v>67</v>
      </c>
      <c r="E240" s="100">
        <v>1</v>
      </c>
      <c r="F240" s="102" t="s">
        <v>326</v>
      </c>
      <c r="G240" s="17" t="str">
        <f>VLOOKUP(F240,syozoku!$A$2:$B$90,2,FALSE)</f>
        <v>070062</v>
      </c>
    </row>
    <row r="241" spans="1:7" ht="15" hidden="1" customHeight="1" x14ac:dyDescent="0.15">
      <c r="A241" s="98">
        <v>4915</v>
      </c>
      <c r="B241" s="99" t="s">
        <v>479</v>
      </c>
      <c r="C241" s="99" t="s">
        <v>480</v>
      </c>
      <c r="D241" s="99" t="s">
        <v>67</v>
      </c>
      <c r="E241" s="100">
        <v>1</v>
      </c>
      <c r="F241" s="102" t="s">
        <v>326</v>
      </c>
      <c r="G241" s="17" t="str">
        <f>VLOOKUP(F241,syozoku!$A$2:$B$90,2,FALSE)</f>
        <v>070062</v>
      </c>
    </row>
    <row r="242" spans="1:7" ht="15" hidden="1" customHeight="1" x14ac:dyDescent="0.15">
      <c r="A242" s="98">
        <v>4916</v>
      </c>
      <c r="B242" s="99" t="s">
        <v>345</v>
      </c>
      <c r="C242" s="99" t="s">
        <v>346</v>
      </c>
      <c r="D242" s="99" t="s">
        <v>67</v>
      </c>
      <c r="E242" s="100">
        <v>1</v>
      </c>
      <c r="F242" s="102" t="s">
        <v>326</v>
      </c>
      <c r="G242" s="17" t="str">
        <f>VLOOKUP(F242,syozoku!$A$2:$B$90,2,FALSE)</f>
        <v>070062</v>
      </c>
    </row>
    <row r="243" spans="1:7" ht="15" hidden="1" customHeight="1" x14ac:dyDescent="0.15">
      <c r="A243" s="98">
        <v>4917</v>
      </c>
      <c r="B243" s="99" t="s">
        <v>1005</v>
      </c>
      <c r="C243" s="99" t="s">
        <v>1006</v>
      </c>
      <c r="D243" s="99" t="s">
        <v>67</v>
      </c>
      <c r="E243" s="100">
        <v>1</v>
      </c>
      <c r="F243" s="102" t="s">
        <v>326</v>
      </c>
      <c r="G243" s="17" t="str">
        <f>VLOOKUP(F243,syozoku!$A$2:$B$90,2,FALSE)</f>
        <v>070062</v>
      </c>
    </row>
    <row r="244" spans="1:7" ht="15" hidden="1" customHeight="1" x14ac:dyDescent="0.15">
      <c r="A244" s="98">
        <v>4918</v>
      </c>
      <c r="B244" s="99" t="s">
        <v>229</v>
      </c>
      <c r="C244" s="99" t="s">
        <v>230</v>
      </c>
      <c r="D244" s="99" t="s">
        <v>67</v>
      </c>
      <c r="E244" s="100">
        <v>1</v>
      </c>
      <c r="F244" s="102" t="s">
        <v>326</v>
      </c>
      <c r="G244" s="17" t="str">
        <f>VLOOKUP(F244,syozoku!$A$2:$B$90,2,FALSE)</f>
        <v>070062</v>
      </c>
    </row>
    <row r="245" spans="1:7" ht="15" hidden="1" customHeight="1" x14ac:dyDescent="0.15">
      <c r="A245" s="98">
        <v>4919</v>
      </c>
      <c r="B245" s="99" t="s">
        <v>1007</v>
      </c>
      <c r="C245" s="99" t="s">
        <v>342</v>
      </c>
      <c r="D245" s="99" t="s">
        <v>67</v>
      </c>
      <c r="E245" s="100">
        <v>1</v>
      </c>
      <c r="F245" s="102" t="s">
        <v>326</v>
      </c>
      <c r="G245" s="17" t="str">
        <f>VLOOKUP(F245,syozoku!$A$2:$B$90,2,FALSE)</f>
        <v>070062</v>
      </c>
    </row>
    <row r="246" spans="1:7" ht="15" hidden="1" customHeight="1" x14ac:dyDescent="0.15">
      <c r="A246" s="98">
        <v>4920</v>
      </c>
      <c r="B246" s="99" t="s">
        <v>339</v>
      </c>
      <c r="C246" s="99" t="s">
        <v>340</v>
      </c>
      <c r="D246" s="99" t="s">
        <v>67</v>
      </c>
      <c r="E246" s="100">
        <v>1</v>
      </c>
      <c r="F246" s="102" t="s">
        <v>326</v>
      </c>
      <c r="G246" s="17" t="str">
        <f>VLOOKUP(F246,syozoku!$A$2:$B$90,2,FALSE)</f>
        <v>070062</v>
      </c>
    </row>
    <row r="247" spans="1:7" ht="15" hidden="1" customHeight="1" x14ac:dyDescent="0.15">
      <c r="A247" s="98">
        <v>4921</v>
      </c>
      <c r="B247" s="99" t="s">
        <v>1008</v>
      </c>
      <c r="C247" s="99" t="s">
        <v>265</v>
      </c>
      <c r="D247" s="99" t="s">
        <v>67</v>
      </c>
      <c r="E247" s="100">
        <v>1</v>
      </c>
      <c r="F247" s="102" t="s">
        <v>326</v>
      </c>
      <c r="G247" s="17" t="str">
        <f>VLOOKUP(F247,syozoku!$A$2:$B$90,2,FALSE)</f>
        <v>070062</v>
      </c>
    </row>
    <row r="248" spans="1:7" ht="15" hidden="1" customHeight="1" x14ac:dyDescent="0.15">
      <c r="A248" s="98">
        <v>4922</v>
      </c>
      <c r="B248" s="99" t="s">
        <v>1009</v>
      </c>
      <c r="C248" s="99" t="s">
        <v>341</v>
      </c>
      <c r="D248" s="99" t="s">
        <v>67</v>
      </c>
      <c r="E248" s="100">
        <v>1</v>
      </c>
      <c r="F248" s="102" t="s">
        <v>326</v>
      </c>
      <c r="G248" s="17" t="str">
        <f>VLOOKUP(F248,syozoku!$A$2:$B$90,2,FALSE)</f>
        <v>070062</v>
      </c>
    </row>
    <row r="249" spans="1:7" ht="15" hidden="1" customHeight="1" x14ac:dyDescent="0.15">
      <c r="A249" s="98">
        <v>4923</v>
      </c>
      <c r="B249" s="99" t="s">
        <v>349</v>
      </c>
      <c r="C249" s="99" t="s">
        <v>350</v>
      </c>
      <c r="D249" s="99" t="s">
        <v>67</v>
      </c>
      <c r="E249" s="100">
        <v>1</v>
      </c>
      <c r="F249" s="102" t="s">
        <v>326</v>
      </c>
      <c r="G249" s="17" t="str">
        <f>VLOOKUP(F249,syozoku!$A$2:$B$90,2,FALSE)</f>
        <v>070062</v>
      </c>
    </row>
    <row r="250" spans="1:7" ht="15" hidden="1" customHeight="1" x14ac:dyDescent="0.15">
      <c r="A250" s="98">
        <v>4924</v>
      </c>
      <c r="B250" s="99" t="s">
        <v>1010</v>
      </c>
      <c r="C250" s="99" t="s">
        <v>1011</v>
      </c>
      <c r="D250" s="99" t="s">
        <v>67</v>
      </c>
      <c r="E250" s="100">
        <v>1</v>
      </c>
      <c r="F250" s="102" t="s">
        <v>326</v>
      </c>
      <c r="G250" s="17" t="str">
        <f>VLOOKUP(F250,syozoku!$A$2:$B$90,2,FALSE)</f>
        <v>070062</v>
      </c>
    </row>
    <row r="251" spans="1:7" ht="15" hidden="1" customHeight="1" x14ac:dyDescent="0.15">
      <c r="A251" s="98">
        <v>4925</v>
      </c>
      <c r="B251" s="99" t="s">
        <v>1012</v>
      </c>
      <c r="C251" s="99" t="s">
        <v>366</v>
      </c>
      <c r="D251" s="99" t="s">
        <v>67</v>
      </c>
      <c r="E251" s="100">
        <v>1</v>
      </c>
      <c r="F251" s="102" t="s">
        <v>72</v>
      </c>
      <c r="G251" s="17" t="str">
        <f>VLOOKUP(F251,syozoku!$A$2:$B$90,2,FALSE)</f>
        <v>070046</v>
      </c>
    </row>
    <row r="252" spans="1:7" ht="15" hidden="1" customHeight="1" x14ac:dyDescent="0.15">
      <c r="A252" s="98">
        <v>4926</v>
      </c>
      <c r="B252" s="99" t="s">
        <v>1013</v>
      </c>
      <c r="C252" s="99" t="s">
        <v>367</v>
      </c>
      <c r="D252" s="99" t="s">
        <v>67</v>
      </c>
      <c r="E252" s="100">
        <v>1</v>
      </c>
      <c r="F252" s="102" t="s">
        <v>72</v>
      </c>
      <c r="G252" s="17" t="str">
        <f>VLOOKUP(F252,syozoku!$A$2:$B$90,2,FALSE)</f>
        <v>070046</v>
      </c>
    </row>
    <row r="253" spans="1:7" ht="15" hidden="1" customHeight="1" x14ac:dyDescent="0.15">
      <c r="A253" s="98">
        <v>4927</v>
      </c>
      <c r="B253" s="99" t="s">
        <v>1014</v>
      </c>
      <c r="C253" s="99" t="s">
        <v>126</v>
      </c>
      <c r="D253" s="99" t="s">
        <v>67</v>
      </c>
      <c r="E253" s="100">
        <v>1</v>
      </c>
      <c r="F253" s="102" t="s">
        <v>72</v>
      </c>
      <c r="G253" s="17" t="str">
        <f>VLOOKUP(F253,syozoku!$A$2:$B$90,2,FALSE)</f>
        <v>070046</v>
      </c>
    </row>
    <row r="254" spans="1:7" ht="15" hidden="1" customHeight="1" x14ac:dyDescent="0.15">
      <c r="A254" s="98">
        <v>4928</v>
      </c>
      <c r="B254" s="99" t="s">
        <v>1015</v>
      </c>
      <c r="C254" s="99" t="s">
        <v>136</v>
      </c>
      <c r="D254" s="99" t="s">
        <v>67</v>
      </c>
      <c r="E254" s="100">
        <v>1</v>
      </c>
      <c r="F254" s="102" t="s">
        <v>72</v>
      </c>
      <c r="G254" s="17" t="str">
        <f>VLOOKUP(F254,syozoku!$A$2:$B$90,2,FALSE)</f>
        <v>070046</v>
      </c>
    </row>
    <row r="255" spans="1:7" ht="15" hidden="1" customHeight="1" x14ac:dyDescent="0.15">
      <c r="A255" s="98">
        <v>4929</v>
      </c>
      <c r="B255" s="99" t="s">
        <v>1016</v>
      </c>
      <c r="C255" s="99" t="s">
        <v>181</v>
      </c>
      <c r="D255" s="99" t="s">
        <v>67</v>
      </c>
      <c r="E255" s="100">
        <v>1</v>
      </c>
      <c r="F255" s="102" t="s">
        <v>72</v>
      </c>
      <c r="G255" s="17" t="str">
        <f>VLOOKUP(F255,syozoku!$A$2:$B$90,2,FALSE)</f>
        <v>070046</v>
      </c>
    </row>
    <row r="256" spans="1:7" ht="15" hidden="1" customHeight="1" x14ac:dyDescent="0.15">
      <c r="A256" s="98">
        <v>4930</v>
      </c>
      <c r="B256" s="99" t="s">
        <v>1017</v>
      </c>
      <c r="C256" s="99" t="s">
        <v>365</v>
      </c>
      <c r="D256" s="99" t="s">
        <v>68</v>
      </c>
      <c r="E256" s="100">
        <v>2</v>
      </c>
      <c r="F256" s="102" t="s">
        <v>72</v>
      </c>
      <c r="G256" s="17" t="str">
        <f>VLOOKUP(F256,syozoku!$A$2:$B$90,2,FALSE)</f>
        <v>070046</v>
      </c>
    </row>
    <row r="257" spans="1:7" ht="15" hidden="1" customHeight="1" x14ac:dyDescent="0.15">
      <c r="A257" s="98">
        <v>4931</v>
      </c>
      <c r="B257" s="99" t="s">
        <v>1018</v>
      </c>
      <c r="C257" s="99" t="s">
        <v>267</v>
      </c>
      <c r="D257" s="99" t="s">
        <v>68</v>
      </c>
      <c r="E257" s="100">
        <v>2</v>
      </c>
      <c r="F257" s="102" t="s">
        <v>72</v>
      </c>
      <c r="G257" s="17" t="str">
        <f>VLOOKUP(F257,syozoku!$A$2:$B$90,2,FALSE)</f>
        <v>070046</v>
      </c>
    </row>
    <row r="258" spans="1:7" ht="15" hidden="1" customHeight="1" x14ac:dyDescent="0.15">
      <c r="A258" s="98">
        <v>4932</v>
      </c>
      <c r="B258" s="99" t="s">
        <v>1019</v>
      </c>
      <c r="C258" s="99" t="s">
        <v>477</v>
      </c>
      <c r="D258" s="99" t="s">
        <v>68</v>
      </c>
      <c r="E258" s="100">
        <v>2</v>
      </c>
      <c r="F258" s="102" t="s">
        <v>72</v>
      </c>
      <c r="G258" s="17" t="str">
        <f>VLOOKUP(F258,syozoku!$A$2:$B$90,2,FALSE)</f>
        <v>070046</v>
      </c>
    </row>
    <row r="259" spans="1:7" ht="15" hidden="1" customHeight="1" x14ac:dyDescent="0.15">
      <c r="A259" s="98">
        <v>5101</v>
      </c>
      <c r="B259" s="99" t="s">
        <v>1020</v>
      </c>
      <c r="C259" s="99" t="s">
        <v>186</v>
      </c>
      <c r="D259" s="99" t="s">
        <v>67</v>
      </c>
      <c r="E259" s="100">
        <v>1</v>
      </c>
      <c r="F259" s="102" t="s">
        <v>37</v>
      </c>
      <c r="G259" s="17" t="str">
        <f>VLOOKUP(F259,syozoku!$A$2:$B$90,2,FALSE)</f>
        <v>070063</v>
      </c>
    </row>
    <row r="260" spans="1:7" ht="15" hidden="1" customHeight="1" x14ac:dyDescent="0.15">
      <c r="A260" s="98">
        <v>5102</v>
      </c>
      <c r="B260" s="99" t="s">
        <v>1021</v>
      </c>
      <c r="C260" s="99" t="s">
        <v>139</v>
      </c>
      <c r="D260" s="99" t="s">
        <v>67</v>
      </c>
      <c r="E260" s="100">
        <v>1</v>
      </c>
      <c r="F260" s="102" t="s">
        <v>37</v>
      </c>
      <c r="G260" s="17" t="str">
        <f>VLOOKUP(F260,syozoku!$A$2:$B$90,2,FALSE)</f>
        <v>070063</v>
      </c>
    </row>
    <row r="261" spans="1:7" ht="15" hidden="1" customHeight="1" x14ac:dyDescent="0.15">
      <c r="A261" s="98">
        <v>5103</v>
      </c>
      <c r="B261" s="99" t="s">
        <v>1022</v>
      </c>
      <c r="C261" s="99" t="s">
        <v>192</v>
      </c>
      <c r="D261" s="99" t="s">
        <v>67</v>
      </c>
      <c r="E261" s="100">
        <v>1</v>
      </c>
      <c r="F261" s="102" t="s">
        <v>37</v>
      </c>
      <c r="G261" s="17" t="str">
        <f>VLOOKUP(F261,syozoku!$A$2:$B$90,2,FALSE)</f>
        <v>070063</v>
      </c>
    </row>
    <row r="262" spans="1:7" ht="15" hidden="1" customHeight="1" x14ac:dyDescent="0.15">
      <c r="A262" s="98">
        <v>5104</v>
      </c>
      <c r="B262" s="99" t="s">
        <v>1023</v>
      </c>
      <c r="C262" s="99" t="s">
        <v>154</v>
      </c>
      <c r="D262" s="99" t="s">
        <v>67</v>
      </c>
      <c r="E262" s="100">
        <v>1</v>
      </c>
      <c r="F262" s="102" t="s">
        <v>37</v>
      </c>
      <c r="G262" s="17" t="str">
        <f>VLOOKUP(F262,syozoku!$A$2:$B$90,2,FALSE)</f>
        <v>070063</v>
      </c>
    </row>
    <row r="263" spans="1:7" ht="15" hidden="1" customHeight="1" x14ac:dyDescent="0.15">
      <c r="A263" s="98">
        <v>5105</v>
      </c>
      <c r="B263" s="99" t="s">
        <v>1024</v>
      </c>
      <c r="C263" s="99" t="s">
        <v>356</v>
      </c>
      <c r="D263" s="99" t="s">
        <v>67</v>
      </c>
      <c r="E263" s="100">
        <v>1</v>
      </c>
      <c r="F263" s="102" t="s">
        <v>37</v>
      </c>
      <c r="G263" s="17" t="str">
        <f>VLOOKUP(F263,syozoku!$A$2:$B$90,2,FALSE)</f>
        <v>070063</v>
      </c>
    </row>
    <row r="264" spans="1:7" ht="15" hidden="1" customHeight="1" x14ac:dyDescent="0.15">
      <c r="A264" s="98">
        <v>5106</v>
      </c>
      <c r="B264" s="99" t="s">
        <v>1025</v>
      </c>
      <c r="C264" s="99" t="s">
        <v>157</v>
      </c>
      <c r="D264" s="99" t="s">
        <v>67</v>
      </c>
      <c r="E264" s="100">
        <v>1</v>
      </c>
      <c r="F264" s="102" t="s">
        <v>37</v>
      </c>
      <c r="G264" s="17" t="str">
        <f>VLOOKUP(F264,syozoku!$A$2:$B$90,2,FALSE)</f>
        <v>070063</v>
      </c>
    </row>
    <row r="265" spans="1:7" ht="15" hidden="1" customHeight="1" x14ac:dyDescent="0.15">
      <c r="A265" s="98">
        <v>5107</v>
      </c>
      <c r="B265" s="99" t="s">
        <v>1026</v>
      </c>
      <c r="C265" s="99" t="s">
        <v>177</v>
      </c>
      <c r="D265" s="99" t="s">
        <v>67</v>
      </c>
      <c r="E265" s="100">
        <v>1</v>
      </c>
      <c r="F265" s="102" t="s">
        <v>37</v>
      </c>
      <c r="G265" s="17" t="str">
        <f>VLOOKUP(F265,syozoku!$A$2:$B$90,2,FALSE)</f>
        <v>070063</v>
      </c>
    </row>
    <row r="266" spans="1:7" ht="15" hidden="1" customHeight="1" x14ac:dyDescent="0.15">
      <c r="A266" s="98">
        <v>5108</v>
      </c>
      <c r="B266" s="99" t="s">
        <v>1027</v>
      </c>
      <c r="C266" s="99" t="s">
        <v>225</v>
      </c>
      <c r="D266" s="99" t="s">
        <v>67</v>
      </c>
      <c r="E266" s="100">
        <v>1</v>
      </c>
      <c r="F266" s="102" t="s">
        <v>37</v>
      </c>
      <c r="G266" s="17" t="str">
        <f>VLOOKUP(F266,syozoku!$A$2:$B$90,2,FALSE)</f>
        <v>070063</v>
      </c>
    </row>
    <row r="267" spans="1:7" ht="15" hidden="1" customHeight="1" x14ac:dyDescent="0.15">
      <c r="A267" s="98">
        <v>5109</v>
      </c>
      <c r="B267" s="99" t="s">
        <v>1028</v>
      </c>
      <c r="C267" s="99" t="s">
        <v>137</v>
      </c>
      <c r="D267" s="99" t="s">
        <v>67</v>
      </c>
      <c r="E267" s="100">
        <v>1</v>
      </c>
      <c r="F267" s="102" t="s">
        <v>37</v>
      </c>
      <c r="G267" s="17" t="str">
        <f>VLOOKUP(F267,syozoku!$A$2:$B$90,2,FALSE)</f>
        <v>070063</v>
      </c>
    </row>
    <row r="268" spans="1:7" ht="15" hidden="1" customHeight="1" x14ac:dyDescent="0.15">
      <c r="A268" s="98">
        <v>5110</v>
      </c>
      <c r="B268" s="99" t="s">
        <v>1029</v>
      </c>
      <c r="C268" s="99" t="s">
        <v>357</v>
      </c>
      <c r="D268" s="99" t="s">
        <v>67</v>
      </c>
      <c r="E268" s="100">
        <v>1</v>
      </c>
      <c r="F268" s="102" t="s">
        <v>37</v>
      </c>
      <c r="G268" s="17" t="str">
        <f>VLOOKUP(F268,syozoku!$A$2:$B$90,2,FALSE)</f>
        <v>070063</v>
      </c>
    </row>
    <row r="269" spans="1:7" ht="15" hidden="1" customHeight="1" x14ac:dyDescent="0.15">
      <c r="A269" s="98">
        <v>5111</v>
      </c>
      <c r="B269" s="99" t="s">
        <v>1030</v>
      </c>
      <c r="C269" s="99" t="s">
        <v>167</v>
      </c>
      <c r="D269" s="99" t="s">
        <v>67</v>
      </c>
      <c r="E269" s="100">
        <v>1</v>
      </c>
      <c r="F269" s="102" t="s">
        <v>37</v>
      </c>
      <c r="G269" s="17" t="str">
        <f>VLOOKUP(F269,syozoku!$A$2:$B$90,2,FALSE)</f>
        <v>070063</v>
      </c>
    </row>
    <row r="270" spans="1:7" ht="15" hidden="1" customHeight="1" x14ac:dyDescent="0.15">
      <c r="A270" s="98">
        <v>5112</v>
      </c>
      <c r="B270" s="99" t="s">
        <v>1031</v>
      </c>
      <c r="C270" s="99" t="s">
        <v>141</v>
      </c>
      <c r="D270" s="99" t="s">
        <v>67</v>
      </c>
      <c r="E270" s="100">
        <v>1</v>
      </c>
      <c r="F270" s="102" t="s">
        <v>37</v>
      </c>
      <c r="G270" s="17" t="str">
        <f>VLOOKUP(F270,syozoku!$A$2:$B$90,2,FALSE)</f>
        <v>070063</v>
      </c>
    </row>
    <row r="271" spans="1:7" ht="15" hidden="1" customHeight="1" x14ac:dyDescent="0.15">
      <c r="A271" s="98">
        <v>5113</v>
      </c>
      <c r="B271" s="99" t="s">
        <v>1032</v>
      </c>
      <c r="C271" s="99" t="s">
        <v>279</v>
      </c>
      <c r="D271" s="99" t="s">
        <v>67</v>
      </c>
      <c r="E271" s="100">
        <v>1</v>
      </c>
      <c r="F271" s="102" t="s">
        <v>37</v>
      </c>
      <c r="G271" s="17" t="str">
        <f>VLOOKUP(F271,syozoku!$A$2:$B$90,2,FALSE)</f>
        <v>070063</v>
      </c>
    </row>
    <row r="272" spans="1:7" ht="15" hidden="1" customHeight="1" x14ac:dyDescent="0.15">
      <c r="A272" s="98">
        <v>5114</v>
      </c>
      <c r="B272" s="99" t="s">
        <v>1033</v>
      </c>
      <c r="C272" s="99" t="s">
        <v>288</v>
      </c>
      <c r="D272" s="99" t="s">
        <v>67</v>
      </c>
      <c r="E272" s="100">
        <v>1</v>
      </c>
      <c r="F272" s="102" t="s">
        <v>37</v>
      </c>
      <c r="G272" s="17" t="str">
        <f>VLOOKUP(F272,syozoku!$A$2:$B$90,2,FALSE)</f>
        <v>070063</v>
      </c>
    </row>
    <row r="273" spans="1:7" ht="15" hidden="1" customHeight="1" x14ac:dyDescent="0.15">
      <c r="A273" s="98">
        <v>5115</v>
      </c>
      <c r="B273" s="99" t="s">
        <v>1034</v>
      </c>
      <c r="C273" s="99" t="s">
        <v>304</v>
      </c>
      <c r="D273" s="99" t="s">
        <v>67</v>
      </c>
      <c r="E273" s="100">
        <v>1</v>
      </c>
      <c r="F273" s="102" t="s">
        <v>37</v>
      </c>
      <c r="G273" s="17" t="str">
        <f>VLOOKUP(F273,syozoku!$A$2:$B$90,2,FALSE)</f>
        <v>070063</v>
      </c>
    </row>
    <row r="274" spans="1:7" ht="15" hidden="1" customHeight="1" x14ac:dyDescent="0.15">
      <c r="A274" s="98">
        <v>5116</v>
      </c>
      <c r="B274" s="99" t="s">
        <v>1035</v>
      </c>
      <c r="C274" s="99" t="s">
        <v>268</v>
      </c>
      <c r="D274" s="99" t="s">
        <v>67</v>
      </c>
      <c r="E274" s="100">
        <v>1</v>
      </c>
      <c r="F274" s="102" t="s">
        <v>37</v>
      </c>
      <c r="G274" s="17" t="str">
        <f>VLOOKUP(F274,syozoku!$A$2:$B$90,2,FALSE)</f>
        <v>070063</v>
      </c>
    </row>
    <row r="275" spans="1:7" ht="15" hidden="1" customHeight="1" x14ac:dyDescent="0.15">
      <c r="A275" s="98">
        <v>5117</v>
      </c>
      <c r="B275" s="99" t="s">
        <v>1036</v>
      </c>
      <c r="C275" s="99" t="s">
        <v>302</v>
      </c>
      <c r="D275" s="99" t="s">
        <v>67</v>
      </c>
      <c r="E275" s="100">
        <v>1</v>
      </c>
      <c r="F275" s="102" t="s">
        <v>37</v>
      </c>
      <c r="G275" s="17" t="str">
        <f>VLOOKUP(F275,syozoku!$A$2:$B$90,2,FALSE)</f>
        <v>070063</v>
      </c>
    </row>
    <row r="276" spans="1:7" ht="15" hidden="1" customHeight="1" x14ac:dyDescent="0.15">
      <c r="A276" s="98">
        <v>5118</v>
      </c>
      <c r="B276" s="99" t="s">
        <v>1037</v>
      </c>
      <c r="C276" s="99" t="s">
        <v>298</v>
      </c>
      <c r="D276" s="99" t="s">
        <v>67</v>
      </c>
      <c r="E276" s="100">
        <v>1</v>
      </c>
      <c r="F276" s="102" t="s">
        <v>37</v>
      </c>
      <c r="G276" s="17" t="str">
        <f>VLOOKUP(F276,syozoku!$A$2:$B$90,2,FALSE)</f>
        <v>070063</v>
      </c>
    </row>
    <row r="277" spans="1:7" ht="15" hidden="1" customHeight="1" x14ac:dyDescent="0.15">
      <c r="A277" s="98">
        <v>5119</v>
      </c>
      <c r="B277" s="99" t="s">
        <v>1038</v>
      </c>
      <c r="C277" s="99" t="s">
        <v>408</v>
      </c>
      <c r="D277" s="99" t="s">
        <v>67</v>
      </c>
      <c r="E277" s="100">
        <v>1</v>
      </c>
      <c r="F277" s="102" t="s">
        <v>37</v>
      </c>
      <c r="G277" s="17" t="str">
        <f>VLOOKUP(F277,syozoku!$A$2:$B$90,2,FALSE)</f>
        <v>070063</v>
      </c>
    </row>
    <row r="278" spans="1:7" ht="15" hidden="1" customHeight="1" x14ac:dyDescent="0.15">
      <c r="A278" s="98">
        <v>5120</v>
      </c>
      <c r="B278" s="99" t="s">
        <v>1039</v>
      </c>
      <c r="C278" s="99" t="s">
        <v>1040</v>
      </c>
      <c r="D278" s="99" t="s">
        <v>67</v>
      </c>
      <c r="E278" s="100">
        <v>1</v>
      </c>
      <c r="F278" s="102" t="s">
        <v>37</v>
      </c>
      <c r="G278" s="17" t="str">
        <f>VLOOKUP(F278,syozoku!$A$2:$B$90,2,FALSE)</f>
        <v>070063</v>
      </c>
    </row>
    <row r="279" spans="1:7" ht="15" hidden="1" customHeight="1" x14ac:dyDescent="0.15">
      <c r="A279" s="98">
        <v>5121</v>
      </c>
      <c r="B279" s="99" t="s">
        <v>1041</v>
      </c>
      <c r="C279" s="99" t="s">
        <v>396</v>
      </c>
      <c r="D279" s="99" t="s">
        <v>67</v>
      </c>
      <c r="E279" s="100">
        <v>1</v>
      </c>
      <c r="F279" s="102" t="s">
        <v>37</v>
      </c>
      <c r="G279" s="17" t="str">
        <f>VLOOKUP(F279,syozoku!$A$2:$B$90,2,FALSE)</f>
        <v>070063</v>
      </c>
    </row>
    <row r="280" spans="1:7" ht="15" hidden="1" customHeight="1" x14ac:dyDescent="0.15">
      <c r="A280" s="98">
        <v>5122</v>
      </c>
      <c r="B280" s="99" t="s">
        <v>1042</v>
      </c>
      <c r="C280" s="99" t="s">
        <v>415</v>
      </c>
      <c r="D280" s="99" t="s">
        <v>67</v>
      </c>
      <c r="E280" s="100">
        <v>1</v>
      </c>
      <c r="F280" s="102" t="s">
        <v>37</v>
      </c>
      <c r="G280" s="17" t="str">
        <f>VLOOKUP(F280,syozoku!$A$2:$B$90,2,FALSE)</f>
        <v>070063</v>
      </c>
    </row>
    <row r="281" spans="1:7" ht="15" hidden="1" customHeight="1" x14ac:dyDescent="0.15">
      <c r="A281" s="98">
        <v>5123</v>
      </c>
      <c r="B281" s="99" t="s">
        <v>1043</v>
      </c>
      <c r="C281" s="99" t="s">
        <v>1044</v>
      </c>
      <c r="D281" s="99" t="s">
        <v>67</v>
      </c>
      <c r="E281" s="100">
        <v>1</v>
      </c>
      <c r="F281" s="102" t="s">
        <v>37</v>
      </c>
      <c r="G281" s="17" t="str">
        <f>VLOOKUP(F281,syozoku!$A$2:$B$90,2,FALSE)</f>
        <v>070063</v>
      </c>
    </row>
    <row r="282" spans="1:7" ht="15" hidden="1" customHeight="1" x14ac:dyDescent="0.15">
      <c r="A282" s="98">
        <v>5124</v>
      </c>
      <c r="B282" s="99" t="s">
        <v>1045</v>
      </c>
      <c r="C282" s="99" t="s">
        <v>376</v>
      </c>
      <c r="D282" s="99" t="s">
        <v>67</v>
      </c>
      <c r="E282" s="100">
        <v>1</v>
      </c>
      <c r="F282" s="102" t="s">
        <v>37</v>
      </c>
      <c r="G282" s="17" t="str">
        <f>VLOOKUP(F282,syozoku!$A$2:$B$90,2,FALSE)</f>
        <v>070063</v>
      </c>
    </row>
    <row r="283" spans="1:7" ht="15" hidden="1" customHeight="1" x14ac:dyDescent="0.15">
      <c r="A283" s="98">
        <v>5125</v>
      </c>
      <c r="B283" s="99" t="s">
        <v>1046</v>
      </c>
      <c r="C283" s="99" t="s">
        <v>419</v>
      </c>
      <c r="D283" s="99" t="s">
        <v>67</v>
      </c>
      <c r="E283" s="100">
        <v>1</v>
      </c>
      <c r="F283" s="102" t="s">
        <v>37</v>
      </c>
      <c r="G283" s="17" t="str">
        <f>VLOOKUP(F283,syozoku!$A$2:$B$90,2,FALSE)</f>
        <v>070063</v>
      </c>
    </row>
    <row r="284" spans="1:7" ht="15" hidden="1" customHeight="1" x14ac:dyDescent="0.15">
      <c r="A284" s="98">
        <v>5126</v>
      </c>
      <c r="B284" s="99" t="s">
        <v>1047</v>
      </c>
      <c r="C284" s="99" t="s">
        <v>1048</v>
      </c>
      <c r="D284" s="99" t="s">
        <v>67</v>
      </c>
      <c r="E284" s="100">
        <v>1</v>
      </c>
      <c r="F284" s="102" t="s">
        <v>37</v>
      </c>
      <c r="G284" s="17" t="str">
        <f>VLOOKUP(F284,syozoku!$A$2:$B$90,2,FALSE)</f>
        <v>070063</v>
      </c>
    </row>
    <row r="285" spans="1:7" ht="15" hidden="1" customHeight="1" x14ac:dyDescent="0.15">
      <c r="A285" s="98">
        <v>5127</v>
      </c>
      <c r="B285" s="99" t="s">
        <v>1049</v>
      </c>
      <c r="C285" s="99" t="s">
        <v>358</v>
      </c>
      <c r="D285" s="99" t="s">
        <v>68</v>
      </c>
      <c r="E285" s="100">
        <v>2</v>
      </c>
      <c r="F285" s="102" t="s">
        <v>37</v>
      </c>
      <c r="G285" s="17" t="str">
        <f>VLOOKUP(F285,syozoku!$A$2:$B$90,2,FALSE)</f>
        <v>070063</v>
      </c>
    </row>
    <row r="286" spans="1:7" ht="15" hidden="1" customHeight="1" x14ac:dyDescent="0.15">
      <c r="A286" s="98">
        <v>5128</v>
      </c>
      <c r="B286" s="99" t="s">
        <v>1050</v>
      </c>
      <c r="C286" s="99" t="s">
        <v>293</v>
      </c>
      <c r="D286" s="99" t="s">
        <v>68</v>
      </c>
      <c r="E286" s="100">
        <v>2</v>
      </c>
      <c r="F286" s="102" t="s">
        <v>37</v>
      </c>
      <c r="G286" s="17" t="str">
        <f>VLOOKUP(F286,syozoku!$A$2:$B$90,2,FALSE)</f>
        <v>070063</v>
      </c>
    </row>
    <row r="287" spans="1:7" ht="15" hidden="1" customHeight="1" x14ac:dyDescent="0.15">
      <c r="A287" s="98">
        <v>5129</v>
      </c>
      <c r="B287" s="99" t="s">
        <v>1051</v>
      </c>
      <c r="C287" s="99" t="s">
        <v>317</v>
      </c>
      <c r="D287" s="99" t="s">
        <v>68</v>
      </c>
      <c r="E287" s="100">
        <v>2</v>
      </c>
      <c r="F287" s="102" t="s">
        <v>37</v>
      </c>
      <c r="G287" s="17" t="str">
        <f>VLOOKUP(F287,syozoku!$A$2:$B$90,2,FALSE)</f>
        <v>070063</v>
      </c>
    </row>
    <row r="288" spans="1:7" ht="15" hidden="1" customHeight="1" x14ac:dyDescent="0.15">
      <c r="A288" s="98">
        <v>5130</v>
      </c>
      <c r="B288" s="99" t="s">
        <v>1052</v>
      </c>
      <c r="C288" s="99" t="s">
        <v>316</v>
      </c>
      <c r="D288" s="99" t="s">
        <v>68</v>
      </c>
      <c r="E288" s="100">
        <v>2</v>
      </c>
      <c r="F288" s="102" t="s">
        <v>37</v>
      </c>
      <c r="G288" s="17" t="str">
        <f>VLOOKUP(F288,syozoku!$A$2:$B$90,2,FALSE)</f>
        <v>070063</v>
      </c>
    </row>
    <row r="289" spans="1:7" ht="15" hidden="1" customHeight="1" x14ac:dyDescent="0.15">
      <c r="A289" s="98">
        <v>5131</v>
      </c>
      <c r="B289" s="99" t="s">
        <v>1053</v>
      </c>
      <c r="C289" s="99" t="s">
        <v>450</v>
      </c>
      <c r="D289" s="99" t="s">
        <v>68</v>
      </c>
      <c r="E289" s="100">
        <v>2</v>
      </c>
      <c r="F289" s="102" t="s">
        <v>37</v>
      </c>
      <c r="G289" s="17" t="str">
        <f>VLOOKUP(F289,syozoku!$A$2:$B$90,2,FALSE)</f>
        <v>070063</v>
      </c>
    </row>
    <row r="290" spans="1:7" ht="15" hidden="1" customHeight="1" x14ac:dyDescent="0.15">
      <c r="A290" s="98">
        <v>5132</v>
      </c>
      <c r="B290" s="99" t="s">
        <v>1054</v>
      </c>
      <c r="C290" s="99" t="s">
        <v>449</v>
      </c>
      <c r="D290" s="99" t="s">
        <v>68</v>
      </c>
      <c r="E290" s="100">
        <v>2</v>
      </c>
      <c r="F290" s="102" t="s">
        <v>37</v>
      </c>
      <c r="G290" s="17" t="str">
        <f>VLOOKUP(F290,syozoku!$A$2:$B$90,2,FALSE)</f>
        <v>070063</v>
      </c>
    </row>
    <row r="291" spans="1:7" ht="15" hidden="1" customHeight="1" x14ac:dyDescent="0.15">
      <c r="A291" s="98">
        <v>5133</v>
      </c>
      <c r="B291" s="99" t="s">
        <v>1055</v>
      </c>
      <c r="C291" s="99" t="s">
        <v>278</v>
      </c>
      <c r="D291" s="99" t="s">
        <v>68</v>
      </c>
      <c r="E291" s="100">
        <v>2</v>
      </c>
      <c r="F291" s="102" t="s">
        <v>37</v>
      </c>
      <c r="G291" s="17" t="str">
        <f>VLOOKUP(F291,syozoku!$A$2:$B$90,2,FALSE)</f>
        <v>070063</v>
      </c>
    </row>
    <row r="292" spans="1:7" ht="15" hidden="1" customHeight="1" x14ac:dyDescent="0.15">
      <c r="A292" s="98">
        <v>5134</v>
      </c>
      <c r="B292" s="99" t="s">
        <v>1056</v>
      </c>
      <c r="C292" s="99" t="s">
        <v>272</v>
      </c>
      <c r="D292" s="99" t="s">
        <v>68</v>
      </c>
      <c r="E292" s="100">
        <v>2</v>
      </c>
      <c r="F292" s="102" t="s">
        <v>37</v>
      </c>
      <c r="G292" s="17" t="str">
        <f>VLOOKUP(F292,syozoku!$A$2:$B$90,2,FALSE)</f>
        <v>070063</v>
      </c>
    </row>
    <row r="293" spans="1:7" ht="15" hidden="1" customHeight="1" x14ac:dyDescent="0.15">
      <c r="A293" s="98">
        <v>5135</v>
      </c>
      <c r="B293" s="99" t="s">
        <v>1057</v>
      </c>
      <c r="C293" s="99" t="s">
        <v>352</v>
      </c>
      <c r="D293" s="99" t="s">
        <v>68</v>
      </c>
      <c r="E293" s="100">
        <v>2</v>
      </c>
      <c r="F293" s="102" t="s">
        <v>37</v>
      </c>
      <c r="G293" s="17" t="str">
        <f>VLOOKUP(F293,syozoku!$A$2:$B$90,2,FALSE)</f>
        <v>070063</v>
      </c>
    </row>
    <row r="294" spans="1:7" ht="15" hidden="1" customHeight="1" x14ac:dyDescent="0.15">
      <c r="A294" s="98">
        <v>5136</v>
      </c>
      <c r="B294" s="99" t="s">
        <v>1058</v>
      </c>
      <c r="C294" s="99" t="s">
        <v>422</v>
      </c>
      <c r="D294" s="99" t="s">
        <v>68</v>
      </c>
      <c r="E294" s="100">
        <v>2</v>
      </c>
      <c r="F294" s="102" t="s">
        <v>37</v>
      </c>
      <c r="G294" s="17" t="str">
        <f>VLOOKUP(F294,syozoku!$A$2:$B$90,2,FALSE)</f>
        <v>070063</v>
      </c>
    </row>
    <row r="295" spans="1:7" ht="15" hidden="1" customHeight="1" x14ac:dyDescent="0.15">
      <c r="A295" s="98">
        <v>5137</v>
      </c>
      <c r="B295" s="99" t="s">
        <v>1059</v>
      </c>
      <c r="C295" s="99" t="s">
        <v>378</v>
      </c>
      <c r="D295" s="99" t="s">
        <v>68</v>
      </c>
      <c r="E295" s="100">
        <v>2</v>
      </c>
      <c r="F295" s="102" t="s">
        <v>37</v>
      </c>
      <c r="G295" s="17" t="str">
        <f>VLOOKUP(F295,syozoku!$A$2:$B$90,2,FALSE)</f>
        <v>070063</v>
      </c>
    </row>
    <row r="296" spans="1:7" ht="15" hidden="1" customHeight="1" x14ac:dyDescent="0.15">
      <c r="A296" s="98">
        <v>5138</v>
      </c>
      <c r="B296" s="99" t="s">
        <v>1060</v>
      </c>
      <c r="C296" s="99" t="s">
        <v>1061</v>
      </c>
      <c r="D296" s="99" t="s">
        <v>68</v>
      </c>
      <c r="E296" s="100">
        <v>2</v>
      </c>
      <c r="F296" s="102" t="s">
        <v>37</v>
      </c>
      <c r="G296" s="17" t="str">
        <f>VLOOKUP(F296,syozoku!$A$2:$B$90,2,FALSE)</f>
        <v>070063</v>
      </c>
    </row>
    <row r="297" spans="1:7" ht="15" hidden="1" customHeight="1" x14ac:dyDescent="0.15">
      <c r="A297" s="98">
        <v>5139</v>
      </c>
      <c r="B297" s="99" t="s">
        <v>1062</v>
      </c>
      <c r="C297" s="99" t="s">
        <v>1063</v>
      </c>
      <c r="D297" s="99" t="s">
        <v>68</v>
      </c>
      <c r="E297" s="100">
        <v>2</v>
      </c>
      <c r="F297" s="102" t="s">
        <v>37</v>
      </c>
      <c r="G297" s="17" t="str">
        <f>VLOOKUP(F297,syozoku!$A$2:$B$90,2,FALSE)</f>
        <v>070063</v>
      </c>
    </row>
    <row r="298" spans="1:7" ht="15" hidden="1" customHeight="1" x14ac:dyDescent="0.15">
      <c r="A298" s="98">
        <v>5140</v>
      </c>
      <c r="B298" s="99" t="s">
        <v>1064</v>
      </c>
      <c r="C298" s="99" t="s">
        <v>125</v>
      </c>
      <c r="D298" s="99" t="s">
        <v>67</v>
      </c>
      <c r="E298" s="100">
        <v>1</v>
      </c>
      <c r="F298" s="102" t="s">
        <v>0</v>
      </c>
      <c r="G298" s="17" t="str">
        <f>VLOOKUP(F298,syozoku!$A$2:$B$90,2,FALSE)</f>
        <v>070064</v>
      </c>
    </row>
    <row r="299" spans="1:7" ht="15" hidden="1" customHeight="1" x14ac:dyDescent="0.15">
      <c r="A299" s="98">
        <v>5141</v>
      </c>
      <c r="B299" s="99" t="s">
        <v>1065</v>
      </c>
      <c r="C299" s="99" t="s">
        <v>359</v>
      </c>
      <c r="D299" s="99" t="s">
        <v>67</v>
      </c>
      <c r="E299" s="100">
        <v>1</v>
      </c>
      <c r="F299" s="102" t="s">
        <v>0</v>
      </c>
      <c r="G299" s="17" t="str">
        <f>VLOOKUP(F299,syozoku!$A$2:$B$90,2,FALSE)</f>
        <v>070064</v>
      </c>
    </row>
    <row r="300" spans="1:7" ht="15" hidden="1" customHeight="1" x14ac:dyDescent="0.15">
      <c r="A300" s="98">
        <v>5142</v>
      </c>
      <c r="B300" s="99" t="s">
        <v>1066</v>
      </c>
      <c r="C300" s="99" t="s">
        <v>123</v>
      </c>
      <c r="D300" s="99" t="s">
        <v>67</v>
      </c>
      <c r="E300" s="100">
        <v>1</v>
      </c>
      <c r="F300" s="102" t="s">
        <v>0</v>
      </c>
      <c r="G300" s="17" t="str">
        <f>VLOOKUP(F300,syozoku!$A$2:$B$90,2,FALSE)</f>
        <v>070064</v>
      </c>
    </row>
    <row r="301" spans="1:7" ht="15" hidden="1" customHeight="1" x14ac:dyDescent="0.15">
      <c r="A301" s="98">
        <v>5143</v>
      </c>
      <c r="B301" s="99" t="s">
        <v>1067</v>
      </c>
      <c r="C301" s="99" t="s">
        <v>463</v>
      </c>
      <c r="D301" s="99" t="s">
        <v>67</v>
      </c>
      <c r="E301" s="100">
        <v>1</v>
      </c>
      <c r="F301" s="102" t="s">
        <v>0</v>
      </c>
      <c r="G301" s="17" t="str">
        <f>VLOOKUP(F301,syozoku!$A$2:$B$90,2,FALSE)</f>
        <v>070064</v>
      </c>
    </row>
    <row r="302" spans="1:7" ht="15" hidden="1" customHeight="1" x14ac:dyDescent="0.15">
      <c r="A302" s="98">
        <v>5144</v>
      </c>
      <c r="B302" s="99" t="s">
        <v>1068</v>
      </c>
      <c r="C302" s="99" t="s">
        <v>427</v>
      </c>
      <c r="D302" s="99" t="s">
        <v>67</v>
      </c>
      <c r="E302" s="100">
        <v>1</v>
      </c>
      <c r="F302" s="102" t="s">
        <v>0</v>
      </c>
      <c r="G302" s="17" t="str">
        <f>VLOOKUP(F302,syozoku!$A$2:$B$90,2,FALSE)</f>
        <v>070064</v>
      </c>
    </row>
    <row r="303" spans="1:7" ht="15" hidden="1" customHeight="1" x14ac:dyDescent="0.15">
      <c r="A303" s="98">
        <v>5145</v>
      </c>
      <c r="B303" s="99" t="s">
        <v>1069</v>
      </c>
      <c r="C303" s="99" t="s">
        <v>416</v>
      </c>
      <c r="D303" s="99" t="s">
        <v>67</v>
      </c>
      <c r="E303" s="100">
        <v>1</v>
      </c>
      <c r="F303" s="102" t="s">
        <v>0</v>
      </c>
      <c r="G303" s="17" t="str">
        <f>VLOOKUP(F303,syozoku!$A$2:$B$90,2,FALSE)</f>
        <v>070064</v>
      </c>
    </row>
    <row r="304" spans="1:7" ht="15" hidden="1" customHeight="1" x14ac:dyDescent="0.15">
      <c r="A304" s="98">
        <v>5146</v>
      </c>
      <c r="B304" s="99" t="s">
        <v>1070</v>
      </c>
      <c r="C304" s="99" t="s">
        <v>355</v>
      </c>
      <c r="D304" s="99" t="s">
        <v>67</v>
      </c>
      <c r="E304" s="100">
        <v>1</v>
      </c>
      <c r="F304" s="102" t="s">
        <v>0</v>
      </c>
      <c r="G304" s="17" t="str">
        <f>VLOOKUP(F304,syozoku!$A$2:$B$90,2,FALSE)</f>
        <v>070064</v>
      </c>
    </row>
    <row r="305" spans="1:7" ht="15" hidden="1" customHeight="1" x14ac:dyDescent="0.15">
      <c r="A305" s="98">
        <v>5147</v>
      </c>
      <c r="B305" s="99" t="s">
        <v>1071</v>
      </c>
      <c r="C305" s="99" t="s">
        <v>354</v>
      </c>
      <c r="D305" s="99" t="s">
        <v>67</v>
      </c>
      <c r="E305" s="100">
        <v>1</v>
      </c>
      <c r="F305" s="102" t="s">
        <v>0</v>
      </c>
      <c r="G305" s="17" t="str">
        <f>VLOOKUP(F305,syozoku!$A$2:$B$90,2,FALSE)</f>
        <v>070064</v>
      </c>
    </row>
    <row r="306" spans="1:7" ht="15" hidden="1" customHeight="1" x14ac:dyDescent="0.15">
      <c r="A306" s="98">
        <v>5148</v>
      </c>
      <c r="B306" s="99" t="s">
        <v>1072</v>
      </c>
      <c r="C306" s="99" t="s">
        <v>1073</v>
      </c>
      <c r="D306" s="99" t="s">
        <v>67</v>
      </c>
      <c r="E306" s="100">
        <v>1</v>
      </c>
      <c r="F306" s="102" t="s">
        <v>0</v>
      </c>
      <c r="G306" s="17" t="str">
        <f>VLOOKUP(F306,syozoku!$A$2:$B$90,2,FALSE)</f>
        <v>070064</v>
      </c>
    </row>
    <row r="307" spans="1:7" ht="15" hidden="1" customHeight="1" x14ac:dyDescent="0.15">
      <c r="A307" s="98">
        <v>5149</v>
      </c>
      <c r="B307" s="99" t="s">
        <v>1074</v>
      </c>
      <c r="C307" s="99" t="s">
        <v>1075</v>
      </c>
      <c r="D307" s="99" t="s">
        <v>67</v>
      </c>
      <c r="E307" s="100">
        <v>1</v>
      </c>
      <c r="F307" s="102" t="s">
        <v>0</v>
      </c>
      <c r="G307" s="17" t="str">
        <f>VLOOKUP(F307,syozoku!$A$2:$B$90,2,FALSE)</f>
        <v>070064</v>
      </c>
    </row>
    <row r="308" spans="1:7" ht="15" hidden="1" customHeight="1" x14ac:dyDescent="0.15">
      <c r="A308" s="98">
        <v>5150</v>
      </c>
      <c r="B308" s="99" t="s">
        <v>1076</v>
      </c>
      <c r="C308" s="99" t="s">
        <v>410</v>
      </c>
      <c r="D308" s="99" t="s">
        <v>67</v>
      </c>
      <c r="E308" s="100">
        <v>1</v>
      </c>
      <c r="F308" s="102" t="s">
        <v>0</v>
      </c>
      <c r="G308" s="17" t="str">
        <f>VLOOKUP(F308,syozoku!$A$2:$B$90,2,FALSE)</f>
        <v>070064</v>
      </c>
    </row>
    <row r="309" spans="1:7" ht="15" hidden="1" customHeight="1" x14ac:dyDescent="0.15">
      <c r="A309" s="98">
        <v>5151</v>
      </c>
      <c r="B309" s="99" t="s">
        <v>1077</v>
      </c>
      <c r="C309" s="99" t="s">
        <v>190</v>
      </c>
      <c r="D309" s="99" t="s">
        <v>68</v>
      </c>
      <c r="E309" s="100">
        <v>2</v>
      </c>
      <c r="F309" s="102" t="s">
        <v>0</v>
      </c>
      <c r="G309" s="17" t="str">
        <f>VLOOKUP(F309,syozoku!$A$2:$B$90,2,FALSE)</f>
        <v>070064</v>
      </c>
    </row>
    <row r="310" spans="1:7" ht="15" hidden="1" customHeight="1" x14ac:dyDescent="0.15">
      <c r="A310" s="98">
        <v>5152</v>
      </c>
      <c r="B310" s="99" t="s">
        <v>1078</v>
      </c>
      <c r="C310" s="99" t="s">
        <v>191</v>
      </c>
      <c r="D310" s="99" t="s">
        <v>68</v>
      </c>
      <c r="E310" s="100">
        <v>2</v>
      </c>
      <c r="F310" s="102" t="s">
        <v>0</v>
      </c>
      <c r="G310" s="17" t="str">
        <f>VLOOKUP(F310,syozoku!$A$2:$B$90,2,FALSE)</f>
        <v>070064</v>
      </c>
    </row>
    <row r="311" spans="1:7" ht="15" hidden="1" customHeight="1" x14ac:dyDescent="0.15">
      <c r="A311" s="98">
        <v>5153</v>
      </c>
      <c r="B311" s="99" t="s">
        <v>1079</v>
      </c>
      <c r="C311" s="99" t="s">
        <v>210</v>
      </c>
      <c r="D311" s="99" t="s">
        <v>68</v>
      </c>
      <c r="E311" s="100">
        <v>2</v>
      </c>
      <c r="F311" s="102" t="s">
        <v>0</v>
      </c>
      <c r="G311" s="17" t="str">
        <f>VLOOKUP(F311,syozoku!$A$2:$B$90,2,FALSE)</f>
        <v>070064</v>
      </c>
    </row>
    <row r="312" spans="1:7" ht="15" hidden="1" customHeight="1" x14ac:dyDescent="0.15">
      <c r="A312" s="98">
        <v>5154</v>
      </c>
      <c r="B312" s="99" t="s">
        <v>1080</v>
      </c>
      <c r="C312" s="99" t="s">
        <v>464</v>
      </c>
      <c r="D312" s="99" t="s">
        <v>68</v>
      </c>
      <c r="E312" s="100">
        <v>2</v>
      </c>
      <c r="F312" s="102" t="s">
        <v>0</v>
      </c>
      <c r="G312" s="17" t="str">
        <f>VLOOKUP(F312,syozoku!$A$2:$B$90,2,FALSE)</f>
        <v>070064</v>
      </c>
    </row>
    <row r="313" spans="1:7" ht="15" hidden="1" customHeight="1" x14ac:dyDescent="0.15">
      <c r="A313" s="98">
        <v>5155</v>
      </c>
      <c r="B313" s="99" t="s">
        <v>1081</v>
      </c>
      <c r="C313" s="99" t="s">
        <v>313</v>
      </c>
      <c r="D313" s="99" t="s">
        <v>68</v>
      </c>
      <c r="E313" s="100">
        <v>2</v>
      </c>
      <c r="F313" s="102" t="s">
        <v>0</v>
      </c>
      <c r="G313" s="17" t="str">
        <f>VLOOKUP(F313,syozoku!$A$2:$B$90,2,FALSE)</f>
        <v>070064</v>
      </c>
    </row>
    <row r="314" spans="1:7" ht="15" hidden="1" customHeight="1" x14ac:dyDescent="0.15">
      <c r="A314" s="98">
        <v>5156</v>
      </c>
      <c r="B314" s="99" t="s">
        <v>1082</v>
      </c>
      <c r="C314" s="99" t="s">
        <v>291</v>
      </c>
      <c r="D314" s="99" t="s">
        <v>68</v>
      </c>
      <c r="E314" s="100">
        <v>2</v>
      </c>
      <c r="F314" s="102" t="s">
        <v>0</v>
      </c>
      <c r="G314" s="17" t="str">
        <f>VLOOKUP(F314,syozoku!$A$2:$B$90,2,FALSE)</f>
        <v>070064</v>
      </c>
    </row>
    <row r="315" spans="1:7" ht="15" hidden="1" customHeight="1" x14ac:dyDescent="0.15">
      <c r="A315" s="98">
        <v>5157</v>
      </c>
      <c r="B315" s="99" t="s">
        <v>1083</v>
      </c>
      <c r="C315" s="99" t="s">
        <v>300</v>
      </c>
      <c r="D315" s="99" t="s">
        <v>68</v>
      </c>
      <c r="E315" s="100">
        <v>2</v>
      </c>
      <c r="F315" s="102" t="s">
        <v>0</v>
      </c>
      <c r="G315" s="17" t="str">
        <f>VLOOKUP(F315,syozoku!$A$2:$B$90,2,FALSE)</f>
        <v>070064</v>
      </c>
    </row>
    <row r="316" spans="1:7" ht="15" hidden="1" customHeight="1" x14ac:dyDescent="0.15">
      <c r="A316" s="98">
        <v>5158</v>
      </c>
      <c r="B316" s="99" t="s">
        <v>1084</v>
      </c>
      <c r="C316" s="99" t="s">
        <v>406</v>
      </c>
      <c r="D316" s="99" t="s">
        <v>68</v>
      </c>
      <c r="E316" s="100">
        <v>2</v>
      </c>
      <c r="F316" s="102" t="s">
        <v>0</v>
      </c>
      <c r="G316" s="17" t="str">
        <f>VLOOKUP(F316,syozoku!$A$2:$B$90,2,FALSE)</f>
        <v>070064</v>
      </c>
    </row>
    <row r="317" spans="1:7" ht="15" hidden="1" customHeight="1" x14ac:dyDescent="0.15">
      <c r="A317" s="98">
        <v>5159</v>
      </c>
      <c r="B317" s="99" t="s">
        <v>1085</v>
      </c>
      <c r="C317" s="99" t="s">
        <v>1086</v>
      </c>
      <c r="D317" s="99" t="s">
        <v>68</v>
      </c>
      <c r="E317" s="100">
        <v>2</v>
      </c>
      <c r="F317" s="102" t="s">
        <v>0</v>
      </c>
      <c r="G317" s="17" t="str">
        <f>VLOOKUP(F317,syozoku!$A$2:$B$90,2,FALSE)</f>
        <v>070064</v>
      </c>
    </row>
    <row r="318" spans="1:7" ht="15" hidden="1" customHeight="1" x14ac:dyDescent="0.15">
      <c r="A318" s="98">
        <v>5160</v>
      </c>
      <c r="B318" s="99" t="s">
        <v>1087</v>
      </c>
      <c r="C318" s="99" t="s">
        <v>1088</v>
      </c>
      <c r="D318" s="99" t="s">
        <v>68</v>
      </c>
      <c r="E318" s="100">
        <v>2</v>
      </c>
      <c r="F318" s="102" t="s">
        <v>0</v>
      </c>
      <c r="G318" s="17" t="str">
        <f>VLOOKUP(F318,syozoku!$A$2:$B$90,2,FALSE)</f>
        <v>070064</v>
      </c>
    </row>
    <row r="319" spans="1:7" ht="15" hidden="1" customHeight="1" x14ac:dyDescent="0.15">
      <c r="A319" s="98">
        <v>5161</v>
      </c>
      <c r="B319" s="99" t="s">
        <v>1089</v>
      </c>
      <c r="C319" s="99" t="s">
        <v>1090</v>
      </c>
      <c r="D319" s="99" t="s">
        <v>68</v>
      </c>
      <c r="E319" s="100">
        <v>2</v>
      </c>
      <c r="F319" s="102" t="s">
        <v>0</v>
      </c>
      <c r="G319" s="17" t="str">
        <f>VLOOKUP(F319,syozoku!$A$2:$B$90,2,FALSE)</f>
        <v>070064</v>
      </c>
    </row>
    <row r="320" spans="1:7" ht="15" hidden="1" customHeight="1" x14ac:dyDescent="0.15">
      <c r="A320" s="98">
        <v>5162</v>
      </c>
      <c r="B320" s="99" t="s">
        <v>1091</v>
      </c>
      <c r="C320" s="99" t="s">
        <v>1092</v>
      </c>
      <c r="D320" s="99" t="s">
        <v>68</v>
      </c>
      <c r="E320" s="100">
        <v>2</v>
      </c>
      <c r="F320" s="102" t="s">
        <v>0</v>
      </c>
      <c r="G320" s="17" t="str">
        <f>VLOOKUP(F320,syozoku!$A$2:$B$90,2,FALSE)</f>
        <v>070064</v>
      </c>
    </row>
    <row r="321" spans="1:7" ht="15" hidden="1" customHeight="1" x14ac:dyDescent="0.15">
      <c r="A321" s="98">
        <v>5163</v>
      </c>
      <c r="B321" s="99" t="s">
        <v>1093</v>
      </c>
      <c r="C321" s="99" t="s">
        <v>414</v>
      </c>
      <c r="D321" s="99" t="s">
        <v>68</v>
      </c>
      <c r="E321" s="100">
        <v>2</v>
      </c>
      <c r="F321" s="102" t="s">
        <v>0</v>
      </c>
      <c r="G321" s="17" t="str">
        <f>VLOOKUP(F321,syozoku!$A$2:$B$90,2,FALSE)</f>
        <v>070064</v>
      </c>
    </row>
    <row r="322" spans="1:7" ht="15" hidden="1" customHeight="1" x14ac:dyDescent="0.15">
      <c r="A322" s="98">
        <v>5164</v>
      </c>
      <c r="B322" s="99" t="s">
        <v>1094</v>
      </c>
      <c r="C322" s="99" t="s">
        <v>205</v>
      </c>
      <c r="D322" s="99" t="s">
        <v>67</v>
      </c>
      <c r="E322" s="100">
        <v>1</v>
      </c>
      <c r="F322" s="102" t="s">
        <v>2</v>
      </c>
      <c r="G322" s="17" t="str">
        <f>VLOOKUP(F322,syozoku!$A$2:$B$90,2,FALSE)</f>
        <v>070065</v>
      </c>
    </row>
    <row r="323" spans="1:7" ht="15" hidden="1" customHeight="1" x14ac:dyDescent="0.15">
      <c r="A323" s="98">
        <v>5165</v>
      </c>
      <c r="B323" s="99" t="s">
        <v>1095</v>
      </c>
      <c r="C323" s="99" t="s">
        <v>164</v>
      </c>
      <c r="D323" s="99" t="s">
        <v>67</v>
      </c>
      <c r="E323" s="100">
        <v>1</v>
      </c>
      <c r="F323" s="102" t="s">
        <v>2</v>
      </c>
      <c r="G323" s="17" t="str">
        <f>VLOOKUP(F323,syozoku!$A$2:$B$90,2,FALSE)</f>
        <v>070065</v>
      </c>
    </row>
    <row r="324" spans="1:7" ht="15" hidden="1" customHeight="1" x14ac:dyDescent="0.15">
      <c r="A324" s="98">
        <v>5166</v>
      </c>
      <c r="B324" s="99" t="s">
        <v>1096</v>
      </c>
      <c r="C324" s="99" t="s">
        <v>195</v>
      </c>
      <c r="D324" s="99" t="s">
        <v>67</v>
      </c>
      <c r="E324" s="100">
        <v>1</v>
      </c>
      <c r="F324" s="102" t="s">
        <v>2</v>
      </c>
      <c r="G324" s="17" t="str">
        <f>VLOOKUP(F324,syozoku!$A$2:$B$90,2,FALSE)</f>
        <v>070065</v>
      </c>
    </row>
    <row r="325" spans="1:7" ht="15" hidden="1" customHeight="1" x14ac:dyDescent="0.15">
      <c r="A325" s="98">
        <v>5167</v>
      </c>
      <c r="B325" s="99" t="s">
        <v>1097</v>
      </c>
      <c r="C325" s="99" t="s">
        <v>233</v>
      </c>
      <c r="D325" s="99" t="s">
        <v>67</v>
      </c>
      <c r="E325" s="100">
        <v>1</v>
      </c>
      <c r="F325" s="102" t="s">
        <v>2</v>
      </c>
      <c r="G325" s="17" t="str">
        <f>VLOOKUP(F325,syozoku!$A$2:$B$90,2,FALSE)</f>
        <v>070065</v>
      </c>
    </row>
    <row r="326" spans="1:7" ht="15" hidden="1" customHeight="1" x14ac:dyDescent="0.15">
      <c r="A326" s="98">
        <v>5168</v>
      </c>
      <c r="B326" s="99" t="s">
        <v>1098</v>
      </c>
      <c r="C326" s="99" t="s">
        <v>234</v>
      </c>
      <c r="D326" s="99" t="s">
        <v>68</v>
      </c>
      <c r="E326" s="100">
        <v>2</v>
      </c>
      <c r="F326" s="102" t="s">
        <v>2</v>
      </c>
      <c r="G326" s="17" t="str">
        <f>VLOOKUP(F326,syozoku!$A$2:$B$90,2,FALSE)</f>
        <v>070065</v>
      </c>
    </row>
    <row r="327" spans="1:7" ht="15" hidden="1" customHeight="1" x14ac:dyDescent="0.15">
      <c r="A327" s="98">
        <v>5169</v>
      </c>
      <c r="B327" s="99" t="s">
        <v>1099</v>
      </c>
      <c r="C327" s="99" t="s">
        <v>290</v>
      </c>
      <c r="D327" s="99" t="s">
        <v>68</v>
      </c>
      <c r="E327" s="100">
        <v>2</v>
      </c>
      <c r="F327" s="102" t="s">
        <v>2</v>
      </c>
      <c r="G327" s="17" t="str">
        <f>VLOOKUP(F327,syozoku!$A$2:$B$90,2,FALSE)</f>
        <v>070065</v>
      </c>
    </row>
    <row r="328" spans="1:7" ht="15" hidden="1" customHeight="1" x14ac:dyDescent="0.15">
      <c r="A328" s="98">
        <v>5170</v>
      </c>
      <c r="B328" s="99" t="s">
        <v>1100</v>
      </c>
      <c r="C328" s="99" t="s">
        <v>275</v>
      </c>
      <c r="D328" s="99" t="s">
        <v>67</v>
      </c>
      <c r="E328" s="100">
        <v>1</v>
      </c>
      <c r="F328" s="102" t="s">
        <v>2</v>
      </c>
      <c r="G328" s="17" t="str">
        <f>VLOOKUP(F328,syozoku!$A$2:$B$90,2,FALSE)</f>
        <v>070065</v>
      </c>
    </row>
    <row r="329" spans="1:7" ht="15" hidden="1" customHeight="1" x14ac:dyDescent="0.15">
      <c r="A329" s="98">
        <v>5171</v>
      </c>
      <c r="B329" s="99" t="s">
        <v>1101</v>
      </c>
      <c r="C329" s="99" t="s">
        <v>305</v>
      </c>
      <c r="D329" s="99" t="s">
        <v>67</v>
      </c>
      <c r="E329" s="100">
        <v>1</v>
      </c>
      <c r="F329" s="102" t="s">
        <v>2</v>
      </c>
      <c r="G329" s="17" t="str">
        <f>VLOOKUP(F329,syozoku!$A$2:$B$90,2,FALSE)</f>
        <v>070065</v>
      </c>
    </row>
    <row r="330" spans="1:7" ht="15" hidden="1" customHeight="1" x14ac:dyDescent="0.15">
      <c r="A330" s="98">
        <v>5172</v>
      </c>
      <c r="B330" s="99" t="s">
        <v>1102</v>
      </c>
      <c r="C330" s="99" t="s">
        <v>311</v>
      </c>
      <c r="D330" s="99" t="s">
        <v>68</v>
      </c>
      <c r="E330" s="100">
        <v>2</v>
      </c>
      <c r="F330" s="102" t="s">
        <v>2</v>
      </c>
      <c r="G330" s="17" t="str">
        <f>VLOOKUP(F330,syozoku!$A$2:$B$90,2,FALSE)</f>
        <v>070065</v>
      </c>
    </row>
    <row r="331" spans="1:7" ht="15" hidden="1" customHeight="1" x14ac:dyDescent="0.15">
      <c r="A331" s="98">
        <v>5173</v>
      </c>
      <c r="B331" s="99" t="s">
        <v>1103</v>
      </c>
      <c r="C331" s="99" t="s">
        <v>315</v>
      </c>
      <c r="D331" s="99" t="s">
        <v>67</v>
      </c>
      <c r="E331" s="100">
        <v>1</v>
      </c>
      <c r="F331" s="102" t="s">
        <v>2</v>
      </c>
      <c r="G331" s="17" t="str">
        <f>VLOOKUP(F331,syozoku!$A$2:$B$90,2,FALSE)</f>
        <v>070065</v>
      </c>
    </row>
    <row r="332" spans="1:7" ht="15" hidden="1" customHeight="1" x14ac:dyDescent="0.15">
      <c r="A332" s="98">
        <v>5174</v>
      </c>
      <c r="B332" s="99" t="s">
        <v>1104</v>
      </c>
      <c r="C332" s="99" t="s">
        <v>459</v>
      </c>
      <c r="D332" s="99" t="s">
        <v>67</v>
      </c>
      <c r="E332" s="100">
        <v>1</v>
      </c>
      <c r="F332" s="102" t="s">
        <v>2</v>
      </c>
      <c r="G332" s="17" t="str">
        <f>VLOOKUP(F332,syozoku!$A$2:$B$90,2,FALSE)</f>
        <v>070065</v>
      </c>
    </row>
    <row r="333" spans="1:7" ht="15" hidden="1" customHeight="1" x14ac:dyDescent="0.15">
      <c r="A333" s="98">
        <v>5175</v>
      </c>
      <c r="B333" s="99" t="s">
        <v>1105</v>
      </c>
      <c r="C333" s="99" t="s">
        <v>382</v>
      </c>
      <c r="D333" s="99" t="s">
        <v>67</v>
      </c>
      <c r="E333" s="100">
        <v>1</v>
      </c>
      <c r="F333" s="102" t="s">
        <v>2</v>
      </c>
      <c r="G333" s="17" t="str">
        <f>VLOOKUP(F333,syozoku!$A$2:$B$90,2,FALSE)</f>
        <v>070065</v>
      </c>
    </row>
    <row r="334" spans="1:7" ht="15" hidden="1" customHeight="1" x14ac:dyDescent="0.15">
      <c r="A334" s="98">
        <v>5176</v>
      </c>
      <c r="B334" s="99" t="s">
        <v>1106</v>
      </c>
      <c r="C334" s="99" t="s">
        <v>381</v>
      </c>
      <c r="D334" s="99" t="s">
        <v>67</v>
      </c>
      <c r="E334" s="100">
        <v>1</v>
      </c>
      <c r="F334" s="102" t="s">
        <v>2</v>
      </c>
      <c r="G334" s="17" t="str">
        <f>VLOOKUP(F334,syozoku!$A$2:$B$90,2,FALSE)</f>
        <v>070065</v>
      </c>
    </row>
    <row r="335" spans="1:7" ht="15" hidden="1" customHeight="1" x14ac:dyDescent="0.15">
      <c r="A335" s="98">
        <v>5177</v>
      </c>
      <c r="B335" s="99" t="s">
        <v>1107</v>
      </c>
      <c r="C335" s="99" t="s">
        <v>170</v>
      </c>
      <c r="D335" s="99" t="s">
        <v>68</v>
      </c>
      <c r="E335" s="100">
        <v>2</v>
      </c>
      <c r="F335" s="102" t="s">
        <v>2</v>
      </c>
      <c r="G335" s="17" t="str">
        <f>VLOOKUP(F335,syozoku!$A$2:$B$90,2,FALSE)</f>
        <v>070065</v>
      </c>
    </row>
    <row r="336" spans="1:7" ht="15" hidden="1" customHeight="1" x14ac:dyDescent="0.15">
      <c r="A336" s="98">
        <v>5178</v>
      </c>
      <c r="B336" s="99" t="s">
        <v>1108</v>
      </c>
      <c r="C336" s="99" t="s">
        <v>400</v>
      </c>
      <c r="D336" s="99" t="s">
        <v>67</v>
      </c>
      <c r="E336" s="100">
        <v>1</v>
      </c>
      <c r="F336" s="102" t="s">
        <v>2</v>
      </c>
      <c r="G336" s="17" t="str">
        <f>VLOOKUP(F336,syozoku!$A$2:$B$90,2,FALSE)</f>
        <v>070065</v>
      </c>
    </row>
    <row r="337" spans="1:7" ht="15" hidden="1" customHeight="1" x14ac:dyDescent="0.15">
      <c r="A337" s="98">
        <v>5179</v>
      </c>
      <c r="B337" s="99" t="s">
        <v>1109</v>
      </c>
      <c r="C337" s="99" t="s">
        <v>417</v>
      </c>
      <c r="D337" s="99" t="s">
        <v>67</v>
      </c>
      <c r="E337" s="100">
        <v>1</v>
      </c>
      <c r="F337" s="102" t="s">
        <v>2</v>
      </c>
      <c r="G337" s="17" t="str">
        <f>VLOOKUP(F337,syozoku!$A$2:$B$90,2,FALSE)</f>
        <v>070065</v>
      </c>
    </row>
    <row r="338" spans="1:7" ht="15" hidden="1" customHeight="1" x14ac:dyDescent="0.15">
      <c r="A338" s="98">
        <v>5180</v>
      </c>
      <c r="B338" s="99" t="s">
        <v>1110</v>
      </c>
      <c r="C338" s="99" t="s">
        <v>391</v>
      </c>
      <c r="D338" s="99" t="s">
        <v>68</v>
      </c>
      <c r="E338" s="100">
        <v>2</v>
      </c>
      <c r="F338" s="102" t="s">
        <v>2</v>
      </c>
      <c r="G338" s="17" t="str">
        <f>VLOOKUP(F338,syozoku!$A$2:$B$90,2,FALSE)</f>
        <v>070065</v>
      </c>
    </row>
    <row r="339" spans="1:7" ht="15" hidden="1" customHeight="1" x14ac:dyDescent="0.15">
      <c r="A339" s="98">
        <v>5181</v>
      </c>
      <c r="B339" s="99" t="s">
        <v>1111</v>
      </c>
      <c r="C339" s="99" t="s">
        <v>386</v>
      </c>
      <c r="D339" s="99" t="s">
        <v>67</v>
      </c>
      <c r="E339" s="100">
        <v>1</v>
      </c>
      <c r="F339" s="102" t="s">
        <v>2</v>
      </c>
      <c r="G339" s="17" t="str">
        <f>VLOOKUP(F339,syozoku!$A$2:$B$90,2,FALSE)</f>
        <v>070065</v>
      </c>
    </row>
    <row r="340" spans="1:7" ht="15" hidden="1" customHeight="1" x14ac:dyDescent="0.15">
      <c r="A340" s="98">
        <v>5182</v>
      </c>
      <c r="B340" s="99" t="s">
        <v>1112</v>
      </c>
      <c r="C340" s="99" t="s">
        <v>124</v>
      </c>
      <c r="D340" s="99" t="s">
        <v>67</v>
      </c>
      <c r="E340" s="100">
        <v>1</v>
      </c>
      <c r="F340" s="102" t="s">
        <v>2</v>
      </c>
      <c r="G340" s="17" t="str">
        <f>VLOOKUP(F340,syozoku!$A$2:$B$90,2,FALSE)</f>
        <v>070065</v>
      </c>
    </row>
    <row r="341" spans="1:7" ht="15" hidden="1" customHeight="1" x14ac:dyDescent="0.15">
      <c r="A341" s="98">
        <v>5183</v>
      </c>
      <c r="B341" s="99" t="s">
        <v>1113</v>
      </c>
      <c r="C341" s="99" t="s">
        <v>423</v>
      </c>
      <c r="D341" s="99" t="s">
        <v>68</v>
      </c>
      <c r="E341" s="100">
        <v>2</v>
      </c>
      <c r="F341" s="102" t="s">
        <v>2</v>
      </c>
      <c r="G341" s="17" t="str">
        <f>VLOOKUP(F341,syozoku!$A$2:$B$90,2,FALSE)</f>
        <v>070065</v>
      </c>
    </row>
    <row r="342" spans="1:7" ht="15" hidden="1" customHeight="1" x14ac:dyDescent="0.15">
      <c r="A342" s="98">
        <v>5184</v>
      </c>
      <c r="B342" s="99" t="s">
        <v>1114</v>
      </c>
      <c r="C342" s="99" t="s">
        <v>193</v>
      </c>
      <c r="D342" s="99" t="s">
        <v>67</v>
      </c>
      <c r="E342" s="100">
        <v>1</v>
      </c>
      <c r="F342" s="102" t="s">
        <v>2</v>
      </c>
      <c r="G342" s="17" t="str">
        <f>VLOOKUP(F342,syozoku!$A$2:$B$90,2,FALSE)</f>
        <v>070065</v>
      </c>
    </row>
    <row r="343" spans="1:7" ht="15" hidden="1" customHeight="1" x14ac:dyDescent="0.15">
      <c r="A343" s="98">
        <v>5185</v>
      </c>
      <c r="B343" s="99" t="s">
        <v>1115</v>
      </c>
      <c r="C343" s="99" t="s">
        <v>207</v>
      </c>
      <c r="D343" s="99" t="s">
        <v>68</v>
      </c>
      <c r="E343" s="100">
        <v>2</v>
      </c>
      <c r="F343" s="102" t="s">
        <v>2</v>
      </c>
      <c r="G343" s="17" t="str">
        <f>VLOOKUP(F343,syozoku!$A$2:$B$90,2,FALSE)</f>
        <v>070065</v>
      </c>
    </row>
    <row r="344" spans="1:7" ht="15" hidden="1" customHeight="1" x14ac:dyDescent="0.15">
      <c r="A344" s="98">
        <v>5186</v>
      </c>
      <c r="B344" s="99" t="s">
        <v>1116</v>
      </c>
      <c r="C344" s="99" t="s">
        <v>130</v>
      </c>
      <c r="D344" s="99" t="s">
        <v>68</v>
      </c>
      <c r="E344" s="100">
        <v>2</v>
      </c>
      <c r="F344" s="102" t="s">
        <v>2</v>
      </c>
      <c r="G344" s="17" t="str">
        <f>VLOOKUP(F344,syozoku!$A$2:$B$90,2,FALSE)</f>
        <v>070065</v>
      </c>
    </row>
    <row r="345" spans="1:7" ht="15" hidden="1" customHeight="1" x14ac:dyDescent="0.15">
      <c r="A345" s="98">
        <v>5187</v>
      </c>
      <c r="B345" s="99" t="s">
        <v>1117</v>
      </c>
      <c r="C345" s="99" t="s">
        <v>460</v>
      </c>
      <c r="D345" s="99" t="s">
        <v>67</v>
      </c>
      <c r="E345" s="100">
        <v>1</v>
      </c>
      <c r="F345" s="102" t="s">
        <v>2</v>
      </c>
      <c r="G345" s="17" t="str">
        <f>VLOOKUP(F345,syozoku!$A$2:$B$90,2,FALSE)</f>
        <v>070065</v>
      </c>
    </row>
    <row r="346" spans="1:7" ht="15" hidden="1" customHeight="1" x14ac:dyDescent="0.15">
      <c r="A346" s="98">
        <v>5188</v>
      </c>
      <c r="B346" s="99" t="s">
        <v>1118</v>
      </c>
      <c r="C346" s="99" t="s">
        <v>1119</v>
      </c>
      <c r="D346" s="99" t="s">
        <v>67</v>
      </c>
      <c r="E346" s="100">
        <v>1</v>
      </c>
      <c r="F346" s="102" t="s">
        <v>2</v>
      </c>
      <c r="G346" s="17" t="str">
        <f>VLOOKUP(F346,syozoku!$A$2:$B$90,2,FALSE)</f>
        <v>070065</v>
      </c>
    </row>
    <row r="347" spans="1:7" ht="15" hidden="1" customHeight="1" x14ac:dyDescent="0.15">
      <c r="A347" s="98">
        <v>5189</v>
      </c>
      <c r="B347" s="99" t="s">
        <v>1120</v>
      </c>
      <c r="C347" s="99" t="s">
        <v>1121</v>
      </c>
      <c r="D347" s="99" t="s">
        <v>67</v>
      </c>
      <c r="E347" s="100">
        <v>1</v>
      </c>
      <c r="F347" s="102" t="s">
        <v>2</v>
      </c>
      <c r="G347" s="17" t="str">
        <f>VLOOKUP(F347,syozoku!$A$2:$B$90,2,FALSE)</f>
        <v>070065</v>
      </c>
    </row>
    <row r="348" spans="1:7" ht="15" hidden="1" customHeight="1" x14ac:dyDescent="0.15">
      <c r="A348" s="98">
        <v>5190</v>
      </c>
      <c r="B348" s="99" t="s">
        <v>1122</v>
      </c>
      <c r="C348" s="99" t="s">
        <v>1123</v>
      </c>
      <c r="D348" s="99" t="s">
        <v>67</v>
      </c>
      <c r="E348" s="100">
        <v>1</v>
      </c>
      <c r="F348" s="102" t="s">
        <v>2</v>
      </c>
      <c r="G348" s="17" t="str">
        <f>VLOOKUP(F348,syozoku!$A$2:$B$90,2,FALSE)</f>
        <v>070065</v>
      </c>
    </row>
    <row r="349" spans="1:7" ht="15" hidden="1" customHeight="1" x14ac:dyDescent="0.15">
      <c r="A349" s="98">
        <v>5192</v>
      </c>
      <c r="B349" s="99" t="s">
        <v>1124</v>
      </c>
      <c r="C349" s="99" t="s">
        <v>161</v>
      </c>
      <c r="D349" s="99" t="s">
        <v>67</v>
      </c>
      <c r="E349" s="100">
        <v>1</v>
      </c>
      <c r="F349" s="102" t="s">
        <v>1</v>
      </c>
      <c r="G349" s="17" t="str">
        <f>VLOOKUP(F349,syozoku!$A$2:$B$90,2,FALSE)</f>
        <v>070066</v>
      </c>
    </row>
    <row r="350" spans="1:7" ht="15" hidden="1" customHeight="1" x14ac:dyDescent="0.15">
      <c r="A350" s="98">
        <v>5193</v>
      </c>
      <c r="B350" s="99" t="s">
        <v>1125</v>
      </c>
      <c r="C350" s="99" t="s">
        <v>196</v>
      </c>
      <c r="D350" s="99" t="s">
        <v>67</v>
      </c>
      <c r="E350" s="100">
        <v>1</v>
      </c>
      <c r="F350" s="102" t="s">
        <v>1</v>
      </c>
      <c r="G350" s="17" t="str">
        <f>VLOOKUP(F350,syozoku!$A$2:$B$90,2,FALSE)</f>
        <v>070066</v>
      </c>
    </row>
    <row r="351" spans="1:7" ht="15" hidden="1" customHeight="1" x14ac:dyDescent="0.15">
      <c r="A351" s="98">
        <v>5194</v>
      </c>
      <c r="B351" s="99" t="s">
        <v>1126</v>
      </c>
      <c r="C351" s="99" t="s">
        <v>152</v>
      </c>
      <c r="D351" s="99" t="s">
        <v>67</v>
      </c>
      <c r="E351" s="100">
        <v>1</v>
      </c>
      <c r="F351" s="102" t="s">
        <v>1</v>
      </c>
      <c r="G351" s="17" t="str">
        <f>VLOOKUP(F351,syozoku!$A$2:$B$90,2,FALSE)</f>
        <v>070066</v>
      </c>
    </row>
    <row r="352" spans="1:7" ht="15" hidden="1" customHeight="1" x14ac:dyDescent="0.15">
      <c r="A352" s="98">
        <v>5195</v>
      </c>
      <c r="B352" s="99" t="s">
        <v>1127</v>
      </c>
      <c r="C352" s="99" t="s">
        <v>457</v>
      </c>
      <c r="D352" s="99" t="s">
        <v>67</v>
      </c>
      <c r="E352" s="100">
        <v>1</v>
      </c>
      <c r="F352" s="102" t="s">
        <v>1</v>
      </c>
      <c r="G352" s="17" t="str">
        <f>VLOOKUP(F352,syozoku!$A$2:$B$90,2,FALSE)</f>
        <v>070066</v>
      </c>
    </row>
    <row r="353" spans="1:7" ht="15" hidden="1" customHeight="1" x14ac:dyDescent="0.15">
      <c r="A353" s="98">
        <v>5196</v>
      </c>
      <c r="B353" s="99" t="s">
        <v>1128</v>
      </c>
      <c r="C353" s="99" t="s">
        <v>273</v>
      </c>
      <c r="D353" s="99" t="s">
        <v>67</v>
      </c>
      <c r="E353" s="100">
        <v>1</v>
      </c>
      <c r="F353" s="102" t="s">
        <v>1</v>
      </c>
      <c r="G353" s="17" t="str">
        <f>VLOOKUP(F353,syozoku!$A$2:$B$90,2,FALSE)</f>
        <v>070066</v>
      </c>
    </row>
    <row r="354" spans="1:7" ht="15" hidden="1" customHeight="1" x14ac:dyDescent="0.15">
      <c r="A354" s="98">
        <v>5197</v>
      </c>
      <c r="B354" s="99" t="s">
        <v>1129</v>
      </c>
      <c r="C354" s="99" t="s">
        <v>282</v>
      </c>
      <c r="D354" s="99" t="s">
        <v>67</v>
      </c>
      <c r="E354" s="100">
        <v>1</v>
      </c>
      <c r="F354" s="102" t="s">
        <v>1</v>
      </c>
      <c r="G354" s="17" t="str">
        <f>VLOOKUP(F354,syozoku!$A$2:$B$90,2,FALSE)</f>
        <v>070066</v>
      </c>
    </row>
    <row r="355" spans="1:7" ht="15" hidden="1" customHeight="1" x14ac:dyDescent="0.15">
      <c r="A355" s="98">
        <v>5198</v>
      </c>
      <c r="B355" s="99" t="s">
        <v>1130</v>
      </c>
      <c r="C355" s="99" t="s">
        <v>274</v>
      </c>
      <c r="D355" s="99" t="s">
        <v>67</v>
      </c>
      <c r="E355" s="100">
        <v>1</v>
      </c>
      <c r="F355" s="102" t="s">
        <v>1</v>
      </c>
      <c r="G355" s="17" t="str">
        <f>VLOOKUP(F355,syozoku!$A$2:$B$90,2,FALSE)</f>
        <v>070066</v>
      </c>
    </row>
    <row r="356" spans="1:7" ht="15" hidden="1" customHeight="1" x14ac:dyDescent="0.15">
      <c r="A356" s="98">
        <v>5199</v>
      </c>
      <c r="B356" s="99" t="s">
        <v>1131</v>
      </c>
      <c r="C356" s="99" t="s">
        <v>283</v>
      </c>
      <c r="D356" s="99" t="s">
        <v>67</v>
      </c>
      <c r="E356" s="100">
        <v>1</v>
      </c>
      <c r="F356" s="102" t="s">
        <v>1</v>
      </c>
      <c r="G356" s="17" t="str">
        <f>VLOOKUP(F356,syozoku!$A$2:$B$90,2,FALSE)</f>
        <v>070066</v>
      </c>
    </row>
    <row r="357" spans="1:7" ht="15" hidden="1" customHeight="1" x14ac:dyDescent="0.15">
      <c r="A357" s="98">
        <v>5200</v>
      </c>
      <c r="B357" s="99" t="s">
        <v>1132</v>
      </c>
      <c r="C357" s="99" t="s">
        <v>122</v>
      </c>
      <c r="D357" s="99" t="s">
        <v>67</v>
      </c>
      <c r="E357" s="100">
        <v>1</v>
      </c>
      <c r="F357" s="102" t="s">
        <v>1</v>
      </c>
      <c r="G357" s="17" t="str">
        <f>VLOOKUP(F357,syozoku!$A$2:$B$90,2,FALSE)</f>
        <v>070066</v>
      </c>
    </row>
    <row r="358" spans="1:7" ht="15" hidden="1" customHeight="1" x14ac:dyDescent="0.15">
      <c r="A358" s="98">
        <v>5201</v>
      </c>
      <c r="B358" s="99" t="s">
        <v>1133</v>
      </c>
      <c r="C358" s="99" t="s">
        <v>440</v>
      </c>
      <c r="D358" s="99" t="s">
        <v>67</v>
      </c>
      <c r="E358" s="100">
        <v>1</v>
      </c>
      <c r="F358" s="102" t="s">
        <v>1</v>
      </c>
      <c r="G358" s="17" t="str">
        <f>VLOOKUP(F358,syozoku!$A$2:$B$90,2,FALSE)</f>
        <v>070066</v>
      </c>
    </row>
    <row r="359" spans="1:7" ht="15" hidden="1" customHeight="1" x14ac:dyDescent="0.15">
      <c r="A359" s="98">
        <v>5202</v>
      </c>
      <c r="B359" s="99" t="s">
        <v>1134</v>
      </c>
      <c r="C359" s="99" t="s">
        <v>1135</v>
      </c>
      <c r="D359" s="99" t="s">
        <v>67</v>
      </c>
      <c r="E359" s="100">
        <v>1</v>
      </c>
      <c r="F359" s="102" t="s">
        <v>1</v>
      </c>
      <c r="G359" s="17" t="str">
        <f>VLOOKUP(F359,syozoku!$A$2:$B$90,2,FALSE)</f>
        <v>070066</v>
      </c>
    </row>
    <row r="360" spans="1:7" ht="15" hidden="1" customHeight="1" x14ac:dyDescent="0.15">
      <c r="A360" s="98">
        <v>5203</v>
      </c>
      <c r="B360" s="99" t="s">
        <v>1136</v>
      </c>
      <c r="C360" s="99" t="s">
        <v>188</v>
      </c>
      <c r="D360" s="99" t="s">
        <v>68</v>
      </c>
      <c r="E360" s="100">
        <v>2</v>
      </c>
      <c r="F360" s="102" t="s">
        <v>1</v>
      </c>
      <c r="G360" s="17" t="str">
        <f>VLOOKUP(F360,syozoku!$A$2:$B$90,2,FALSE)</f>
        <v>070066</v>
      </c>
    </row>
    <row r="361" spans="1:7" ht="15" hidden="1" customHeight="1" x14ac:dyDescent="0.15">
      <c r="A361" s="98">
        <v>5204</v>
      </c>
      <c r="B361" s="99" t="s">
        <v>1137</v>
      </c>
      <c r="C361" s="99" t="s">
        <v>151</v>
      </c>
      <c r="D361" s="99" t="s">
        <v>68</v>
      </c>
      <c r="E361" s="100">
        <v>2</v>
      </c>
      <c r="F361" s="102" t="s">
        <v>1</v>
      </c>
      <c r="G361" s="17" t="str">
        <f>VLOOKUP(F361,syozoku!$A$2:$B$90,2,FALSE)</f>
        <v>070066</v>
      </c>
    </row>
    <row r="362" spans="1:7" ht="15" hidden="1" customHeight="1" x14ac:dyDescent="0.15">
      <c r="A362" s="98">
        <v>5205</v>
      </c>
      <c r="B362" s="99" t="s">
        <v>1138</v>
      </c>
      <c r="C362" s="99" t="s">
        <v>223</v>
      </c>
      <c r="D362" s="99" t="s">
        <v>68</v>
      </c>
      <c r="E362" s="100">
        <v>2</v>
      </c>
      <c r="F362" s="102" t="s">
        <v>1</v>
      </c>
      <c r="G362" s="17" t="str">
        <f>VLOOKUP(F362,syozoku!$A$2:$B$90,2,FALSE)</f>
        <v>070066</v>
      </c>
    </row>
    <row r="363" spans="1:7" ht="15" hidden="1" customHeight="1" x14ac:dyDescent="0.15">
      <c r="A363" s="98">
        <v>5206</v>
      </c>
      <c r="B363" s="99" t="s">
        <v>1139</v>
      </c>
      <c r="C363" s="99" t="s">
        <v>281</v>
      </c>
      <c r="D363" s="99" t="s">
        <v>68</v>
      </c>
      <c r="E363" s="100">
        <v>2</v>
      </c>
      <c r="F363" s="102" t="s">
        <v>1</v>
      </c>
      <c r="G363" s="17" t="str">
        <f>VLOOKUP(F363,syozoku!$A$2:$B$90,2,FALSE)</f>
        <v>070066</v>
      </c>
    </row>
    <row r="364" spans="1:7" ht="15" hidden="1" customHeight="1" x14ac:dyDescent="0.15">
      <c r="A364" s="98">
        <v>5207</v>
      </c>
      <c r="B364" s="99" t="s">
        <v>1140</v>
      </c>
      <c r="C364" s="99" t="s">
        <v>134</v>
      </c>
      <c r="D364" s="99" t="s">
        <v>68</v>
      </c>
      <c r="E364" s="100">
        <v>2</v>
      </c>
      <c r="F364" s="102" t="s">
        <v>1</v>
      </c>
      <c r="G364" s="17" t="str">
        <f>VLOOKUP(F364,syozoku!$A$2:$B$90,2,FALSE)</f>
        <v>070066</v>
      </c>
    </row>
    <row r="365" spans="1:7" ht="15" hidden="1" customHeight="1" x14ac:dyDescent="0.15">
      <c r="A365" s="98">
        <v>5208</v>
      </c>
      <c r="B365" s="99" t="s">
        <v>1141</v>
      </c>
      <c r="C365" s="99" t="s">
        <v>1142</v>
      </c>
      <c r="D365" s="99" t="s">
        <v>68</v>
      </c>
      <c r="E365" s="100">
        <v>2</v>
      </c>
      <c r="F365" s="102" t="s">
        <v>1</v>
      </c>
      <c r="G365" s="17" t="str">
        <f>VLOOKUP(F365,syozoku!$A$2:$B$90,2,FALSE)</f>
        <v>070066</v>
      </c>
    </row>
    <row r="366" spans="1:7" ht="15" hidden="1" customHeight="1" x14ac:dyDescent="0.15">
      <c r="A366" s="98">
        <v>5209</v>
      </c>
      <c r="B366" s="99" t="s">
        <v>1143</v>
      </c>
      <c r="C366" s="99" t="s">
        <v>395</v>
      </c>
      <c r="D366" s="99" t="s">
        <v>68</v>
      </c>
      <c r="E366" s="100">
        <v>2</v>
      </c>
      <c r="F366" s="102" t="s">
        <v>1</v>
      </c>
      <c r="G366" s="17" t="str">
        <f>VLOOKUP(F366,syozoku!$A$2:$B$90,2,FALSE)</f>
        <v>070066</v>
      </c>
    </row>
    <row r="367" spans="1:7" ht="15" hidden="1" customHeight="1" x14ac:dyDescent="0.15">
      <c r="A367" s="98">
        <v>5210</v>
      </c>
      <c r="B367" s="99" t="s">
        <v>1144</v>
      </c>
      <c r="C367" s="99" t="s">
        <v>404</v>
      </c>
      <c r="D367" s="99" t="s">
        <v>68</v>
      </c>
      <c r="E367" s="100">
        <v>2</v>
      </c>
      <c r="F367" s="102" t="s">
        <v>1</v>
      </c>
      <c r="G367" s="17" t="str">
        <f>VLOOKUP(F367,syozoku!$A$2:$B$90,2,FALSE)</f>
        <v>070066</v>
      </c>
    </row>
    <row r="368" spans="1:7" ht="15" hidden="1" customHeight="1" x14ac:dyDescent="0.15">
      <c r="A368" s="98">
        <v>5211</v>
      </c>
      <c r="B368" s="99" t="s">
        <v>1145</v>
      </c>
      <c r="C368" s="99" t="s">
        <v>420</v>
      </c>
      <c r="D368" s="99" t="s">
        <v>68</v>
      </c>
      <c r="E368" s="100">
        <v>2</v>
      </c>
      <c r="F368" s="103" t="s">
        <v>1</v>
      </c>
      <c r="G368" s="17" t="str">
        <f>VLOOKUP(F368,syozoku!$A$2:$B$90,2,FALSE)</f>
        <v>070066</v>
      </c>
    </row>
    <row r="369" spans="1:7" ht="15" hidden="1" customHeight="1" x14ac:dyDescent="0.15">
      <c r="A369" s="98">
        <v>5214</v>
      </c>
      <c r="B369" s="99" t="s">
        <v>1146</v>
      </c>
      <c r="C369" s="99" t="s">
        <v>362</v>
      </c>
      <c r="D369" s="99" t="s">
        <v>68</v>
      </c>
      <c r="E369" s="100">
        <v>2</v>
      </c>
      <c r="F369" s="102" t="s">
        <v>451</v>
      </c>
      <c r="G369" s="17" t="str">
        <f>VLOOKUP(F369,syozoku!$A$2:$B$90,2,FALSE)</f>
        <v>070067</v>
      </c>
    </row>
    <row r="370" spans="1:7" ht="15" hidden="1" customHeight="1" x14ac:dyDescent="0.15">
      <c r="A370" s="98">
        <v>5215</v>
      </c>
      <c r="B370" s="99" t="s">
        <v>1147</v>
      </c>
      <c r="C370" s="99" t="s">
        <v>360</v>
      </c>
      <c r="D370" s="99" t="s">
        <v>67</v>
      </c>
      <c r="E370" s="100">
        <v>1</v>
      </c>
      <c r="F370" s="102" t="s">
        <v>451</v>
      </c>
      <c r="G370" s="17" t="str">
        <f>VLOOKUP(F370,syozoku!$A$2:$B$90,2,FALSE)</f>
        <v>070067</v>
      </c>
    </row>
    <row r="371" spans="1:7" ht="15" hidden="1" customHeight="1" x14ac:dyDescent="0.15">
      <c r="A371" s="98">
        <v>5216</v>
      </c>
      <c r="B371" s="99" t="s">
        <v>1148</v>
      </c>
      <c r="C371" s="99" t="s">
        <v>200</v>
      </c>
      <c r="D371" s="99" t="s">
        <v>67</v>
      </c>
      <c r="E371" s="100">
        <v>1</v>
      </c>
      <c r="F371" s="102" t="s">
        <v>451</v>
      </c>
      <c r="G371" s="17" t="str">
        <f>VLOOKUP(F371,syozoku!$A$2:$B$90,2,FALSE)</f>
        <v>070067</v>
      </c>
    </row>
    <row r="372" spans="1:7" ht="15" hidden="1" customHeight="1" x14ac:dyDescent="0.15">
      <c r="A372" s="98">
        <v>5217</v>
      </c>
      <c r="B372" s="99" t="s">
        <v>1149</v>
      </c>
      <c r="C372" s="99" t="s">
        <v>173</v>
      </c>
      <c r="D372" s="99" t="s">
        <v>68</v>
      </c>
      <c r="E372" s="100">
        <v>2</v>
      </c>
      <c r="F372" s="102" t="s">
        <v>451</v>
      </c>
      <c r="G372" s="17" t="str">
        <f>VLOOKUP(F372,syozoku!$A$2:$B$90,2,FALSE)</f>
        <v>070067</v>
      </c>
    </row>
    <row r="373" spans="1:7" ht="15" hidden="1" customHeight="1" x14ac:dyDescent="0.15">
      <c r="A373" s="98">
        <v>5218</v>
      </c>
      <c r="B373" s="99" t="s">
        <v>1150</v>
      </c>
      <c r="C373" s="99" t="s">
        <v>453</v>
      </c>
      <c r="D373" s="99" t="s">
        <v>68</v>
      </c>
      <c r="E373" s="100">
        <v>2</v>
      </c>
      <c r="F373" s="102" t="s">
        <v>451</v>
      </c>
      <c r="G373" s="17" t="str">
        <f>VLOOKUP(F373,syozoku!$A$2:$B$90,2,FALSE)</f>
        <v>070067</v>
      </c>
    </row>
    <row r="374" spans="1:7" ht="15" hidden="1" customHeight="1" x14ac:dyDescent="0.15">
      <c r="A374" s="98">
        <v>5219</v>
      </c>
      <c r="B374" s="99" t="s">
        <v>1151</v>
      </c>
      <c r="C374" s="99" t="s">
        <v>312</v>
      </c>
      <c r="D374" s="99" t="s">
        <v>68</v>
      </c>
      <c r="E374" s="100">
        <v>2</v>
      </c>
      <c r="F374" s="102" t="s">
        <v>451</v>
      </c>
      <c r="G374" s="17" t="str">
        <f>VLOOKUP(F374,syozoku!$A$2:$B$90,2,FALSE)</f>
        <v>070067</v>
      </c>
    </row>
    <row r="375" spans="1:7" ht="15" hidden="1" customHeight="1" x14ac:dyDescent="0.15">
      <c r="A375" s="98">
        <v>5220</v>
      </c>
      <c r="B375" s="99" t="s">
        <v>1152</v>
      </c>
      <c r="C375" s="99" t="s">
        <v>228</v>
      </c>
      <c r="D375" s="99" t="s">
        <v>67</v>
      </c>
      <c r="E375" s="100">
        <v>1</v>
      </c>
      <c r="F375" s="102" t="s">
        <v>451</v>
      </c>
      <c r="G375" s="17" t="str">
        <f>VLOOKUP(F375,syozoku!$A$2:$B$90,2,FALSE)</f>
        <v>070067</v>
      </c>
    </row>
    <row r="376" spans="1:7" ht="15" hidden="1" customHeight="1" x14ac:dyDescent="0.15">
      <c r="A376" s="98">
        <v>5221</v>
      </c>
      <c r="B376" s="99" t="s">
        <v>1153</v>
      </c>
      <c r="C376" s="99" t="s">
        <v>276</v>
      </c>
      <c r="D376" s="99" t="s">
        <v>68</v>
      </c>
      <c r="E376" s="99">
        <v>2</v>
      </c>
      <c r="F376" s="102" t="s">
        <v>451</v>
      </c>
      <c r="G376" s="17" t="str">
        <f>VLOOKUP(F376,syozoku!$A$2:$B$90,2,FALSE)</f>
        <v>070067</v>
      </c>
    </row>
    <row r="377" spans="1:7" ht="15" hidden="1" customHeight="1" x14ac:dyDescent="0.15">
      <c r="A377" s="98">
        <v>5222</v>
      </c>
      <c r="B377" s="99" t="s">
        <v>1154</v>
      </c>
      <c r="C377" s="99" t="s">
        <v>455</v>
      </c>
      <c r="D377" s="99" t="s">
        <v>68</v>
      </c>
      <c r="E377" s="99">
        <v>2</v>
      </c>
      <c r="F377" s="102" t="s">
        <v>451</v>
      </c>
      <c r="G377" s="17" t="str">
        <f>VLOOKUP(F377,syozoku!$A$2:$B$90,2,FALSE)</f>
        <v>070067</v>
      </c>
    </row>
    <row r="378" spans="1:7" ht="15" hidden="1" customHeight="1" x14ac:dyDescent="0.15">
      <c r="A378" s="98">
        <v>5223</v>
      </c>
      <c r="B378" s="99" t="s">
        <v>1155</v>
      </c>
      <c r="C378" s="99" t="s">
        <v>185</v>
      </c>
      <c r="D378" s="99" t="s">
        <v>67</v>
      </c>
      <c r="E378" s="99">
        <v>1</v>
      </c>
      <c r="F378" s="102" t="s">
        <v>451</v>
      </c>
      <c r="G378" s="17" t="str">
        <f>VLOOKUP(F378,syozoku!$A$2:$B$90,2,FALSE)</f>
        <v>070067</v>
      </c>
    </row>
    <row r="379" spans="1:7" ht="15" hidden="1" customHeight="1" x14ac:dyDescent="0.15">
      <c r="A379" s="98">
        <v>5224</v>
      </c>
      <c r="B379" s="99" t="s">
        <v>1156</v>
      </c>
      <c r="C379" s="99" t="s">
        <v>361</v>
      </c>
      <c r="D379" s="99" t="s">
        <v>68</v>
      </c>
      <c r="E379" s="99">
        <v>2</v>
      </c>
      <c r="F379" s="102" t="s">
        <v>451</v>
      </c>
      <c r="G379" s="17" t="str">
        <f>VLOOKUP(F379,syozoku!$A$2:$B$90,2,FALSE)</f>
        <v>070067</v>
      </c>
    </row>
    <row r="380" spans="1:7" ht="15" hidden="1" customHeight="1" x14ac:dyDescent="0.15">
      <c r="A380" s="98">
        <v>5225</v>
      </c>
      <c r="B380" s="99" t="s">
        <v>1157</v>
      </c>
      <c r="C380" s="99" t="s">
        <v>456</v>
      </c>
      <c r="D380" s="99" t="s">
        <v>67</v>
      </c>
      <c r="E380" s="99">
        <v>1</v>
      </c>
      <c r="F380" s="102" t="s">
        <v>451</v>
      </c>
      <c r="G380" s="17" t="str">
        <f>VLOOKUP(F380,syozoku!$A$2:$B$90,2,FALSE)</f>
        <v>070067</v>
      </c>
    </row>
    <row r="381" spans="1:7" ht="15" hidden="1" customHeight="1" x14ac:dyDescent="0.15">
      <c r="A381" s="98">
        <v>5226</v>
      </c>
      <c r="B381" s="99" t="s">
        <v>1158</v>
      </c>
      <c r="C381" s="99" t="s">
        <v>189</v>
      </c>
      <c r="D381" s="99" t="s">
        <v>68</v>
      </c>
      <c r="E381" s="99">
        <v>2</v>
      </c>
      <c r="F381" s="102" t="s">
        <v>451</v>
      </c>
      <c r="G381" s="17" t="str">
        <f>VLOOKUP(F381,syozoku!$A$2:$B$90,2,FALSE)</f>
        <v>070067</v>
      </c>
    </row>
    <row r="382" spans="1:7" ht="15" hidden="1" customHeight="1" x14ac:dyDescent="0.15">
      <c r="A382" s="98">
        <v>5227</v>
      </c>
      <c r="B382" s="99" t="s">
        <v>1159</v>
      </c>
      <c r="C382" s="99" t="s">
        <v>405</v>
      </c>
      <c r="D382" s="99" t="s">
        <v>68</v>
      </c>
      <c r="E382" s="99">
        <v>2</v>
      </c>
      <c r="F382" s="102" t="s">
        <v>451</v>
      </c>
      <c r="G382" s="17" t="str">
        <f>VLOOKUP(F382,syozoku!$A$2:$B$90,2,FALSE)</f>
        <v>070067</v>
      </c>
    </row>
    <row r="383" spans="1:7" ht="15" hidden="1" customHeight="1" x14ac:dyDescent="0.15">
      <c r="A383" s="98">
        <v>5228</v>
      </c>
      <c r="B383" s="99" t="s">
        <v>1160</v>
      </c>
      <c r="C383" s="99" t="s">
        <v>379</v>
      </c>
      <c r="D383" s="99" t="s">
        <v>68</v>
      </c>
      <c r="E383" s="99">
        <v>2</v>
      </c>
      <c r="F383" s="102" t="s">
        <v>451</v>
      </c>
      <c r="G383" s="17" t="str">
        <f>VLOOKUP(F383,syozoku!$A$2:$B$90,2,FALSE)</f>
        <v>070067</v>
      </c>
    </row>
    <row r="384" spans="1:7" ht="15" hidden="1" customHeight="1" x14ac:dyDescent="0.15">
      <c r="A384" s="98">
        <v>5229</v>
      </c>
      <c r="B384" s="99" t="s">
        <v>1161</v>
      </c>
      <c r="C384" s="99" t="s">
        <v>437</v>
      </c>
      <c r="D384" s="99" t="s">
        <v>68</v>
      </c>
      <c r="E384" s="99">
        <v>2</v>
      </c>
      <c r="F384" s="102" t="s">
        <v>451</v>
      </c>
      <c r="G384" s="17" t="str">
        <f>VLOOKUP(F384,syozoku!$A$2:$B$90,2,FALSE)</f>
        <v>070067</v>
      </c>
    </row>
    <row r="385" spans="1:7" ht="15" hidden="1" customHeight="1" x14ac:dyDescent="0.15">
      <c r="A385" s="98">
        <v>5230</v>
      </c>
      <c r="B385" s="99" t="s">
        <v>1162</v>
      </c>
      <c r="C385" s="99" t="s">
        <v>353</v>
      </c>
      <c r="D385" s="99" t="s">
        <v>68</v>
      </c>
      <c r="E385" s="99">
        <v>2</v>
      </c>
      <c r="F385" s="102" t="s">
        <v>451</v>
      </c>
      <c r="G385" s="17" t="str">
        <f>VLOOKUP(F385,syozoku!$A$2:$B$90,2,FALSE)</f>
        <v>070067</v>
      </c>
    </row>
    <row r="386" spans="1:7" ht="15" hidden="1" customHeight="1" x14ac:dyDescent="0.15">
      <c r="A386" s="98">
        <v>5231</v>
      </c>
      <c r="B386" s="99" t="s">
        <v>1163</v>
      </c>
      <c r="C386" s="99" t="s">
        <v>407</v>
      </c>
      <c r="D386" s="99" t="s">
        <v>68</v>
      </c>
      <c r="E386" s="99">
        <v>2</v>
      </c>
      <c r="F386" s="102" t="s">
        <v>451</v>
      </c>
      <c r="G386" s="17" t="str">
        <f>VLOOKUP(F386,syozoku!$A$2:$B$90,2,FALSE)</f>
        <v>070067</v>
      </c>
    </row>
    <row r="387" spans="1:7" ht="15" hidden="1" customHeight="1" x14ac:dyDescent="0.15">
      <c r="A387" s="98">
        <v>5232</v>
      </c>
      <c r="B387" s="99" t="s">
        <v>1164</v>
      </c>
      <c r="C387" s="99" t="s">
        <v>425</v>
      </c>
      <c r="D387" s="99" t="s">
        <v>68</v>
      </c>
      <c r="E387" s="99">
        <v>2</v>
      </c>
      <c r="F387" s="102" t="s">
        <v>451</v>
      </c>
      <c r="G387" s="17" t="str">
        <f>VLOOKUP(F387,syozoku!$A$2:$B$90,2,FALSE)</f>
        <v>070067</v>
      </c>
    </row>
    <row r="388" spans="1:7" ht="15" hidden="1" customHeight="1" x14ac:dyDescent="0.15">
      <c r="A388" s="98">
        <v>5233</v>
      </c>
      <c r="B388" s="99" t="s">
        <v>1165</v>
      </c>
      <c r="C388" s="99" t="s">
        <v>424</v>
      </c>
      <c r="D388" s="99" t="s">
        <v>68</v>
      </c>
      <c r="E388" s="99">
        <v>2</v>
      </c>
      <c r="F388" s="102" t="s">
        <v>451</v>
      </c>
      <c r="G388" s="17" t="str">
        <f>VLOOKUP(F388,syozoku!$A$2:$B$90,2,FALSE)</f>
        <v>070067</v>
      </c>
    </row>
    <row r="389" spans="1:7" ht="15" hidden="1" customHeight="1" x14ac:dyDescent="0.15">
      <c r="A389" s="98">
        <v>5234</v>
      </c>
      <c r="B389" s="99" t="s">
        <v>1166</v>
      </c>
      <c r="C389" s="99" t="s">
        <v>398</v>
      </c>
      <c r="D389" s="99" t="s">
        <v>67</v>
      </c>
      <c r="E389" s="99">
        <v>1</v>
      </c>
      <c r="F389" s="102" t="s">
        <v>451</v>
      </c>
      <c r="G389" s="17" t="str">
        <f>VLOOKUP(F389,syozoku!$A$2:$B$90,2,FALSE)</f>
        <v>070067</v>
      </c>
    </row>
    <row r="390" spans="1:7" ht="15" hidden="1" customHeight="1" x14ac:dyDescent="0.15">
      <c r="A390" s="98">
        <v>5235</v>
      </c>
      <c r="B390" s="99" t="s">
        <v>1167</v>
      </c>
      <c r="C390" s="99" t="s">
        <v>397</v>
      </c>
      <c r="D390" s="99" t="s">
        <v>67</v>
      </c>
      <c r="E390" s="99">
        <v>1</v>
      </c>
      <c r="F390" s="102" t="s">
        <v>451</v>
      </c>
      <c r="G390" s="17" t="str">
        <f>VLOOKUP(F390,syozoku!$A$2:$B$90,2,FALSE)</f>
        <v>070067</v>
      </c>
    </row>
    <row r="391" spans="1:7" ht="15" hidden="1" customHeight="1" x14ac:dyDescent="0.15">
      <c r="A391" s="98">
        <v>5236</v>
      </c>
      <c r="B391" s="99" t="s">
        <v>1168</v>
      </c>
      <c r="C391" s="99" t="s">
        <v>399</v>
      </c>
      <c r="D391" s="99" t="s">
        <v>67</v>
      </c>
      <c r="E391" s="99">
        <v>1</v>
      </c>
      <c r="F391" s="102" t="s">
        <v>451</v>
      </c>
      <c r="G391" s="17" t="str">
        <f>VLOOKUP(F391,syozoku!$A$2:$B$90,2,FALSE)</f>
        <v>070067</v>
      </c>
    </row>
    <row r="392" spans="1:7" ht="15" hidden="1" customHeight="1" x14ac:dyDescent="0.15">
      <c r="A392" s="98">
        <v>5237</v>
      </c>
      <c r="B392" s="99" t="s">
        <v>1169</v>
      </c>
      <c r="C392" s="99" t="s">
        <v>444</v>
      </c>
      <c r="D392" s="99" t="s">
        <v>68</v>
      </c>
      <c r="E392" s="99">
        <v>2</v>
      </c>
      <c r="F392" s="102" t="s">
        <v>451</v>
      </c>
      <c r="G392" s="17" t="str">
        <f>VLOOKUP(F392,syozoku!$A$2:$B$90,2,FALSE)</f>
        <v>070067</v>
      </c>
    </row>
    <row r="393" spans="1:7" ht="15" hidden="1" customHeight="1" x14ac:dyDescent="0.15">
      <c r="A393" s="98">
        <v>5238</v>
      </c>
      <c r="B393" s="99" t="s">
        <v>1170</v>
      </c>
      <c r="C393" s="99" t="s">
        <v>363</v>
      </c>
      <c r="D393" s="99" t="s">
        <v>68</v>
      </c>
      <c r="E393" s="99">
        <v>2</v>
      </c>
      <c r="F393" s="102" t="s">
        <v>451</v>
      </c>
      <c r="G393" s="17" t="str">
        <f>VLOOKUP(F393,syozoku!$A$2:$B$90,2,FALSE)</f>
        <v>070067</v>
      </c>
    </row>
    <row r="394" spans="1:7" ht="15" hidden="1" customHeight="1" x14ac:dyDescent="0.15">
      <c r="A394" s="98">
        <v>5239</v>
      </c>
      <c r="B394" s="99" t="s">
        <v>1171</v>
      </c>
      <c r="C394" s="99" t="s">
        <v>452</v>
      </c>
      <c r="D394" s="99" t="s">
        <v>68</v>
      </c>
      <c r="E394" s="99">
        <v>2</v>
      </c>
      <c r="F394" s="102" t="s">
        <v>451</v>
      </c>
      <c r="G394" s="17" t="str">
        <f>VLOOKUP(F394,syozoku!$A$2:$B$90,2,FALSE)</f>
        <v>070067</v>
      </c>
    </row>
    <row r="395" spans="1:7" ht="15" hidden="1" customHeight="1" x14ac:dyDescent="0.15">
      <c r="A395" s="98">
        <v>5240</v>
      </c>
      <c r="B395" s="99" t="s">
        <v>1172</v>
      </c>
      <c r="C395" s="99" t="s">
        <v>1173</v>
      </c>
      <c r="D395" s="99" t="s">
        <v>67</v>
      </c>
      <c r="E395" s="99">
        <v>1</v>
      </c>
      <c r="F395" s="102" t="s">
        <v>451</v>
      </c>
      <c r="G395" s="17" t="str">
        <f>VLOOKUP(F395,syozoku!$A$2:$B$90,2,FALSE)</f>
        <v>070067</v>
      </c>
    </row>
    <row r="396" spans="1:7" ht="15" hidden="1" customHeight="1" x14ac:dyDescent="0.15">
      <c r="A396" s="98">
        <v>5241</v>
      </c>
      <c r="B396" s="99" t="s">
        <v>1174</v>
      </c>
      <c r="C396" s="99" t="s">
        <v>412</v>
      </c>
      <c r="D396" s="99" t="s">
        <v>67</v>
      </c>
      <c r="E396" s="99">
        <v>1</v>
      </c>
      <c r="F396" s="102" t="s">
        <v>451</v>
      </c>
      <c r="G396" s="17" t="str">
        <f>VLOOKUP(F396,syozoku!$A$2:$B$90,2,FALSE)</f>
        <v>070067</v>
      </c>
    </row>
    <row r="397" spans="1:7" ht="15" hidden="1" customHeight="1" x14ac:dyDescent="0.15">
      <c r="A397" s="98">
        <v>5242</v>
      </c>
      <c r="B397" s="99" t="s">
        <v>1175</v>
      </c>
      <c r="C397" s="99" t="s">
        <v>377</v>
      </c>
      <c r="D397" s="99" t="s">
        <v>67</v>
      </c>
      <c r="E397" s="99">
        <v>1</v>
      </c>
      <c r="F397" s="102" t="s">
        <v>451</v>
      </c>
      <c r="G397" s="17" t="str">
        <f>VLOOKUP(F397,syozoku!$A$2:$B$90,2,FALSE)</f>
        <v>070067</v>
      </c>
    </row>
    <row r="398" spans="1:7" ht="15" hidden="1" customHeight="1" x14ac:dyDescent="0.15">
      <c r="A398" s="98">
        <v>5243</v>
      </c>
      <c r="B398" s="99" t="s">
        <v>1176</v>
      </c>
      <c r="C398" s="99" t="s">
        <v>441</v>
      </c>
      <c r="D398" s="99" t="s">
        <v>67</v>
      </c>
      <c r="E398" s="99">
        <v>1</v>
      </c>
      <c r="F398" s="102" t="s">
        <v>451</v>
      </c>
      <c r="G398" s="17" t="str">
        <f>VLOOKUP(F398,syozoku!$A$2:$B$90,2,FALSE)</f>
        <v>070067</v>
      </c>
    </row>
    <row r="399" spans="1:7" ht="15" hidden="1" customHeight="1" x14ac:dyDescent="0.15">
      <c r="A399" s="98">
        <v>5244</v>
      </c>
      <c r="B399" s="99" t="s">
        <v>1177</v>
      </c>
      <c r="C399" s="99" t="s">
        <v>380</v>
      </c>
      <c r="D399" s="99" t="s">
        <v>68</v>
      </c>
      <c r="E399" s="99">
        <v>2</v>
      </c>
      <c r="F399" s="102" t="s">
        <v>451</v>
      </c>
      <c r="G399" s="17" t="str">
        <f>VLOOKUP(F399,syozoku!$A$2:$B$90,2,FALSE)</f>
        <v>070067</v>
      </c>
    </row>
    <row r="400" spans="1:7" ht="15" hidden="1" customHeight="1" x14ac:dyDescent="0.15">
      <c r="A400" s="98">
        <v>5245</v>
      </c>
      <c r="B400" s="99" t="s">
        <v>1178</v>
      </c>
      <c r="C400" s="99" t="s">
        <v>442</v>
      </c>
      <c r="D400" s="99" t="s">
        <v>67</v>
      </c>
      <c r="E400" s="99">
        <v>1</v>
      </c>
      <c r="F400" s="102" t="s">
        <v>451</v>
      </c>
      <c r="G400" s="17" t="str">
        <f>VLOOKUP(F400,syozoku!$A$2:$B$90,2,FALSE)</f>
        <v>070067</v>
      </c>
    </row>
    <row r="401" spans="1:7" ht="15" hidden="1" customHeight="1" x14ac:dyDescent="0.15">
      <c r="A401" s="98">
        <v>5246</v>
      </c>
      <c r="B401" s="99" t="s">
        <v>1179</v>
      </c>
      <c r="C401" s="99" t="s">
        <v>454</v>
      </c>
      <c r="D401" s="99" t="s">
        <v>68</v>
      </c>
      <c r="E401" s="99">
        <v>2</v>
      </c>
      <c r="F401" s="102" t="s">
        <v>451</v>
      </c>
      <c r="G401" s="17" t="str">
        <f>VLOOKUP(F401,syozoku!$A$2:$B$90,2,FALSE)</f>
        <v>070067</v>
      </c>
    </row>
    <row r="402" spans="1:7" ht="15" hidden="1" customHeight="1" x14ac:dyDescent="0.15">
      <c r="A402" s="98">
        <v>5247</v>
      </c>
      <c r="B402" s="99" t="s">
        <v>1180</v>
      </c>
      <c r="C402" s="99" t="s">
        <v>458</v>
      </c>
      <c r="D402" s="99" t="s">
        <v>67</v>
      </c>
      <c r="E402" s="99">
        <v>1</v>
      </c>
      <c r="F402" s="102" t="s">
        <v>338</v>
      </c>
      <c r="G402" s="17" t="str">
        <f>VLOOKUP(F402,syozoku!$A$2:$B$90,2,FALSE)</f>
        <v>070068</v>
      </c>
    </row>
    <row r="403" spans="1:7" ht="15" hidden="1" customHeight="1" x14ac:dyDescent="0.15">
      <c r="A403" s="98">
        <v>5248</v>
      </c>
      <c r="B403" s="99" t="s">
        <v>1181</v>
      </c>
      <c r="C403" s="99" t="s">
        <v>1182</v>
      </c>
      <c r="D403" s="99" t="s">
        <v>67</v>
      </c>
      <c r="E403" s="99">
        <v>1</v>
      </c>
      <c r="F403" s="102" t="s">
        <v>338</v>
      </c>
      <c r="G403" s="17" t="str">
        <f>VLOOKUP(F403,syozoku!$A$2:$B$90,2,FALSE)</f>
        <v>070068</v>
      </c>
    </row>
    <row r="404" spans="1:7" ht="15" hidden="1" customHeight="1" x14ac:dyDescent="0.15">
      <c r="A404" s="98">
        <v>5250</v>
      </c>
      <c r="B404" s="99" t="s">
        <v>1183</v>
      </c>
      <c r="C404" s="99" t="s">
        <v>121</v>
      </c>
      <c r="D404" s="99" t="s">
        <v>68</v>
      </c>
      <c r="E404" s="99">
        <v>2</v>
      </c>
      <c r="F404" s="102" t="s">
        <v>40</v>
      </c>
      <c r="G404" s="17" t="str">
        <f>VLOOKUP(F404,syozoku!$A$2:$B$90,2,FALSE)</f>
        <v>070069</v>
      </c>
    </row>
    <row r="405" spans="1:7" ht="15" hidden="1" customHeight="1" x14ac:dyDescent="0.15">
      <c r="A405" s="98">
        <v>5251</v>
      </c>
      <c r="B405" s="99" t="s">
        <v>1184</v>
      </c>
      <c r="C405" s="99" t="s">
        <v>147</v>
      </c>
      <c r="D405" s="99" t="s">
        <v>67</v>
      </c>
      <c r="E405" s="99">
        <v>1</v>
      </c>
      <c r="F405" s="102" t="s">
        <v>40</v>
      </c>
      <c r="G405" s="17" t="str">
        <f>VLOOKUP(F405,syozoku!$A$2:$B$90,2,FALSE)</f>
        <v>070069</v>
      </c>
    </row>
    <row r="406" spans="1:7" ht="15" hidden="1" customHeight="1" x14ac:dyDescent="0.15">
      <c r="A406" s="98">
        <v>5252</v>
      </c>
      <c r="B406" s="99" t="s">
        <v>1185</v>
      </c>
      <c r="C406" s="99" t="s">
        <v>461</v>
      </c>
      <c r="D406" s="99" t="s">
        <v>67</v>
      </c>
      <c r="E406" s="99">
        <v>1</v>
      </c>
      <c r="F406" s="102" t="s">
        <v>40</v>
      </c>
      <c r="G406" s="17" t="str">
        <f>VLOOKUP(F406,syozoku!$A$2:$B$90,2,FALSE)</f>
        <v>070069</v>
      </c>
    </row>
    <row r="407" spans="1:7" ht="15" hidden="1" customHeight="1" x14ac:dyDescent="0.15">
      <c r="A407" s="98">
        <v>5253</v>
      </c>
      <c r="B407" s="99" t="s">
        <v>1186</v>
      </c>
      <c r="C407" s="99" t="s">
        <v>202</v>
      </c>
      <c r="D407" s="99" t="s">
        <v>67</v>
      </c>
      <c r="E407" s="99">
        <v>1</v>
      </c>
      <c r="F407" s="102" t="s">
        <v>40</v>
      </c>
      <c r="G407" s="17" t="str">
        <f>VLOOKUP(F407,syozoku!$A$2:$B$90,2,FALSE)</f>
        <v>070069</v>
      </c>
    </row>
    <row r="408" spans="1:7" ht="15" hidden="1" customHeight="1" x14ac:dyDescent="0.15">
      <c r="A408" s="98">
        <v>5254</v>
      </c>
      <c r="B408" s="99" t="s">
        <v>1187</v>
      </c>
      <c r="C408" s="99" t="s">
        <v>201</v>
      </c>
      <c r="D408" s="99" t="s">
        <v>68</v>
      </c>
      <c r="E408" s="99">
        <v>2</v>
      </c>
      <c r="F408" s="102" t="s">
        <v>40</v>
      </c>
      <c r="G408" s="17" t="str">
        <f>VLOOKUP(F408,syozoku!$A$2:$B$90,2,FALSE)</f>
        <v>070069</v>
      </c>
    </row>
    <row r="409" spans="1:7" ht="15" hidden="1" customHeight="1" x14ac:dyDescent="0.15">
      <c r="A409" s="98">
        <v>5255</v>
      </c>
      <c r="B409" s="99" t="s">
        <v>1188</v>
      </c>
      <c r="C409" s="99" t="s">
        <v>194</v>
      </c>
      <c r="D409" s="99" t="s">
        <v>67</v>
      </c>
      <c r="E409" s="99">
        <v>1</v>
      </c>
      <c r="F409" s="102" t="s">
        <v>40</v>
      </c>
      <c r="G409" s="17" t="str">
        <f>VLOOKUP(F409,syozoku!$A$2:$B$90,2,FALSE)</f>
        <v>070069</v>
      </c>
    </row>
    <row r="410" spans="1:7" ht="15" hidden="1" customHeight="1" x14ac:dyDescent="0.15">
      <c r="A410" s="98">
        <v>5256</v>
      </c>
      <c r="B410" s="99" t="s">
        <v>1189</v>
      </c>
      <c r="C410" s="99" t="s">
        <v>373</v>
      </c>
      <c r="D410" s="99" t="s">
        <v>67</v>
      </c>
      <c r="E410" s="99">
        <v>1</v>
      </c>
      <c r="F410" s="102" t="s">
        <v>40</v>
      </c>
      <c r="G410" s="17" t="str">
        <f>VLOOKUP(F410,syozoku!$A$2:$B$90,2,FALSE)</f>
        <v>070069</v>
      </c>
    </row>
    <row r="411" spans="1:7" ht="15" hidden="1" customHeight="1" x14ac:dyDescent="0.15">
      <c r="A411" s="98">
        <v>5257</v>
      </c>
      <c r="B411" s="99" t="s">
        <v>1190</v>
      </c>
      <c r="C411" s="99" t="s">
        <v>280</v>
      </c>
      <c r="D411" s="99" t="s">
        <v>67</v>
      </c>
      <c r="E411" s="99">
        <v>1</v>
      </c>
      <c r="F411" s="102" t="s">
        <v>40</v>
      </c>
      <c r="G411" s="17" t="str">
        <f>VLOOKUP(F411,syozoku!$A$2:$B$90,2,FALSE)</f>
        <v>070069</v>
      </c>
    </row>
    <row r="412" spans="1:7" ht="15" hidden="1" customHeight="1" x14ac:dyDescent="0.15">
      <c r="A412" s="98">
        <v>5258</v>
      </c>
      <c r="B412" s="99" t="s">
        <v>1191</v>
      </c>
      <c r="C412" s="99" t="s">
        <v>287</v>
      </c>
      <c r="D412" s="99" t="s">
        <v>67</v>
      </c>
      <c r="E412" s="99">
        <v>1</v>
      </c>
      <c r="F412" s="102" t="s">
        <v>40</v>
      </c>
      <c r="G412" s="17" t="str">
        <f>VLOOKUP(F412,syozoku!$A$2:$B$90,2,FALSE)</f>
        <v>070069</v>
      </c>
    </row>
    <row r="413" spans="1:7" ht="15" hidden="1" customHeight="1" x14ac:dyDescent="0.15">
      <c r="A413" s="98">
        <v>5259</v>
      </c>
      <c r="B413" s="99" t="s">
        <v>1192</v>
      </c>
      <c r="C413" s="99" t="s">
        <v>294</v>
      </c>
      <c r="D413" s="99" t="s">
        <v>67</v>
      </c>
      <c r="E413" s="99">
        <v>1</v>
      </c>
      <c r="F413" s="102" t="s">
        <v>40</v>
      </c>
      <c r="G413" s="17" t="str">
        <f>VLOOKUP(F413,syozoku!$A$2:$B$90,2,FALSE)</f>
        <v>070069</v>
      </c>
    </row>
    <row r="414" spans="1:7" ht="15" hidden="1" customHeight="1" x14ac:dyDescent="0.15">
      <c r="A414" s="98">
        <v>5260</v>
      </c>
      <c r="B414" s="99" t="s">
        <v>1193</v>
      </c>
      <c r="C414" s="99" t="s">
        <v>295</v>
      </c>
      <c r="D414" s="99" t="s">
        <v>67</v>
      </c>
      <c r="E414" s="99">
        <v>1</v>
      </c>
      <c r="F414" s="102" t="s">
        <v>40</v>
      </c>
      <c r="G414" s="17" t="str">
        <f>VLOOKUP(F414,syozoku!$A$2:$B$90,2,FALSE)</f>
        <v>070069</v>
      </c>
    </row>
    <row r="415" spans="1:7" ht="15" hidden="1" customHeight="1" x14ac:dyDescent="0.15">
      <c r="A415" s="98">
        <v>5261</v>
      </c>
      <c r="B415" s="99" t="s">
        <v>1194</v>
      </c>
      <c r="C415" s="99" t="s">
        <v>296</v>
      </c>
      <c r="D415" s="99" t="s">
        <v>67</v>
      </c>
      <c r="E415" s="99">
        <v>1</v>
      </c>
      <c r="F415" s="102" t="s">
        <v>40</v>
      </c>
      <c r="G415" s="17" t="str">
        <f>VLOOKUP(F415,syozoku!$A$2:$B$90,2,FALSE)</f>
        <v>070069</v>
      </c>
    </row>
    <row r="416" spans="1:7" ht="15" hidden="1" customHeight="1" x14ac:dyDescent="0.15">
      <c r="A416" s="98">
        <v>5262</v>
      </c>
      <c r="B416" s="99" t="s">
        <v>1195</v>
      </c>
      <c r="C416" s="99" t="s">
        <v>303</v>
      </c>
      <c r="D416" s="99" t="s">
        <v>67</v>
      </c>
      <c r="E416" s="99">
        <v>1</v>
      </c>
      <c r="F416" s="102" t="s">
        <v>40</v>
      </c>
      <c r="G416" s="17" t="str">
        <f>VLOOKUP(F416,syozoku!$A$2:$B$90,2,FALSE)</f>
        <v>070069</v>
      </c>
    </row>
    <row r="417" spans="1:7" ht="15" hidden="1" customHeight="1" x14ac:dyDescent="0.15">
      <c r="A417" s="98">
        <v>5263</v>
      </c>
      <c r="B417" s="99" t="s">
        <v>1196</v>
      </c>
      <c r="C417" s="99" t="s">
        <v>384</v>
      </c>
      <c r="D417" s="99" t="s">
        <v>68</v>
      </c>
      <c r="E417" s="99">
        <v>2</v>
      </c>
      <c r="F417" s="102" t="s">
        <v>40</v>
      </c>
      <c r="G417" s="17" t="str">
        <f>VLOOKUP(F417,syozoku!$A$2:$B$90,2,FALSE)</f>
        <v>070069</v>
      </c>
    </row>
    <row r="418" spans="1:7" ht="15" hidden="1" customHeight="1" x14ac:dyDescent="0.15">
      <c r="A418" s="98">
        <v>5264</v>
      </c>
      <c r="B418" s="99" t="s">
        <v>1197</v>
      </c>
      <c r="C418" s="99" t="s">
        <v>371</v>
      </c>
      <c r="D418" s="99" t="s">
        <v>67</v>
      </c>
      <c r="E418" s="99">
        <v>1</v>
      </c>
      <c r="F418" s="102" t="s">
        <v>40</v>
      </c>
      <c r="G418" s="17" t="str">
        <f>VLOOKUP(F418,syozoku!$A$2:$B$90,2,FALSE)</f>
        <v>070069</v>
      </c>
    </row>
    <row r="419" spans="1:7" ht="15" hidden="1" customHeight="1" x14ac:dyDescent="0.15">
      <c r="A419" s="98">
        <v>5265</v>
      </c>
      <c r="B419" s="99" t="s">
        <v>1198</v>
      </c>
      <c r="C419" s="99" t="s">
        <v>432</v>
      </c>
      <c r="D419" s="99" t="s">
        <v>67</v>
      </c>
      <c r="E419" s="99">
        <v>1</v>
      </c>
      <c r="F419" s="102" t="s">
        <v>40</v>
      </c>
      <c r="G419" s="17" t="str">
        <f>VLOOKUP(F419,syozoku!$A$2:$B$90,2,FALSE)</f>
        <v>070069</v>
      </c>
    </row>
    <row r="420" spans="1:7" ht="15" hidden="1" customHeight="1" x14ac:dyDescent="0.15">
      <c r="A420" s="98">
        <v>5266</v>
      </c>
      <c r="B420" s="99" t="s">
        <v>1199</v>
      </c>
      <c r="C420" s="99" t="s">
        <v>433</v>
      </c>
      <c r="D420" s="99" t="s">
        <v>67</v>
      </c>
      <c r="E420" s="99">
        <v>1</v>
      </c>
      <c r="F420" s="102" t="s">
        <v>40</v>
      </c>
      <c r="G420" s="17" t="str">
        <f>VLOOKUP(F420,syozoku!$A$2:$B$90,2,FALSE)</f>
        <v>070069</v>
      </c>
    </row>
    <row r="421" spans="1:7" ht="15" hidden="1" customHeight="1" x14ac:dyDescent="0.15">
      <c r="A421" s="98">
        <v>5267</v>
      </c>
      <c r="B421" s="99" t="s">
        <v>1200</v>
      </c>
      <c r="C421" s="99" t="s">
        <v>434</v>
      </c>
      <c r="D421" s="99" t="s">
        <v>67</v>
      </c>
      <c r="E421" s="99">
        <v>1</v>
      </c>
      <c r="F421" s="102" t="s">
        <v>40</v>
      </c>
      <c r="G421" s="17" t="str">
        <f>VLOOKUP(F421,syozoku!$A$2:$B$90,2,FALSE)</f>
        <v>070069</v>
      </c>
    </row>
    <row r="422" spans="1:7" ht="15" hidden="1" customHeight="1" x14ac:dyDescent="0.15">
      <c r="A422" s="98">
        <v>5268</v>
      </c>
      <c r="B422" s="99" t="s">
        <v>1201</v>
      </c>
      <c r="C422" s="99" t="s">
        <v>435</v>
      </c>
      <c r="D422" s="99" t="s">
        <v>67</v>
      </c>
      <c r="E422" s="99">
        <v>1</v>
      </c>
      <c r="F422" s="102" t="s">
        <v>40</v>
      </c>
      <c r="G422" s="17" t="str">
        <f>VLOOKUP(F422,syozoku!$A$2:$B$90,2,FALSE)</f>
        <v>070069</v>
      </c>
    </row>
    <row r="423" spans="1:7" ht="15" hidden="1" customHeight="1" x14ac:dyDescent="0.15">
      <c r="A423" s="98">
        <v>5269</v>
      </c>
      <c r="B423" s="99" t="s">
        <v>1202</v>
      </c>
      <c r="C423" s="99" t="s">
        <v>436</v>
      </c>
      <c r="D423" s="99" t="s">
        <v>67</v>
      </c>
      <c r="E423" s="99">
        <v>1</v>
      </c>
      <c r="F423" s="102" t="s">
        <v>40</v>
      </c>
      <c r="G423" s="17" t="str">
        <f>VLOOKUP(F423,syozoku!$A$2:$B$90,2,FALSE)</f>
        <v>070069</v>
      </c>
    </row>
    <row r="424" spans="1:7" ht="15" hidden="1" customHeight="1" x14ac:dyDescent="0.15">
      <c r="A424" s="98">
        <v>5270</v>
      </c>
      <c r="B424" s="99" t="s">
        <v>1203</v>
      </c>
      <c r="C424" s="99" t="s">
        <v>351</v>
      </c>
      <c r="D424" s="99" t="s">
        <v>67</v>
      </c>
      <c r="E424" s="99">
        <v>1</v>
      </c>
      <c r="F424" s="102" t="s">
        <v>40</v>
      </c>
      <c r="G424" s="17" t="str">
        <f>VLOOKUP(F424,syozoku!$A$2:$B$90,2,FALSE)</f>
        <v>070069</v>
      </c>
    </row>
    <row r="425" spans="1:7" ht="15" hidden="1" customHeight="1" x14ac:dyDescent="0.15">
      <c r="A425" s="98">
        <v>5271</v>
      </c>
      <c r="B425" s="99" t="s">
        <v>1204</v>
      </c>
      <c r="C425" s="99" t="s">
        <v>394</v>
      </c>
      <c r="D425" s="99" t="s">
        <v>67</v>
      </c>
      <c r="E425" s="99">
        <v>1</v>
      </c>
      <c r="F425" s="102" t="s">
        <v>40</v>
      </c>
      <c r="G425" s="17" t="str">
        <f>VLOOKUP(F425,syozoku!$A$2:$B$90,2,FALSE)</f>
        <v>070069</v>
      </c>
    </row>
    <row r="426" spans="1:7" ht="15" hidden="1" customHeight="1" x14ac:dyDescent="0.15">
      <c r="A426" s="98">
        <v>5272</v>
      </c>
      <c r="B426" s="99" t="s">
        <v>1205</v>
      </c>
      <c r="C426" s="99" t="s">
        <v>389</v>
      </c>
      <c r="D426" s="99" t="s">
        <v>67</v>
      </c>
      <c r="E426" s="99">
        <v>1</v>
      </c>
      <c r="F426" s="102" t="s">
        <v>40</v>
      </c>
      <c r="G426" s="17" t="str">
        <f>VLOOKUP(F426,syozoku!$A$2:$B$90,2,FALSE)</f>
        <v>070069</v>
      </c>
    </row>
    <row r="427" spans="1:7" ht="15" hidden="1" customHeight="1" x14ac:dyDescent="0.15">
      <c r="A427" s="98">
        <v>5273</v>
      </c>
      <c r="B427" s="99" t="s">
        <v>1206</v>
      </c>
      <c r="C427" s="99" t="s">
        <v>369</v>
      </c>
      <c r="D427" s="99" t="s">
        <v>67</v>
      </c>
      <c r="E427" s="99">
        <v>1</v>
      </c>
      <c r="F427" s="102" t="s">
        <v>40</v>
      </c>
      <c r="G427" s="17" t="str">
        <f>VLOOKUP(F427,syozoku!$A$2:$B$90,2,FALSE)</f>
        <v>070069</v>
      </c>
    </row>
    <row r="428" spans="1:7" ht="15" hidden="1" customHeight="1" x14ac:dyDescent="0.15">
      <c r="A428" s="98">
        <v>5274</v>
      </c>
      <c r="B428" s="99" t="s">
        <v>1207</v>
      </c>
      <c r="C428" s="99" t="s">
        <v>370</v>
      </c>
      <c r="D428" s="99" t="s">
        <v>67</v>
      </c>
      <c r="E428" s="99">
        <v>1</v>
      </c>
      <c r="F428" s="102" t="s">
        <v>40</v>
      </c>
      <c r="G428" s="17" t="str">
        <f>VLOOKUP(F428,syozoku!$A$2:$B$90,2,FALSE)</f>
        <v>070069</v>
      </c>
    </row>
    <row r="429" spans="1:7" ht="15" hidden="1" customHeight="1" x14ac:dyDescent="0.15">
      <c r="A429" s="98">
        <v>5275</v>
      </c>
      <c r="B429" s="99" t="s">
        <v>1208</v>
      </c>
      <c r="C429" s="99" t="s">
        <v>372</v>
      </c>
      <c r="D429" s="99" t="s">
        <v>67</v>
      </c>
      <c r="E429" s="99">
        <v>1</v>
      </c>
      <c r="F429" s="102" t="s">
        <v>40</v>
      </c>
      <c r="G429" s="17" t="str">
        <f>VLOOKUP(F429,syozoku!$A$2:$B$90,2,FALSE)</f>
        <v>070069</v>
      </c>
    </row>
    <row r="430" spans="1:7" ht="15" hidden="1" customHeight="1" x14ac:dyDescent="0.15">
      <c r="A430" s="98">
        <v>5276</v>
      </c>
      <c r="B430" s="99" t="s">
        <v>1209</v>
      </c>
      <c r="C430" s="99" t="s">
        <v>374</v>
      </c>
      <c r="D430" s="99" t="s">
        <v>68</v>
      </c>
      <c r="E430" s="99">
        <v>2</v>
      </c>
      <c r="F430" s="102" t="s">
        <v>40</v>
      </c>
      <c r="G430" s="17" t="str">
        <f>VLOOKUP(F430,syozoku!$A$2:$B$90,2,FALSE)</f>
        <v>070069</v>
      </c>
    </row>
    <row r="431" spans="1:7" ht="15" hidden="1" customHeight="1" x14ac:dyDescent="0.15">
      <c r="A431" s="98">
        <v>5277</v>
      </c>
      <c r="B431" s="99" t="s">
        <v>1210</v>
      </c>
      <c r="C431" s="99" t="s">
        <v>383</v>
      </c>
      <c r="D431" s="99" t="s">
        <v>67</v>
      </c>
      <c r="E431" s="99">
        <v>1</v>
      </c>
      <c r="F431" s="102" t="s">
        <v>40</v>
      </c>
      <c r="G431" s="17" t="str">
        <f>VLOOKUP(F431,syozoku!$A$2:$B$90,2,FALSE)</f>
        <v>070069</v>
      </c>
    </row>
    <row r="432" spans="1:7" ht="15" hidden="1" customHeight="1" x14ac:dyDescent="0.15">
      <c r="A432" s="98">
        <v>5278</v>
      </c>
      <c r="B432" s="99" t="s">
        <v>1211</v>
      </c>
      <c r="C432" s="99" t="s">
        <v>445</v>
      </c>
      <c r="D432" s="99" t="s">
        <v>67</v>
      </c>
      <c r="E432" s="99">
        <v>1</v>
      </c>
      <c r="F432" s="102" t="s">
        <v>40</v>
      </c>
      <c r="G432" s="17" t="str">
        <f>VLOOKUP(F432,syozoku!$A$2:$B$90,2,FALSE)</f>
        <v>070069</v>
      </c>
    </row>
    <row r="433" spans="1:7" ht="15" hidden="1" customHeight="1" x14ac:dyDescent="0.15">
      <c r="A433" s="98">
        <v>5279</v>
      </c>
      <c r="B433" s="99" t="s">
        <v>1212</v>
      </c>
      <c r="C433" s="99" t="s">
        <v>462</v>
      </c>
      <c r="D433" s="99" t="s">
        <v>68</v>
      </c>
      <c r="E433" s="99">
        <v>2</v>
      </c>
      <c r="F433" s="102" t="s">
        <v>40</v>
      </c>
      <c r="G433" s="17" t="str">
        <f>VLOOKUP(F433,syozoku!$A$2:$B$90,2,FALSE)</f>
        <v>070069</v>
      </c>
    </row>
    <row r="434" spans="1:7" ht="15" hidden="1" customHeight="1" x14ac:dyDescent="0.15">
      <c r="A434" s="98">
        <v>5280</v>
      </c>
      <c r="B434" s="99" t="s">
        <v>1213</v>
      </c>
      <c r="C434" s="99" t="s">
        <v>297</v>
      </c>
      <c r="D434" s="99" t="s">
        <v>68</v>
      </c>
      <c r="E434" s="99">
        <v>2</v>
      </c>
      <c r="F434" s="102" t="s">
        <v>40</v>
      </c>
      <c r="G434" s="17" t="str">
        <f>VLOOKUP(F434,syozoku!$A$2:$B$90,2,FALSE)</f>
        <v>070069</v>
      </c>
    </row>
    <row r="435" spans="1:7" ht="15" hidden="1" customHeight="1" x14ac:dyDescent="0.15">
      <c r="A435" s="98">
        <v>5281</v>
      </c>
      <c r="B435" s="99" t="s">
        <v>1214</v>
      </c>
      <c r="C435" s="99" t="s">
        <v>368</v>
      </c>
      <c r="D435" s="99" t="s">
        <v>67</v>
      </c>
      <c r="E435" s="99">
        <v>1</v>
      </c>
      <c r="F435" s="102" t="s">
        <v>72</v>
      </c>
      <c r="G435" s="17" t="str">
        <f>VLOOKUP(F435,syozoku!$A$2:$B$90,2,FALSE)</f>
        <v>070046</v>
      </c>
    </row>
    <row r="436" spans="1:7" ht="15" hidden="1" customHeight="1" x14ac:dyDescent="0.15">
      <c r="A436" s="98">
        <v>5282</v>
      </c>
      <c r="B436" s="99" t="s">
        <v>1215</v>
      </c>
      <c r="C436" s="99" t="s">
        <v>183</v>
      </c>
      <c r="D436" s="99" t="s">
        <v>67</v>
      </c>
      <c r="E436" s="99">
        <v>1</v>
      </c>
      <c r="F436" s="102" t="s">
        <v>72</v>
      </c>
      <c r="G436" s="17" t="str">
        <f>VLOOKUP(F436,syozoku!$A$2:$B$90,2,FALSE)</f>
        <v>070046</v>
      </c>
    </row>
    <row r="437" spans="1:7" ht="15" hidden="1" customHeight="1" x14ac:dyDescent="0.15">
      <c r="A437" s="98">
        <v>5283</v>
      </c>
      <c r="B437" s="99" t="s">
        <v>1216</v>
      </c>
      <c r="C437" s="99" t="s">
        <v>169</v>
      </c>
      <c r="D437" s="99" t="s">
        <v>67</v>
      </c>
      <c r="E437" s="99">
        <v>1</v>
      </c>
      <c r="F437" s="102" t="s">
        <v>72</v>
      </c>
      <c r="G437" s="17" t="str">
        <f>VLOOKUP(F437,syozoku!$A$2:$B$90,2,FALSE)</f>
        <v>070046</v>
      </c>
    </row>
    <row r="438" spans="1:7" ht="15" hidden="1" customHeight="1" x14ac:dyDescent="0.15">
      <c r="A438" s="98">
        <v>5284</v>
      </c>
      <c r="B438" s="99" t="s">
        <v>1217</v>
      </c>
      <c r="C438" s="99" t="s">
        <v>227</v>
      </c>
      <c r="D438" s="99" t="s">
        <v>67</v>
      </c>
      <c r="E438" s="99">
        <v>1</v>
      </c>
      <c r="F438" s="102" t="s">
        <v>72</v>
      </c>
      <c r="G438" s="17" t="str">
        <f>VLOOKUP(F438,syozoku!$A$2:$B$90,2,FALSE)</f>
        <v>070046</v>
      </c>
    </row>
    <row r="439" spans="1:7" ht="15" hidden="1" customHeight="1" x14ac:dyDescent="0.15">
      <c r="A439" s="98">
        <v>5285</v>
      </c>
      <c r="B439" s="99" t="s">
        <v>1218</v>
      </c>
      <c r="C439" s="99" t="s">
        <v>135</v>
      </c>
      <c r="D439" s="99" t="s">
        <v>67</v>
      </c>
      <c r="E439" s="99">
        <v>1</v>
      </c>
      <c r="F439" s="102" t="s">
        <v>72</v>
      </c>
      <c r="G439" s="17" t="str">
        <f>VLOOKUP(F439,syozoku!$A$2:$B$90,2,FALSE)</f>
        <v>070046</v>
      </c>
    </row>
    <row r="440" spans="1:7" ht="15" hidden="1" customHeight="1" x14ac:dyDescent="0.15">
      <c r="A440" s="98">
        <v>5286</v>
      </c>
      <c r="B440" s="99" t="s">
        <v>1219</v>
      </c>
      <c r="C440" s="99" t="s">
        <v>143</v>
      </c>
      <c r="D440" s="99" t="s">
        <v>67</v>
      </c>
      <c r="E440" s="99">
        <v>1</v>
      </c>
      <c r="F440" s="102" t="s">
        <v>72</v>
      </c>
      <c r="G440" s="17" t="str">
        <f>VLOOKUP(F440,syozoku!$A$2:$B$90,2,FALSE)</f>
        <v>070046</v>
      </c>
    </row>
    <row r="441" spans="1:7" ht="15" hidden="1" customHeight="1" x14ac:dyDescent="0.15">
      <c r="A441" s="98">
        <v>5287</v>
      </c>
      <c r="B441" s="99" t="s">
        <v>1220</v>
      </c>
      <c r="C441" s="99" t="s">
        <v>172</v>
      </c>
      <c r="D441" s="99" t="s">
        <v>68</v>
      </c>
      <c r="E441" s="99">
        <v>2</v>
      </c>
      <c r="F441" s="102" t="s">
        <v>72</v>
      </c>
      <c r="G441" s="17" t="str">
        <f>VLOOKUP(F441,syozoku!$A$2:$B$90,2,FALSE)</f>
        <v>070046</v>
      </c>
    </row>
    <row r="442" spans="1:7" ht="15" hidden="1" customHeight="1" x14ac:dyDescent="0.15">
      <c r="A442" s="98">
        <v>5288</v>
      </c>
      <c r="B442" s="99" t="s">
        <v>1221</v>
      </c>
      <c r="C442" s="99" t="s">
        <v>286</v>
      </c>
      <c r="D442" s="99" t="s">
        <v>67</v>
      </c>
      <c r="E442" s="99">
        <v>1</v>
      </c>
      <c r="F442" s="102" t="s">
        <v>72</v>
      </c>
      <c r="G442" s="17" t="str">
        <f>VLOOKUP(F442,syozoku!$A$2:$B$90,2,FALSE)</f>
        <v>070046</v>
      </c>
    </row>
    <row r="443" spans="1:7" ht="15" hidden="1" customHeight="1" x14ac:dyDescent="0.15">
      <c r="A443" s="98">
        <v>5289</v>
      </c>
      <c r="B443" s="99" t="s">
        <v>1222</v>
      </c>
      <c r="C443" s="99" t="s">
        <v>289</v>
      </c>
      <c r="D443" s="99" t="s">
        <v>67</v>
      </c>
      <c r="E443" s="99">
        <v>1</v>
      </c>
      <c r="F443" s="102" t="s">
        <v>72</v>
      </c>
      <c r="G443" s="17" t="str">
        <f>VLOOKUP(F443,syozoku!$A$2:$B$90,2,FALSE)</f>
        <v>070046</v>
      </c>
    </row>
    <row r="444" spans="1:7" ht="15" hidden="1" customHeight="1" x14ac:dyDescent="0.15">
      <c r="A444" s="98">
        <v>5290</v>
      </c>
      <c r="B444" s="99" t="s">
        <v>1223</v>
      </c>
      <c r="C444" s="99" t="s">
        <v>301</v>
      </c>
      <c r="D444" s="99" t="s">
        <v>68</v>
      </c>
      <c r="E444" s="99">
        <v>2</v>
      </c>
      <c r="F444" s="102" t="s">
        <v>72</v>
      </c>
      <c r="G444" s="17" t="str">
        <f>VLOOKUP(F444,syozoku!$A$2:$B$90,2,FALSE)</f>
        <v>070046</v>
      </c>
    </row>
    <row r="445" spans="1:7" ht="15" hidden="1" customHeight="1" x14ac:dyDescent="0.15">
      <c r="A445" s="98">
        <v>5291</v>
      </c>
      <c r="B445" s="99" t="s">
        <v>1224</v>
      </c>
      <c r="C445" s="99" t="s">
        <v>401</v>
      </c>
      <c r="D445" s="99" t="s">
        <v>67</v>
      </c>
      <c r="E445" s="99">
        <v>1</v>
      </c>
      <c r="F445" s="102" t="s">
        <v>72</v>
      </c>
      <c r="G445" s="17" t="str">
        <f>VLOOKUP(F445,syozoku!$A$2:$B$90,2,FALSE)</f>
        <v>070046</v>
      </c>
    </row>
    <row r="446" spans="1:7" ht="15" hidden="1" customHeight="1" x14ac:dyDescent="0.15">
      <c r="A446" s="98">
        <v>5292</v>
      </c>
      <c r="B446" s="99" t="s">
        <v>1225</v>
      </c>
      <c r="C446" s="99" t="s">
        <v>1226</v>
      </c>
      <c r="D446" s="99" t="s">
        <v>67</v>
      </c>
      <c r="E446" s="99">
        <v>1</v>
      </c>
      <c r="F446" s="102" t="s">
        <v>72</v>
      </c>
      <c r="G446" s="17" t="str">
        <f>VLOOKUP(F446,syozoku!$A$2:$B$90,2,FALSE)</f>
        <v>070046</v>
      </c>
    </row>
    <row r="447" spans="1:7" ht="15" hidden="1" customHeight="1" x14ac:dyDescent="0.15">
      <c r="A447" s="98">
        <v>5293</v>
      </c>
      <c r="B447" s="99" t="s">
        <v>1227</v>
      </c>
      <c r="C447" s="99" t="s">
        <v>390</v>
      </c>
      <c r="D447" s="99" t="s">
        <v>68</v>
      </c>
      <c r="E447" s="99">
        <v>2</v>
      </c>
      <c r="F447" s="102" t="s">
        <v>72</v>
      </c>
      <c r="G447" s="17" t="str">
        <f>VLOOKUP(F447,syozoku!$A$2:$B$90,2,FALSE)</f>
        <v>070046</v>
      </c>
    </row>
    <row r="448" spans="1:7" ht="15" hidden="1" customHeight="1" x14ac:dyDescent="0.15">
      <c r="A448" s="98">
        <v>5294</v>
      </c>
      <c r="B448" s="99" t="s">
        <v>1228</v>
      </c>
      <c r="C448" s="99" t="s">
        <v>1229</v>
      </c>
      <c r="D448" s="99" t="s">
        <v>67</v>
      </c>
      <c r="E448" s="99">
        <v>1</v>
      </c>
      <c r="F448" s="102" t="s">
        <v>72</v>
      </c>
      <c r="G448" s="17" t="str">
        <f>VLOOKUP(F448,syozoku!$A$2:$B$90,2,FALSE)</f>
        <v>070046</v>
      </c>
    </row>
    <row r="449" spans="1:7" ht="15" hidden="1" customHeight="1" x14ac:dyDescent="0.15">
      <c r="A449" s="98">
        <v>5295</v>
      </c>
      <c r="B449" s="99" t="s">
        <v>1230</v>
      </c>
      <c r="C449" s="99" t="s">
        <v>155</v>
      </c>
      <c r="D449" s="99" t="s">
        <v>67</v>
      </c>
      <c r="E449" s="99">
        <v>1</v>
      </c>
      <c r="F449" s="102" t="s">
        <v>38</v>
      </c>
      <c r="G449" s="17" t="str">
        <f>VLOOKUP(F449,syozoku!$A$2:$B$90,2,FALSE)</f>
        <v>070070</v>
      </c>
    </row>
    <row r="450" spans="1:7" ht="15" hidden="1" customHeight="1" x14ac:dyDescent="0.15">
      <c r="A450" s="98">
        <v>5296</v>
      </c>
      <c r="B450" s="99" t="s">
        <v>1231</v>
      </c>
      <c r="C450" s="99" t="s">
        <v>474</v>
      </c>
      <c r="D450" s="99" t="s">
        <v>67</v>
      </c>
      <c r="E450" s="99">
        <v>1</v>
      </c>
      <c r="F450" s="102" t="s">
        <v>38</v>
      </c>
      <c r="G450" s="17" t="str">
        <f>VLOOKUP(F450,syozoku!$A$2:$B$90,2,FALSE)</f>
        <v>070070</v>
      </c>
    </row>
    <row r="451" spans="1:7" ht="15" hidden="1" customHeight="1" x14ac:dyDescent="0.15">
      <c r="A451" s="98">
        <v>5297</v>
      </c>
      <c r="B451" s="99" t="s">
        <v>1232</v>
      </c>
      <c r="C451" s="99" t="s">
        <v>475</v>
      </c>
      <c r="D451" s="99" t="s">
        <v>67</v>
      </c>
      <c r="E451" s="99">
        <v>1</v>
      </c>
      <c r="F451" s="102" t="s">
        <v>38</v>
      </c>
      <c r="G451" s="17" t="str">
        <f>VLOOKUP(F451,syozoku!$A$2:$B$90,2,FALSE)</f>
        <v>070070</v>
      </c>
    </row>
    <row r="452" spans="1:7" ht="15" hidden="1" customHeight="1" x14ac:dyDescent="0.15">
      <c r="A452" s="98">
        <v>5298</v>
      </c>
      <c r="B452" s="99" t="s">
        <v>1233</v>
      </c>
      <c r="C452" s="99" t="s">
        <v>1234</v>
      </c>
      <c r="D452" s="99" t="s">
        <v>67</v>
      </c>
      <c r="E452" s="99">
        <v>1</v>
      </c>
      <c r="F452" s="102" t="s">
        <v>38</v>
      </c>
      <c r="G452" s="17" t="str">
        <f>VLOOKUP(F452,syozoku!$A$2:$B$90,2,FALSE)</f>
        <v>070070</v>
      </c>
    </row>
    <row r="453" spans="1:7" ht="15" hidden="1" customHeight="1" x14ac:dyDescent="0.15">
      <c r="A453" s="98">
        <v>5299</v>
      </c>
      <c r="B453" s="99" t="s">
        <v>1235</v>
      </c>
      <c r="C453" s="99" t="s">
        <v>443</v>
      </c>
      <c r="D453" s="99" t="s">
        <v>67</v>
      </c>
      <c r="E453" s="99">
        <v>1</v>
      </c>
      <c r="F453" s="102" t="s">
        <v>38</v>
      </c>
      <c r="G453" s="17" t="str">
        <f>VLOOKUP(F453,syozoku!$A$2:$B$90,2,FALSE)</f>
        <v>070070</v>
      </c>
    </row>
    <row r="454" spans="1:7" ht="15" hidden="1" customHeight="1" x14ac:dyDescent="0.15">
      <c r="A454" s="98">
        <v>5300</v>
      </c>
      <c r="B454" s="99" t="s">
        <v>1236</v>
      </c>
      <c r="C454" s="99" t="s">
        <v>269</v>
      </c>
      <c r="D454" s="99" t="s">
        <v>68</v>
      </c>
      <c r="E454" s="99">
        <v>2</v>
      </c>
      <c r="F454" s="102" t="s">
        <v>38</v>
      </c>
      <c r="G454" s="17" t="str">
        <f>VLOOKUP(F454,syozoku!$A$2:$B$90,2,FALSE)</f>
        <v>070070</v>
      </c>
    </row>
    <row r="455" spans="1:7" ht="15" hidden="1" customHeight="1" x14ac:dyDescent="0.15">
      <c r="A455" s="98">
        <v>5301</v>
      </c>
      <c r="B455" s="99" t="s">
        <v>1237</v>
      </c>
      <c r="C455" s="99" t="s">
        <v>476</v>
      </c>
      <c r="D455" s="99" t="s">
        <v>68</v>
      </c>
      <c r="E455" s="99">
        <v>2</v>
      </c>
      <c r="F455" s="102" t="s">
        <v>38</v>
      </c>
      <c r="G455" s="17" t="str">
        <f>VLOOKUP(F455,syozoku!$A$2:$B$90,2,FALSE)</f>
        <v>070070</v>
      </c>
    </row>
    <row r="456" spans="1:7" ht="15" hidden="1" customHeight="1" x14ac:dyDescent="0.15">
      <c r="A456" s="98">
        <v>5302</v>
      </c>
      <c r="B456" s="99" t="s">
        <v>1238</v>
      </c>
      <c r="C456" s="99" t="s">
        <v>1239</v>
      </c>
      <c r="D456" s="99" t="s">
        <v>68</v>
      </c>
      <c r="E456" s="99">
        <v>2</v>
      </c>
      <c r="F456" s="102" t="s">
        <v>38</v>
      </c>
      <c r="G456" s="17" t="str">
        <f>VLOOKUP(F456,syozoku!$A$2:$B$90,2,FALSE)</f>
        <v>070070</v>
      </c>
    </row>
    <row r="457" spans="1:7" ht="15" hidden="1" customHeight="1" x14ac:dyDescent="0.15">
      <c r="A457" s="98">
        <v>5303</v>
      </c>
      <c r="B457" s="99" t="s">
        <v>1240</v>
      </c>
      <c r="C457" s="99" t="s">
        <v>1241</v>
      </c>
      <c r="D457" s="99" t="s">
        <v>68</v>
      </c>
      <c r="E457" s="99">
        <v>2</v>
      </c>
      <c r="F457" s="102" t="s">
        <v>38</v>
      </c>
      <c r="G457" s="17" t="str">
        <f>VLOOKUP(F457,syozoku!$A$2:$B$90,2,FALSE)</f>
        <v>070070</v>
      </c>
    </row>
    <row r="458" spans="1:7" ht="15" hidden="1" customHeight="1" x14ac:dyDescent="0.15">
      <c r="A458" s="98">
        <v>5304</v>
      </c>
      <c r="B458" s="99" t="s">
        <v>1242</v>
      </c>
      <c r="C458" s="99" t="s">
        <v>1243</v>
      </c>
      <c r="D458" s="99" t="s">
        <v>67</v>
      </c>
      <c r="E458" s="99">
        <v>1</v>
      </c>
      <c r="F458" s="102" t="s">
        <v>38</v>
      </c>
      <c r="G458" s="17" t="str">
        <f>VLOOKUP(F458,syozoku!$A$2:$B$90,2,FALSE)</f>
        <v>070070</v>
      </c>
    </row>
    <row r="459" spans="1:7" ht="15" hidden="1" customHeight="1" x14ac:dyDescent="0.15">
      <c r="A459" s="98">
        <v>5305</v>
      </c>
      <c r="B459" s="99" t="s">
        <v>1244</v>
      </c>
      <c r="C459" s="99" t="s">
        <v>1245</v>
      </c>
      <c r="D459" s="99" t="s">
        <v>68</v>
      </c>
      <c r="E459" s="99">
        <v>2</v>
      </c>
      <c r="F459" s="102" t="s">
        <v>38</v>
      </c>
      <c r="G459" s="17" t="str">
        <f>VLOOKUP(F459,syozoku!$A$2:$B$90,2,FALSE)</f>
        <v>070070</v>
      </c>
    </row>
    <row r="460" spans="1:7" ht="15" hidden="1" customHeight="1" x14ac:dyDescent="0.15">
      <c r="A460" s="98">
        <v>5307</v>
      </c>
      <c r="B460" s="99" t="s">
        <v>1246</v>
      </c>
      <c r="C460" s="99" t="s">
        <v>166</v>
      </c>
      <c r="D460" s="99" t="s">
        <v>67</v>
      </c>
      <c r="E460" s="99">
        <v>1</v>
      </c>
      <c r="F460" s="102" t="s">
        <v>39</v>
      </c>
      <c r="G460" s="17" t="str">
        <f>VLOOKUP(F460,syozoku!$A$2:$B$90,2,FALSE)</f>
        <v>070071</v>
      </c>
    </row>
    <row r="461" spans="1:7" ht="15" hidden="1" customHeight="1" x14ac:dyDescent="0.15">
      <c r="A461" s="98">
        <v>5308</v>
      </c>
      <c r="B461" s="99" t="s">
        <v>1247</v>
      </c>
      <c r="C461" s="99" t="s">
        <v>473</v>
      </c>
      <c r="D461" s="99" t="s">
        <v>67</v>
      </c>
      <c r="E461" s="99">
        <v>1</v>
      </c>
      <c r="F461" s="102" t="s">
        <v>39</v>
      </c>
      <c r="G461" s="17" t="str">
        <f>VLOOKUP(F461,syozoku!$A$2:$B$90,2,FALSE)</f>
        <v>070071</v>
      </c>
    </row>
    <row r="462" spans="1:7" ht="15" hidden="1" customHeight="1" x14ac:dyDescent="0.15">
      <c r="A462" s="98">
        <v>5309</v>
      </c>
      <c r="B462" s="99" t="s">
        <v>1248</v>
      </c>
      <c r="C462" s="99" t="s">
        <v>187</v>
      </c>
      <c r="D462" s="99" t="s">
        <v>67</v>
      </c>
      <c r="E462" s="99">
        <v>1</v>
      </c>
      <c r="F462" s="102" t="s">
        <v>39</v>
      </c>
      <c r="G462" s="17" t="str">
        <f>VLOOKUP(F462,syozoku!$A$2:$B$90,2,FALSE)</f>
        <v>070071</v>
      </c>
    </row>
    <row r="463" spans="1:7" ht="15" hidden="1" customHeight="1" x14ac:dyDescent="0.15">
      <c r="A463" s="98">
        <v>5310</v>
      </c>
      <c r="B463" s="99" t="s">
        <v>1249</v>
      </c>
      <c r="C463" s="99" t="s">
        <v>204</v>
      </c>
      <c r="D463" s="99" t="s">
        <v>67</v>
      </c>
      <c r="E463" s="99">
        <v>1</v>
      </c>
      <c r="F463" s="102" t="s">
        <v>39</v>
      </c>
      <c r="G463" s="17" t="str">
        <f>VLOOKUP(F463,syozoku!$A$2:$B$90,2,FALSE)</f>
        <v>070071</v>
      </c>
    </row>
    <row r="464" spans="1:7" ht="15" hidden="1" customHeight="1" x14ac:dyDescent="0.15">
      <c r="A464" s="98">
        <v>5311</v>
      </c>
      <c r="B464" s="99" t="s">
        <v>1250</v>
      </c>
      <c r="C464" s="99" t="s">
        <v>142</v>
      </c>
      <c r="D464" s="99" t="s">
        <v>67</v>
      </c>
      <c r="E464" s="99">
        <v>1</v>
      </c>
      <c r="F464" s="102" t="s">
        <v>39</v>
      </c>
      <c r="G464" s="17" t="str">
        <f>VLOOKUP(F464,syozoku!$A$2:$B$90,2,FALSE)</f>
        <v>070071</v>
      </c>
    </row>
    <row r="465" spans="1:7" ht="15" hidden="1" customHeight="1" x14ac:dyDescent="0.15">
      <c r="A465" s="98">
        <v>5312</v>
      </c>
      <c r="B465" s="99" t="s">
        <v>1251</v>
      </c>
      <c r="C465" s="99" t="s">
        <v>138</v>
      </c>
      <c r="D465" s="99" t="s">
        <v>67</v>
      </c>
      <c r="E465" s="99">
        <v>1</v>
      </c>
      <c r="F465" s="102" t="s">
        <v>39</v>
      </c>
      <c r="G465" s="17" t="str">
        <f>VLOOKUP(F465,syozoku!$A$2:$B$90,2,FALSE)</f>
        <v>070071</v>
      </c>
    </row>
    <row r="466" spans="1:7" ht="15" hidden="1" customHeight="1" x14ac:dyDescent="0.15">
      <c r="A466" s="98">
        <v>5313</v>
      </c>
      <c r="B466" s="99" t="s">
        <v>1252</v>
      </c>
      <c r="C466" s="99" t="s">
        <v>277</v>
      </c>
      <c r="D466" s="99" t="s">
        <v>67</v>
      </c>
      <c r="E466" s="99">
        <v>1</v>
      </c>
      <c r="F466" s="102" t="s">
        <v>39</v>
      </c>
      <c r="G466" s="17" t="str">
        <f>VLOOKUP(F466,syozoku!$A$2:$B$90,2,FALSE)</f>
        <v>070071</v>
      </c>
    </row>
    <row r="467" spans="1:7" ht="15" hidden="1" customHeight="1" x14ac:dyDescent="0.15">
      <c r="A467" s="98">
        <v>5314</v>
      </c>
      <c r="B467" s="99" t="s">
        <v>1253</v>
      </c>
      <c r="C467" s="99" t="s">
        <v>307</v>
      </c>
      <c r="D467" s="99" t="s">
        <v>67</v>
      </c>
      <c r="E467" s="99">
        <v>1</v>
      </c>
      <c r="F467" s="102" t="s">
        <v>39</v>
      </c>
      <c r="G467" s="17" t="str">
        <f>VLOOKUP(F467,syozoku!$A$2:$B$90,2,FALSE)</f>
        <v>070071</v>
      </c>
    </row>
    <row r="468" spans="1:7" ht="15" hidden="1" customHeight="1" x14ac:dyDescent="0.15">
      <c r="A468" s="98">
        <v>5315</v>
      </c>
      <c r="B468" s="99" t="s">
        <v>1254</v>
      </c>
      <c r="C468" s="99" t="s">
        <v>308</v>
      </c>
      <c r="D468" s="99" t="s">
        <v>67</v>
      </c>
      <c r="E468" s="99">
        <v>1</v>
      </c>
      <c r="F468" s="102" t="s">
        <v>39</v>
      </c>
      <c r="G468" s="17" t="str">
        <f>VLOOKUP(F468,syozoku!$A$2:$B$90,2,FALSE)</f>
        <v>070071</v>
      </c>
    </row>
    <row r="469" spans="1:7" ht="15" hidden="1" customHeight="1" x14ac:dyDescent="0.15">
      <c r="A469" s="98">
        <v>5316</v>
      </c>
      <c r="B469" s="99" t="s">
        <v>1255</v>
      </c>
      <c r="C469" s="99" t="s">
        <v>299</v>
      </c>
      <c r="D469" s="99" t="s">
        <v>67</v>
      </c>
      <c r="E469" s="99">
        <v>1</v>
      </c>
      <c r="F469" s="102" t="s">
        <v>39</v>
      </c>
      <c r="G469" s="17" t="str">
        <f>VLOOKUP(F469,syozoku!$A$2:$B$90,2,FALSE)</f>
        <v>070071</v>
      </c>
    </row>
    <row r="470" spans="1:7" ht="15" hidden="1" customHeight="1" x14ac:dyDescent="0.15">
      <c r="A470" s="98">
        <v>5317</v>
      </c>
      <c r="B470" s="99" t="s">
        <v>1256</v>
      </c>
      <c r="C470" s="99" t="s">
        <v>1257</v>
      </c>
      <c r="D470" s="99" t="s">
        <v>67</v>
      </c>
      <c r="E470" s="99">
        <v>1</v>
      </c>
      <c r="F470" s="102" t="s">
        <v>39</v>
      </c>
      <c r="G470" s="17" t="str">
        <f>VLOOKUP(F470,syozoku!$A$2:$B$90,2,FALSE)</f>
        <v>070071</v>
      </c>
    </row>
    <row r="471" spans="1:7" ht="15" hidden="1" customHeight="1" x14ac:dyDescent="0.15">
      <c r="A471" s="98">
        <v>5318</v>
      </c>
      <c r="B471" s="99" t="s">
        <v>1258</v>
      </c>
      <c r="C471" s="99" t="s">
        <v>388</v>
      </c>
      <c r="D471" s="99" t="s">
        <v>67</v>
      </c>
      <c r="E471" s="99">
        <v>1</v>
      </c>
      <c r="F471" s="102" t="s">
        <v>39</v>
      </c>
      <c r="G471" s="17" t="str">
        <f>VLOOKUP(F471,syozoku!$A$2:$B$90,2,FALSE)</f>
        <v>070071</v>
      </c>
    </row>
    <row r="472" spans="1:7" ht="15" hidden="1" customHeight="1" x14ac:dyDescent="0.15">
      <c r="A472" s="98">
        <v>5319</v>
      </c>
      <c r="B472" s="99" t="s">
        <v>1259</v>
      </c>
      <c r="C472" s="99" t="s">
        <v>171</v>
      </c>
      <c r="D472" s="99" t="s">
        <v>68</v>
      </c>
      <c r="E472" s="99">
        <v>2</v>
      </c>
      <c r="F472" s="102" t="s">
        <v>39</v>
      </c>
      <c r="G472" s="17" t="str">
        <f>VLOOKUP(F472,syozoku!$A$2:$B$90,2,FALSE)</f>
        <v>070071</v>
      </c>
    </row>
    <row r="473" spans="1:7" ht="15" hidden="1" customHeight="1" x14ac:dyDescent="0.15">
      <c r="A473" s="98">
        <v>5320</v>
      </c>
      <c r="B473" s="99" t="s">
        <v>1260</v>
      </c>
      <c r="C473" s="99" t="s">
        <v>179</v>
      </c>
      <c r="D473" s="99" t="s">
        <v>68</v>
      </c>
      <c r="E473" s="99">
        <v>2</v>
      </c>
      <c r="F473" s="102" t="s">
        <v>39</v>
      </c>
      <c r="G473" s="17" t="str">
        <f>VLOOKUP(F473,syozoku!$A$2:$B$90,2,FALSE)</f>
        <v>070071</v>
      </c>
    </row>
    <row r="474" spans="1:7" ht="15" hidden="1" customHeight="1" x14ac:dyDescent="0.15">
      <c r="A474" s="98">
        <v>5321</v>
      </c>
      <c r="B474" s="99" t="s">
        <v>1261</v>
      </c>
      <c r="C474" s="99" t="s">
        <v>209</v>
      </c>
      <c r="D474" s="99" t="s">
        <v>68</v>
      </c>
      <c r="E474" s="99">
        <v>2</v>
      </c>
      <c r="F474" s="102" t="s">
        <v>39</v>
      </c>
      <c r="G474" s="17" t="str">
        <f>VLOOKUP(F474,syozoku!$A$2:$B$90,2,FALSE)</f>
        <v>070071</v>
      </c>
    </row>
    <row r="475" spans="1:7" ht="15" hidden="1" customHeight="1" x14ac:dyDescent="0.15">
      <c r="A475" s="98">
        <v>5322</v>
      </c>
      <c r="B475" s="99" t="s">
        <v>1262</v>
      </c>
      <c r="C475" s="99" t="s">
        <v>208</v>
      </c>
      <c r="D475" s="99" t="s">
        <v>68</v>
      </c>
      <c r="E475" s="99">
        <v>2</v>
      </c>
      <c r="F475" s="102" t="s">
        <v>39</v>
      </c>
      <c r="G475" s="17" t="str">
        <f>VLOOKUP(F475,syozoku!$A$2:$B$90,2,FALSE)</f>
        <v>070071</v>
      </c>
    </row>
    <row r="476" spans="1:7" ht="15" hidden="1" customHeight="1" x14ac:dyDescent="0.15">
      <c r="A476" s="98">
        <v>5323</v>
      </c>
      <c r="B476" s="99" t="s">
        <v>1263</v>
      </c>
      <c r="C476" s="99" t="s">
        <v>271</v>
      </c>
      <c r="D476" s="99" t="s">
        <v>68</v>
      </c>
      <c r="E476" s="99">
        <v>2</v>
      </c>
      <c r="F476" s="102" t="s">
        <v>39</v>
      </c>
      <c r="G476" s="17" t="str">
        <f>VLOOKUP(F476,syozoku!$A$2:$B$90,2,FALSE)</f>
        <v>070071</v>
      </c>
    </row>
    <row r="477" spans="1:7" ht="15" hidden="1" customHeight="1" x14ac:dyDescent="0.15">
      <c r="A477" s="98">
        <v>5324</v>
      </c>
      <c r="B477" s="99" t="s">
        <v>1264</v>
      </c>
      <c r="C477" s="99" t="s">
        <v>413</v>
      </c>
      <c r="D477" s="99" t="s">
        <v>68</v>
      </c>
      <c r="E477" s="99">
        <v>2</v>
      </c>
      <c r="F477" s="102" t="s">
        <v>39</v>
      </c>
      <c r="G477" s="17" t="str">
        <f>VLOOKUP(F477,syozoku!$A$2:$B$90,2,FALSE)</f>
        <v>070071</v>
      </c>
    </row>
    <row r="478" spans="1:7" ht="15" hidden="1" customHeight="1" x14ac:dyDescent="0.15">
      <c r="A478" s="98">
        <v>5325</v>
      </c>
      <c r="B478" s="99" t="s">
        <v>1265</v>
      </c>
      <c r="C478" s="99" t="s">
        <v>1266</v>
      </c>
      <c r="D478" s="99" t="s">
        <v>68</v>
      </c>
      <c r="E478" s="99">
        <v>2</v>
      </c>
      <c r="F478" s="102" t="s">
        <v>39</v>
      </c>
      <c r="G478" s="17" t="str">
        <f>VLOOKUP(F478,syozoku!$A$2:$B$90,2,FALSE)</f>
        <v>070071</v>
      </c>
    </row>
    <row r="479" spans="1:7" ht="15" hidden="1" customHeight="1" x14ac:dyDescent="0.15">
      <c r="A479" s="98">
        <v>5326</v>
      </c>
      <c r="B479" s="99" t="s">
        <v>1267</v>
      </c>
      <c r="C479" s="99" t="s">
        <v>403</v>
      </c>
      <c r="D479" s="99" t="s">
        <v>68</v>
      </c>
      <c r="E479" s="99">
        <v>2</v>
      </c>
      <c r="F479" s="102" t="s">
        <v>39</v>
      </c>
      <c r="G479" s="17" t="str">
        <f>VLOOKUP(F479,syozoku!$A$2:$B$90,2,FALSE)</f>
        <v>070071</v>
      </c>
    </row>
    <row r="480" spans="1:7" ht="15" hidden="1" customHeight="1" x14ac:dyDescent="0.15">
      <c r="A480" s="98">
        <v>5327</v>
      </c>
      <c r="B480" s="99" t="s">
        <v>1268</v>
      </c>
      <c r="C480" s="99" t="s">
        <v>1269</v>
      </c>
      <c r="D480" s="99" t="s">
        <v>68</v>
      </c>
      <c r="E480" s="99">
        <v>2</v>
      </c>
      <c r="F480" s="102" t="s">
        <v>39</v>
      </c>
      <c r="G480" s="17" t="str">
        <f>VLOOKUP(F480,syozoku!$A$2:$B$90,2,FALSE)</f>
        <v>070071</v>
      </c>
    </row>
    <row r="481" spans="1:7" ht="15" hidden="1" customHeight="1" x14ac:dyDescent="0.15">
      <c r="A481" s="98">
        <v>5328</v>
      </c>
      <c r="B481" s="99" t="s">
        <v>1270</v>
      </c>
      <c r="C481" s="99" t="s">
        <v>421</v>
      </c>
      <c r="D481" s="99" t="s">
        <v>68</v>
      </c>
      <c r="E481" s="99">
        <v>2</v>
      </c>
      <c r="F481" s="102" t="s">
        <v>39</v>
      </c>
      <c r="G481" s="17" t="str">
        <f>VLOOKUP(F481,syozoku!$A$2:$B$90,2,FALSE)</f>
        <v>070071</v>
      </c>
    </row>
    <row r="482" spans="1:7" ht="15" hidden="1" customHeight="1" x14ac:dyDescent="0.15">
      <c r="A482" s="98">
        <v>5329</v>
      </c>
      <c r="B482" s="99" t="s">
        <v>1271</v>
      </c>
      <c r="C482" s="99" t="s">
        <v>160</v>
      </c>
      <c r="D482" s="99" t="s">
        <v>67</v>
      </c>
      <c r="E482" s="99">
        <v>1</v>
      </c>
      <c r="F482" s="102" t="s">
        <v>74</v>
      </c>
      <c r="G482" s="17" t="str">
        <f>VLOOKUP(F482,syozoku!$A$2:$B$90,2,FALSE)</f>
        <v>070072</v>
      </c>
    </row>
    <row r="483" spans="1:7" ht="15" hidden="1" customHeight="1" x14ac:dyDescent="0.15">
      <c r="A483" s="98">
        <v>5330</v>
      </c>
      <c r="B483" s="99" t="s">
        <v>1272</v>
      </c>
      <c r="C483" s="99" t="s">
        <v>178</v>
      </c>
      <c r="D483" s="99" t="s">
        <v>67</v>
      </c>
      <c r="E483" s="99">
        <v>1</v>
      </c>
      <c r="F483" s="102" t="s">
        <v>74</v>
      </c>
      <c r="G483" s="17" t="str">
        <f>VLOOKUP(F483,syozoku!$A$2:$B$90,2,FALSE)</f>
        <v>070072</v>
      </c>
    </row>
    <row r="484" spans="1:7" ht="15" hidden="1" customHeight="1" x14ac:dyDescent="0.15">
      <c r="A484" s="98">
        <v>5331</v>
      </c>
      <c r="B484" s="99" t="s">
        <v>1273</v>
      </c>
      <c r="C484" s="99" t="s">
        <v>472</v>
      </c>
      <c r="D484" s="99" t="s">
        <v>67</v>
      </c>
      <c r="E484" s="99">
        <v>1</v>
      </c>
      <c r="F484" s="102" t="s">
        <v>74</v>
      </c>
      <c r="G484" s="17" t="str">
        <f>VLOOKUP(F484,syozoku!$A$2:$B$90,2,FALSE)</f>
        <v>070072</v>
      </c>
    </row>
    <row r="485" spans="1:7" ht="15" hidden="1" customHeight="1" x14ac:dyDescent="0.15">
      <c r="A485" s="98">
        <v>5332</v>
      </c>
      <c r="B485" s="99" t="s">
        <v>1274</v>
      </c>
      <c r="C485" s="99" t="s">
        <v>206</v>
      </c>
      <c r="D485" s="99" t="s">
        <v>67</v>
      </c>
      <c r="E485" s="99">
        <v>1</v>
      </c>
      <c r="F485" s="102" t="s">
        <v>74</v>
      </c>
      <c r="G485" s="17" t="str">
        <f>VLOOKUP(F485,syozoku!$A$2:$B$90,2,FALSE)</f>
        <v>070072</v>
      </c>
    </row>
    <row r="486" spans="1:7" ht="15" hidden="1" customHeight="1" x14ac:dyDescent="0.15">
      <c r="A486" s="98">
        <v>5333</v>
      </c>
      <c r="B486" s="99" t="s">
        <v>1275</v>
      </c>
      <c r="C486" s="99" t="s">
        <v>148</v>
      </c>
      <c r="D486" s="99" t="s">
        <v>67</v>
      </c>
      <c r="E486" s="99">
        <v>1</v>
      </c>
      <c r="F486" s="102" t="s">
        <v>74</v>
      </c>
      <c r="G486" s="17" t="str">
        <f>VLOOKUP(F486,syozoku!$A$2:$B$90,2,FALSE)</f>
        <v>070072</v>
      </c>
    </row>
    <row r="487" spans="1:7" ht="15" hidden="1" customHeight="1" x14ac:dyDescent="0.15">
      <c r="A487" s="98">
        <v>5334</v>
      </c>
      <c r="B487" s="99" t="s">
        <v>1276</v>
      </c>
      <c r="C487" s="99" t="s">
        <v>159</v>
      </c>
      <c r="D487" s="99" t="s">
        <v>67</v>
      </c>
      <c r="E487" s="99">
        <v>1</v>
      </c>
      <c r="F487" s="102" t="s">
        <v>74</v>
      </c>
      <c r="G487" s="17" t="str">
        <f>VLOOKUP(F487,syozoku!$A$2:$B$90,2,FALSE)</f>
        <v>070072</v>
      </c>
    </row>
    <row r="488" spans="1:7" ht="15" hidden="1" customHeight="1" x14ac:dyDescent="0.15">
      <c r="A488" s="98">
        <v>5335</v>
      </c>
      <c r="B488" s="99" t="s">
        <v>1277</v>
      </c>
      <c r="C488" s="99" t="s">
        <v>182</v>
      </c>
      <c r="D488" s="99" t="s">
        <v>67</v>
      </c>
      <c r="E488" s="99">
        <v>1</v>
      </c>
      <c r="F488" s="102" t="s">
        <v>74</v>
      </c>
      <c r="G488" s="17" t="str">
        <f>VLOOKUP(F488,syozoku!$A$2:$B$90,2,FALSE)</f>
        <v>070072</v>
      </c>
    </row>
    <row r="489" spans="1:7" ht="15" hidden="1" customHeight="1" x14ac:dyDescent="0.15">
      <c r="A489" s="98">
        <v>5336</v>
      </c>
      <c r="B489" s="99" t="s">
        <v>1278</v>
      </c>
      <c r="C489" s="99" t="s">
        <v>226</v>
      </c>
      <c r="D489" s="99" t="s">
        <v>67</v>
      </c>
      <c r="E489" s="99">
        <v>1</v>
      </c>
      <c r="F489" s="102" t="s">
        <v>74</v>
      </c>
      <c r="G489" s="17" t="str">
        <f>VLOOKUP(F489,syozoku!$A$2:$B$90,2,FALSE)</f>
        <v>070072</v>
      </c>
    </row>
    <row r="490" spans="1:7" ht="15" hidden="1" customHeight="1" x14ac:dyDescent="0.15">
      <c r="A490" s="98">
        <v>5337</v>
      </c>
      <c r="B490" s="99" t="s">
        <v>1279</v>
      </c>
      <c r="C490" s="99" t="s">
        <v>184</v>
      </c>
      <c r="D490" s="99" t="s">
        <v>67</v>
      </c>
      <c r="E490" s="99">
        <v>1</v>
      </c>
      <c r="F490" s="102" t="s">
        <v>74</v>
      </c>
      <c r="G490" s="17" t="str">
        <f>VLOOKUP(F490,syozoku!$A$2:$B$90,2,FALSE)</f>
        <v>070072</v>
      </c>
    </row>
    <row r="491" spans="1:7" ht="15" hidden="1" customHeight="1" x14ac:dyDescent="0.15">
      <c r="A491" s="98">
        <v>5338</v>
      </c>
      <c r="B491" s="99" t="s">
        <v>1280</v>
      </c>
      <c r="C491" s="99" t="s">
        <v>150</v>
      </c>
      <c r="D491" s="99" t="s">
        <v>67</v>
      </c>
      <c r="E491" s="99">
        <v>1</v>
      </c>
      <c r="F491" s="102" t="s">
        <v>74</v>
      </c>
      <c r="G491" s="17" t="str">
        <f>VLOOKUP(F491,syozoku!$A$2:$B$90,2,FALSE)</f>
        <v>070072</v>
      </c>
    </row>
    <row r="492" spans="1:7" ht="15" hidden="1" customHeight="1" x14ac:dyDescent="0.15">
      <c r="A492" s="98">
        <v>5339</v>
      </c>
      <c r="B492" s="99" t="s">
        <v>1281</v>
      </c>
      <c r="C492" s="99" t="s">
        <v>146</v>
      </c>
      <c r="D492" s="99" t="s">
        <v>67</v>
      </c>
      <c r="E492" s="99">
        <v>1</v>
      </c>
      <c r="F492" s="102" t="s">
        <v>74</v>
      </c>
      <c r="G492" s="17" t="str">
        <f>VLOOKUP(F492,syozoku!$A$2:$B$90,2,FALSE)</f>
        <v>070072</v>
      </c>
    </row>
    <row r="493" spans="1:7" ht="15" hidden="1" customHeight="1" x14ac:dyDescent="0.15">
      <c r="A493" s="98">
        <v>5340</v>
      </c>
      <c r="B493" s="99" t="s">
        <v>1282</v>
      </c>
      <c r="C493" s="99" t="s">
        <v>318</v>
      </c>
      <c r="D493" s="99" t="s">
        <v>67</v>
      </c>
      <c r="E493" s="99">
        <v>1</v>
      </c>
      <c r="F493" s="102" t="s">
        <v>74</v>
      </c>
      <c r="G493" s="17" t="str">
        <f>VLOOKUP(F493,syozoku!$A$2:$B$90,2,FALSE)</f>
        <v>070072</v>
      </c>
    </row>
    <row r="494" spans="1:7" ht="15" hidden="1" customHeight="1" x14ac:dyDescent="0.15">
      <c r="A494" s="98">
        <v>5341</v>
      </c>
      <c r="B494" s="99" t="s">
        <v>1283</v>
      </c>
      <c r="C494" s="99" t="s">
        <v>364</v>
      </c>
      <c r="D494" s="99" t="s">
        <v>67</v>
      </c>
      <c r="E494" s="99">
        <v>1</v>
      </c>
      <c r="F494" s="102" t="s">
        <v>74</v>
      </c>
      <c r="G494" s="17" t="str">
        <f>VLOOKUP(F494,syozoku!$A$2:$B$90,2,FALSE)</f>
        <v>070072</v>
      </c>
    </row>
    <row r="495" spans="1:7" ht="15" hidden="1" customHeight="1" x14ac:dyDescent="0.15">
      <c r="A495" s="98">
        <v>5342</v>
      </c>
      <c r="B495" s="99" t="s">
        <v>1284</v>
      </c>
      <c r="C495" s="99" t="s">
        <v>162</v>
      </c>
      <c r="D495" s="99" t="s">
        <v>67</v>
      </c>
      <c r="E495" s="99">
        <v>1</v>
      </c>
      <c r="F495" s="102" t="s">
        <v>74</v>
      </c>
      <c r="G495" s="17" t="str">
        <f>VLOOKUP(F495,syozoku!$A$2:$B$90,2,FALSE)</f>
        <v>070072</v>
      </c>
    </row>
    <row r="496" spans="1:7" ht="15" hidden="1" customHeight="1" x14ac:dyDescent="0.15">
      <c r="A496" s="98">
        <v>5343</v>
      </c>
      <c r="B496" s="99" t="s">
        <v>1285</v>
      </c>
      <c r="C496" s="99" t="s">
        <v>158</v>
      </c>
      <c r="D496" s="99" t="s">
        <v>67</v>
      </c>
      <c r="E496" s="99">
        <v>1</v>
      </c>
      <c r="F496" s="102" t="s">
        <v>74</v>
      </c>
      <c r="G496" s="17" t="str">
        <f>VLOOKUP(F496,syozoku!$A$2:$B$90,2,FALSE)</f>
        <v>070072</v>
      </c>
    </row>
    <row r="497" spans="1:7" ht="15" hidden="1" customHeight="1" x14ac:dyDescent="0.15">
      <c r="A497" s="98">
        <v>5344</v>
      </c>
      <c r="B497" s="99" t="s">
        <v>1286</v>
      </c>
      <c r="C497" s="99" t="s">
        <v>306</v>
      </c>
      <c r="D497" s="99" t="s">
        <v>67</v>
      </c>
      <c r="E497" s="99">
        <v>1</v>
      </c>
      <c r="F497" s="102" t="s">
        <v>74</v>
      </c>
      <c r="G497" s="17" t="str">
        <f>VLOOKUP(F497,syozoku!$A$2:$B$90,2,FALSE)</f>
        <v>070072</v>
      </c>
    </row>
    <row r="498" spans="1:7" ht="15" hidden="1" customHeight="1" x14ac:dyDescent="0.15">
      <c r="A498" s="98">
        <v>5345</v>
      </c>
      <c r="B498" s="99" t="s">
        <v>1287</v>
      </c>
      <c r="C498" s="99" t="s">
        <v>285</v>
      </c>
      <c r="D498" s="99" t="s">
        <v>67</v>
      </c>
      <c r="E498" s="99">
        <v>1</v>
      </c>
      <c r="F498" s="102" t="s">
        <v>74</v>
      </c>
      <c r="G498" s="17" t="str">
        <f>VLOOKUP(F498,syozoku!$A$2:$B$90,2,FALSE)</f>
        <v>070072</v>
      </c>
    </row>
    <row r="499" spans="1:7" ht="15" hidden="1" customHeight="1" x14ac:dyDescent="0.15">
      <c r="A499" s="98">
        <v>5346</v>
      </c>
      <c r="B499" s="99" t="s">
        <v>1288</v>
      </c>
      <c r="C499" s="99" t="s">
        <v>266</v>
      </c>
      <c r="D499" s="99" t="s">
        <v>67</v>
      </c>
      <c r="E499" s="99">
        <v>1</v>
      </c>
      <c r="F499" s="102" t="s">
        <v>74</v>
      </c>
      <c r="G499" s="17" t="str">
        <f>VLOOKUP(F499,syozoku!$A$2:$B$90,2,FALSE)</f>
        <v>070072</v>
      </c>
    </row>
    <row r="500" spans="1:7" ht="15" hidden="1" customHeight="1" x14ac:dyDescent="0.15">
      <c r="A500" s="98">
        <v>5347</v>
      </c>
      <c r="B500" s="99" t="s">
        <v>1289</v>
      </c>
      <c r="C500" s="99" t="s">
        <v>470</v>
      </c>
      <c r="D500" s="99" t="s">
        <v>67</v>
      </c>
      <c r="E500" s="99">
        <v>1</v>
      </c>
      <c r="F500" s="102" t="s">
        <v>74</v>
      </c>
      <c r="G500" s="17" t="str">
        <f>VLOOKUP(F500,syozoku!$A$2:$B$90,2,FALSE)</f>
        <v>070072</v>
      </c>
    </row>
    <row r="501" spans="1:7" ht="15" hidden="1" customHeight="1" x14ac:dyDescent="0.15">
      <c r="A501" s="98">
        <v>5348</v>
      </c>
      <c r="B501" s="99" t="s">
        <v>1290</v>
      </c>
      <c r="C501" s="99" t="s">
        <v>284</v>
      </c>
      <c r="D501" s="99" t="s">
        <v>67</v>
      </c>
      <c r="E501" s="99">
        <v>1</v>
      </c>
      <c r="F501" s="102" t="s">
        <v>74</v>
      </c>
      <c r="G501" s="17" t="str">
        <f>VLOOKUP(F501,syozoku!$A$2:$B$90,2,FALSE)</f>
        <v>070072</v>
      </c>
    </row>
    <row r="502" spans="1:7" ht="15" hidden="1" customHeight="1" x14ac:dyDescent="0.15">
      <c r="A502" s="98">
        <v>5349</v>
      </c>
      <c r="B502" s="99" t="s">
        <v>1291</v>
      </c>
      <c r="C502" s="99" t="s">
        <v>471</v>
      </c>
      <c r="D502" s="99" t="s">
        <v>67</v>
      </c>
      <c r="E502" s="99">
        <v>1</v>
      </c>
      <c r="F502" s="102" t="s">
        <v>74</v>
      </c>
      <c r="G502" s="17" t="str">
        <f>VLOOKUP(F502,syozoku!$A$2:$B$90,2,FALSE)</f>
        <v>070072</v>
      </c>
    </row>
    <row r="503" spans="1:7" ht="15" hidden="1" customHeight="1" x14ac:dyDescent="0.15">
      <c r="A503" s="98">
        <v>5350</v>
      </c>
      <c r="B503" s="99" t="s">
        <v>1292</v>
      </c>
      <c r="C503" s="99" t="s">
        <v>467</v>
      </c>
      <c r="D503" s="99" t="s">
        <v>67</v>
      </c>
      <c r="E503" s="99">
        <v>1</v>
      </c>
      <c r="F503" s="102" t="s">
        <v>74</v>
      </c>
      <c r="G503" s="17" t="str">
        <f>VLOOKUP(F503,syozoku!$A$2:$B$90,2,FALSE)</f>
        <v>070072</v>
      </c>
    </row>
    <row r="504" spans="1:7" ht="15" hidden="1" customHeight="1" x14ac:dyDescent="0.15">
      <c r="A504" s="98">
        <v>5351</v>
      </c>
      <c r="B504" s="99" t="s">
        <v>1293</v>
      </c>
      <c r="C504" s="99" t="s">
        <v>469</v>
      </c>
      <c r="D504" s="99" t="s">
        <v>67</v>
      </c>
      <c r="E504" s="99">
        <v>1</v>
      </c>
      <c r="F504" s="102" t="s">
        <v>74</v>
      </c>
      <c r="G504" s="17" t="str">
        <f>VLOOKUP(F504,syozoku!$A$2:$B$90,2,FALSE)</f>
        <v>070072</v>
      </c>
    </row>
    <row r="505" spans="1:7" ht="15" hidden="1" customHeight="1" x14ac:dyDescent="0.15">
      <c r="A505" s="98">
        <v>5352</v>
      </c>
      <c r="B505" s="99" t="s">
        <v>1294</v>
      </c>
      <c r="C505" s="99" t="s">
        <v>468</v>
      </c>
      <c r="D505" s="99" t="s">
        <v>67</v>
      </c>
      <c r="E505" s="99">
        <v>1</v>
      </c>
      <c r="F505" s="102" t="s">
        <v>74</v>
      </c>
      <c r="G505" s="17" t="str">
        <f>VLOOKUP(F505,syozoku!$A$2:$B$90,2,FALSE)</f>
        <v>070072</v>
      </c>
    </row>
    <row r="506" spans="1:7" ht="15" hidden="1" customHeight="1" x14ac:dyDescent="0.15">
      <c r="A506" s="98">
        <v>5353</v>
      </c>
      <c r="B506" s="99" t="s">
        <v>1295</v>
      </c>
      <c r="C506" s="99" t="s">
        <v>1296</v>
      </c>
      <c r="D506" s="99" t="s">
        <v>67</v>
      </c>
      <c r="E506" s="99">
        <v>1</v>
      </c>
      <c r="F506" s="102" t="s">
        <v>74</v>
      </c>
      <c r="G506" s="17" t="str">
        <f>VLOOKUP(F506,syozoku!$A$2:$B$90,2,FALSE)</f>
        <v>070072</v>
      </c>
    </row>
    <row r="507" spans="1:7" ht="15" hidden="1" customHeight="1" x14ac:dyDescent="0.15">
      <c r="A507" s="98">
        <v>5354</v>
      </c>
      <c r="B507" s="99" t="s">
        <v>1297</v>
      </c>
      <c r="C507" s="99" t="s">
        <v>224</v>
      </c>
      <c r="D507" s="99" t="s">
        <v>67</v>
      </c>
      <c r="E507" s="99">
        <v>1</v>
      </c>
      <c r="F507" s="102" t="s">
        <v>74</v>
      </c>
      <c r="G507" s="17" t="str">
        <f>VLOOKUP(F507,syozoku!$A$2:$B$90,2,FALSE)</f>
        <v>070072</v>
      </c>
    </row>
    <row r="508" spans="1:7" ht="15" hidden="1" customHeight="1" x14ac:dyDescent="0.15">
      <c r="A508" s="98">
        <v>5355</v>
      </c>
      <c r="B508" s="99" t="s">
        <v>1298</v>
      </c>
      <c r="C508" s="99" t="s">
        <v>385</v>
      </c>
      <c r="D508" s="99" t="s">
        <v>67</v>
      </c>
      <c r="E508" s="99">
        <v>1</v>
      </c>
      <c r="F508" s="102" t="s">
        <v>74</v>
      </c>
      <c r="G508" s="17" t="str">
        <f>VLOOKUP(F508,syozoku!$A$2:$B$90,2,FALSE)</f>
        <v>070072</v>
      </c>
    </row>
    <row r="509" spans="1:7" ht="15" hidden="1" customHeight="1" x14ac:dyDescent="0.15">
      <c r="A509" s="98">
        <v>5356</v>
      </c>
      <c r="B509" s="99" t="s">
        <v>1299</v>
      </c>
      <c r="C509" s="99" t="s">
        <v>428</v>
      </c>
      <c r="D509" s="99" t="s">
        <v>67</v>
      </c>
      <c r="E509" s="99">
        <v>1</v>
      </c>
      <c r="F509" s="102" t="s">
        <v>74</v>
      </c>
      <c r="G509" s="17" t="str">
        <f>VLOOKUP(F509,syozoku!$A$2:$B$90,2,FALSE)</f>
        <v>070072</v>
      </c>
    </row>
    <row r="510" spans="1:7" ht="15" hidden="1" customHeight="1" x14ac:dyDescent="0.15">
      <c r="A510" s="98">
        <v>5357</v>
      </c>
      <c r="B510" s="99" t="s">
        <v>1300</v>
      </c>
      <c r="C510" s="99" t="s">
        <v>128</v>
      </c>
      <c r="D510" s="99" t="s">
        <v>67</v>
      </c>
      <c r="E510" s="99">
        <v>1</v>
      </c>
      <c r="F510" s="102" t="s">
        <v>74</v>
      </c>
      <c r="G510" s="17" t="str">
        <f>VLOOKUP(F510,syozoku!$A$2:$B$90,2,FALSE)</f>
        <v>070072</v>
      </c>
    </row>
    <row r="511" spans="1:7" ht="15" hidden="1" customHeight="1" x14ac:dyDescent="0.15">
      <c r="A511" s="98">
        <v>5358</v>
      </c>
      <c r="B511" s="99" t="s">
        <v>1301</v>
      </c>
      <c r="C511" s="99" t="s">
        <v>131</v>
      </c>
      <c r="D511" s="99" t="s">
        <v>67</v>
      </c>
      <c r="E511" s="99">
        <v>1</v>
      </c>
      <c r="F511" s="102" t="s">
        <v>74</v>
      </c>
      <c r="G511" s="17" t="str">
        <f>VLOOKUP(F511,syozoku!$A$2:$B$90,2,FALSE)</f>
        <v>070072</v>
      </c>
    </row>
    <row r="512" spans="1:7" ht="15" hidden="1" customHeight="1" x14ac:dyDescent="0.15">
      <c r="A512" s="98">
        <v>5359</v>
      </c>
      <c r="B512" s="99" t="s">
        <v>1302</v>
      </c>
      <c r="C512" s="99" t="s">
        <v>387</v>
      </c>
      <c r="D512" s="99" t="s">
        <v>67</v>
      </c>
      <c r="E512" s="99">
        <v>1</v>
      </c>
      <c r="F512" s="102" t="s">
        <v>74</v>
      </c>
      <c r="G512" s="17" t="str">
        <f>VLOOKUP(F512,syozoku!$A$2:$B$90,2,FALSE)</f>
        <v>070072</v>
      </c>
    </row>
    <row r="513" spans="1:7" ht="15" hidden="1" customHeight="1" x14ac:dyDescent="0.15">
      <c r="A513" s="98">
        <v>5360</v>
      </c>
      <c r="B513" s="99" t="s">
        <v>1303</v>
      </c>
      <c r="C513" s="99" t="s">
        <v>418</v>
      </c>
      <c r="D513" s="99" t="s">
        <v>67</v>
      </c>
      <c r="E513" s="99">
        <v>1</v>
      </c>
      <c r="F513" s="102" t="s">
        <v>74</v>
      </c>
      <c r="G513" s="17" t="str">
        <f>VLOOKUP(F513,syozoku!$A$2:$B$90,2,FALSE)</f>
        <v>070072</v>
      </c>
    </row>
    <row r="514" spans="1:7" ht="15" hidden="1" customHeight="1" x14ac:dyDescent="0.15">
      <c r="A514" s="98">
        <v>5361</v>
      </c>
      <c r="B514" s="99" t="s">
        <v>1304</v>
      </c>
      <c r="C514" s="99" t="s">
        <v>411</v>
      </c>
      <c r="D514" s="99" t="s">
        <v>67</v>
      </c>
      <c r="E514" s="99">
        <v>1</v>
      </c>
      <c r="F514" s="102" t="s">
        <v>74</v>
      </c>
      <c r="G514" s="17" t="str">
        <f>VLOOKUP(F514,syozoku!$A$2:$B$90,2,FALSE)</f>
        <v>070072</v>
      </c>
    </row>
    <row r="515" spans="1:7" ht="15" hidden="1" customHeight="1" x14ac:dyDescent="0.15">
      <c r="A515" s="98">
        <v>5362</v>
      </c>
      <c r="B515" s="99" t="s">
        <v>1305</v>
      </c>
      <c r="C515" s="99" t="s">
        <v>393</v>
      </c>
      <c r="D515" s="99" t="s">
        <v>67</v>
      </c>
      <c r="E515" s="99">
        <v>1</v>
      </c>
      <c r="F515" s="102" t="s">
        <v>74</v>
      </c>
      <c r="G515" s="17" t="str">
        <f>VLOOKUP(F515,syozoku!$A$2:$B$90,2,FALSE)</f>
        <v>070072</v>
      </c>
    </row>
    <row r="516" spans="1:7" ht="15" hidden="1" customHeight="1" x14ac:dyDescent="0.15">
      <c r="A516" s="98">
        <v>5363</v>
      </c>
      <c r="B516" s="99" t="s">
        <v>1306</v>
      </c>
      <c r="C516" s="99" t="s">
        <v>129</v>
      </c>
      <c r="D516" s="99" t="s">
        <v>68</v>
      </c>
      <c r="E516" s="99">
        <v>2</v>
      </c>
      <c r="F516" s="102" t="s">
        <v>74</v>
      </c>
      <c r="G516" s="17" t="str">
        <f>VLOOKUP(F516,syozoku!$A$2:$B$90,2,FALSE)</f>
        <v>070072</v>
      </c>
    </row>
    <row r="517" spans="1:7" ht="15" hidden="1" customHeight="1" x14ac:dyDescent="0.15">
      <c r="A517" s="98">
        <v>5364</v>
      </c>
      <c r="B517" s="99" t="s">
        <v>1307</v>
      </c>
      <c r="C517" s="99" t="s">
        <v>203</v>
      </c>
      <c r="D517" s="99" t="s">
        <v>67</v>
      </c>
      <c r="E517" s="99">
        <v>1</v>
      </c>
      <c r="F517" s="102" t="s">
        <v>73</v>
      </c>
      <c r="G517" s="17" t="str">
        <f>VLOOKUP(F517,syozoku!$A$2:$B$90,2,FALSE)</f>
        <v>070073</v>
      </c>
    </row>
    <row r="518" spans="1:7" ht="15" hidden="1" customHeight="1" x14ac:dyDescent="0.15">
      <c r="A518" s="98">
        <v>5365</v>
      </c>
      <c r="B518" s="99" t="s">
        <v>1308</v>
      </c>
      <c r="C518" s="99" t="s">
        <v>149</v>
      </c>
      <c r="D518" s="99" t="s">
        <v>67</v>
      </c>
      <c r="E518" s="99">
        <v>1</v>
      </c>
      <c r="F518" s="102" t="s">
        <v>73</v>
      </c>
      <c r="G518" s="17" t="str">
        <f>VLOOKUP(F518,syozoku!$A$2:$B$90,2,FALSE)</f>
        <v>070073</v>
      </c>
    </row>
    <row r="519" spans="1:7" ht="15" hidden="1" customHeight="1" x14ac:dyDescent="0.15">
      <c r="A519" s="98">
        <v>5366</v>
      </c>
      <c r="B519" s="99" t="s">
        <v>1309</v>
      </c>
      <c r="C519" s="99" t="s">
        <v>465</v>
      </c>
      <c r="D519" s="99" t="s">
        <v>67</v>
      </c>
      <c r="E519" s="99">
        <v>1</v>
      </c>
      <c r="F519" s="102" t="s">
        <v>73</v>
      </c>
      <c r="G519" s="17" t="str">
        <f>VLOOKUP(F519,syozoku!$A$2:$B$90,2,FALSE)</f>
        <v>070073</v>
      </c>
    </row>
    <row r="520" spans="1:7" ht="15" hidden="1" customHeight="1" x14ac:dyDescent="0.15">
      <c r="A520" s="98">
        <v>5367</v>
      </c>
      <c r="B520" s="99" t="s">
        <v>1310</v>
      </c>
      <c r="C520" s="99" t="s">
        <v>466</v>
      </c>
      <c r="D520" s="99" t="s">
        <v>67</v>
      </c>
      <c r="E520" s="99">
        <v>1</v>
      </c>
      <c r="F520" s="102" t="s">
        <v>73</v>
      </c>
      <c r="G520" s="17" t="str">
        <f>VLOOKUP(F520,syozoku!$A$2:$B$90,2,FALSE)</f>
        <v>070073</v>
      </c>
    </row>
    <row r="521" spans="1:7" ht="15" hidden="1" customHeight="1" x14ac:dyDescent="0.15">
      <c r="A521" s="98">
        <v>5368</v>
      </c>
      <c r="B521" s="99" t="s">
        <v>1311</v>
      </c>
      <c r="C521" s="99" t="s">
        <v>438</v>
      </c>
      <c r="D521" s="99" t="s">
        <v>67</v>
      </c>
      <c r="E521" s="99">
        <v>1</v>
      </c>
      <c r="F521" s="102" t="s">
        <v>73</v>
      </c>
      <c r="G521" s="17" t="str">
        <f>VLOOKUP(F521,syozoku!$A$2:$B$90,2,FALSE)</f>
        <v>070073</v>
      </c>
    </row>
    <row r="522" spans="1:7" ht="15" hidden="1" customHeight="1" x14ac:dyDescent="0.15">
      <c r="A522" s="98">
        <v>5369</v>
      </c>
      <c r="B522" s="99" t="s">
        <v>1312</v>
      </c>
      <c r="C522" s="99" t="s">
        <v>1313</v>
      </c>
      <c r="D522" s="99" t="s">
        <v>67</v>
      </c>
      <c r="E522" s="99">
        <v>1</v>
      </c>
      <c r="F522" s="102" t="s">
        <v>73</v>
      </c>
      <c r="G522" s="17" t="str">
        <f>VLOOKUP(F522,syozoku!$A$2:$B$90,2,FALSE)</f>
        <v>070073</v>
      </c>
    </row>
    <row r="523" spans="1:7" ht="15" hidden="1" customHeight="1" x14ac:dyDescent="0.15">
      <c r="A523" s="98">
        <v>5370</v>
      </c>
      <c r="B523" s="99" t="s">
        <v>1314</v>
      </c>
      <c r="C523" s="99" t="s">
        <v>1315</v>
      </c>
      <c r="D523" s="99" t="s">
        <v>67</v>
      </c>
      <c r="E523" s="99">
        <v>1</v>
      </c>
      <c r="F523" s="102" t="s">
        <v>73</v>
      </c>
      <c r="G523" s="17" t="str">
        <f>VLOOKUP(F523,syozoku!$A$2:$B$90,2,FALSE)</f>
        <v>070073</v>
      </c>
    </row>
    <row r="524" spans="1:7" ht="15" hidden="1" customHeight="1" x14ac:dyDescent="0.15">
      <c r="A524" s="98">
        <v>5373</v>
      </c>
      <c r="B524" s="99" t="s">
        <v>1316</v>
      </c>
      <c r="C524" s="99" t="s">
        <v>133</v>
      </c>
      <c r="D524" s="99" t="s">
        <v>67</v>
      </c>
      <c r="E524" s="99">
        <v>1</v>
      </c>
      <c r="F524" s="102" t="s">
        <v>75</v>
      </c>
      <c r="G524" s="17" t="str">
        <f>VLOOKUP(F524,syozoku!$A$2:$B$90,2,FALSE)</f>
        <v>070074</v>
      </c>
    </row>
    <row r="525" spans="1:7" ht="15" hidden="1" customHeight="1" x14ac:dyDescent="0.15">
      <c r="A525" s="98">
        <v>5374</v>
      </c>
      <c r="B525" s="99" t="s">
        <v>1317</v>
      </c>
      <c r="C525" s="99" t="s">
        <v>165</v>
      </c>
      <c r="D525" s="99" t="s">
        <v>68</v>
      </c>
      <c r="E525" s="99">
        <v>2</v>
      </c>
      <c r="F525" s="102" t="s">
        <v>75</v>
      </c>
      <c r="G525" s="17" t="str">
        <f>VLOOKUP(F525,syozoku!$A$2:$B$90,2,FALSE)</f>
        <v>070074</v>
      </c>
    </row>
    <row r="526" spans="1:7" ht="15" hidden="1" customHeight="1" x14ac:dyDescent="0.15">
      <c r="A526" s="98">
        <v>5375</v>
      </c>
      <c r="B526" s="99" t="s">
        <v>1318</v>
      </c>
      <c r="C526" s="99" t="s">
        <v>270</v>
      </c>
      <c r="D526" s="99" t="s">
        <v>68</v>
      </c>
      <c r="E526" s="99">
        <v>2</v>
      </c>
      <c r="F526" s="102" t="s">
        <v>75</v>
      </c>
      <c r="G526" s="17" t="str">
        <f>VLOOKUP(F526,syozoku!$A$2:$B$90,2,FALSE)</f>
        <v>070074</v>
      </c>
    </row>
    <row r="527" spans="1:7" ht="15" hidden="1" customHeight="1" x14ac:dyDescent="0.15">
      <c r="A527" s="98">
        <v>5376</v>
      </c>
      <c r="B527" s="99" t="s">
        <v>1319</v>
      </c>
      <c r="C527" s="99" t="s">
        <v>309</v>
      </c>
      <c r="D527" s="99" t="s">
        <v>68</v>
      </c>
      <c r="E527" s="99">
        <v>2</v>
      </c>
      <c r="F527" s="102" t="s">
        <v>75</v>
      </c>
      <c r="G527" s="17" t="str">
        <f>VLOOKUP(F527,syozoku!$A$2:$B$90,2,FALSE)</f>
        <v>070074</v>
      </c>
    </row>
    <row r="528" spans="1:7" ht="15" hidden="1" customHeight="1" x14ac:dyDescent="0.15">
      <c r="A528" s="98">
        <v>5377</v>
      </c>
      <c r="B528" s="99" t="s">
        <v>1320</v>
      </c>
      <c r="C528" s="99" t="s">
        <v>292</v>
      </c>
      <c r="D528" s="99" t="s">
        <v>68</v>
      </c>
      <c r="E528" s="99">
        <v>2</v>
      </c>
      <c r="F528" s="102" t="s">
        <v>75</v>
      </c>
      <c r="G528" s="17" t="str">
        <f>VLOOKUP(F528,syozoku!$A$2:$B$90,2,FALSE)</f>
        <v>070074</v>
      </c>
    </row>
    <row r="529" spans="1:9" ht="15" hidden="1" customHeight="1" x14ac:dyDescent="0.15">
      <c r="A529" s="98">
        <v>5378</v>
      </c>
      <c r="B529" s="99" t="s">
        <v>1321</v>
      </c>
      <c r="C529" s="99" t="s">
        <v>310</v>
      </c>
      <c r="D529" s="99" t="s">
        <v>68</v>
      </c>
      <c r="E529" s="99">
        <v>2</v>
      </c>
      <c r="F529" s="102" t="s">
        <v>75</v>
      </c>
      <c r="G529" s="17" t="str">
        <f>VLOOKUP(F529,syozoku!$A$2:$B$90,2,FALSE)</f>
        <v>070074</v>
      </c>
    </row>
    <row r="530" spans="1:9" ht="15" hidden="1" customHeight="1" x14ac:dyDescent="0.15">
      <c r="A530" s="98">
        <v>5379</v>
      </c>
      <c r="B530" s="99" t="s">
        <v>1322</v>
      </c>
      <c r="C530" s="99" t="s">
        <v>1323</v>
      </c>
      <c r="D530" s="99" t="s">
        <v>68</v>
      </c>
      <c r="E530" s="99">
        <v>2</v>
      </c>
      <c r="F530" s="102" t="s">
        <v>75</v>
      </c>
      <c r="G530" s="17" t="str">
        <f>VLOOKUP(F530,syozoku!$A$2:$B$90,2,FALSE)</f>
        <v>070074</v>
      </c>
    </row>
    <row r="531" spans="1:9" ht="15" hidden="1" customHeight="1" x14ac:dyDescent="0.15">
      <c r="A531" s="98">
        <v>5380</v>
      </c>
      <c r="B531" s="99" t="s">
        <v>1324</v>
      </c>
      <c r="C531" s="99" t="s">
        <v>402</v>
      </c>
      <c r="D531" s="99" t="s">
        <v>68</v>
      </c>
      <c r="E531" s="99">
        <v>2</v>
      </c>
      <c r="F531" s="102" t="s">
        <v>75</v>
      </c>
      <c r="G531" s="17" t="str">
        <f>VLOOKUP(F531,syozoku!$A$2:$B$90,2,FALSE)</f>
        <v>070074</v>
      </c>
    </row>
    <row r="532" spans="1:9" ht="15" hidden="1" customHeight="1" x14ac:dyDescent="0.15">
      <c r="A532" s="98">
        <v>5381</v>
      </c>
      <c r="B532" s="99" t="s">
        <v>1325</v>
      </c>
      <c r="C532" s="99" t="s">
        <v>431</v>
      </c>
      <c r="D532" s="99" t="s">
        <v>68</v>
      </c>
      <c r="E532" s="99">
        <v>2</v>
      </c>
      <c r="F532" s="102" t="s">
        <v>75</v>
      </c>
      <c r="G532" s="17" t="str">
        <f>VLOOKUP(F532,syozoku!$A$2:$B$90,2,FALSE)</f>
        <v>070074</v>
      </c>
    </row>
    <row r="533" spans="1:9" ht="15" hidden="1" customHeight="1" x14ac:dyDescent="0.15">
      <c r="A533" s="98">
        <v>5382</v>
      </c>
      <c r="B533" s="99" t="s">
        <v>1326</v>
      </c>
      <c r="C533" s="99" t="s">
        <v>1327</v>
      </c>
      <c r="D533" s="99" t="s">
        <v>68</v>
      </c>
      <c r="E533" s="99">
        <v>2</v>
      </c>
      <c r="F533" s="102" t="s">
        <v>75</v>
      </c>
      <c r="G533" s="17" t="str">
        <f>VLOOKUP(F533,syozoku!$A$2:$B$90,2,FALSE)</f>
        <v>070074</v>
      </c>
    </row>
    <row r="534" spans="1:9" ht="15" hidden="1" customHeight="1" x14ac:dyDescent="0.15">
      <c r="A534" s="98">
        <v>5383</v>
      </c>
      <c r="B534" s="99" t="s">
        <v>1328</v>
      </c>
      <c r="C534" s="99" t="s">
        <v>1329</v>
      </c>
      <c r="D534" s="99" t="s">
        <v>68</v>
      </c>
      <c r="E534" s="99">
        <v>2</v>
      </c>
      <c r="F534" s="102" t="s">
        <v>78</v>
      </c>
      <c r="G534" s="17" t="str">
        <f>VLOOKUP(F534,syozoku!$A$2:$B$90,2,FALSE)</f>
        <v>070075</v>
      </c>
    </row>
    <row r="535" spans="1:9" ht="15" hidden="1" customHeight="1" x14ac:dyDescent="0.15">
      <c r="A535" s="98">
        <v>5384</v>
      </c>
      <c r="B535" s="99" t="s">
        <v>1330</v>
      </c>
      <c r="C535" s="99" t="s">
        <v>430</v>
      </c>
      <c r="D535" s="99" t="s">
        <v>68</v>
      </c>
      <c r="E535" s="99">
        <v>2</v>
      </c>
      <c r="F535" s="102" t="s">
        <v>75</v>
      </c>
      <c r="G535" s="17" t="str">
        <f>VLOOKUP(F535,syozoku!$A$2:$B$90,2,FALSE)</f>
        <v>070074</v>
      </c>
    </row>
    <row r="536" spans="1:9" ht="15" customHeight="1" x14ac:dyDescent="0.15">
      <c r="A536" s="94"/>
      <c r="B536" s="95"/>
      <c r="C536" s="11"/>
      <c r="D536" s="11"/>
      <c r="E536" s="125" t="str">
        <f>IF(D536="","",IF(D536="男",1,2))</f>
        <v/>
      </c>
      <c r="F536" s="11"/>
    </row>
    <row r="537" spans="1:9" ht="15" customHeight="1" x14ac:dyDescent="0.15">
      <c r="A537" s="94"/>
      <c r="B537" s="95"/>
      <c r="C537" s="11"/>
      <c r="D537" s="11"/>
      <c r="E537" s="125" t="str">
        <f t="shared" ref="E537:E569" si="0">IF(D537="","",IF(D537="男",1,2))</f>
        <v/>
      </c>
      <c r="F537" s="11"/>
    </row>
    <row r="538" spans="1:9" ht="15" customHeight="1" x14ac:dyDescent="0.15">
      <c r="A538" s="94"/>
      <c r="B538" s="95"/>
      <c r="C538" s="11"/>
      <c r="D538" s="11"/>
      <c r="E538" s="125" t="str">
        <f t="shared" si="0"/>
        <v/>
      </c>
      <c r="F538" s="11"/>
    </row>
    <row r="539" spans="1:9" ht="15" customHeight="1" x14ac:dyDescent="0.15">
      <c r="A539" s="94"/>
      <c r="B539" s="95"/>
      <c r="C539" s="11"/>
      <c r="D539" s="11"/>
      <c r="E539" s="125" t="str">
        <f t="shared" si="0"/>
        <v/>
      </c>
      <c r="F539" s="11"/>
      <c r="I539" s="4" t="s">
        <v>1479</v>
      </c>
    </row>
    <row r="540" spans="1:9" ht="15" customHeight="1" x14ac:dyDescent="0.15">
      <c r="A540" s="94"/>
      <c r="B540" s="95"/>
      <c r="C540" s="11"/>
      <c r="D540" s="11"/>
      <c r="E540" s="125" t="str">
        <f t="shared" si="0"/>
        <v/>
      </c>
      <c r="F540" s="11"/>
      <c r="I540" s="4" t="s">
        <v>1480</v>
      </c>
    </row>
    <row r="541" spans="1:9" ht="15" customHeight="1" x14ac:dyDescent="0.15">
      <c r="A541" s="94"/>
      <c r="B541" s="95"/>
      <c r="C541" s="11"/>
      <c r="D541" s="11"/>
      <c r="E541" s="125" t="str">
        <f t="shared" si="0"/>
        <v/>
      </c>
      <c r="F541" s="11"/>
    </row>
    <row r="542" spans="1:9" ht="15" customHeight="1" x14ac:dyDescent="0.15">
      <c r="A542" s="94"/>
      <c r="B542" s="95"/>
      <c r="C542" s="11"/>
      <c r="D542" s="11"/>
      <c r="E542" s="125" t="str">
        <f t="shared" si="0"/>
        <v/>
      </c>
      <c r="F542" s="11"/>
    </row>
    <row r="543" spans="1:9" ht="15" customHeight="1" x14ac:dyDescent="0.15">
      <c r="A543" s="94"/>
      <c r="B543" s="95"/>
      <c r="C543" s="11"/>
      <c r="D543" s="11"/>
      <c r="E543" s="125" t="str">
        <f t="shared" si="0"/>
        <v/>
      </c>
      <c r="F543" s="11"/>
    </row>
    <row r="544" spans="1:9" ht="15" customHeight="1" x14ac:dyDescent="0.15">
      <c r="A544" s="94"/>
      <c r="B544" s="95"/>
      <c r="C544" s="11"/>
      <c r="D544" s="11"/>
      <c r="E544" s="125" t="str">
        <f t="shared" si="0"/>
        <v/>
      </c>
      <c r="F544" s="11"/>
    </row>
    <row r="545" spans="1:6" ht="15" customHeight="1" x14ac:dyDescent="0.15">
      <c r="A545" s="94"/>
      <c r="B545" s="95"/>
      <c r="C545" s="11"/>
      <c r="D545" s="11"/>
      <c r="E545" s="125" t="str">
        <f t="shared" si="0"/>
        <v/>
      </c>
      <c r="F545" s="11"/>
    </row>
    <row r="546" spans="1:6" ht="15" customHeight="1" x14ac:dyDescent="0.15">
      <c r="A546" s="94"/>
      <c r="B546" s="95"/>
      <c r="C546" s="11"/>
      <c r="D546" s="11"/>
      <c r="E546" s="125" t="str">
        <f t="shared" si="0"/>
        <v/>
      </c>
      <c r="F546" s="11"/>
    </row>
    <row r="547" spans="1:6" ht="15" customHeight="1" x14ac:dyDescent="0.15">
      <c r="A547" s="94"/>
      <c r="B547" s="95"/>
      <c r="C547" s="11"/>
      <c r="D547" s="11"/>
      <c r="E547" s="125" t="str">
        <f t="shared" si="0"/>
        <v/>
      </c>
      <c r="F547" s="11"/>
    </row>
    <row r="548" spans="1:6" ht="15" customHeight="1" x14ac:dyDescent="0.15">
      <c r="A548" s="94"/>
      <c r="B548" s="95"/>
      <c r="C548" s="11"/>
      <c r="D548" s="11"/>
      <c r="E548" s="125" t="str">
        <f t="shared" si="0"/>
        <v/>
      </c>
      <c r="F548" s="11"/>
    </row>
    <row r="549" spans="1:6" ht="15" customHeight="1" x14ac:dyDescent="0.15">
      <c r="A549" s="94"/>
      <c r="B549" s="95"/>
      <c r="C549" s="11"/>
      <c r="D549" s="11"/>
      <c r="E549" s="125" t="str">
        <f t="shared" si="0"/>
        <v/>
      </c>
      <c r="F549" s="11"/>
    </row>
    <row r="550" spans="1:6" ht="15" customHeight="1" x14ac:dyDescent="0.15">
      <c r="A550" s="94"/>
      <c r="B550" s="95"/>
      <c r="C550" s="11"/>
      <c r="D550" s="11"/>
      <c r="E550" s="125" t="str">
        <f t="shared" si="0"/>
        <v/>
      </c>
      <c r="F550" s="11"/>
    </row>
    <row r="551" spans="1:6" ht="15" customHeight="1" x14ac:dyDescent="0.15">
      <c r="A551" s="94"/>
      <c r="B551" s="95"/>
      <c r="C551" s="11"/>
      <c r="D551" s="11"/>
      <c r="E551" s="125" t="str">
        <f t="shared" si="0"/>
        <v/>
      </c>
      <c r="F551" s="11"/>
    </row>
    <row r="552" spans="1:6" ht="15" customHeight="1" x14ac:dyDescent="0.15">
      <c r="A552" s="94"/>
      <c r="B552" s="95"/>
      <c r="C552" s="11"/>
      <c r="D552" s="11"/>
      <c r="E552" s="125" t="str">
        <f t="shared" si="0"/>
        <v/>
      </c>
      <c r="F552" s="11"/>
    </row>
    <row r="553" spans="1:6" ht="15" customHeight="1" x14ac:dyDescent="0.15">
      <c r="A553" s="94"/>
      <c r="B553" s="95"/>
      <c r="C553" s="11"/>
      <c r="D553" s="11"/>
      <c r="E553" s="125" t="str">
        <f t="shared" si="0"/>
        <v/>
      </c>
      <c r="F553" s="11"/>
    </row>
    <row r="554" spans="1:6" ht="15" customHeight="1" x14ac:dyDescent="0.15">
      <c r="A554" s="94"/>
      <c r="B554" s="95"/>
      <c r="C554" s="11"/>
      <c r="D554" s="11"/>
      <c r="E554" s="125" t="str">
        <f t="shared" si="0"/>
        <v/>
      </c>
      <c r="F554" s="11"/>
    </row>
    <row r="555" spans="1:6" ht="15" customHeight="1" x14ac:dyDescent="0.15">
      <c r="A555" s="94"/>
      <c r="B555" s="95"/>
      <c r="C555" s="11"/>
      <c r="D555" s="11"/>
      <c r="E555" s="125" t="str">
        <f t="shared" si="0"/>
        <v/>
      </c>
      <c r="F555" s="11"/>
    </row>
    <row r="556" spans="1:6" ht="15" customHeight="1" x14ac:dyDescent="0.15">
      <c r="A556" s="94"/>
      <c r="B556" s="95"/>
      <c r="C556" s="11"/>
      <c r="D556" s="11"/>
      <c r="E556" s="125" t="str">
        <f t="shared" si="0"/>
        <v/>
      </c>
      <c r="F556" s="11"/>
    </row>
    <row r="557" spans="1:6" ht="15" customHeight="1" x14ac:dyDescent="0.15">
      <c r="A557" s="94"/>
      <c r="B557" s="95"/>
      <c r="C557" s="11"/>
      <c r="D557" s="11"/>
      <c r="E557" s="125" t="str">
        <f t="shared" si="0"/>
        <v/>
      </c>
      <c r="F557" s="11"/>
    </row>
    <row r="558" spans="1:6" ht="15" customHeight="1" x14ac:dyDescent="0.15">
      <c r="A558" s="94"/>
      <c r="B558" s="95"/>
      <c r="C558" s="11"/>
      <c r="D558" s="11"/>
      <c r="E558" s="125" t="str">
        <f t="shared" si="0"/>
        <v/>
      </c>
      <c r="F558" s="11"/>
    </row>
    <row r="559" spans="1:6" ht="15" customHeight="1" x14ac:dyDescent="0.15">
      <c r="A559" s="94"/>
      <c r="B559" s="95"/>
      <c r="C559" s="11"/>
      <c r="D559" s="11"/>
      <c r="E559" s="125" t="str">
        <f t="shared" si="0"/>
        <v/>
      </c>
      <c r="F559" s="11"/>
    </row>
    <row r="560" spans="1:6" ht="15" customHeight="1" x14ac:dyDescent="0.15">
      <c r="A560" s="94"/>
      <c r="B560" s="95"/>
      <c r="C560" s="11"/>
      <c r="D560" s="11"/>
      <c r="E560" s="125" t="str">
        <f t="shared" si="0"/>
        <v/>
      </c>
      <c r="F560" s="11"/>
    </row>
    <row r="561" spans="1:6" ht="15" customHeight="1" x14ac:dyDescent="0.15">
      <c r="A561" s="94"/>
      <c r="B561" s="95"/>
      <c r="C561" s="11"/>
      <c r="D561" s="11"/>
      <c r="E561" s="125" t="str">
        <f t="shared" si="0"/>
        <v/>
      </c>
      <c r="F561" s="11"/>
    </row>
    <row r="562" spans="1:6" ht="15" customHeight="1" x14ac:dyDescent="0.15">
      <c r="A562" s="94"/>
      <c r="B562" s="95"/>
      <c r="C562" s="11"/>
      <c r="D562" s="11"/>
      <c r="E562" s="125" t="str">
        <f t="shared" si="0"/>
        <v/>
      </c>
      <c r="F562" s="11"/>
    </row>
    <row r="563" spans="1:6" ht="15" customHeight="1" x14ac:dyDescent="0.15">
      <c r="A563" s="94"/>
      <c r="B563" s="95"/>
      <c r="C563" s="11"/>
      <c r="D563" s="11"/>
      <c r="E563" s="125" t="str">
        <f t="shared" si="0"/>
        <v/>
      </c>
      <c r="F563" s="11"/>
    </row>
    <row r="564" spans="1:6" ht="15" customHeight="1" x14ac:dyDescent="0.15">
      <c r="A564" s="94"/>
      <c r="B564" s="95"/>
      <c r="C564" s="11"/>
      <c r="D564" s="11"/>
      <c r="E564" s="125" t="str">
        <f t="shared" si="0"/>
        <v/>
      </c>
      <c r="F564" s="11"/>
    </row>
    <row r="565" spans="1:6" ht="15" customHeight="1" x14ac:dyDescent="0.15">
      <c r="A565" s="94"/>
      <c r="B565" s="95"/>
      <c r="C565" s="11"/>
      <c r="D565" s="11"/>
      <c r="E565" s="125" t="str">
        <f t="shared" si="0"/>
        <v/>
      </c>
      <c r="F565" s="11"/>
    </row>
    <row r="566" spans="1:6" ht="15" customHeight="1" x14ac:dyDescent="0.15">
      <c r="A566" s="94"/>
      <c r="B566" s="95"/>
      <c r="C566" s="11"/>
      <c r="D566" s="11"/>
      <c r="E566" s="125" t="str">
        <f t="shared" si="0"/>
        <v/>
      </c>
      <c r="F566" s="11"/>
    </row>
    <row r="567" spans="1:6" ht="15" customHeight="1" x14ac:dyDescent="0.15">
      <c r="A567" s="94"/>
      <c r="B567" s="95"/>
      <c r="C567" s="11"/>
      <c r="D567" s="11"/>
      <c r="E567" s="125" t="str">
        <f t="shared" si="0"/>
        <v/>
      </c>
      <c r="F567" s="11"/>
    </row>
    <row r="568" spans="1:6" ht="15" customHeight="1" x14ac:dyDescent="0.15">
      <c r="A568" s="94"/>
      <c r="B568" s="95"/>
      <c r="C568" s="11"/>
      <c r="D568" s="11"/>
      <c r="E568" s="125" t="str">
        <f t="shared" si="0"/>
        <v/>
      </c>
      <c r="F568" s="11"/>
    </row>
    <row r="569" spans="1:6" ht="15" customHeight="1" x14ac:dyDescent="0.15">
      <c r="A569" s="94"/>
      <c r="B569" s="95"/>
      <c r="C569" s="11"/>
      <c r="D569" s="11"/>
      <c r="E569" s="125" t="str">
        <f t="shared" si="0"/>
        <v/>
      </c>
      <c r="F569" s="11"/>
    </row>
  </sheetData>
  <sheetProtection sheet="1" selectLockedCells="1"/>
  <sortState ref="A2:G535">
    <sortCondition ref="A2:A535"/>
  </sortState>
  <phoneticPr fontId="5"/>
  <dataValidations count="1">
    <dataValidation type="list" imeMode="disabled" allowBlank="1" showInputMessage="1" showErrorMessage="1" sqref="D536:D569" xr:uid="{37F67D30-9A91-46E6-82DB-7289620CFA3B}">
      <formula1>$I$539:$I$540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xr:uid="{7CE83600-1855-49B0-A226-C0691C3393D6}">
          <x14:formula1>
            <xm:f>syozoku!$A$2:$A$131</xm:f>
          </x14:formula1>
          <xm:sqref>F536:F569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130"/>
  <sheetViews>
    <sheetView zoomScaleNormal="100" workbookViewId="0">
      <pane ySplit="2" topLeftCell="A3" activePane="bottomLeft" state="frozen"/>
      <selection activeCell="B5117" sqref="B5117"/>
      <selection pane="bottomLeft" activeCell="G3" sqref="G3"/>
    </sheetView>
  </sheetViews>
  <sheetFormatPr defaultRowHeight="18.75" x14ac:dyDescent="0.15"/>
  <cols>
    <col min="1" max="1" width="14.5" style="60" bestFit="1" customWidth="1"/>
    <col min="2" max="2" width="20.75" style="61" customWidth="1"/>
    <col min="3" max="3" width="15.625" style="61" customWidth="1"/>
    <col min="4" max="4" width="5.25" style="62" bestFit="1" customWidth="1"/>
    <col min="5" max="5" width="17.5" style="63" customWidth="1"/>
    <col min="6" max="6" width="11.625" style="64" customWidth="1"/>
    <col min="7" max="7" width="13" style="60" bestFit="1" customWidth="1"/>
    <col min="8" max="8" width="37.625" style="60" customWidth="1"/>
    <col min="9" max="9" width="12.375" style="61" customWidth="1"/>
    <col min="10" max="10" width="14.375" style="77" customWidth="1"/>
    <col min="11" max="11" width="1.5" style="3" customWidth="1"/>
    <col min="12" max="12" width="15.375" style="3" customWidth="1"/>
    <col min="13" max="13" width="11.375" style="3" bestFit="1" customWidth="1"/>
    <col min="14" max="14" width="8.5" style="13" bestFit="1" customWidth="1"/>
    <col min="15" max="15" width="41.5" style="3" customWidth="1"/>
    <col min="16" max="16" width="4.125" style="3" customWidth="1"/>
    <col min="17" max="17" width="9" style="3"/>
    <col min="18" max="16384" width="9" style="15"/>
  </cols>
  <sheetData>
    <row r="1" spans="1:17" x14ac:dyDescent="0.15">
      <c r="G1" s="65" t="s">
        <v>43</v>
      </c>
      <c r="H1" s="66" t="s">
        <v>69</v>
      </c>
      <c r="I1" s="67"/>
      <c r="J1" s="65" t="s">
        <v>43</v>
      </c>
      <c r="L1" s="108" t="s">
        <v>33</v>
      </c>
      <c r="M1" s="109"/>
      <c r="N1" s="109"/>
      <c r="O1" s="109"/>
      <c r="P1" s="110"/>
    </row>
    <row r="2" spans="1:17" s="16" customFormat="1" x14ac:dyDescent="0.15">
      <c r="A2" s="78" t="s">
        <v>51</v>
      </c>
      <c r="B2" s="79" t="s">
        <v>3</v>
      </c>
      <c r="C2" s="79" t="s">
        <v>4</v>
      </c>
      <c r="D2" s="80" t="s">
        <v>5</v>
      </c>
      <c r="E2" s="80" t="s">
        <v>7</v>
      </c>
      <c r="F2" s="81" t="s">
        <v>6</v>
      </c>
      <c r="G2" s="82" t="s">
        <v>50</v>
      </c>
      <c r="H2" s="83" t="s">
        <v>8</v>
      </c>
      <c r="I2" s="84" t="s">
        <v>32</v>
      </c>
      <c r="J2" s="85" t="s">
        <v>9</v>
      </c>
      <c r="K2" s="51"/>
      <c r="L2" s="111" t="s">
        <v>77</v>
      </c>
      <c r="M2" s="112"/>
      <c r="N2" s="112"/>
      <c r="O2" s="112"/>
      <c r="P2" s="113"/>
      <c r="Q2" s="51"/>
    </row>
    <row r="3" spans="1:17" ht="20.100000000000001" customHeight="1" x14ac:dyDescent="0.15">
      <c r="A3" s="69">
        <f>202300000+G3</f>
        <v>202300000</v>
      </c>
      <c r="B3" s="70" t="str">
        <f>IF(G3="","",VLOOKUP(G3,選手,2,FALSE))</f>
        <v/>
      </c>
      <c r="C3" s="70" t="str">
        <f t="shared" ref="C3:C66" si="0">IF(G3="","",ASC(VLOOKUP(G3,選手,3,FALSE)))</f>
        <v/>
      </c>
      <c r="D3" s="68" t="str">
        <f t="shared" ref="D3:D66" si="1">IF(G3="","",VLOOKUP(G3,選手,5,FALSE))</f>
        <v/>
      </c>
      <c r="E3" s="71" t="str">
        <f t="shared" ref="E3:E66" si="2">IF(G3="","",VLOOKUP(G3,選手,6,FALSE))</f>
        <v/>
      </c>
      <c r="F3" s="72" t="str">
        <f>IF(E3="","",VLOOKUP(E3,学校番号,2,FALSE))</f>
        <v/>
      </c>
      <c r="G3" s="73"/>
      <c r="H3" s="74"/>
      <c r="I3" s="75" t="str">
        <f t="shared" ref="I3:I12" si="3">IF(H3="","",VLOOKUP(H3,種目コード,2,FALSE))</f>
        <v/>
      </c>
      <c r="J3" s="76"/>
      <c r="L3" s="111" t="s">
        <v>34</v>
      </c>
      <c r="M3" s="112"/>
      <c r="N3" s="112"/>
      <c r="O3" s="112"/>
      <c r="P3" s="113"/>
    </row>
    <row r="4" spans="1:17" ht="20.100000000000001" customHeight="1" x14ac:dyDescent="0.15">
      <c r="A4" s="69">
        <f t="shared" ref="A4:A67" si="4">202300000+G4</f>
        <v>202300000</v>
      </c>
      <c r="B4" s="70" t="str">
        <f t="shared" ref="B4:B66" si="5">IF(G4="","",VLOOKUP(G4,選手,2,FALSE))</f>
        <v/>
      </c>
      <c r="C4" s="70" t="str">
        <f t="shared" si="0"/>
        <v/>
      </c>
      <c r="D4" s="68" t="str">
        <f t="shared" si="1"/>
        <v/>
      </c>
      <c r="E4" s="71" t="str">
        <f t="shared" si="2"/>
        <v/>
      </c>
      <c r="F4" s="72" t="str">
        <f t="shared" ref="F4:F66" si="6">IF(E4="","",VLOOKUP(E4,学校番号,2,FALSE))</f>
        <v/>
      </c>
      <c r="G4" s="73"/>
      <c r="H4" s="74"/>
      <c r="I4" s="75" t="str">
        <f t="shared" si="3"/>
        <v/>
      </c>
      <c r="J4" s="76"/>
      <c r="L4" s="111" t="s">
        <v>36</v>
      </c>
      <c r="M4" s="112"/>
      <c r="N4" s="112"/>
      <c r="O4" s="112"/>
      <c r="P4" s="113"/>
    </row>
    <row r="5" spans="1:17" ht="20.100000000000001" customHeight="1" thickBot="1" x14ac:dyDescent="0.2">
      <c r="A5" s="69">
        <f t="shared" si="4"/>
        <v>202300000</v>
      </c>
      <c r="B5" s="70" t="str">
        <f t="shared" si="5"/>
        <v/>
      </c>
      <c r="C5" s="70" t="str">
        <f t="shared" si="0"/>
        <v/>
      </c>
      <c r="D5" s="68" t="str">
        <f t="shared" si="1"/>
        <v/>
      </c>
      <c r="E5" s="71" t="str">
        <f t="shared" si="2"/>
        <v/>
      </c>
      <c r="F5" s="72" t="str">
        <f t="shared" si="6"/>
        <v/>
      </c>
      <c r="G5" s="73"/>
      <c r="H5" s="74"/>
      <c r="I5" s="75" t="str">
        <f t="shared" si="3"/>
        <v/>
      </c>
      <c r="J5" s="76"/>
      <c r="L5" s="114" t="s">
        <v>35</v>
      </c>
      <c r="M5" s="115"/>
      <c r="N5" s="115"/>
      <c r="O5" s="115"/>
      <c r="P5" s="116"/>
    </row>
    <row r="6" spans="1:17" ht="20.100000000000001" customHeight="1" x14ac:dyDescent="0.15">
      <c r="A6" s="69">
        <f t="shared" si="4"/>
        <v>202300000</v>
      </c>
      <c r="B6" s="70" t="str">
        <f t="shared" si="5"/>
        <v/>
      </c>
      <c r="C6" s="70" t="str">
        <f t="shared" si="0"/>
        <v/>
      </c>
      <c r="D6" s="68" t="str">
        <f t="shared" si="1"/>
        <v/>
      </c>
      <c r="E6" s="71" t="str">
        <f t="shared" si="2"/>
        <v/>
      </c>
      <c r="F6" s="72" t="str">
        <f t="shared" si="6"/>
        <v/>
      </c>
      <c r="G6" s="73"/>
      <c r="H6" s="74"/>
      <c r="I6" s="75" t="str">
        <f t="shared" si="3"/>
        <v/>
      </c>
      <c r="J6" s="76"/>
    </row>
    <row r="7" spans="1:17" ht="20.100000000000001" customHeight="1" x14ac:dyDescent="0.15">
      <c r="A7" s="69">
        <f t="shared" si="4"/>
        <v>202300000</v>
      </c>
      <c r="B7" s="70" t="str">
        <f t="shared" si="5"/>
        <v/>
      </c>
      <c r="C7" s="70" t="str">
        <f t="shared" si="0"/>
        <v/>
      </c>
      <c r="D7" s="68" t="str">
        <f t="shared" si="1"/>
        <v/>
      </c>
      <c r="E7" s="71" t="str">
        <f t="shared" si="2"/>
        <v/>
      </c>
      <c r="F7" s="72" t="str">
        <f t="shared" si="6"/>
        <v/>
      </c>
      <c r="G7" s="73"/>
      <c r="H7" s="74"/>
      <c r="I7" s="75" t="str">
        <f t="shared" si="3"/>
        <v/>
      </c>
      <c r="J7" s="76"/>
      <c r="L7" s="105" t="s">
        <v>14</v>
      </c>
      <c r="M7" s="106"/>
      <c r="N7" s="107"/>
      <c r="O7" s="52" t="s">
        <v>27</v>
      </c>
    </row>
    <row r="8" spans="1:17" ht="20.100000000000001" customHeight="1" x14ac:dyDescent="0.15">
      <c r="A8" s="69">
        <f t="shared" si="4"/>
        <v>202300000</v>
      </c>
      <c r="B8" s="70" t="str">
        <f t="shared" si="5"/>
        <v/>
      </c>
      <c r="C8" s="70" t="str">
        <f t="shared" si="0"/>
        <v/>
      </c>
      <c r="D8" s="68" t="str">
        <f t="shared" si="1"/>
        <v/>
      </c>
      <c r="E8" s="71" t="str">
        <f t="shared" si="2"/>
        <v/>
      </c>
      <c r="F8" s="72" t="str">
        <f t="shared" si="6"/>
        <v/>
      </c>
      <c r="G8" s="73"/>
      <c r="H8" s="74"/>
      <c r="I8" s="75" t="str">
        <f t="shared" si="3"/>
        <v/>
      </c>
      <c r="J8" s="76"/>
      <c r="L8" s="53" t="s">
        <v>31</v>
      </c>
      <c r="M8" s="54" t="s">
        <v>15</v>
      </c>
      <c r="N8" s="55" t="s">
        <v>16</v>
      </c>
      <c r="O8" s="53" t="s">
        <v>28</v>
      </c>
    </row>
    <row r="9" spans="1:17" ht="20.100000000000001" customHeight="1" x14ac:dyDescent="0.15">
      <c r="A9" s="69">
        <f t="shared" si="4"/>
        <v>202300000</v>
      </c>
      <c r="B9" s="70" t="str">
        <f t="shared" si="5"/>
        <v/>
      </c>
      <c r="C9" s="70" t="str">
        <f t="shared" si="0"/>
        <v/>
      </c>
      <c r="D9" s="68" t="str">
        <f t="shared" si="1"/>
        <v/>
      </c>
      <c r="E9" s="71" t="str">
        <f t="shared" si="2"/>
        <v/>
      </c>
      <c r="F9" s="72" t="str">
        <f t="shared" si="6"/>
        <v/>
      </c>
      <c r="G9" s="73"/>
      <c r="H9" s="74"/>
      <c r="I9" s="75" t="str">
        <f t="shared" si="3"/>
        <v/>
      </c>
      <c r="J9" s="76"/>
      <c r="L9" s="56"/>
      <c r="M9" s="54" t="s">
        <v>17</v>
      </c>
      <c r="N9" s="55" t="s">
        <v>18</v>
      </c>
      <c r="O9" s="56"/>
    </row>
    <row r="10" spans="1:17" ht="20.100000000000001" customHeight="1" x14ac:dyDescent="0.15">
      <c r="A10" s="69">
        <f t="shared" si="4"/>
        <v>202300000</v>
      </c>
      <c r="B10" s="70" t="str">
        <f t="shared" si="5"/>
        <v/>
      </c>
      <c r="C10" s="70" t="str">
        <f t="shared" si="0"/>
        <v/>
      </c>
      <c r="D10" s="68" t="str">
        <f t="shared" si="1"/>
        <v/>
      </c>
      <c r="E10" s="71" t="str">
        <f t="shared" si="2"/>
        <v/>
      </c>
      <c r="F10" s="72" t="str">
        <f t="shared" si="6"/>
        <v/>
      </c>
      <c r="G10" s="73"/>
      <c r="H10" s="74"/>
      <c r="I10" s="75" t="str">
        <f t="shared" si="3"/>
        <v/>
      </c>
      <c r="J10" s="76"/>
      <c r="L10" s="53" t="s">
        <v>19</v>
      </c>
      <c r="M10" s="54" t="s">
        <v>20</v>
      </c>
      <c r="N10" s="55" t="s">
        <v>21</v>
      </c>
      <c r="O10" s="53" t="s">
        <v>29</v>
      </c>
    </row>
    <row r="11" spans="1:17" ht="20.100000000000001" customHeight="1" x14ac:dyDescent="0.15">
      <c r="A11" s="69">
        <f t="shared" si="4"/>
        <v>202300000</v>
      </c>
      <c r="B11" s="70" t="str">
        <f t="shared" si="5"/>
        <v/>
      </c>
      <c r="C11" s="70" t="str">
        <f t="shared" si="0"/>
        <v/>
      </c>
      <c r="D11" s="68" t="str">
        <f t="shared" si="1"/>
        <v/>
      </c>
      <c r="E11" s="71" t="str">
        <f t="shared" si="2"/>
        <v/>
      </c>
      <c r="F11" s="72" t="str">
        <f t="shared" si="6"/>
        <v/>
      </c>
      <c r="G11" s="73"/>
      <c r="H11" s="74"/>
      <c r="I11" s="75" t="str">
        <f t="shared" si="3"/>
        <v/>
      </c>
      <c r="J11" s="76"/>
      <c r="L11" s="56"/>
      <c r="M11" s="54" t="s">
        <v>22</v>
      </c>
      <c r="N11" s="55" t="s">
        <v>23</v>
      </c>
      <c r="O11" s="56"/>
    </row>
    <row r="12" spans="1:17" ht="20.100000000000001" customHeight="1" x14ac:dyDescent="0.15">
      <c r="A12" s="69">
        <f t="shared" si="4"/>
        <v>202300000</v>
      </c>
      <c r="B12" s="70" t="str">
        <f t="shared" si="5"/>
        <v/>
      </c>
      <c r="C12" s="70" t="str">
        <f t="shared" si="0"/>
        <v/>
      </c>
      <c r="D12" s="68" t="str">
        <f t="shared" si="1"/>
        <v/>
      </c>
      <c r="E12" s="71" t="str">
        <f t="shared" si="2"/>
        <v/>
      </c>
      <c r="F12" s="72" t="str">
        <f t="shared" si="6"/>
        <v/>
      </c>
      <c r="G12" s="73"/>
      <c r="H12" s="74"/>
      <c r="I12" s="75" t="str">
        <f t="shared" si="3"/>
        <v/>
      </c>
      <c r="J12" s="76"/>
      <c r="L12" s="57" t="s">
        <v>24</v>
      </c>
      <c r="M12" s="54" t="s">
        <v>25</v>
      </c>
      <c r="N12" s="55" t="s">
        <v>26</v>
      </c>
      <c r="O12" s="54" t="s">
        <v>30</v>
      </c>
    </row>
    <row r="13" spans="1:17" ht="20.100000000000001" customHeight="1" x14ac:dyDescent="0.15">
      <c r="A13" s="69">
        <f t="shared" si="4"/>
        <v>202300000</v>
      </c>
      <c r="B13" s="70" t="str">
        <f t="shared" si="5"/>
        <v/>
      </c>
      <c r="C13" s="70" t="str">
        <f t="shared" si="0"/>
        <v/>
      </c>
      <c r="D13" s="68" t="str">
        <f t="shared" si="1"/>
        <v/>
      </c>
      <c r="E13" s="71" t="str">
        <f t="shared" si="2"/>
        <v/>
      </c>
      <c r="F13" s="72" t="str">
        <f t="shared" si="6"/>
        <v/>
      </c>
      <c r="G13" s="73"/>
      <c r="H13" s="74"/>
      <c r="I13" s="75" t="str">
        <f t="shared" ref="I13:I65" si="7">IF(H13="","",VLOOKUP(H13,種目コード,2,FALSE))</f>
        <v/>
      </c>
      <c r="J13" s="76"/>
    </row>
    <row r="14" spans="1:17" ht="20.100000000000001" customHeight="1" x14ac:dyDescent="0.15">
      <c r="A14" s="69">
        <f t="shared" si="4"/>
        <v>202300000</v>
      </c>
      <c r="B14" s="70" t="str">
        <f t="shared" si="5"/>
        <v/>
      </c>
      <c r="C14" s="70" t="str">
        <f t="shared" si="0"/>
        <v/>
      </c>
      <c r="D14" s="68" t="str">
        <f t="shared" si="1"/>
        <v/>
      </c>
      <c r="E14" s="71" t="str">
        <f t="shared" si="2"/>
        <v/>
      </c>
      <c r="F14" s="72" t="str">
        <f t="shared" si="6"/>
        <v/>
      </c>
      <c r="G14" s="73"/>
      <c r="H14" s="74"/>
      <c r="I14" s="75" t="str">
        <f t="shared" si="7"/>
        <v/>
      </c>
      <c r="J14" s="76"/>
      <c r="L14" s="58"/>
      <c r="M14" s="58"/>
      <c r="N14" s="58"/>
    </row>
    <row r="15" spans="1:17" ht="20.100000000000001" customHeight="1" x14ac:dyDescent="0.15">
      <c r="A15" s="69">
        <f t="shared" si="4"/>
        <v>202300000</v>
      </c>
      <c r="B15" s="70" t="str">
        <f t="shared" si="5"/>
        <v/>
      </c>
      <c r="C15" s="70" t="str">
        <f t="shared" si="0"/>
        <v/>
      </c>
      <c r="D15" s="68" t="str">
        <f t="shared" si="1"/>
        <v/>
      </c>
      <c r="E15" s="71" t="str">
        <f t="shared" si="2"/>
        <v/>
      </c>
      <c r="F15" s="72" t="str">
        <f t="shared" si="6"/>
        <v/>
      </c>
      <c r="G15" s="73"/>
      <c r="H15" s="74"/>
      <c r="I15" s="75" t="str">
        <f t="shared" si="7"/>
        <v/>
      </c>
      <c r="J15" s="76"/>
      <c r="L15" s="58"/>
      <c r="M15" s="58"/>
      <c r="N15" s="58"/>
    </row>
    <row r="16" spans="1:17" ht="20.100000000000001" customHeight="1" x14ac:dyDescent="0.15">
      <c r="A16" s="69">
        <f t="shared" si="4"/>
        <v>202300000</v>
      </c>
      <c r="B16" s="70" t="str">
        <f t="shared" si="5"/>
        <v/>
      </c>
      <c r="C16" s="70" t="str">
        <f t="shared" si="0"/>
        <v/>
      </c>
      <c r="D16" s="68" t="str">
        <f t="shared" si="1"/>
        <v/>
      </c>
      <c r="E16" s="71" t="str">
        <f t="shared" si="2"/>
        <v/>
      </c>
      <c r="F16" s="72" t="str">
        <f t="shared" si="6"/>
        <v/>
      </c>
      <c r="G16" s="73"/>
      <c r="H16" s="74"/>
      <c r="I16" s="75" t="str">
        <f t="shared" si="7"/>
        <v/>
      </c>
      <c r="J16" s="76"/>
      <c r="L16" s="58"/>
      <c r="M16" s="58"/>
      <c r="N16" s="58"/>
    </row>
    <row r="17" spans="1:14" ht="20.100000000000001" customHeight="1" x14ac:dyDescent="0.15">
      <c r="A17" s="69">
        <f t="shared" si="4"/>
        <v>202300000</v>
      </c>
      <c r="B17" s="70" t="str">
        <f t="shared" si="5"/>
        <v/>
      </c>
      <c r="C17" s="70" t="str">
        <f t="shared" si="0"/>
        <v/>
      </c>
      <c r="D17" s="68" t="str">
        <f t="shared" si="1"/>
        <v/>
      </c>
      <c r="E17" s="71" t="str">
        <f t="shared" si="2"/>
        <v/>
      </c>
      <c r="F17" s="72" t="str">
        <f t="shared" si="6"/>
        <v/>
      </c>
      <c r="G17" s="73"/>
      <c r="H17" s="74"/>
      <c r="I17" s="75" t="str">
        <f t="shared" si="7"/>
        <v/>
      </c>
      <c r="J17" s="76"/>
      <c r="L17" s="58"/>
      <c r="M17" s="58"/>
      <c r="N17" s="58"/>
    </row>
    <row r="18" spans="1:14" ht="20.100000000000001" customHeight="1" x14ac:dyDescent="0.15">
      <c r="A18" s="69">
        <f t="shared" si="4"/>
        <v>202300000</v>
      </c>
      <c r="B18" s="70" t="str">
        <f t="shared" si="5"/>
        <v/>
      </c>
      <c r="C18" s="70" t="str">
        <f t="shared" si="0"/>
        <v/>
      </c>
      <c r="D18" s="68" t="str">
        <f t="shared" si="1"/>
        <v/>
      </c>
      <c r="E18" s="71" t="str">
        <f t="shared" si="2"/>
        <v/>
      </c>
      <c r="F18" s="72" t="str">
        <f t="shared" si="6"/>
        <v/>
      </c>
      <c r="G18" s="73"/>
      <c r="H18" s="74"/>
      <c r="I18" s="75" t="str">
        <f t="shared" si="7"/>
        <v/>
      </c>
      <c r="J18" s="76"/>
      <c r="L18" s="58"/>
      <c r="M18" s="58"/>
      <c r="N18" s="58"/>
    </row>
    <row r="19" spans="1:14" ht="20.100000000000001" customHeight="1" x14ac:dyDescent="0.15">
      <c r="A19" s="69">
        <f t="shared" si="4"/>
        <v>202300000</v>
      </c>
      <c r="B19" s="70" t="str">
        <f t="shared" si="5"/>
        <v/>
      </c>
      <c r="C19" s="70" t="str">
        <f t="shared" si="0"/>
        <v/>
      </c>
      <c r="D19" s="68" t="str">
        <f t="shared" si="1"/>
        <v/>
      </c>
      <c r="E19" s="71" t="str">
        <f t="shared" si="2"/>
        <v/>
      </c>
      <c r="F19" s="72" t="str">
        <f t="shared" si="6"/>
        <v/>
      </c>
      <c r="G19" s="73"/>
      <c r="H19" s="74"/>
      <c r="I19" s="75" t="str">
        <f t="shared" si="7"/>
        <v/>
      </c>
      <c r="J19" s="76"/>
      <c r="L19" s="58"/>
      <c r="M19" s="58"/>
      <c r="N19" s="58"/>
    </row>
    <row r="20" spans="1:14" ht="20.100000000000001" customHeight="1" x14ac:dyDescent="0.15">
      <c r="A20" s="69">
        <f t="shared" si="4"/>
        <v>202300000</v>
      </c>
      <c r="B20" s="70" t="str">
        <f t="shared" si="5"/>
        <v/>
      </c>
      <c r="C20" s="70" t="str">
        <f t="shared" si="0"/>
        <v/>
      </c>
      <c r="D20" s="68" t="str">
        <f t="shared" si="1"/>
        <v/>
      </c>
      <c r="E20" s="71" t="str">
        <f t="shared" si="2"/>
        <v/>
      </c>
      <c r="F20" s="72" t="str">
        <f t="shared" si="6"/>
        <v/>
      </c>
      <c r="G20" s="73"/>
      <c r="H20" s="74"/>
      <c r="I20" s="75" t="str">
        <f t="shared" si="7"/>
        <v/>
      </c>
      <c r="J20" s="76"/>
      <c r="L20" s="25"/>
    </row>
    <row r="21" spans="1:14" ht="20.100000000000001" customHeight="1" x14ac:dyDescent="0.15">
      <c r="A21" s="69">
        <f t="shared" si="4"/>
        <v>202300000</v>
      </c>
      <c r="B21" s="70" t="str">
        <f t="shared" si="5"/>
        <v/>
      </c>
      <c r="C21" s="70" t="str">
        <f t="shared" si="0"/>
        <v/>
      </c>
      <c r="D21" s="68" t="str">
        <f t="shared" si="1"/>
        <v/>
      </c>
      <c r="E21" s="71" t="str">
        <f t="shared" si="2"/>
        <v/>
      </c>
      <c r="F21" s="72" t="str">
        <f t="shared" si="6"/>
        <v/>
      </c>
      <c r="G21" s="73"/>
      <c r="H21" s="74"/>
      <c r="I21" s="75" t="str">
        <f t="shared" si="7"/>
        <v/>
      </c>
      <c r="J21" s="76"/>
      <c r="L21" s="25"/>
    </row>
    <row r="22" spans="1:14" ht="20.100000000000001" customHeight="1" x14ac:dyDescent="0.15">
      <c r="A22" s="69">
        <f t="shared" si="4"/>
        <v>202300000</v>
      </c>
      <c r="B22" s="70" t="str">
        <f t="shared" si="5"/>
        <v/>
      </c>
      <c r="C22" s="70" t="str">
        <f t="shared" si="0"/>
        <v/>
      </c>
      <c r="D22" s="68" t="str">
        <f t="shared" si="1"/>
        <v/>
      </c>
      <c r="E22" s="71" t="str">
        <f t="shared" si="2"/>
        <v/>
      </c>
      <c r="F22" s="72" t="str">
        <f t="shared" si="6"/>
        <v/>
      </c>
      <c r="G22" s="73"/>
      <c r="H22" s="74"/>
      <c r="I22" s="75" t="str">
        <f t="shared" si="7"/>
        <v/>
      </c>
      <c r="J22" s="76"/>
    </row>
    <row r="23" spans="1:14" ht="20.100000000000001" customHeight="1" x14ac:dyDescent="0.15">
      <c r="A23" s="69">
        <f t="shared" si="4"/>
        <v>202300000</v>
      </c>
      <c r="B23" s="70" t="str">
        <f t="shared" si="5"/>
        <v/>
      </c>
      <c r="C23" s="70" t="str">
        <f t="shared" si="0"/>
        <v/>
      </c>
      <c r="D23" s="68" t="str">
        <f t="shared" si="1"/>
        <v/>
      </c>
      <c r="E23" s="71" t="str">
        <f t="shared" si="2"/>
        <v/>
      </c>
      <c r="F23" s="72" t="str">
        <f t="shared" si="6"/>
        <v/>
      </c>
      <c r="G23" s="73"/>
      <c r="H23" s="74"/>
      <c r="I23" s="75" t="str">
        <f t="shared" si="7"/>
        <v/>
      </c>
      <c r="J23" s="76"/>
    </row>
    <row r="24" spans="1:14" ht="20.100000000000001" customHeight="1" x14ac:dyDescent="0.15">
      <c r="A24" s="69">
        <f t="shared" si="4"/>
        <v>202300000</v>
      </c>
      <c r="B24" s="70" t="str">
        <f t="shared" si="5"/>
        <v/>
      </c>
      <c r="C24" s="70" t="str">
        <f t="shared" si="0"/>
        <v/>
      </c>
      <c r="D24" s="68" t="str">
        <f t="shared" si="1"/>
        <v/>
      </c>
      <c r="E24" s="71" t="str">
        <f t="shared" si="2"/>
        <v/>
      </c>
      <c r="F24" s="72" t="str">
        <f t="shared" si="6"/>
        <v/>
      </c>
      <c r="G24" s="73"/>
      <c r="H24" s="74"/>
      <c r="I24" s="75" t="str">
        <f t="shared" si="7"/>
        <v/>
      </c>
      <c r="J24" s="76"/>
    </row>
    <row r="25" spans="1:14" ht="20.100000000000001" customHeight="1" x14ac:dyDescent="0.15">
      <c r="A25" s="69">
        <f t="shared" si="4"/>
        <v>202300000</v>
      </c>
      <c r="B25" s="70" t="str">
        <f t="shared" si="5"/>
        <v/>
      </c>
      <c r="C25" s="70" t="str">
        <f t="shared" si="0"/>
        <v/>
      </c>
      <c r="D25" s="68" t="str">
        <f t="shared" si="1"/>
        <v/>
      </c>
      <c r="E25" s="71" t="str">
        <f t="shared" si="2"/>
        <v/>
      </c>
      <c r="F25" s="72" t="str">
        <f t="shared" si="6"/>
        <v/>
      </c>
      <c r="G25" s="73"/>
      <c r="H25" s="74"/>
      <c r="I25" s="75" t="str">
        <f t="shared" si="7"/>
        <v/>
      </c>
      <c r="J25" s="76"/>
    </row>
    <row r="26" spans="1:14" ht="20.100000000000001" customHeight="1" x14ac:dyDescent="0.15">
      <c r="A26" s="69">
        <f t="shared" si="4"/>
        <v>202300000</v>
      </c>
      <c r="B26" s="70" t="str">
        <f t="shared" si="5"/>
        <v/>
      </c>
      <c r="C26" s="70" t="str">
        <f t="shared" si="0"/>
        <v/>
      </c>
      <c r="D26" s="68" t="str">
        <f t="shared" si="1"/>
        <v/>
      </c>
      <c r="E26" s="71" t="str">
        <f t="shared" si="2"/>
        <v/>
      </c>
      <c r="F26" s="72" t="str">
        <f t="shared" si="6"/>
        <v/>
      </c>
      <c r="G26" s="73"/>
      <c r="H26" s="74"/>
      <c r="I26" s="75" t="str">
        <f t="shared" si="7"/>
        <v/>
      </c>
      <c r="J26" s="76"/>
    </row>
    <row r="27" spans="1:14" ht="20.100000000000001" customHeight="1" x14ac:dyDescent="0.15">
      <c r="A27" s="69">
        <f t="shared" si="4"/>
        <v>202300000</v>
      </c>
      <c r="B27" s="70" t="str">
        <f t="shared" si="5"/>
        <v/>
      </c>
      <c r="C27" s="70" t="str">
        <f t="shared" si="0"/>
        <v/>
      </c>
      <c r="D27" s="68" t="str">
        <f t="shared" si="1"/>
        <v/>
      </c>
      <c r="E27" s="71" t="str">
        <f t="shared" si="2"/>
        <v/>
      </c>
      <c r="F27" s="72" t="str">
        <f t="shared" si="6"/>
        <v/>
      </c>
      <c r="G27" s="73"/>
      <c r="H27" s="74"/>
      <c r="I27" s="75" t="str">
        <f t="shared" si="7"/>
        <v/>
      </c>
      <c r="J27" s="76"/>
    </row>
    <row r="28" spans="1:14" ht="20.100000000000001" customHeight="1" x14ac:dyDescent="0.15">
      <c r="A28" s="69">
        <f t="shared" si="4"/>
        <v>202300000</v>
      </c>
      <c r="B28" s="70" t="str">
        <f t="shared" si="5"/>
        <v/>
      </c>
      <c r="C28" s="70" t="str">
        <f t="shared" si="0"/>
        <v/>
      </c>
      <c r="D28" s="68" t="str">
        <f t="shared" si="1"/>
        <v/>
      </c>
      <c r="E28" s="71" t="str">
        <f t="shared" si="2"/>
        <v/>
      </c>
      <c r="F28" s="72" t="str">
        <f t="shared" si="6"/>
        <v/>
      </c>
      <c r="G28" s="73"/>
      <c r="H28" s="74"/>
      <c r="I28" s="75" t="str">
        <f t="shared" si="7"/>
        <v/>
      </c>
      <c r="J28" s="76"/>
    </row>
    <row r="29" spans="1:14" ht="20.100000000000001" customHeight="1" x14ac:dyDescent="0.15">
      <c r="A29" s="69">
        <f t="shared" si="4"/>
        <v>202300000</v>
      </c>
      <c r="B29" s="70" t="str">
        <f t="shared" si="5"/>
        <v/>
      </c>
      <c r="C29" s="70" t="str">
        <f t="shared" si="0"/>
        <v/>
      </c>
      <c r="D29" s="68" t="str">
        <f t="shared" si="1"/>
        <v/>
      </c>
      <c r="E29" s="71" t="str">
        <f t="shared" si="2"/>
        <v/>
      </c>
      <c r="F29" s="72" t="str">
        <f t="shared" si="6"/>
        <v/>
      </c>
      <c r="G29" s="73"/>
      <c r="H29" s="74"/>
      <c r="I29" s="75" t="str">
        <f t="shared" si="7"/>
        <v/>
      </c>
      <c r="J29" s="76"/>
    </row>
    <row r="30" spans="1:14" ht="20.100000000000001" customHeight="1" x14ac:dyDescent="0.15">
      <c r="A30" s="69">
        <f t="shared" si="4"/>
        <v>202300000</v>
      </c>
      <c r="B30" s="70" t="str">
        <f t="shared" si="5"/>
        <v/>
      </c>
      <c r="C30" s="70" t="str">
        <f t="shared" si="0"/>
        <v/>
      </c>
      <c r="D30" s="68" t="str">
        <f t="shared" si="1"/>
        <v/>
      </c>
      <c r="E30" s="71" t="str">
        <f t="shared" si="2"/>
        <v/>
      </c>
      <c r="F30" s="72" t="str">
        <f t="shared" si="6"/>
        <v/>
      </c>
      <c r="G30" s="73"/>
      <c r="H30" s="74"/>
      <c r="I30" s="75" t="str">
        <f t="shared" si="7"/>
        <v/>
      </c>
      <c r="J30" s="76"/>
    </row>
    <row r="31" spans="1:14" ht="20.100000000000001" customHeight="1" x14ac:dyDescent="0.15">
      <c r="A31" s="69">
        <f t="shared" si="4"/>
        <v>202300000</v>
      </c>
      <c r="B31" s="70" t="str">
        <f t="shared" si="5"/>
        <v/>
      </c>
      <c r="C31" s="70" t="str">
        <f t="shared" si="0"/>
        <v/>
      </c>
      <c r="D31" s="68" t="str">
        <f t="shared" si="1"/>
        <v/>
      </c>
      <c r="E31" s="71" t="str">
        <f t="shared" si="2"/>
        <v/>
      </c>
      <c r="F31" s="72" t="str">
        <f t="shared" si="6"/>
        <v/>
      </c>
      <c r="G31" s="73"/>
      <c r="H31" s="74"/>
      <c r="I31" s="75" t="str">
        <f t="shared" si="7"/>
        <v/>
      </c>
      <c r="J31" s="76"/>
    </row>
    <row r="32" spans="1:14" ht="20.100000000000001" customHeight="1" x14ac:dyDescent="0.15">
      <c r="A32" s="69">
        <f t="shared" si="4"/>
        <v>202300000</v>
      </c>
      <c r="B32" s="70" t="str">
        <f t="shared" si="5"/>
        <v/>
      </c>
      <c r="C32" s="70" t="str">
        <f t="shared" si="0"/>
        <v/>
      </c>
      <c r="D32" s="68" t="str">
        <f t="shared" si="1"/>
        <v/>
      </c>
      <c r="E32" s="71" t="str">
        <f t="shared" si="2"/>
        <v/>
      </c>
      <c r="F32" s="72" t="str">
        <f t="shared" si="6"/>
        <v/>
      </c>
      <c r="G32" s="73"/>
      <c r="H32" s="74"/>
      <c r="I32" s="75" t="str">
        <f t="shared" si="7"/>
        <v/>
      </c>
      <c r="J32" s="76"/>
    </row>
    <row r="33" spans="1:10" ht="20.100000000000001" customHeight="1" x14ac:dyDescent="0.15">
      <c r="A33" s="69">
        <f t="shared" si="4"/>
        <v>202300000</v>
      </c>
      <c r="B33" s="70" t="str">
        <f t="shared" si="5"/>
        <v/>
      </c>
      <c r="C33" s="70" t="str">
        <f t="shared" si="0"/>
        <v/>
      </c>
      <c r="D33" s="68" t="str">
        <f t="shared" si="1"/>
        <v/>
      </c>
      <c r="E33" s="71" t="str">
        <f t="shared" si="2"/>
        <v/>
      </c>
      <c r="F33" s="72" t="str">
        <f t="shared" si="6"/>
        <v/>
      </c>
      <c r="G33" s="73"/>
      <c r="H33" s="74"/>
      <c r="I33" s="75" t="str">
        <f t="shared" si="7"/>
        <v/>
      </c>
      <c r="J33" s="76"/>
    </row>
    <row r="34" spans="1:10" ht="20.100000000000001" customHeight="1" x14ac:dyDescent="0.15">
      <c r="A34" s="69">
        <f t="shared" si="4"/>
        <v>202300000</v>
      </c>
      <c r="B34" s="70" t="str">
        <f t="shared" si="5"/>
        <v/>
      </c>
      <c r="C34" s="70" t="str">
        <f t="shared" si="0"/>
        <v/>
      </c>
      <c r="D34" s="68" t="str">
        <f t="shared" si="1"/>
        <v/>
      </c>
      <c r="E34" s="71" t="str">
        <f t="shared" si="2"/>
        <v/>
      </c>
      <c r="F34" s="72" t="str">
        <f t="shared" si="6"/>
        <v/>
      </c>
      <c r="G34" s="73"/>
      <c r="H34" s="74"/>
      <c r="I34" s="75" t="str">
        <f t="shared" si="7"/>
        <v/>
      </c>
      <c r="J34" s="76"/>
    </row>
    <row r="35" spans="1:10" ht="20.100000000000001" customHeight="1" x14ac:dyDescent="0.15">
      <c r="A35" s="69">
        <f t="shared" si="4"/>
        <v>202300000</v>
      </c>
      <c r="B35" s="70" t="str">
        <f t="shared" si="5"/>
        <v/>
      </c>
      <c r="C35" s="70" t="str">
        <f t="shared" si="0"/>
        <v/>
      </c>
      <c r="D35" s="68" t="str">
        <f t="shared" si="1"/>
        <v/>
      </c>
      <c r="E35" s="71" t="str">
        <f t="shared" si="2"/>
        <v/>
      </c>
      <c r="F35" s="72" t="str">
        <f t="shared" si="6"/>
        <v/>
      </c>
      <c r="G35" s="73"/>
      <c r="H35" s="74"/>
      <c r="I35" s="75" t="str">
        <f t="shared" si="7"/>
        <v/>
      </c>
      <c r="J35" s="76"/>
    </row>
    <row r="36" spans="1:10" ht="20.100000000000001" customHeight="1" x14ac:dyDescent="0.15">
      <c r="A36" s="69">
        <f t="shared" si="4"/>
        <v>202300000</v>
      </c>
      <c r="B36" s="70" t="str">
        <f t="shared" si="5"/>
        <v/>
      </c>
      <c r="C36" s="70" t="str">
        <f t="shared" si="0"/>
        <v/>
      </c>
      <c r="D36" s="68" t="str">
        <f t="shared" si="1"/>
        <v/>
      </c>
      <c r="E36" s="71" t="str">
        <f t="shared" si="2"/>
        <v/>
      </c>
      <c r="F36" s="72" t="str">
        <f t="shared" si="6"/>
        <v/>
      </c>
      <c r="G36" s="73"/>
      <c r="H36" s="74"/>
      <c r="I36" s="75" t="str">
        <f t="shared" si="7"/>
        <v/>
      </c>
      <c r="J36" s="76"/>
    </row>
    <row r="37" spans="1:10" ht="20.100000000000001" customHeight="1" x14ac:dyDescent="0.15">
      <c r="A37" s="69">
        <f t="shared" si="4"/>
        <v>202300000</v>
      </c>
      <c r="B37" s="70" t="str">
        <f t="shared" si="5"/>
        <v/>
      </c>
      <c r="C37" s="70" t="str">
        <f t="shared" si="0"/>
        <v/>
      </c>
      <c r="D37" s="68" t="str">
        <f t="shared" si="1"/>
        <v/>
      </c>
      <c r="E37" s="71" t="str">
        <f t="shared" si="2"/>
        <v/>
      </c>
      <c r="F37" s="72" t="str">
        <f t="shared" si="6"/>
        <v/>
      </c>
      <c r="G37" s="73"/>
      <c r="H37" s="74"/>
      <c r="I37" s="75" t="str">
        <f t="shared" si="7"/>
        <v/>
      </c>
      <c r="J37" s="76"/>
    </row>
    <row r="38" spans="1:10" ht="20.100000000000001" customHeight="1" x14ac:dyDescent="0.15">
      <c r="A38" s="69">
        <f t="shared" si="4"/>
        <v>202300000</v>
      </c>
      <c r="B38" s="70" t="str">
        <f t="shared" si="5"/>
        <v/>
      </c>
      <c r="C38" s="70" t="str">
        <f t="shared" si="0"/>
        <v/>
      </c>
      <c r="D38" s="68" t="str">
        <f t="shared" si="1"/>
        <v/>
      </c>
      <c r="E38" s="71" t="str">
        <f t="shared" si="2"/>
        <v/>
      </c>
      <c r="F38" s="72" t="str">
        <f t="shared" si="6"/>
        <v/>
      </c>
      <c r="G38" s="73"/>
      <c r="H38" s="74"/>
      <c r="I38" s="75" t="str">
        <f t="shared" si="7"/>
        <v/>
      </c>
      <c r="J38" s="76"/>
    </row>
    <row r="39" spans="1:10" ht="20.100000000000001" customHeight="1" x14ac:dyDescent="0.15">
      <c r="A39" s="69">
        <f t="shared" si="4"/>
        <v>202300000</v>
      </c>
      <c r="B39" s="70" t="str">
        <f t="shared" si="5"/>
        <v/>
      </c>
      <c r="C39" s="70" t="str">
        <f t="shared" si="0"/>
        <v/>
      </c>
      <c r="D39" s="68" t="str">
        <f t="shared" si="1"/>
        <v/>
      </c>
      <c r="E39" s="71" t="str">
        <f t="shared" si="2"/>
        <v/>
      </c>
      <c r="F39" s="72" t="str">
        <f t="shared" si="6"/>
        <v/>
      </c>
      <c r="G39" s="73"/>
      <c r="H39" s="74"/>
      <c r="I39" s="75" t="str">
        <f t="shared" si="7"/>
        <v/>
      </c>
      <c r="J39" s="76"/>
    </row>
    <row r="40" spans="1:10" ht="20.100000000000001" customHeight="1" x14ac:dyDescent="0.15">
      <c r="A40" s="69">
        <f t="shared" si="4"/>
        <v>202300000</v>
      </c>
      <c r="B40" s="70" t="str">
        <f t="shared" si="5"/>
        <v/>
      </c>
      <c r="C40" s="70" t="str">
        <f t="shared" si="0"/>
        <v/>
      </c>
      <c r="D40" s="68" t="str">
        <f t="shared" si="1"/>
        <v/>
      </c>
      <c r="E40" s="71" t="str">
        <f t="shared" si="2"/>
        <v/>
      </c>
      <c r="F40" s="72" t="str">
        <f t="shared" si="6"/>
        <v/>
      </c>
      <c r="G40" s="73"/>
      <c r="H40" s="74"/>
      <c r="I40" s="75" t="str">
        <f t="shared" si="7"/>
        <v/>
      </c>
      <c r="J40" s="76"/>
    </row>
    <row r="41" spans="1:10" ht="20.100000000000001" customHeight="1" x14ac:dyDescent="0.15">
      <c r="A41" s="69">
        <f t="shared" si="4"/>
        <v>202300000</v>
      </c>
      <c r="B41" s="70" t="str">
        <f t="shared" si="5"/>
        <v/>
      </c>
      <c r="C41" s="70" t="str">
        <f t="shared" si="0"/>
        <v/>
      </c>
      <c r="D41" s="68" t="str">
        <f t="shared" si="1"/>
        <v/>
      </c>
      <c r="E41" s="71" t="str">
        <f t="shared" si="2"/>
        <v/>
      </c>
      <c r="F41" s="72" t="str">
        <f t="shared" si="6"/>
        <v/>
      </c>
      <c r="G41" s="73"/>
      <c r="H41" s="74"/>
      <c r="I41" s="75" t="str">
        <f t="shared" si="7"/>
        <v/>
      </c>
      <c r="J41" s="76"/>
    </row>
    <row r="42" spans="1:10" ht="20.100000000000001" customHeight="1" x14ac:dyDescent="0.15">
      <c r="A42" s="69">
        <f t="shared" si="4"/>
        <v>202300000</v>
      </c>
      <c r="B42" s="70" t="str">
        <f t="shared" si="5"/>
        <v/>
      </c>
      <c r="C42" s="70" t="str">
        <f t="shared" si="0"/>
        <v/>
      </c>
      <c r="D42" s="68" t="str">
        <f t="shared" si="1"/>
        <v/>
      </c>
      <c r="E42" s="71" t="str">
        <f t="shared" si="2"/>
        <v/>
      </c>
      <c r="F42" s="72" t="str">
        <f t="shared" si="6"/>
        <v/>
      </c>
      <c r="G42" s="73"/>
      <c r="H42" s="74"/>
      <c r="I42" s="75" t="str">
        <f t="shared" si="7"/>
        <v/>
      </c>
      <c r="J42" s="76"/>
    </row>
    <row r="43" spans="1:10" ht="20.100000000000001" customHeight="1" x14ac:dyDescent="0.15">
      <c r="A43" s="69">
        <f t="shared" si="4"/>
        <v>202300000</v>
      </c>
      <c r="B43" s="70" t="str">
        <f t="shared" si="5"/>
        <v/>
      </c>
      <c r="C43" s="70" t="str">
        <f t="shared" si="0"/>
        <v/>
      </c>
      <c r="D43" s="68" t="str">
        <f t="shared" si="1"/>
        <v/>
      </c>
      <c r="E43" s="71" t="str">
        <f t="shared" si="2"/>
        <v/>
      </c>
      <c r="F43" s="72" t="str">
        <f t="shared" si="6"/>
        <v/>
      </c>
      <c r="G43" s="73"/>
      <c r="H43" s="74"/>
      <c r="I43" s="75" t="str">
        <f t="shared" si="7"/>
        <v/>
      </c>
      <c r="J43" s="76"/>
    </row>
    <row r="44" spans="1:10" ht="20.100000000000001" customHeight="1" x14ac:dyDescent="0.15">
      <c r="A44" s="69">
        <f t="shared" si="4"/>
        <v>202300000</v>
      </c>
      <c r="B44" s="70" t="str">
        <f t="shared" si="5"/>
        <v/>
      </c>
      <c r="C44" s="70" t="str">
        <f t="shared" si="0"/>
        <v/>
      </c>
      <c r="D44" s="68" t="str">
        <f t="shared" si="1"/>
        <v/>
      </c>
      <c r="E44" s="71" t="str">
        <f t="shared" si="2"/>
        <v/>
      </c>
      <c r="F44" s="72" t="str">
        <f t="shared" si="6"/>
        <v/>
      </c>
      <c r="G44" s="73"/>
      <c r="H44" s="74"/>
      <c r="I44" s="75" t="str">
        <f t="shared" si="7"/>
        <v/>
      </c>
      <c r="J44" s="76"/>
    </row>
    <row r="45" spans="1:10" ht="20.100000000000001" customHeight="1" x14ac:dyDescent="0.15">
      <c r="A45" s="69">
        <f t="shared" si="4"/>
        <v>202300000</v>
      </c>
      <c r="B45" s="70" t="str">
        <f t="shared" si="5"/>
        <v/>
      </c>
      <c r="C45" s="70" t="str">
        <f t="shared" si="0"/>
        <v/>
      </c>
      <c r="D45" s="68" t="str">
        <f t="shared" si="1"/>
        <v/>
      </c>
      <c r="E45" s="71" t="str">
        <f t="shared" si="2"/>
        <v/>
      </c>
      <c r="F45" s="72" t="str">
        <f t="shared" si="6"/>
        <v/>
      </c>
      <c r="G45" s="73"/>
      <c r="H45" s="74"/>
      <c r="I45" s="75" t="str">
        <f t="shared" si="7"/>
        <v/>
      </c>
      <c r="J45" s="76"/>
    </row>
    <row r="46" spans="1:10" ht="20.100000000000001" customHeight="1" x14ac:dyDescent="0.15">
      <c r="A46" s="69">
        <f t="shared" si="4"/>
        <v>202300000</v>
      </c>
      <c r="B46" s="70" t="str">
        <f t="shared" si="5"/>
        <v/>
      </c>
      <c r="C46" s="70" t="str">
        <f t="shared" si="0"/>
        <v/>
      </c>
      <c r="D46" s="68" t="str">
        <f t="shared" si="1"/>
        <v/>
      </c>
      <c r="E46" s="71" t="str">
        <f t="shared" si="2"/>
        <v/>
      </c>
      <c r="F46" s="72" t="str">
        <f t="shared" si="6"/>
        <v/>
      </c>
      <c r="G46" s="73"/>
      <c r="H46" s="74"/>
      <c r="I46" s="75" t="str">
        <f t="shared" si="7"/>
        <v/>
      </c>
      <c r="J46" s="76"/>
    </row>
    <row r="47" spans="1:10" ht="20.100000000000001" customHeight="1" x14ac:dyDescent="0.15">
      <c r="A47" s="69">
        <f t="shared" si="4"/>
        <v>202300000</v>
      </c>
      <c r="B47" s="70" t="str">
        <f t="shared" si="5"/>
        <v/>
      </c>
      <c r="C47" s="70" t="str">
        <f t="shared" si="0"/>
        <v/>
      </c>
      <c r="D47" s="68" t="str">
        <f t="shared" si="1"/>
        <v/>
      </c>
      <c r="E47" s="71" t="str">
        <f t="shared" si="2"/>
        <v/>
      </c>
      <c r="F47" s="72" t="str">
        <f t="shared" si="6"/>
        <v/>
      </c>
      <c r="G47" s="73"/>
      <c r="H47" s="74"/>
      <c r="I47" s="75" t="str">
        <f t="shared" si="7"/>
        <v/>
      </c>
      <c r="J47" s="76"/>
    </row>
    <row r="48" spans="1:10" ht="20.100000000000001" customHeight="1" x14ac:dyDescent="0.15">
      <c r="A48" s="69">
        <f t="shared" si="4"/>
        <v>202300000</v>
      </c>
      <c r="B48" s="70" t="str">
        <f t="shared" si="5"/>
        <v/>
      </c>
      <c r="C48" s="70" t="str">
        <f t="shared" si="0"/>
        <v/>
      </c>
      <c r="D48" s="68" t="str">
        <f t="shared" si="1"/>
        <v/>
      </c>
      <c r="E48" s="71" t="str">
        <f t="shared" si="2"/>
        <v/>
      </c>
      <c r="F48" s="72" t="str">
        <f t="shared" si="6"/>
        <v/>
      </c>
      <c r="G48" s="73"/>
      <c r="H48" s="74"/>
      <c r="I48" s="75" t="str">
        <f t="shared" si="7"/>
        <v/>
      </c>
      <c r="J48" s="76"/>
    </row>
    <row r="49" spans="1:10" ht="20.100000000000001" customHeight="1" x14ac:dyDescent="0.15">
      <c r="A49" s="69">
        <f t="shared" si="4"/>
        <v>202300000</v>
      </c>
      <c r="B49" s="70" t="str">
        <f t="shared" si="5"/>
        <v/>
      </c>
      <c r="C49" s="70" t="str">
        <f t="shared" si="0"/>
        <v/>
      </c>
      <c r="D49" s="68" t="str">
        <f t="shared" si="1"/>
        <v/>
      </c>
      <c r="E49" s="71" t="str">
        <f t="shared" si="2"/>
        <v/>
      </c>
      <c r="F49" s="72" t="str">
        <f t="shared" si="6"/>
        <v/>
      </c>
      <c r="G49" s="73"/>
      <c r="H49" s="74"/>
      <c r="I49" s="75" t="str">
        <f t="shared" si="7"/>
        <v/>
      </c>
      <c r="J49" s="76"/>
    </row>
    <row r="50" spans="1:10" ht="20.100000000000001" customHeight="1" x14ac:dyDescent="0.15">
      <c r="A50" s="69">
        <f t="shared" si="4"/>
        <v>202300000</v>
      </c>
      <c r="B50" s="70" t="str">
        <f t="shared" si="5"/>
        <v/>
      </c>
      <c r="C50" s="70" t="str">
        <f t="shared" si="0"/>
        <v/>
      </c>
      <c r="D50" s="68" t="str">
        <f t="shared" si="1"/>
        <v/>
      </c>
      <c r="E50" s="71" t="str">
        <f t="shared" si="2"/>
        <v/>
      </c>
      <c r="F50" s="72" t="str">
        <f t="shared" si="6"/>
        <v/>
      </c>
      <c r="G50" s="73"/>
      <c r="H50" s="74"/>
      <c r="I50" s="75" t="str">
        <f t="shared" si="7"/>
        <v/>
      </c>
      <c r="J50" s="76"/>
    </row>
    <row r="51" spans="1:10" ht="20.100000000000001" customHeight="1" x14ac:dyDescent="0.15">
      <c r="A51" s="69">
        <f t="shared" si="4"/>
        <v>202300000</v>
      </c>
      <c r="B51" s="70" t="str">
        <f t="shared" si="5"/>
        <v/>
      </c>
      <c r="C51" s="70" t="str">
        <f t="shared" si="0"/>
        <v/>
      </c>
      <c r="D51" s="68" t="str">
        <f t="shared" si="1"/>
        <v/>
      </c>
      <c r="E51" s="71" t="str">
        <f t="shared" si="2"/>
        <v/>
      </c>
      <c r="F51" s="72" t="str">
        <f t="shared" si="6"/>
        <v/>
      </c>
      <c r="G51" s="73"/>
      <c r="H51" s="74"/>
      <c r="I51" s="75" t="str">
        <f t="shared" si="7"/>
        <v/>
      </c>
      <c r="J51" s="76"/>
    </row>
    <row r="52" spans="1:10" ht="20.100000000000001" customHeight="1" x14ac:dyDescent="0.15">
      <c r="A52" s="69">
        <f t="shared" si="4"/>
        <v>202300000</v>
      </c>
      <c r="B52" s="70" t="str">
        <f t="shared" si="5"/>
        <v/>
      </c>
      <c r="C52" s="70" t="str">
        <f t="shared" si="0"/>
        <v/>
      </c>
      <c r="D52" s="68" t="str">
        <f t="shared" si="1"/>
        <v/>
      </c>
      <c r="E52" s="71" t="str">
        <f t="shared" si="2"/>
        <v/>
      </c>
      <c r="F52" s="72" t="str">
        <f t="shared" si="6"/>
        <v/>
      </c>
      <c r="G52" s="73"/>
      <c r="H52" s="74"/>
      <c r="I52" s="75" t="str">
        <f t="shared" si="7"/>
        <v/>
      </c>
      <c r="J52" s="76"/>
    </row>
    <row r="53" spans="1:10" ht="20.100000000000001" customHeight="1" x14ac:dyDescent="0.15">
      <c r="A53" s="69">
        <f t="shared" si="4"/>
        <v>202300000</v>
      </c>
      <c r="B53" s="70" t="str">
        <f t="shared" si="5"/>
        <v/>
      </c>
      <c r="C53" s="70" t="str">
        <f t="shared" si="0"/>
        <v/>
      </c>
      <c r="D53" s="68" t="str">
        <f t="shared" si="1"/>
        <v/>
      </c>
      <c r="E53" s="71" t="str">
        <f t="shared" si="2"/>
        <v/>
      </c>
      <c r="F53" s="72" t="str">
        <f t="shared" si="6"/>
        <v/>
      </c>
      <c r="G53" s="73"/>
      <c r="H53" s="74"/>
      <c r="I53" s="75" t="str">
        <f t="shared" si="7"/>
        <v/>
      </c>
      <c r="J53" s="76"/>
    </row>
    <row r="54" spans="1:10" ht="20.100000000000001" customHeight="1" x14ac:dyDescent="0.15">
      <c r="A54" s="69">
        <f t="shared" si="4"/>
        <v>202300000</v>
      </c>
      <c r="B54" s="70" t="str">
        <f t="shared" si="5"/>
        <v/>
      </c>
      <c r="C54" s="70" t="str">
        <f t="shared" si="0"/>
        <v/>
      </c>
      <c r="D54" s="68" t="str">
        <f t="shared" si="1"/>
        <v/>
      </c>
      <c r="E54" s="71" t="str">
        <f t="shared" si="2"/>
        <v/>
      </c>
      <c r="F54" s="72" t="str">
        <f t="shared" si="6"/>
        <v/>
      </c>
      <c r="G54" s="73"/>
      <c r="H54" s="74"/>
      <c r="I54" s="75" t="str">
        <f t="shared" si="7"/>
        <v/>
      </c>
      <c r="J54" s="76"/>
    </row>
    <row r="55" spans="1:10" ht="20.100000000000001" customHeight="1" x14ac:dyDescent="0.15">
      <c r="A55" s="69">
        <f t="shared" si="4"/>
        <v>202300000</v>
      </c>
      <c r="B55" s="70" t="str">
        <f t="shared" si="5"/>
        <v/>
      </c>
      <c r="C55" s="70" t="str">
        <f t="shared" si="0"/>
        <v/>
      </c>
      <c r="D55" s="68" t="str">
        <f t="shared" si="1"/>
        <v/>
      </c>
      <c r="E55" s="71" t="str">
        <f t="shared" si="2"/>
        <v/>
      </c>
      <c r="F55" s="72" t="str">
        <f t="shared" si="6"/>
        <v/>
      </c>
      <c r="G55" s="73"/>
      <c r="H55" s="74"/>
      <c r="I55" s="75" t="str">
        <f t="shared" si="7"/>
        <v/>
      </c>
      <c r="J55" s="76"/>
    </row>
    <row r="56" spans="1:10" ht="20.100000000000001" customHeight="1" x14ac:dyDescent="0.15">
      <c r="A56" s="69">
        <f t="shared" si="4"/>
        <v>202300000</v>
      </c>
      <c r="B56" s="70" t="str">
        <f t="shared" si="5"/>
        <v/>
      </c>
      <c r="C56" s="70" t="str">
        <f t="shared" si="0"/>
        <v/>
      </c>
      <c r="D56" s="68" t="str">
        <f t="shared" si="1"/>
        <v/>
      </c>
      <c r="E56" s="71" t="str">
        <f t="shared" si="2"/>
        <v/>
      </c>
      <c r="F56" s="72" t="str">
        <f t="shared" si="6"/>
        <v/>
      </c>
      <c r="G56" s="73"/>
      <c r="H56" s="74"/>
      <c r="I56" s="75" t="str">
        <f t="shared" si="7"/>
        <v/>
      </c>
      <c r="J56" s="76"/>
    </row>
    <row r="57" spans="1:10" ht="20.100000000000001" customHeight="1" x14ac:dyDescent="0.15">
      <c r="A57" s="69">
        <f t="shared" si="4"/>
        <v>202300000</v>
      </c>
      <c r="B57" s="70" t="str">
        <f t="shared" si="5"/>
        <v/>
      </c>
      <c r="C57" s="70" t="str">
        <f t="shared" si="0"/>
        <v/>
      </c>
      <c r="D57" s="68" t="str">
        <f t="shared" si="1"/>
        <v/>
      </c>
      <c r="E57" s="71" t="str">
        <f t="shared" si="2"/>
        <v/>
      </c>
      <c r="F57" s="72" t="str">
        <f t="shared" si="6"/>
        <v/>
      </c>
      <c r="G57" s="73"/>
      <c r="H57" s="74"/>
      <c r="I57" s="75" t="str">
        <f t="shared" si="7"/>
        <v/>
      </c>
      <c r="J57" s="76"/>
    </row>
    <row r="58" spans="1:10" ht="20.100000000000001" customHeight="1" x14ac:dyDescent="0.15">
      <c r="A58" s="69">
        <f t="shared" si="4"/>
        <v>202300000</v>
      </c>
      <c r="B58" s="70" t="str">
        <f t="shared" si="5"/>
        <v/>
      </c>
      <c r="C58" s="70" t="str">
        <f t="shared" si="0"/>
        <v/>
      </c>
      <c r="D58" s="68" t="str">
        <f t="shared" si="1"/>
        <v/>
      </c>
      <c r="E58" s="71" t="str">
        <f t="shared" si="2"/>
        <v/>
      </c>
      <c r="F58" s="72" t="str">
        <f t="shared" si="6"/>
        <v/>
      </c>
      <c r="G58" s="73"/>
      <c r="H58" s="74"/>
      <c r="I58" s="75" t="str">
        <f t="shared" si="7"/>
        <v/>
      </c>
      <c r="J58" s="76"/>
    </row>
    <row r="59" spans="1:10" ht="20.100000000000001" customHeight="1" x14ac:dyDescent="0.15">
      <c r="A59" s="69">
        <f t="shared" si="4"/>
        <v>202300000</v>
      </c>
      <c r="B59" s="70" t="str">
        <f t="shared" si="5"/>
        <v/>
      </c>
      <c r="C59" s="70" t="str">
        <f t="shared" si="0"/>
        <v/>
      </c>
      <c r="D59" s="68" t="str">
        <f t="shared" si="1"/>
        <v/>
      </c>
      <c r="E59" s="71" t="str">
        <f t="shared" si="2"/>
        <v/>
      </c>
      <c r="F59" s="72" t="str">
        <f t="shared" si="6"/>
        <v/>
      </c>
      <c r="G59" s="73"/>
      <c r="H59" s="74"/>
      <c r="I59" s="75" t="str">
        <f t="shared" si="7"/>
        <v/>
      </c>
      <c r="J59" s="76"/>
    </row>
    <row r="60" spans="1:10" ht="20.100000000000001" customHeight="1" x14ac:dyDescent="0.15">
      <c r="A60" s="69">
        <f t="shared" si="4"/>
        <v>202300000</v>
      </c>
      <c r="B60" s="70" t="str">
        <f t="shared" si="5"/>
        <v/>
      </c>
      <c r="C60" s="70" t="str">
        <f t="shared" si="0"/>
        <v/>
      </c>
      <c r="D60" s="68" t="str">
        <f t="shared" si="1"/>
        <v/>
      </c>
      <c r="E60" s="71" t="str">
        <f t="shared" si="2"/>
        <v/>
      </c>
      <c r="F60" s="72" t="str">
        <f t="shared" si="6"/>
        <v/>
      </c>
      <c r="G60" s="73"/>
      <c r="H60" s="74"/>
      <c r="I60" s="75" t="str">
        <f t="shared" si="7"/>
        <v/>
      </c>
      <c r="J60" s="76"/>
    </row>
    <row r="61" spans="1:10" ht="20.100000000000001" customHeight="1" x14ac:dyDescent="0.15">
      <c r="A61" s="69">
        <f t="shared" si="4"/>
        <v>202300000</v>
      </c>
      <c r="B61" s="70" t="str">
        <f t="shared" si="5"/>
        <v/>
      </c>
      <c r="C61" s="70" t="str">
        <f t="shared" si="0"/>
        <v/>
      </c>
      <c r="D61" s="68" t="str">
        <f t="shared" si="1"/>
        <v/>
      </c>
      <c r="E61" s="71" t="str">
        <f t="shared" si="2"/>
        <v/>
      </c>
      <c r="F61" s="72" t="str">
        <f t="shared" si="6"/>
        <v/>
      </c>
      <c r="G61" s="73"/>
      <c r="H61" s="74"/>
      <c r="I61" s="75" t="str">
        <f t="shared" si="7"/>
        <v/>
      </c>
      <c r="J61" s="76"/>
    </row>
    <row r="62" spans="1:10" ht="20.100000000000001" customHeight="1" x14ac:dyDescent="0.15">
      <c r="A62" s="69">
        <f t="shared" si="4"/>
        <v>202300000</v>
      </c>
      <c r="B62" s="70" t="str">
        <f t="shared" si="5"/>
        <v/>
      </c>
      <c r="C62" s="70" t="str">
        <f t="shared" si="0"/>
        <v/>
      </c>
      <c r="D62" s="68" t="str">
        <f t="shared" si="1"/>
        <v/>
      </c>
      <c r="E62" s="71" t="str">
        <f t="shared" si="2"/>
        <v/>
      </c>
      <c r="F62" s="72" t="str">
        <f t="shared" si="6"/>
        <v/>
      </c>
      <c r="G62" s="73"/>
      <c r="H62" s="74"/>
      <c r="I62" s="75" t="str">
        <f t="shared" si="7"/>
        <v/>
      </c>
      <c r="J62" s="76"/>
    </row>
    <row r="63" spans="1:10" ht="20.100000000000001" customHeight="1" x14ac:dyDescent="0.15">
      <c r="A63" s="69">
        <f t="shared" si="4"/>
        <v>202300000</v>
      </c>
      <c r="B63" s="70" t="str">
        <f t="shared" si="5"/>
        <v/>
      </c>
      <c r="C63" s="70" t="str">
        <f t="shared" si="0"/>
        <v/>
      </c>
      <c r="D63" s="68" t="str">
        <f t="shared" si="1"/>
        <v/>
      </c>
      <c r="E63" s="71" t="str">
        <f t="shared" si="2"/>
        <v/>
      </c>
      <c r="F63" s="72" t="str">
        <f t="shared" si="6"/>
        <v/>
      </c>
      <c r="G63" s="73"/>
      <c r="H63" s="74"/>
      <c r="I63" s="75" t="str">
        <f t="shared" si="7"/>
        <v/>
      </c>
      <c r="J63" s="76"/>
    </row>
    <row r="64" spans="1:10" ht="20.100000000000001" customHeight="1" x14ac:dyDescent="0.15">
      <c r="A64" s="69">
        <f t="shared" si="4"/>
        <v>202300000</v>
      </c>
      <c r="B64" s="70" t="str">
        <f t="shared" si="5"/>
        <v/>
      </c>
      <c r="C64" s="70" t="str">
        <f t="shared" si="0"/>
        <v/>
      </c>
      <c r="D64" s="68" t="str">
        <f t="shared" si="1"/>
        <v/>
      </c>
      <c r="E64" s="71" t="str">
        <f t="shared" si="2"/>
        <v/>
      </c>
      <c r="F64" s="72" t="str">
        <f t="shared" si="6"/>
        <v/>
      </c>
      <c r="G64" s="73"/>
      <c r="H64" s="74"/>
      <c r="I64" s="75" t="str">
        <f t="shared" si="7"/>
        <v/>
      </c>
      <c r="J64" s="76"/>
    </row>
    <row r="65" spans="1:10" ht="20.100000000000001" customHeight="1" x14ac:dyDescent="0.15">
      <c r="A65" s="69">
        <f t="shared" si="4"/>
        <v>202300000</v>
      </c>
      <c r="B65" s="70" t="str">
        <f t="shared" si="5"/>
        <v/>
      </c>
      <c r="C65" s="70" t="str">
        <f t="shared" si="0"/>
        <v/>
      </c>
      <c r="D65" s="68" t="str">
        <f t="shared" si="1"/>
        <v/>
      </c>
      <c r="E65" s="71" t="str">
        <f t="shared" si="2"/>
        <v/>
      </c>
      <c r="F65" s="72" t="str">
        <f t="shared" si="6"/>
        <v/>
      </c>
      <c r="G65" s="73"/>
      <c r="H65" s="74"/>
      <c r="I65" s="75" t="str">
        <f t="shared" si="7"/>
        <v/>
      </c>
      <c r="J65" s="76"/>
    </row>
    <row r="66" spans="1:10" ht="20.100000000000001" customHeight="1" x14ac:dyDescent="0.15">
      <c r="A66" s="69">
        <f t="shared" si="4"/>
        <v>202300000</v>
      </c>
      <c r="B66" s="70" t="str">
        <f t="shared" si="5"/>
        <v/>
      </c>
      <c r="C66" s="70" t="str">
        <f t="shared" si="0"/>
        <v/>
      </c>
      <c r="D66" s="68" t="str">
        <f t="shared" si="1"/>
        <v/>
      </c>
      <c r="E66" s="71" t="str">
        <f t="shared" si="2"/>
        <v/>
      </c>
      <c r="F66" s="72" t="str">
        <f t="shared" si="6"/>
        <v/>
      </c>
      <c r="G66" s="73"/>
      <c r="H66" s="74"/>
      <c r="I66" s="75" t="str">
        <f t="shared" ref="I66:I129" si="8">IF(H66="","",VLOOKUP(H66,種目コード,2,FALSE))</f>
        <v/>
      </c>
      <c r="J66" s="76"/>
    </row>
    <row r="67" spans="1:10" ht="20.100000000000001" customHeight="1" x14ac:dyDescent="0.15">
      <c r="A67" s="69">
        <f t="shared" si="4"/>
        <v>202300000</v>
      </c>
      <c r="B67" s="70" t="str">
        <f t="shared" ref="B67:B130" si="9">IF(G67="","",VLOOKUP(G67,選手,2,FALSE))</f>
        <v/>
      </c>
      <c r="C67" s="70" t="str">
        <f t="shared" ref="C67:C130" si="10">IF(G67="","",ASC(VLOOKUP(G67,選手,3,FALSE)))</f>
        <v/>
      </c>
      <c r="D67" s="68" t="str">
        <f t="shared" ref="D67:D130" si="11">IF(G67="","",VLOOKUP(G67,選手,5,FALSE))</f>
        <v/>
      </c>
      <c r="E67" s="71" t="str">
        <f t="shared" ref="E67:E130" si="12">IF(G67="","",VLOOKUP(G67,選手,6,FALSE))</f>
        <v/>
      </c>
      <c r="F67" s="72" t="str">
        <f t="shared" ref="F67:F130" si="13">IF(E67="","",VLOOKUP(E67,学校番号,2,FALSE))</f>
        <v/>
      </c>
      <c r="G67" s="73"/>
      <c r="H67" s="74"/>
      <c r="I67" s="75" t="str">
        <f t="shared" si="8"/>
        <v/>
      </c>
      <c r="J67" s="76"/>
    </row>
    <row r="68" spans="1:10" ht="20.100000000000001" customHeight="1" x14ac:dyDescent="0.15">
      <c r="A68" s="69">
        <f t="shared" ref="A68:A130" si="14">202300000+G68</f>
        <v>202300000</v>
      </c>
      <c r="B68" s="70" t="str">
        <f t="shared" si="9"/>
        <v/>
      </c>
      <c r="C68" s="70" t="str">
        <f t="shared" si="10"/>
        <v/>
      </c>
      <c r="D68" s="68" t="str">
        <f t="shared" si="11"/>
        <v/>
      </c>
      <c r="E68" s="71" t="str">
        <f t="shared" si="12"/>
        <v/>
      </c>
      <c r="F68" s="72" t="str">
        <f t="shared" si="13"/>
        <v/>
      </c>
      <c r="G68" s="73"/>
      <c r="H68" s="74"/>
      <c r="I68" s="75" t="str">
        <f t="shared" si="8"/>
        <v/>
      </c>
      <c r="J68" s="76"/>
    </row>
    <row r="69" spans="1:10" ht="20.100000000000001" customHeight="1" x14ac:dyDescent="0.15">
      <c r="A69" s="69">
        <f t="shared" si="14"/>
        <v>202300000</v>
      </c>
      <c r="B69" s="70" t="str">
        <f t="shared" si="9"/>
        <v/>
      </c>
      <c r="C69" s="70" t="str">
        <f t="shared" si="10"/>
        <v/>
      </c>
      <c r="D69" s="68" t="str">
        <f t="shared" si="11"/>
        <v/>
      </c>
      <c r="E69" s="71" t="str">
        <f t="shared" si="12"/>
        <v/>
      </c>
      <c r="F69" s="72" t="str">
        <f t="shared" si="13"/>
        <v/>
      </c>
      <c r="G69" s="73"/>
      <c r="H69" s="74"/>
      <c r="I69" s="75" t="str">
        <f t="shared" si="8"/>
        <v/>
      </c>
      <c r="J69" s="76"/>
    </row>
    <row r="70" spans="1:10" ht="20.100000000000001" customHeight="1" x14ac:dyDescent="0.15">
      <c r="A70" s="69">
        <f t="shared" si="14"/>
        <v>202300000</v>
      </c>
      <c r="B70" s="70" t="str">
        <f t="shared" si="9"/>
        <v/>
      </c>
      <c r="C70" s="70" t="str">
        <f t="shared" si="10"/>
        <v/>
      </c>
      <c r="D70" s="68" t="str">
        <f t="shared" si="11"/>
        <v/>
      </c>
      <c r="E70" s="71" t="str">
        <f t="shared" si="12"/>
        <v/>
      </c>
      <c r="F70" s="72" t="str">
        <f t="shared" si="13"/>
        <v/>
      </c>
      <c r="G70" s="73"/>
      <c r="H70" s="74"/>
      <c r="I70" s="75" t="str">
        <f t="shared" si="8"/>
        <v/>
      </c>
      <c r="J70" s="76"/>
    </row>
    <row r="71" spans="1:10" ht="20.100000000000001" customHeight="1" x14ac:dyDescent="0.15">
      <c r="A71" s="69">
        <f t="shared" si="14"/>
        <v>202300000</v>
      </c>
      <c r="B71" s="70" t="str">
        <f t="shared" si="9"/>
        <v/>
      </c>
      <c r="C71" s="70" t="str">
        <f t="shared" si="10"/>
        <v/>
      </c>
      <c r="D71" s="68" t="str">
        <f t="shared" si="11"/>
        <v/>
      </c>
      <c r="E71" s="71" t="str">
        <f t="shared" si="12"/>
        <v/>
      </c>
      <c r="F71" s="72" t="str">
        <f t="shared" si="13"/>
        <v/>
      </c>
      <c r="G71" s="73"/>
      <c r="H71" s="74"/>
      <c r="I71" s="75" t="str">
        <f t="shared" si="8"/>
        <v/>
      </c>
      <c r="J71" s="76"/>
    </row>
    <row r="72" spans="1:10" ht="20.100000000000001" customHeight="1" x14ac:dyDescent="0.15">
      <c r="A72" s="69">
        <f t="shared" si="14"/>
        <v>202300000</v>
      </c>
      <c r="B72" s="70" t="str">
        <f t="shared" si="9"/>
        <v/>
      </c>
      <c r="C72" s="70" t="str">
        <f t="shared" si="10"/>
        <v/>
      </c>
      <c r="D72" s="68" t="str">
        <f t="shared" si="11"/>
        <v/>
      </c>
      <c r="E72" s="71" t="str">
        <f t="shared" si="12"/>
        <v/>
      </c>
      <c r="F72" s="72" t="str">
        <f t="shared" si="13"/>
        <v/>
      </c>
      <c r="G72" s="73"/>
      <c r="H72" s="74"/>
      <c r="I72" s="75" t="str">
        <f t="shared" si="8"/>
        <v/>
      </c>
      <c r="J72" s="76"/>
    </row>
    <row r="73" spans="1:10" ht="20.100000000000001" customHeight="1" x14ac:dyDescent="0.15">
      <c r="A73" s="69">
        <f t="shared" si="14"/>
        <v>202300000</v>
      </c>
      <c r="B73" s="70" t="str">
        <f t="shared" si="9"/>
        <v/>
      </c>
      <c r="C73" s="70" t="str">
        <f t="shared" si="10"/>
        <v/>
      </c>
      <c r="D73" s="68" t="str">
        <f t="shared" si="11"/>
        <v/>
      </c>
      <c r="E73" s="71" t="str">
        <f t="shared" si="12"/>
        <v/>
      </c>
      <c r="F73" s="72" t="str">
        <f t="shared" si="13"/>
        <v/>
      </c>
      <c r="G73" s="73"/>
      <c r="H73" s="74"/>
      <c r="I73" s="75" t="str">
        <f t="shared" si="8"/>
        <v/>
      </c>
      <c r="J73" s="76"/>
    </row>
    <row r="74" spans="1:10" ht="20.100000000000001" customHeight="1" x14ac:dyDescent="0.15">
      <c r="A74" s="69">
        <f t="shared" si="14"/>
        <v>202300000</v>
      </c>
      <c r="B74" s="70" t="str">
        <f t="shared" si="9"/>
        <v/>
      </c>
      <c r="C74" s="70" t="str">
        <f t="shared" si="10"/>
        <v/>
      </c>
      <c r="D74" s="68" t="str">
        <f t="shared" si="11"/>
        <v/>
      </c>
      <c r="E74" s="71" t="str">
        <f t="shared" si="12"/>
        <v/>
      </c>
      <c r="F74" s="72" t="str">
        <f t="shared" si="13"/>
        <v/>
      </c>
      <c r="G74" s="73"/>
      <c r="H74" s="74"/>
      <c r="I74" s="75" t="str">
        <f t="shared" si="8"/>
        <v/>
      </c>
      <c r="J74" s="76"/>
    </row>
    <row r="75" spans="1:10" ht="20.100000000000001" customHeight="1" x14ac:dyDescent="0.15">
      <c r="A75" s="69">
        <f t="shared" si="14"/>
        <v>202300000</v>
      </c>
      <c r="B75" s="70" t="str">
        <f t="shared" si="9"/>
        <v/>
      </c>
      <c r="C75" s="70" t="str">
        <f t="shared" si="10"/>
        <v/>
      </c>
      <c r="D75" s="68" t="str">
        <f t="shared" si="11"/>
        <v/>
      </c>
      <c r="E75" s="71" t="str">
        <f t="shared" si="12"/>
        <v/>
      </c>
      <c r="F75" s="72" t="str">
        <f t="shared" si="13"/>
        <v/>
      </c>
      <c r="G75" s="73"/>
      <c r="H75" s="74"/>
      <c r="I75" s="75" t="str">
        <f t="shared" si="8"/>
        <v/>
      </c>
      <c r="J75" s="76"/>
    </row>
    <row r="76" spans="1:10" ht="20.100000000000001" customHeight="1" x14ac:dyDescent="0.15">
      <c r="A76" s="69">
        <f t="shared" si="14"/>
        <v>202300000</v>
      </c>
      <c r="B76" s="70" t="str">
        <f t="shared" si="9"/>
        <v/>
      </c>
      <c r="C76" s="70" t="str">
        <f t="shared" si="10"/>
        <v/>
      </c>
      <c r="D76" s="68" t="str">
        <f t="shared" si="11"/>
        <v/>
      </c>
      <c r="E76" s="71" t="str">
        <f t="shared" si="12"/>
        <v/>
      </c>
      <c r="F76" s="72" t="str">
        <f t="shared" si="13"/>
        <v/>
      </c>
      <c r="G76" s="73"/>
      <c r="H76" s="74"/>
      <c r="I76" s="75" t="str">
        <f t="shared" si="8"/>
        <v/>
      </c>
      <c r="J76" s="76"/>
    </row>
    <row r="77" spans="1:10" ht="20.100000000000001" customHeight="1" x14ac:dyDescent="0.15">
      <c r="A77" s="69">
        <f t="shared" si="14"/>
        <v>202300000</v>
      </c>
      <c r="B77" s="70" t="str">
        <f t="shared" si="9"/>
        <v/>
      </c>
      <c r="C77" s="70" t="str">
        <f t="shared" si="10"/>
        <v/>
      </c>
      <c r="D77" s="68" t="str">
        <f t="shared" si="11"/>
        <v/>
      </c>
      <c r="E77" s="71" t="str">
        <f t="shared" si="12"/>
        <v/>
      </c>
      <c r="F77" s="72" t="str">
        <f t="shared" si="13"/>
        <v/>
      </c>
      <c r="G77" s="73"/>
      <c r="H77" s="74"/>
      <c r="I77" s="75" t="str">
        <f t="shared" si="8"/>
        <v/>
      </c>
      <c r="J77" s="76"/>
    </row>
    <row r="78" spans="1:10" ht="20.100000000000001" customHeight="1" x14ac:dyDescent="0.15">
      <c r="A78" s="69">
        <f t="shared" si="14"/>
        <v>202300000</v>
      </c>
      <c r="B78" s="70" t="str">
        <f t="shared" si="9"/>
        <v/>
      </c>
      <c r="C78" s="70" t="str">
        <f t="shared" si="10"/>
        <v/>
      </c>
      <c r="D78" s="68" t="str">
        <f t="shared" si="11"/>
        <v/>
      </c>
      <c r="E78" s="71" t="str">
        <f t="shared" si="12"/>
        <v/>
      </c>
      <c r="F78" s="72" t="str">
        <f t="shared" si="13"/>
        <v/>
      </c>
      <c r="G78" s="73"/>
      <c r="H78" s="74"/>
      <c r="I78" s="75" t="str">
        <f t="shared" si="8"/>
        <v/>
      </c>
      <c r="J78" s="76"/>
    </row>
    <row r="79" spans="1:10" ht="20.100000000000001" customHeight="1" x14ac:dyDescent="0.15">
      <c r="A79" s="69">
        <f t="shared" si="14"/>
        <v>202300000</v>
      </c>
      <c r="B79" s="70" t="str">
        <f t="shared" si="9"/>
        <v/>
      </c>
      <c r="C79" s="70" t="str">
        <f t="shared" si="10"/>
        <v/>
      </c>
      <c r="D79" s="68" t="str">
        <f t="shared" si="11"/>
        <v/>
      </c>
      <c r="E79" s="71" t="str">
        <f t="shared" si="12"/>
        <v/>
      </c>
      <c r="F79" s="72" t="str">
        <f t="shared" si="13"/>
        <v/>
      </c>
      <c r="G79" s="73"/>
      <c r="H79" s="74"/>
      <c r="I79" s="75" t="str">
        <f t="shared" si="8"/>
        <v/>
      </c>
      <c r="J79" s="76"/>
    </row>
    <row r="80" spans="1:10" ht="20.100000000000001" customHeight="1" x14ac:dyDescent="0.15">
      <c r="A80" s="69">
        <f t="shared" si="14"/>
        <v>202300000</v>
      </c>
      <c r="B80" s="70" t="str">
        <f t="shared" si="9"/>
        <v/>
      </c>
      <c r="C80" s="70" t="str">
        <f t="shared" si="10"/>
        <v/>
      </c>
      <c r="D80" s="68" t="str">
        <f t="shared" si="11"/>
        <v/>
      </c>
      <c r="E80" s="71" t="str">
        <f t="shared" si="12"/>
        <v/>
      </c>
      <c r="F80" s="72" t="str">
        <f t="shared" si="13"/>
        <v/>
      </c>
      <c r="G80" s="73"/>
      <c r="H80" s="74"/>
      <c r="I80" s="75" t="str">
        <f t="shared" si="8"/>
        <v/>
      </c>
      <c r="J80" s="76"/>
    </row>
    <row r="81" spans="1:10" ht="20.100000000000001" customHeight="1" x14ac:dyDescent="0.15">
      <c r="A81" s="69">
        <f t="shared" si="14"/>
        <v>202300000</v>
      </c>
      <c r="B81" s="70" t="str">
        <f t="shared" si="9"/>
        <v/>
      </c>
      <c r="C81" s="70" t="str">
        <f t="shared" si="10"/>
        <v/>
      </c>
      <c r="D81" s="68" t="str">
        <f t="shared" si="11"/>
        <v/>
      </c>
      <c r="E81" s="71" t="str">
        <f t="shared" si="12"/>
        <v/>
      </c>
      <c r="F81" s="72" t="str">
        <f t="shared" si="13"/>
        <v/>
      </c>
      <c r="G81" s="73"/>
      <c r="H81" s="74"/>
      <c r="I81" s="75" t="str">
        <f t="shared" si="8"/>
        <v/>
      </c>
      <c r="J81" s="76"/>
    </row>
    <row r="82" spans="1:10" ht="20.100000000000001" customHeight="1" x14ac:dyDescent="0.15">
      <c r="A82" s="69">
        <f t="shared" si="14"/>
        <v>202300000</v>
      </c>
      <c r="B82" s="70" t="str">
        <f t="shared" si="9"/>
        <v/>
      </c>
      <c r="C82" s="70" t="str">
        <f t="shared" si="10"/>
        <v/>
      </c>
      <c r="D82" s="68" t="str">
        <f t="shared" si="11"/>
        <v/>
      </c>
      <c r="E82" s="71" t="str">
        <f t="shared" si="12"/>
        <v/>
      </c>
      <c r="F82" s="72" t="str">
        <f t="shared" si="13"/>
        <v/>
      </c>
      <c r="G82" s="73"/>
      <c r="H82" s="74"/>
      <c r="I82" s="75" t="str">
        <f t="shared" si="8"/>
        <v/>
      </c>
      <c r="J82" s="76"/>
    </row>
    <row r="83" spans="1:10" ht="20.100000000000001" customHeight="1" x14ac:dyDescent="0.15">
      <c r="A83" s="69">
        <f t="shared" si="14"/>
        <v>202300000</v>
      </c>
      <c r="B83" s="70" t="str">
        <f t="shared" si="9"/>
        <v/>
      </c>
      <c r="C83" s="70" t="str">
        <f t="shared" si="10"/>
        <v/>
      </c>
      <c r="D83" s="68" t="str">
        <f t="shared" si="11"/>
        <v/>
      </c>
      <c r="E83" s="71" t="str">
        <f t="shared" si="12"/>
        <v/>
      </c>
      <c r="F83" s="72" t="str">
        <f t="shared" si="13"/>
        <v/>
      </c>
      <c r="G83" s="73"/>
      <c r="H83" s="74"/>
      <c r="I83" s="75" t="str">
        <f t="shared" si="8"/>
        <v/>
      </c>
      <c r="J83" s="76"/>
    </row>
    <row r="84" spans="1:10" ht="20.100000000000001" customHeight="1" x14ac:dyDescent="0.15">
      <c r="A84" s="69">
        <f t="shared" si="14"/>
        <v>202300000</v>
      </c>
      <c r="B84" s="70" t="str">
        <f t="shared" si="9"/>
        <v/>
      </c>
      <c r="C84" s="70" t="str">
        <f t="shared" si="10"/>
        <v/>
      </c>
      <c r="D84" s="68" t="str">
        <f t="shared" si="11"/>
        <v/>
      </c>
      <c r="E84" s="71" t="str">
        <f t="shared" si="12"/>
        <v/>
      </c>
      <c r="F84" s="72" t="str">
        <f t="shared" si="13"/>
        <v/>
      </c>
      <c r="G84" s="73"/>
      <c r="H84" s="74"/>
      <c r="I84" s="75" t="str">
        <f t="shared" si="8"/>
        <v/>
      </c>
      <c r="J84" s="76"/>
    </row>
    <row r="85" spans="1:10" ht="20.100000000000001" customHeight="1" x14ac:dyDescent="0.15">
      <c r="A85" s="69">
        <f t="shared" si="14"/>
        <v>202300000</v>
      </c>
      <c r="B85" s="70" t="str">
        <f t="shared" si="9"/>
        <v/>
      </c>
      <c r="C85" s="70" t="str">
        <f t="shared" si="10"/>
        <v/>
      </c>
      <c r="D85" s="68" t="str">
        <f t="shared" si="11"/>
        <v/>
      </c>
      <c r="E85" s="71" t="str">
        <f t="shared" si="12"/>
        <v/>
      </c>
      <c r="F85" s="72" t="str">
        <f t="shared" si="13"/>
        <v/>
      </c>
      <c r="G85" s="73"/>
      <c r="H85" s="74"/>
      <c r="I85" s="75" t="str">
        <f t="shared" si="8"/>
        <v/>
      </c>
      <c r="J85" s="76"/>
    </row>
    <row r="86" spans="1:10" ht="20.100000000000001" customHeight="1" x14ac:dyDescent="0.15">
      <c r="A86" s="69">
        <f t="shared" si="14"/>
        <v>202300000</v>
      </c>
      <c r="B86" s="70" t="str">
        <f t="shared" si="9"/>
        <v/>
      </c>
      <c r="C86" s="70" t="str">
        <f t="shared" si="10"/>
        <v/>
      </c>
      <c r="D86" s="68" t="str">
        <f t="shared" si="11"/>
        <v/>
      </c>
      <c r="E86" s="71" t="str">
        <f t="shared" si="12"/>
        <v/>
      </c>
      <c r="F86" s="72" t="str">
        <f t="shared" si="13"/>
        <v/>
      </c>
      <c r="G86" s="73"/>
      <c r="H86" s="74"/>
      <c r="I86" s="75" t="str">
        <f t="shared" si="8"/>
        <v/>
      </c>
      <c r="J86" s="76"/>
    </row>
    <row r="87" spans="1:10" ht="20.100000000000001" customHeight="1" x14ac:dyDescent="0.15">
      <c r="A87" s="69">
        <f t="shared" si="14"/>
        <v>202300000</v>
      </c>
      <c r="B87" s="70" t="str">
        <f t="shared" si="9"/>
        <v/>
      </c>
      <c r="C87" s="70" t="str">
        <f t="shared" si="10"/>
        <v/>
      </c>
      <c r="D87" s="68" t="str">
        <f t="shared" si="11"/>
        <v/>
      </c>
      <c r="E87" s="71" t="str">
        <f t="shared" si="12"/>
        <v/>
      </c>
      <c r="F87" s="72" t="str">
        <f t="shared" si="13"/>
        <v/>
      </c>
      <c r="G87" s="73"/>
      <c r="H87" s="74"/>
      <c r="I87" s="75" t="str">
        <f t="shared" si="8"/>
        <v/>
      </c>
      <c r="J87" s="76"/>
    </row>
    <row r="88" spans="1:10" ht="20.100000000000001" customHeight="1" x14ac:dyDescent="0.15">
      <c r="A88" s="69">
        <f t="shared" si="14"/>
        <v>202300000</v>
      </c>
      <c r="B88" s="70" t="str">
        <f t="shared" si="9"/>
        <v/>
      </c>
      <c r="C88" s="70" t="str">
        <f t="shared" si="10"/>
        <v/>
      </c>
      <c r="D88" s="68" t="str">
        <f t="shared" si="11"/>
        <v/>
      </c>
      <c r="E88" s="71" t="str">
        <f t="shared" si="12"/>
        <v/>
      </c>
      <c r="F88" s="72" t="str">
        <f t="shared" si="13"/>
        <v/>
      </c>
      <c r="G88" s="73"/>
      <c r="H88" s="74"/>
      <c r="I88" s="75" t="str">
        <f t="shared" si="8"/>
        <v/>
      </c>
      <c r="J88" s="76"/>
    </row>
    <row r="89" spans="1:10" ht="20.100000000000001" customHeight="1" x14ac:dyDescent="0.15">
      <c r="A89" s="69">
        <f t="shared" si="14"/>
        <v>202300000</v>
      </c>
      <c r="B89" s="70" t="str">
        <f t="shared" si="9"/>
        <v/>
      </c>
      <c r="C89" s="70" t="str">
        <f t="shared" si="10"/>
        <v/>
      </c>
      <c r="D89" s="68" t="str">
        <f t="shared" si="11"/>
        <v/>
      </c>
      <c r="E89" s="71" t="str">
        <f t="shared" si="12"/>
        <v/>
      </c>
      <c r="F89" s="72" t="str">
        <f t="shared" si="13"/>
        <v/>
      </c>
      <c r="G89" s="73"/>
      <c r="H89" s="74"/>
      <c r="I89" s="75" t="str">
        <f t="shared" si="8"/>
        <v/>
      </c>
      <c r="J89" s="76"/>
    </row>
    <row r="90" spans="1:10" ht="20.100000000000001" customHeight="1" x14ac:dyDescent="0.15">
      <c r="A90" s="69">
        <f t="shared" si="14"/>
        <v>202300000</v>
      </c>
      <c r="B90" s="70" t="str">
        <f t="shared" si="9"/>
        <v/>
      </c>
      <c r="C90" s="70" t="str">
        <f t="shared" si="10"/>
        <v/>
      </c>
      <c r="D90" s="68" t="str">
        <f t="shared" si="11"/>
        <v/>
      </c>
      <c r="E90" s="71" t="str">
        <f t="shared" si="12"/>
        <v/>
      </c>
      <c r="F90" s="72" t="str">
        <f t="shared" si="13"/>
        <v/>
      </c>
      <c r="G90" s="73"/>
      <c r="H90" s="74"/>
      <c r="I90" s="75" t="str">
        <f t="shared" si="8"/>
        <v/>
      </c>
      <c r="J90" s="76"/>
    </row>
    <row r="91" spans="1:10" ht="20.100000000000001" customHeight="1" x14ac:dyDescent="0.15">
      <c r="A91" s="69">
        <f t="shared" si="14"/>
        <v>202300000</v>
      </c>
      <c r="B91" s="70" t="str">
        <f t="shared" si="9"/>
        <v/>
      </c>
      <c r="C91" s="70" t="str">
        <f t="shared" si="10"/>
        <v/>
      </c>
      <c r="D91" s="68" t="str">
        <f t="shared" si="11"/>
        <v/>
      </c>
      <c r="E91" s="71" t="str">
        <f t="shared" si="12"/>
        <v/>
      </c>
      <c r="F91" s="72" t="str">
        <f t="shared" si="13"/>
        <v/>
      </c>
      <c r="G91" s="73"/>
      <c r="H91" s="74"/>
      <c r="I91" s="75" t="str">
        <f t="shared" si="8"/>
        <v/>
      </c>
      <c r="J91" s="76"/>
    </row>
    <row r="92" spans="1:10" ht="20.100000000000001" customHeight="1" x14ac:dyDescent="0.15">
      <c r="A92" s="69">
        <f t="shared" si="14"/>
        <v>202300000</v>
      </c>
      <c r="B92" s="70" t="str">
        <f t="shared" si="9"/>
        <v/>
      </c>
      <c r="C92" s="70" t="str">
        <f t="shared" si="10"/>
        <v/>
      </c>
      <c r="D92" s="68" t="str">
        <f t="shared" si="11"/>
        <v/>
      </c>
      <c r="E92" s="71" t="str">
        <f t="shared" si="12"/>
        <v/>
      </c>
      <c r="F92" s="72" t="str">
        <f t="shared" si="13"/>
        <v/>
      </c>
      <c r="G92" s="73"/>
      <c r="H92" s="74"/>
      <c r="I92" s="75" t="str">
        <f t="shared" si="8"/>
        <v/>
      </c>
      <c r="J92" s="76"/>
    </row>
    <row r="93" spans="1:10" ht="20.100000000000001" customHeight="1" x14ac:dyDescent="0.15">
      <c r="A93" s="69">
        <f t="shared" si="14"/>
        <v>202300000</v>
      </c>
      <c r="B93" s="70" t="str">
        <f t="shared" si="9"/>
        <v/>
      </c>
      <c r="C93" s="70" t="str">
        <f t="shared" si="10"/>
        <v/>
      </c>
      <c r="D93" s="68" t="str">
        <f t="shared" si="11"/>
        <v/>
      </c>
      <c r="E93" s="71" t="str">
        <f t="shared" si="12"/>
        <v/>
      </c>
      <c r="F93" s="72" t="str">
        <f t="shared" si="13"/>
        <v/>
      </c>
      <c r="G93" s="73"/>
      <c r="H93" s="74"/>
      <c r="I93" s="75" t="str">
        <f t="shared" si="8"/>
        <v/>
      </c>
      <c r="J93" s="76"/>
    </row>
    <row r="94" spans="1:10" ht="20.100000000000001" customHeight="1" x14ac:dyDescent="0.15">
      <c r="A94" s="69">
        <f t="shared" si="14"/>
        <v>202300000</v>
      </c>
      <c r="B94" s="70" t="str">
        <f t="shared" si="9"/>
        <v/>
      </c>
      <c r="C94" s="70" t="str">
        <f t="shared" si="10"/>
        <v/>
      </c>
      <c r="D94" s="68" t="str">
        <f t="shared" si="11"/>
        <v/>
      </c>
      <c r="E94" s="71" t="str">
        <f t="shared" si="12"/>
        <v/>
      </c>
      <c r="F94" s="72" t="str">
        <f t="shared" si="13"/>
        <v/>
      </c>
      <c r="G94" s="73"/>
      <c r="H94" s="74"/>
      <c r="I94" s="75" t="str">
        <f t="shared" si="8"/>
        <v/>
      </c>
      <c r="J94" s="76"/>
    </row>
    <row r="95" spans="1:10" ht="20.100000000000001" customHeight="1" x14ac:dyDescent="0.15">
      <c r="A95" s="69">
        <f t="shared" si="14"/>
        <v>202300000</v>
      </c>
      <c r="B95" s="70" t="str">
        <f t="shared" si="9"/>
        <v/>
      </c>
      <c r="C95" s="70" t="str">
        <f t="shared" si="10"/>
        <v/>
      </c>
      <c r="D95" s="68" t="str">
        <f t="shared" si="11"/>
        <v/>
      </c>
      <c r="E95" s="71" t="str">
        <f t="shared" si="12"/>
        <v/>
      </c>
      <c r="F95" s="72" t="str">
        <f t="shared" si="13"/>
        <v/>
      </c>
      <c r="G95" s="73"/>
      <c r="H95" s="74"/>
      <c r="I95" s="75" t="str">
        <f t="shared" si="8"/>
        <v/>
      </c>
      <c r="J95" s="76"/>
    </row>
    <row r="96" spans="1:10" ht="20.100000000000001" customHeight="1" x14ac:dyDescent="0.15">
      <c r="A96" s="69">
        <f t="shared" si="14"/>
        <v>202300000</v>
      </c>
      <c r="B96" s="70" t="str">
        <f t="shared" si="9"/>
        <v/>
      </c>
      <c r="C96" s="70" t="str">
        <f t="shared" si="10"/>
        <v/>
      </c>
      <c r="D96" s="68" t="str">
        <f t="shared" si="11"/>
        <v/>
      </c>
      <c r="E96" s="71" t="str">
        <f t="shared" si="12"/>
        <v/>
      </c>
      <c r="F96" s="72" t="str">
        <f t="shared" si="13"/>
        <v/>
      </c>
      <c r="G96" s="73"/>
      <c r="H96" s="74"/>
      <c r="I96" s="75" t="str">
        <f t="shared" si="8"/>
        <v/>
      </c>
      <c r="J96" s="76"/>
    </row>
    <row r="97" spans="1:10" ht="20.100000000000001" customHeight="1" x14ac:dyDescent="0.15">
      <c r="A97" s="69">
        <f t="shared" si="14"/>
        <v>202300000</v>
      </c>
      <c r="B97" s="70" t="str">
        <f t="shared" si="9"/>
        <v/>
      </c>
      <c r="C97" s="70" t="str">
        <f t="shared" si="10"/>
        <v/>
      </c>
      <c r="D97" s="68" t="str">
        <f t="shared" si="11"/>
        <v/>
      </c>
      <c r="E97" s="71" t="str">
        <f t="shared" si="12"/>
        <v/>
      </c>
      <c r="F97" s="72" t="str">
        <f t="shared" si="13"/>
        <v/>
      </c>
      <c r="G97" s="73"/>
      <c r="H97" s="74"/>
      <c r="I97" s="75" t="str">
        <f t="shared" si="8"/>
        <v/>
      </c>
      <c r="J97" s="76"/>
    </row>
    <row r="98" spans="1:10" ht="20.100000000000001" customHeight="1" x14ac:dyDescent="0.15">
      <c r="A98" s="69">
        <f t="shared" si="14"/>
        <v>202300000</v>
      </c>
      <c r="B98" s="70" t="str">
        <f t="shared" si="9"/>
        <v/>
      </c>
      <c r="C98" s="70" t="str">
        <f t="shared" si="10"/>
        <v/>
      </c>
      <c r="D98" s="68" t="str">
        <f t="shared" si="11"/>
        <v/>
      </c>
      <c r="E98" s="71" t="str">
        <f t="shared" si="12"/>
        <v/>
      </c>
      <c r="F98" s="72" t="str">
        <f t="shared" si="13"/>
        <v/>
      </c>
      <c r="G98" s="73"/>
      <c r="H98" s="74"/>
      <c r="I98" s="75" t="str">
        <f t="shared" si="8"/>
        <v/>
      </c>
      <c r="J98" s="76"/>
    </row>
    <row r="99" spans="1:10" ht="20.100000000000001" customHeight="1" x14ac:dyDescent="0.15">
      <c r="A99" s="69">
        <f t="shared" si="14"/>
        <v>202300000</v>
      </c>
      <c r="B99" s="70" t="str">
        <f t="shared" si="9"/>
        <v/>
      </c>
      <c r="C99" s="70" t="str">
        <f t="shared" si="10"/>
        <v/>
      </c>
      <c r="D99" s="68" t="str">
        <f t="shared" si="11"/>
        <v/>
      </c>
      <c r="E99" s="71" t="str">
        <f t="shared" si="12"/>
        <v/>
      </c>
      <c r="F99" s="72" t="str">
        <f t="shared" si="13"/>
        <v/>
      </c>
      <c r="G99" s="73"/>
      <c r="H99" s="74"/>
      <c r="I99" s="75" t="str">
        <f t="shared" si="8"/>
        <v/>
      </c>
      <c r="J99" s="76"/>
    </row>
    <row r="100" spans="1:10" ht="20.100000000000001" customHeight="1" x14ac:dyDescent="0.15">
      <c r="A100" s="69">
        <f t="shared" si="14"/>
        <v>202300000</v>
      </c>
      <c r="B100" s="70" t="str">
        <f t="shared" si="9"/>
        <v/>
      </c>
      <c r="C100" s="70" t="str">
        <f t="shared" si="10"/>
        <v/>
      </c>
      <c r="D100" s="68" t="str">
        <f t="shared" si="11"/>
        <v/>
      </c>
      <c r="E100" s="71" t="str">
        <f t="shared" si="12"/>
        <v/>
      </c>
      <c r="F100" s="72" t="str">
        <f t="shared" si="13"/>
        <v/>
      </c>
      <c r="G100" s="73"/>
      <c r="H100" s="74"/>
      <c r="I100" s="75" t="str">
        <f t="shared" si="8"/>
        <v/>
      </c>
      <c r="J100" s="76"/>
    </row>
    <row r="101" spans="1:10" ht="20.100000000000001" customHeight="1" x14ac:dyDescent="0.15">
      <c r="A101" s="69">
        <f t="shared" si="14"/>
        <v>202300000</v>
      </c>
      <c r="B101" s="70" t="str">
        <f t="shared" si="9"/>
        <v/>
      </c>
      <c r="C101" s="70" t="str">
        <f t="shared" si="10"/>
        <v/>
      </c>
      <c r="D101" s="68" t="str">
        <f t="shared" si="11"/>
        <v/>
      </c>
      <c r="E101" s="71" t="str">
        <f t="shared" si="12"/>
        <v/>
      </c>
      <c r="F101" s="72" t="str">
        <f t="shared" si="13"/>
        <v/>
      </c>
      <c r="G101" s="73"/>
      <c r="H101" s="74"/>
      <c r="I101" s="75" t="str">
        <f t="shared" si="8"/>
        <v/>
      </c>
      <c r="J101" s="76"/>
    </row>
    <row r="102" spans="1:10" ht="20.100000000000001" customHeight="1" x14ac:dyDescent="0.15">
      <c r="A102" s="69">
        <f t="shared" si="14"/>
        <v>202300000</v>
      </c>
      <c r="B102" s="70" t="str">
        <f t="shared" si="9"/>
        <v/>
      </c>
      <c r="C102" s="70" t="str">
        <f t="shared" si="10"/>
        <v/>
      </c>
      <c r="D102" s="68" t="str">
        <f t="shared" si="11"/>
        <v/>
      </c>
      <c r="E102" s="71" t="str">
        <f t="shared" si="12"/>
        <v/>
      </c>
      <c r="F102" s="72" t="str">
        <f t="shared" si="13"/>
        <v/>
      </c>
      <c r="G102" s="73"/>
      <c r="H102" s="74"/>
      <c r="I102" s="75" t="str">
        <f t="shared" si="8"/>
        <v/>
      </c>
      <c r="J102" s="76"/>
    </row>
    <row r="103" spans="1:10" ht="20.100000000000001" customHeight="1" x14ac:dyDescent="0.15">
      <c r="A103" s="69">
        <f t="shared" si="14"/>
        <v>202300000</v>
      </c>
      <c r="B103" s="70" t="str">
        <f t="shared" si="9"/>
        <v/>
      </c>
      <c r="C103" s="70" t="str">
        <f t="shared" si="10"/>
        <v/>
      </c>
      <c r="D103" s="68" t="str">
        <f t="shared" si="11"/>
        <v/>
      </c>
      <c r="E103" s="71" t="str">
        <f t="shared" si="12"/>
        <v/>
      </c>
      <c r="F103" s="72" t="str">
        <f t="shared" si="13"/>
        <v/>
      </c>
      <c r="G103" s="73"/>
      <c r="H103" s="74"/>
      <c r="I103" s="75" t="str">
        <f t="shared" si="8"/>
        <v/>
      </c>
      <c r="J103" s="76"/>
    </row>
    <row r="104" spans="1:10" ht="20.100000000000001" customHeight="1" x14ac:dyDescent="0.15">
      <c r="A104" s="69">
        <f t="shared" si="14"/>
        <v>202300000</v>
      </c>
      <c r="B104" s="70" t="str">
        <f t="shared" si="9"/>
        <v/>
      </c>
      <c r="C104" s="70" t="str">
        <f t="shared" si="10"/>
        <v/>
      </c>
      <c r="D104" s="68" t="str">
        <f t="shared" si="11"/>
        <v/>
      </c>
      <c r="E104" s="71" t="str">
        <f t="shared" si="12"/>
        <v/>
      </c>
      <c r="F104" s="72" t="str">
        <f t="shared" si="13"/>
        <v/>
      </c>
      <c r="G104" s="73"/>
      <c r="H104" s="74"/>
      <c r="I104" s="75" t="str">
        <f t="shared" si="8"/>
        <v/>
      </c>
      <c r="J104" s="76"/>
    </row>
    <row r="105" spans="1:10" ht="20.100000000000001" customHeight="1" x14ac:dyDescent="0.15">
      <c r="A105" s="69">
        <f t="shared" si="14"/>
        <v>202300000</v>
      </c>
      <c r="B105" s="70" t="str">
        <f t="shared" si="9"/>
        <v/>
      </c>
      <c r="C105" s="70" t="str">
        <f t="shared" si="10"/>
        <v/>
      </c>
      <c r="D105" s="68" t="str">
        <f t="shared" si="11"/>
        <v/>
      </c>
      <c r="E105" s="71" t="str">
        <f t="shared" si="12"/>
        <v/>
      </c>
      <c r="F105" s="72" t="str">
        <f t="shared" si="13"/>
        <v/>
      </c>
      <c r="G105" s="73"/>
      <c r="H105" s="74"/>
      <c r="I105" s="75" t="str">
        <f t="shared" si="8"/>
        <v/>
      </c>
      <c r="J105" s="76"/>
    </row>
    <row r="106" spans="1:10" ht="20.100000000000001" customHeight="1" x14ac:dyDescent="0.15">
      <c r="A106" s="69">
        <f t="shared" si="14"/>
        <v>202300000</v>
      </c>
      <c r="B106" s="70" t="str">
        <f t="shared" si="9"/>
        <v/>
      </c>
      <c r="C106" s="70" t="str">
        <f t="shared" si="10"/>
        <v/>
      </c>
      <c r="D106" s="68" t="str">
        <f t="shared" si="11"/>
        <v/>
      </c>
      <c r="E106" s="71" t="str">
        <f t="shared" si="12"/>
        <v/>
      </c>
      <c r="F106" s="72" t="str">
        <f t="shared" si="13"/>
        <v/>
      </c>
      <c r="G106" s="73"/>
      <c r="H106" s="74"/>
      <c r="I106" s="75" t="str">
        <f t="shared" si="8"/>
        <v/>
      </c>
      <c r="J106" s="76"/>
    </row>
    <row r="107" spans="1:10" ht="20.100000000000001" customHeight="1" x14ac:dyDescent="0.15">
      <c r="A107" s="69">
        <f t="shared" si="14"/>
        <v>202300000</v>
      </c>
      <c r="B107" s="70" t="str">
        <f t="shared" si="9"/>
        <v/>
      </c>
      <c r="C107" s="70" t="str">
        <f t="shared" si="10"/>
        <v/>
      </c>
      <c r="D107" s="68" t="str">
        <f t="shared" si="11"/>
        <v/>
      </c>
      <c r="E107" s="71" t="str">
        <f t="shared" si="12"/>
        <v/>
      </c>
      <c r="F107" s="72" t="str">
        <f t="shared" si="13"/>
        <v/>
      </c>
      <c r="G107" s="73"/>
      <c r="H107" s="74"/>
      <c r="I107" s="75" t="str">
        <f t="shared" si="8"/>
        <v/>
      </c>
      <c r="J107" s="76"/>
    </row>
    <row r="108" spans="1:10" ht="20.100000000000001" customHeight="1" x14ac:dyDescent="0.15">
      <c r="A108" s="69">
        <f t="shared" si="14"/>
        <v>202300000</v>
      </c>
      <c r="B108" s="70" t="str">
        <f t="shared" si="9"/>
        <v/>
      </c>
      <c r="C108" s="70" t="str">
        <f t="shared" si="10"/>
        <v/>
      </c>
      <c r="D108" s="68" t="str">
        <f t="shared" si="11"/>
        <v/>
      </c>
      <c r="E108" s="71" t="str">
        <f t="shared" si="12"/>
        <v/>
      </c>
      <c r="F108" s="72" t="str">
        <f t="shared" si="13"/>
        <v/>
      </c>
      <c r="G108" s="73"/>
      <c r="H108" s="74"/>
      <c r="I108" s="75" t="str">
        <f t="shared" si="8"/>
        <v/>
      </c>
      <c r="J108" s="76"/>
    </row>
    <row r="109" spans="1:10" ht="20.100000000000001" customHeight="1" x14ac:dyDescent="0.15">
      <c r="A109" s="69">
        <f t="shared" si="14"/>
        <v>202300000</v>
      </c>
      <c r="B109" s="70" t="str">
        <f t="shared" si="9"/>
        <v/>
      </c>
      <c r="C109" s="70" t="str">
        <f t="shared" si="10"/>
        <v/>
      </c>
      <c r="D109" s="68" t="str">
        <f t="shared" si="11"/>
        <v/>
      </c>
      <c r="E109" s="71" t="str">
        <f t="shared" si="12"/>
        <v/>
      </c>
      <c r="F109" s="72" t="str">
        <f t="shared" si="13"/>
        <v/>
      </c>
      <c r="G109" s="73"/>
      <c r="H109" s="74"/>
      <c r="I109" s="75" t="str">
        <f t="shared" si="8"/>
        <v/>
      </c>
      <c r="J109" s="76"/>
    </row>
    <row r="110" spans="1:10" ht="20.100000000000001" customHeight="1" x14ac:dyDescent="0.15">
      <c r="A110" s="69">
        <f t="shared" si="14"/>
        <v>202300000</v>
      </c>
      <c r="B110" s="70" t="str">
        <f t="shared" si="9"/>
        <v/>
      </c>
      <c r="C110" s="70" t="str">
        <f t="shared" si="10"/>
        <v/>
      </c>
      <c r="D110" s="68" t="str">
        <f t="shared" si="11"/>
        <v/>
      </c>
      <c r="E110" s="71" t="str">
        <f t="shared" si="12"/>
        <v/>
      </c>
      <c r="F110" s="72" t="str">
        <f t="shared" si="13"/>
        <v/>
      </c>
      <c r="G110" s="73"/>
      <c r="H110" s="74"/>
      <c r="I110" s="75" t="str">
        <f t="shared" si="8"/>
        <v/>
      </c>
      <c r="J110" s="76"/>
    </row>
    <row r="111" spans="1:10" ht="20.100000000000001" customHeight="1" x14ac:dyDescent="0.15">
      <c r="A111" s="69">
        <f t="shared" si="14"/>
        <v>202300000</v>
      </c>
      <c r="B111" s="70" t="str">
        <f t="shared" si="9"/>
        <v/>
      </c>
      <c r="C111" s="70" t="str">
        <f t="shared" si="10"/>
        <v/>
      </c>
      <c r="D111" s="68" t="str">
        <f t="shared" si="11"/>
        <v/>
      </c>
      <c r="E111" s="71" t="str">
        <f t="shared" si="12"/>
        <v/>
      </c>
      <c r="F111" s="72" t="str">
        <f t="shared" si="13"/>
        <v/>
      </c>
      <c r="G111" s="73"/>
      <c r="H111" s="74"/>
      <c r="I111" s="75" t="str">
        <f t="shared" si="8"/>
        <v/>
      </c>
      <c r="J111" s="76"/>
    </row>
    <row r="112" spans="1:10" ht="20.100000000000001" customHeight="1" x14ac:dyDescent="0.15">
      <c r="A112" s="69">
        <f t="shared" si="14"/>
        <v>202300000</v>
      </c>
      <c r="B112" s="70" t="str">
        <f t="shared" si="9"/>
        <v/>
      </c>
      <c r="C112" s="70" t="str">
        <f t="shared" si="10"/>
        <v/>
      </c>
      <c r="D112" s="68" t="str">
        <f t="shared" si="11"/>
        <v/>
      </c>
      <c r="E112" s="71" t="str">
        <f t="shared" si="12"/>
        <v/>
      </c>
      <c r="F112" s="72" t="str">
        <f t="shared" si="13"/>
        <v/>
      </c>
      <c r="G112" s="73"/>
      <c r="H112" s="74"/>
      <c r="I112" s="75" t="str">
        <f t="shared" si="8"/>
        <v/>
      </c>
      <c r="J112" s="76"/>
    </row>
    <row r="113" spans="1:10" ht="20.100000000000001" customHeight="1" x14ac:dyDescent="0.15">
      <c r="A113" s="69">
        <f t="shared" si="14"/>
        <v>202300000</v>
      </c>
      <c r="B113" s="70" t="str">
        <f t="shared" si="9"/>
        <v/>
      </c>
      <c r="C113" s="70" t="str">
        <f t="shared" si="10"/>
        <v/>
      </c>
      <c r="D113" s="68" t="str">
        <f t="shared" si="11"/>
        <v/>
      </c>
      <c r="E113" s="71" t="str">
        <f t="shared" si="12"/>
        <v/>
      </c>
      <c r="F113" s="72" t="str">
        <f t="shared" si="13"/>
        <v/>
      </c>
      <c r="G113" s="73"/>
      <c r="H113" s="74"/>
      <c r="I113" s="75" t="str">
        <f t="shared" si="8"/>
        <v/>
      </c>
      <c r="J113" s="76"/>
    </row>
    <row r="114" spans="1:10" ht="20.100000000000001" customHeight="1" x14ac:dyDescent="0.15">
      <c r="A114" s="69">
        <f t="shared" si="14"/>
        <v>202300000</v>
      </c>
      <c r="B114" s="70" t="str">
        <f t="shared" si="9"/>
        <v/>
      </c>
      <c r="C114" s="70" t="str">
        <f t="shared" si="10"/>
        <v/>
      </c>
      <c r="D114" s="68" t="str">
        <f t="shared" si="11"/>
        <v/>
      </c>
      <c r="E114" s="71" t="str">
        <f t="shared" si="12"/>
        <v/>
      </c>
      <c r="F114" s="72" t="str">
        <f t="shared" si="13"/>
        <v/>
      </c>
      <c r="G114" s="73"/>
      <c r="H114" s="74"/>
      <c r="I114" s="75" t="str">
        <f t="shared" si="8"/>
        <v/>
      </c>
      <c r="J114" s="76"/>
    </row>
    <row r="115" spans="1:10" ht="20.100000000000001" customHeight="1" x14ac:dyDescent="0.15">
      <c r="A115" s="69">
        <f t="shared" si="14"/>
        <v>202300000</v>
      </c>
      <c r="B115" s="70" t="str">
        <f t="shared" si="9"/>
        <v/>
      </c>
      <c r="C115" s="70" t="str">
        <f t="shared" si="10"/>
        <v/>
      </c>
      <c r="D115" s="68" t="str">
        <f t="shared" si="11"/>
        <v/>
      </c>
      <c r="E115" s="71" t="str">
        <f t="shared" si="12"/>
        <v/>
      </c>
      <c r="F115" s="72" t="str">
        <f t="shared" si="13"/>
        <v/>
      </c>
      <c r="G115" s="73"/>
      <c r="H115" s="74"/>
      <c r="I115" s="75" t="str">
        <f t="shared" si="8"/>
        <v/>
      </c>
      <c r="J115" s="76"/>
    </row>
    <row r="116" spans="1:10" ht="20.100000000000001" customHeight="1" x14ac:dyDescent="0.15">
      <c r="A116" s="69">
        <f t="shared" si="14"/>
        <v>202300000</v>
      </c>
      <c r="B116" s="70" t="str">
        <f t="shared" si="9"/>
        <v/>
      </c>
      <c r="C116" s="70" t="str">
        <f t="shared" si="10"/>
        <v/>
      </c>
      <c r="D116" s="68" t="str">
        <f t="shared" si="11"/>
        <v/>
      </c>
      <c r="E116" s="71" t="str">
        <f t="shared" si="12"/>
        <v/>
      </c>
      <c r="F116" s="72" t="str">
        <f t="shared" si="13"/>
        <v/>
      </c>
      <c r="G116" s="73"/>
      <c r="H116" s="74"/>
      <c r="I116" s="75" t="str">
        <f t="shared" si="8"/>
        <v/>
      </c>
      <c r="J116" s="76"/>
    </row>
    <row r="117" spans="1:10" ht="20.100000000000001" customHeight="1" x14ac:dyDescent="0.15">
      <c r="A117" s="69">
        <f t="shared" si="14"/>
        <v>202300000</v>
      </c>
      <c r="B117" s="70" t="str">
        <f t="shared" si="9"/>
        <v/>
      </c>
      <c r="C117" s="70" t="str">
        <f t="shared" si="10"/>
        <v/>
      </c>
      <c r="D117" s="68" t="str">
        <f t="shared" si="11"/>
        <v/>
      </c>
      <c r="E117" s="71" t="str">
        <f t="shared" si="12"/>
        <v/>
      </c>
      <c r="F117" s="72" t="str">
        <f t="shared" si="13"/>
        <v/>
      </c>
      <c r="G117" s="73"/>
      <c r="H117" s="74"/>
      <c r="I117" s="75" t="str">
        <f t="shared" si="8"/>
        <v/>
      </c>
      <c r="J117" s="76"/>
    </row>
    <row r="118" spans="1:10" ht="20.100000000000001" customHeight="1" x14ac:dyDescent="0.15">
      <c r="A118" s="69">
        <f t="shared" si="14"/>
        <v>202300000</v>
      </c>
      <c r="B118" s="70" t="str">
        <f t="shared" si="9"/>
        <v/>
      </c>
      <c r="C118" s="70" t="str">
        <f t="shared" si="10"/>
        <v/>
      </c>
      <c r="D118" s="68" t="str">
        <f t="shared" si="11"/>
        <v/>
      </c>
      <c r="E118" s="71" t="str">
        <f t="shared" si="12"/>
        <v/>
      </c>
      <c r="F118" s="72" t="str">
        <f t="shared" si="13"/>
        <v/>
      </c>
      <c r="G118" s="73"/>
      <c r="H118" s="74"/>
      <c r="I118" s="75" t="str">
        <f t="shared" si="8"/>
        <v/>
      </c>
      <c r="J118" s="76"/>
    </row>
    <row r="119" spans="1:10" ht="20.100000000000001" customHeight="1" x14ac:dyDescent="0.15">
      <c r="A119" s="69">
        <f t="shared" si="14"/>
        <v>202300000</v>
      </c>
      <c r="B119" s="70" t="str">
        <f t="shared" si="9"/>
        <v/>
      </c>
      <c r="C119" s="70" t="str">
        <f t="shared" si="10"/>
        <v/>
      </c>
      <c r="D119" s="68" t="str">
        <f t="shared" si="11"/>
        <v/>
      </c>
      <c r="E119" s="71" t="str">
        <f t="shared" si="12"/>
        <v/>
      </c>
      <c r="F119" s="72" t="str">
        <f t="shared" si="13"/>
        <v/>
      </c>
      <c r="G119" s="73"/>
      <c r="H119" s="74"/>
      <c r="I119" s="75" t="str">
        <f t="shared" si="8"/>
        <v/>
      </c>
      <c r="J119" s="76"/>
    </row>
    <row r="120" spans="1:10" ht="20.100000000000001" customHeight="1" x14ac:dyDescent="0.15">
      <c r="A120" s="69">
        <f t="shared" si="14"/>
        <v>202300000</v>
      </c>
      <c r="B120" s="70" t="str">
        <f t="shared" si="9"/>
        <v/>
      </c>
      <c r="C120" s="70" t="str">
        <f t="shared" si="10"/>
        <v/>
      </c>
      <c r="D120" s="68" t="str">
        <f t="shared" si="11"/>
        <v/>
      </c>
      <c r="E120" s="71" t="str">
        <f t="shared" si="12"/>
        <v/>
      </c>
      <c r="F120" s="72" t="str">
        <f t="shared" si="13"/>
        <v/>
      </c>
      <c r="G120" s="73"/>
      <c r="H120" s="74"/>
      <c r="I120" s="75" t="str">
        <f t="shared" si="8"/>
        <v/>
      </c>
      <c r="J120" s="76"/>
    </row>
    <row r="121" spans="1:10" ht="20.100000000000001" customHeight="1" x14ac:dyDescent="0.15">
      <c r="A121" s="69">
        <f t="shared" si="14"/>
        <v>202300000</v>
      </c>
      <c r="B121" s="70" t="str">
        <f t="shared" si="9"/>
        <v/>
      </c>
      <c r="C121" s="70" t="str">
        <f t="shared" si="10"/>
        <v/>
      </c>
      <c r="D121" s="68" t="str">
        <f t="shared" si="11"/>
        <v/>
      </c>
      <c r="E121" s="71" t="str">
        <f t="shared" si="12"/>
        <v/>
      </c>
      <c r="F121" s="72" t="str">
        <f t="shared" si="13"/>
        <v/>
      </c>
      <c r="G121" s="73"/>
      <c r="H121" s="74"/>
      <c r="I121" s="75" t="str">
        <f t="shared" si="8"/>
        <v/>
      </c>
      <c r="J121" s="76"/>
    </row>
    <row r="122" spans="1:10" ht="20.100000000000001" customHeight="1" x14ac:dyDescent="0.15">
      <c r="A122" s="69">
        <f t="shared" si="14"/>
        <v>202300000</v>
      </c>
      <c r="B122" s="70" t="str">
        <f t="shared" si="9"/>
        <v/>
      </c>
      <c r="C122" s="70" t="str">
        <f t="shared" si="10"/>
        <v/>
      </c>
      <c r="D122" s="68" t="str">
        <f t="shared" si="11"/>
        <v/>
      </c>
      <c r="E122" s="71" t="str">
        <f t="shared" si="12"/>
        <v/>
      </c>
      <c r="F122" s="72" t="str">
        <f t="shared" si="13"/>
        <v/>
      </c>
      <c r="G122" s="73"/>
      <c r="H122" s="74"/>
      <c r="I122" s="75" t="str">
        <f t="shared" si="8"/>
        <v/>
      </c>
      <c r="J122" s="76"/>
    </row>
    <row r="123" spans="1:10" ht="20.100000000000001" customHeight="1" x14ac:dyDescent="0.15">
      <c r="A123" s="69">
        <f t="shared" si="14"/>
        <v>202300000</v>
      </c>
      <c r="B123" s="70" t="str">
        <f t="shared" si="9"/>
        <v/>
      </c>
      <c r="C123" s="70" t="str">
        <f t="shared" si="10"/>
        <v/>
      </c>
      <c r="D123" s="68" t="str">
        <f t="shared" si="11"/>
        <v/>
      </c>
      <c r="E123" s="71" t="str">
        <f t="shared" si="12"/>
        <v/>
      </c>
      <c r="F123" s="72" t="str">
        <f t="shared" si="13"/>
        <v/>
      </c>
      <c r="G123" s="73"/>
      <c r="H123" s="74"/>
      <c r="I123" s="75" t="str">
        <f t="shared" si="8"/>
        <v/>
      </c>
      <c r="J123" s="76"/>
    </row>
    <row r="124" spans="1:10" ht="20.100000000000001" customHeight="1" x14ac:dyDescent="0.15">
      <c r="A124" s="69">
        <f t="shared" si="14"/>
        <v>202300000</v>
      </c>
      <c r="B124" s="70" t="str">
        <f t="shared" si="9"/>
        <v/>
      </c>
      <c r="C124" s="70" t="str">
        <f t="shared" si="10"/>
        <v/>
      </c>
      <c r="D124" s="68" t="str">
        <f t="shared" si="11"/>
        <v/>
      </c>
      <c r="E124" s="71" t="str">
        <f t="shared" si="12"/>
        <v/>
      </c>
      <c r="F124" s="72" t="str">
        <f t="shared" si="13"/>
        <v/>
      </c>
      <c r="G124" s="73"/>
      <c r="H124" s="74"/>
      <c r="I124" s="75" t="str">
        <f t="shared" si="8"/>
        <v/>
      </c>
      <c r="J124" s="76"/>
    </row>
    <row r="125" spans="1:10" ht="20.100000000000001" customHeight="1" x14ac:dyDescent="0.15">
      <c r="A125" s="69">
        <f t="shared" si="14"/>
        <v>202300000</v>
      </c>
      <c r="B125" s="70" t="str">
        <f t="shared" si="9"/>
        <v/>
      </c>
      <c r="C125" s="70" t="str">
        <f t="shared" si="10"/>
        <v/>
      </c>
      <c r="D125" s="68" t="str">
        <f t="shared" si="11"/>
        <v/>
      </c>
      <c r="E125" s="71" t="str">
        <f t="shared" si="12"/>
        <v/>
      </c>
      <c r="F125" s="72" t="str">
        <f t="shared" si="13"/>
        <v/>
      </c>
      <c r="G125" s="73"/>
      <c r="H125" s="74"/>
      <c r="I125" s="75" t="str">
        <f t="shared" si="8"/>
        <v/>
      </c>
      <c r="J125" s="76"/>
    </row>
    <row r="126" spans="1:10" ht="20.100000000000001" customHeight="1" x14ac:dyDescent="0.15">
      <c r="A126" s="69">
        <f t="shared" si="14"/>
        <v>202300000</v>
      </c>
      <c r="B126" s="70" t="str">
        <f t="shared" si="9"/>
        <v/>
      </c>
      <c r="C126" s="70" t="str">
        <f t="shared" si="10"/>
        <v/>
      </c>
      <c r="D126" s="68" t="str">
        <f t="shared" si="11"/>
        <v/>
      </c>
      <c r="E126" s="71" t="str">
        <f t="shared" si="12"/>
        <v/>
      </c>
      <c r="F126" s="72" t="str">
        <f t="shared" si="13"/>
        <v/>
      </c>
      <c r="G126" s="73"/>
      <c r="H126" s="74"/>
      <c r="I126" s="75" t="str">
        <f t="shared" si="8"/>
        <v/>
      </c>
      <c r="J126" s="76"/>
    </row>
    <row r="127" spans="1:10" ht="20.100000000000001" customHeight="1" x14ac:dyDescent="0.15">
      <c r="A127" s="69">
        <f t="shared" si="14"/>
        <v>202300000</v>
      </c>
      <c r="B127" s="70" t="str">
        <f t="shared" si="9"/>
        <v/>
      </c>
      <c r="C127" s="70" t="str">
        <f t="shared" si="10"/>
        <v/>
      </c>
      <c r="D127" s="68" t="str">
        <f t="shared" si="11"/>
        <v/>
      </c>
      <c r="E127" s="71" t="str">
        <f t="shared" si="12"/>
        <v/>
      </c>
      <c r="F127" s="72" t="str">
        <f t="shared" si="13"/>
        <v/>
      </c>
      <c r="G127" s="73"/>
      <c r="H127" s="74"/>
      <c r="I127" s="75" t="str">
        <f t="shared" si="8"/>
        <v/>
      </c>
      <c r="J127" s="76"/>
    </row>
    <row r="128" spans="1:10" ht="20.100000000000001" customHeight="1" x14ac:dyDescent="0.15">
      <c r="A128" s="69">
        <f t="shared" si="14"/>
        <v>202300000</v>
      </c>
      <c r="B128" s="70" t="str">
        <f t="shared" si="9"/>
        <v/>
      </c>
      <c r="C128" s="70" t="str">
        <f t="shared" si="10"/>
        <v/>
      </c>
      <c r="D128" s="68" t="str">
        <f t="shared" si="11"/>
        <v/>
      </c>
      <c r="E128" s="71" t="str">
        <f t="shared" si="12"/>
        <v/>
      </c>
      <c r="F128" s="72" t="str">
        <f t="shared" si="13"/>
        <v/>
      </c>
      <c r="G128" s="73"/>
      <c r="H128" s="74"/>
      <c r="I128" s="75" t="str">
        <f t="shared" si="8"/>
        <v/>
      </c>
      <c r="J128" s="76"/>
    </row>
    <row r="129" spans="1:10" ht="20.100000000000001" customHeight="1" x14ac:dyDescent="0.15">
      <c r="A129" s="69">
        <f t="shared" si="14"/>
        <v>202300000</v>
      </c>
      <c r="B129" s="70" t="str">
        <f t="shared" si="9"/>
        <v/>
      </c>
      <c r="C129" s="70" t="str">
        <f t="shared" si="10"/>
        <v/>
      </c>
      <c r="D129" s="68" t="str">
        <f t="shared" si="11"/>
        <v/>
      </c>
      <c r="E129" s="71" t="str">
        <f t="shared" si="12"/>
        <v/>
      </c>
      <c r="F129" s="72" t="str">
        <f t="shared" si="13"/>
        <v/>
      </c>
      <c r="G129" s="73"/>
      <c r="H129" s="74"/>
      <c r="I129" s="75" t="str">
        <f t="shared" si="8"/>
        <v/>
      </c>
      <c r="J129" s="76"/>
    </row>
    <row r="130" spans="1:10" ht="20.100000000000001" customHeight="1" x14ac:dyDescent="0.15">
      <c r="A130" s="69">
        <f t="shared" si="14"/>
        <v>202300000</v>
      </c>
      <c r="B130" s="70" t="str">
        <f t="shared" si="9"/>
        <v/>
      </c>
      <c r="C130" s="70" t="str">
        <f t="shared" si="10"/>
        <v/>
      </c>
      <c r="D130" s="68" t="str">
        <f t="shared" si="11"/>
        <v/>
      </c>
      <c r="E130" s="71" t="str">
        <f t="shared" si="12"/>
        <v/>
      </c>
      <c r="F130" s="72" t="str">
        <f t="shared" si="13"/>
        <v/>
      </c>
      <c r="G130" s="73"/>
      <c r="H130" s="74"/>
      <c r="I130" s="75" t="str">
        <f t="shared" ref="I130" si="15">IF(H130="","",VLOOKUP(H130,種目コード,2,FALSE))</f>
        <v/>
      </c>
      <c r="J130" s="76"/>
    </row>
  </sheetData>
  <sheetProtection sheet="1" selectLockedCells="1"/>
  <mergeCells count="6">
    <mergeCell ref="L7:N7"/>
    <mergeCell ref="L1:P1"/>
    <mergeCell ref="L2:P2"/>
    <mergeCell ref="L3:P3"/>
    <mergeCell ref="L5:P5"/>
    <mergeCell ref="L4:P4"/>
  </mergeCells>
  <phoneticPr fontId="3"/>
  <dataValidations count="2">
    <dataValidation showInputMessage="1" showErrorMessage="1" sqref="H131:H65258 H2" xr:uid="{00000000-0002-0000-0300-000000000000}"/>
    <dataValidation type="list" allowBlank="1" showInputMessage="1" showErrorMessage="1" sqref="H3:H130" xr:uid="{00000000-0002-0000-0300-000001000000}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1"/>
  <sheetViews>
    <sheetView zoomScaleNormal="100" workbookViewId="0">
      <pane ySplit="3" topLeftCell="A4" activePane="bottomLeft" state="frozen"/>
      <selection pane="bottomLeft" activeCell="D4" sqref="D4"/>
    </sheetView>
  </sheetViews>
  <sheetFormatPr defaultRowHeight="13.5" x14ac:dyDescent="0.15"/>
  <cols>
    <col min="1" max="1" width="20.5" style="24" bestFit="1" customWidth="1"/>
    <col min="2" max="3" width="15.625" style="25" customWidth="1"/>
    <col min="4" max="4" width="7.125" style="26" customWidth="1"/>
    <col min="5" max="6" width="10.625" style="27" customWidth="1"/>
    <col min="7" max="7" width="10.625" style="25" customWidth="1"/>
    <col min="8" max="8" width="10.625" style="24" customWidth="1"/>
    <col min="9" max="10" width="10.625" style="30" customWidth="1"/>
    <col min="11" max="12" width="6.625" style="25" customWidth="1"/>
    <col min="13" max="13" width="6.625" style="30" customWidth="1"/>
    <col min="14" max="16" width="6.625" style="25" customWidth="1"/>
    <col min="17" max="17" width="3.75" style="25" customWidth="1"/>
    <col min="18" max="23" width="10.625" style="25" customWidth="1"/>
    <col min="24" max="16384" width="9" style="25"/>
  </cols>
  <sheetData>
    <row r="1" spans="1:23" ht="20.100000000000001" customHeight="1" x14ac:dyDescent="0.15">
      <c r="A1" s="3"/>
      <c r="B1" s="6"/>
      <c r="C1" s="5"/>
      <c r="D1" s="7" t="s">
        <v>43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1"/>
      <c r="R1" s="122"/>
      <c r="S1" s="31"/>
      <c r="T1" s="14"/>
      <c r="U1" s="14"/>
      <c r="V1" s="14"/>
      <c r="W1" s="14"/>
    </row>
    <row r="2" spans="1:23" s="28" customFormat="1" ht="20.100000000000001" customHeight="1" x14ac:dyDescent="0.15">
      <c r="A2" s="44"/>
      <c r="B2" s="45"/>
      <c r="C2" s="46"/>
      <c r="D2" s="7" t="s">
        <v>9</v>
      </c>
      <c r="K2" s="8" t="s">
        <v>80</v>
      </c>
      <c r="L2" s="33" t="s">
        <v>81</v>
      </c>
      <c r="M2" s="33" t="s">
        <v>82</v>
      </c>
      <c r="N2" s="33" t="s">
        <v>83</v>
      </c>
      <c r="O2" s="33" t="s">
        <v>84</v>
      </c>
      <c r="P2" s="33" t="s">
        <v>85</v>
      </c>
      <c r="Q2" s="34"/>
      <c r="R2" s="22" t="s">
        <v>80</v>
      </c>
      <c r="S2" s="22" t="s">
        <v>81</v>
      </c>
      <c r="T2" s="22" t="s">
        <v>82</v>
      </c>
      <c r="U2" s="22" t="s">
        <v>83</v>
      </c>
      <c r="V2" s="22" t="s">
        <v>84</v>
      </c>
      <c r="W2" s="22" t="s">
        <v>85</v>
      </c>
    </row>
    <row r="3" spans="1:23" s="28" customFormat="1" ht="20.100000000000001" customHeight="1" x14ac:dyDescent="0.15">
      <c r="A3" s="43" t="s">
        <v>11</v>
      </c>
      <c r="B3" s="35" t="s">
        <v>86</v>
      </c>
      <c r="C3" s="35" t="s">
        <v>87</v>
      </c>
      <c r="D3" s="36" t="s">
        <v>88</v>
      </c>
      <c r="E3" s="39"/>
      <c r="F3" s="40"/>
      <c r="G3" s="40"/>
      <c r="H3" s="40"/>
      <c r="I3" s="40"/>
      <c r="J3" s="41"/>
      <c r="K3" s="117" t="s">
        <v>89</v>
      </c>
      <c r="L3" s="117"/>
      <c r="M3" s="117"/>
      <c r="N3" s="117"/>
      <c r="O3" s="117"/>
      <c r="P3" s="117"/>
      <c r="Q3" s="29"/>
      <c r="R3" s="118"/>
      <c r="S3" s="119"/>
      <c r="T3" s="119"/>
      <c r="U3" s="119"/>
      <c r="V3" s="119"/>
      <c r="W3" s="120"/>
    </row>
    <row r="4" spans="1:23" ht="20.100000000000001" customHeight="1" x14ac:dyDescent="0.15">
      <c r="A4" s="17" t="s">
        <v>262</v>
      </c>
      <c r="B4" s="10" t="str">
        <f>IF(C4="","",VLOOKUP(C4,学校番号,2,FALSE))</f>
        <v/>
      </c>
      <c r="C4" s="9" t="str">
        <f>IF(K4="","",VLOOKUP(K4,選手,6,FALSE))</f>
        <v/>
      </c>
      <c r="D4" s="12"/>
      <c r="E4" s="42" t="str">
        <f>IF(K4="","",K4+202300000)</f>
        <v/>
      </c>
      <c r="F4" s="42" t="str">
        <f t="shared" ref="F4:J4" si="0">IF(L4="","",L4+202300000)</f>
        <v/>
      </c>
      <c r="G4" s="42" t="str">
        <f t="shared" si="0"/>
        <v/>
      </c>
      <c r="H4" s="42" t="str">
        <f t="shared" si="0"/>
        <v/>
      </c>
      <c r="I4" s="42" t="str">
        <f t="shared" si="0"/>
        <v/>
      </c>
      <c r="J4" s="42" t="str">
        <f t="shared" si="0"/>
        <v/>
      </c>
      <c r="K4" s="11"/>
      <c r="L4" s="11"/>
      <c r="M4" s="11"/>
      <c r="N4" s="11"/>
      <c r="O4" s="11"/>
      <c r="P4" s="11"/>
      <c r="Q4" s="3"/>
      <c r="R4" s="23" t="str">
        <f t="shared" ref="R4:W4" si="1">IF(K4="","",VLOOKUP(K4,選手,2,FALSE))</f>
        <v/>
      </c>
      <c r="S4" s="23" t="str">
        <f t="shared" si="1"/>
        <v/>
      </c>
      <c r="T4" s="23" t="str">
        <f t="shared" si="1"/>
        <v/>
      </c>
      <c r="U4" s="23" t="str">
        <f t="shared" si="1"/>
        <v/>
      </c>
      <c r="V4" s="23" t="str">
        <f t="shared" si="1"/>
        <v/>
      </c>
      <c r="W4" s="23" t="str">
        <f t="shared" si="1"/>
        <v/>
      </c>
    </row>
    <row r="5" spans="1:23" ht="20.100000000000001" customHeight="1" x14ac:dyDescent="0.15">
      <c r="A5" s="3"/>
      <c r="B5" s="6"/>
      <c r="C5" s="5"/>
      <c r="D5" s="13"/>
      <c r="E5" s="25"/>
      <c r="F5" s="25"/>
      <c r="H5" s="25"/>
      <c r="I5" s="25"/>
      <c r="J5" s="25"/>
      <c r="M5" s="25"/>
      <c r="Q5" s="3"/>
      <c r="R5" s="37"/>
      <c r="S5" s="31"/>
      <c r="T5" s="14"/>
      <c r="U5" s="14"/>
      <c r="V5" s="14"/>
      <c r="W5" s="14"/>
    </row>
    <row r="6" spans="1:23" ht="20.100000000000001" customHeight="1" x14ac:dyDescent="0.15">
      <c r="A6" s="3"/>
      <c r="B6" s="3"/>
      <c r="C6" s="3"/>
      <c r="D6" s="7" t="s">
        <v>9</v>
      </c>
      <c r="E6" s="28"/>
      <c r="F6" s="28"/>
      <c r="G6" s="28"/>
      <c r="H6" s="28"/>
      <c r="I6" s="28"/>
      <c r="J6" s="28"/>
      <c r="K6" s="33" t="s">
        <v>80</v>
      </c>
      <c r="L6" s="33" t="s">
        <v>81</v>
      </c>
      <c r="M6" s="33" t="s">
        <v>82</v>
      </c>
      <c r="N6" s="33" t="s">
        <v>83</v>
      </c>
      <c r="O6" s="33" t="s">
        <v>84</v>
      </c>
      <c r="P6" s="33" t="s">
        <v>85</v>
      </c>
      <c r="Q6" s="3"/>
      <c r="R6" s="33" t="s">
        <v>80</v>
      </c>
      <c r="S6" s="33" t="s">
        <v>81</v>
      </c>
      <c r="T6" s="33" t="s">
        <v>82</v>
      </c>
      <c r="U6" s="33" t="s">
        <v>83</v>
      </c>
      <c r="V6" s="33" t="s">
        <v>84</v>
      </c>
      <c r="W6" s="33" t="s">
        <v>85</v>
      </c>
    </row>
    <row r="7" spans="1:23" ht="20.100000000000001" customHeight="1" x14ac:dyDescent="0.15">
      <c r="A7" s="32" t="s">
        <v>91</v>
      </c>
      <c r="B7" s="38" t="s">
        <v>86</v>
      </c>
      <c r="C7" s="38" t="s">
        <v>90</v>
      </c>
      <c r="D7" s="36" t="s">
        <v>76</v>
      </c>
      <c r="E7" s="39"/>
      <c r="F7" s="40"/>
      <c r="G7" s="40"/>
      <c r="H7" s="40"/>
      <c r="I7" s="40"/>
      <c r="J7" s="41"/>
      <c r="K7" s="117" t="s">
        <v>89</v>
      </c>
      <c r="L7" s="117"/>
      <c r="M7" s="117"/>
      <c r="N7" s="117"/>
      <c r="O7" s="117"/>
      <c r="P7" s="117"/>
      <c r="Q7" s="3"/>
      <c r="R7" s="118"/>
      <c r="S7" s="119"/>
      <c r="T7" s="119"/>
      <c r="U7" s="119"/>
      <c r="V7" s="119"/>
      <c r="W7" s="120"/>
    </row>
    <row r="8" spans="1:23" ht="20.100000000000001" customHeight="1" x14ac:dyDescent="0.15">
      <c r="A8" s="17" t="s">
        <v>258</v>
      </c>
      <c r="B8" s="10" t="str">
        <f>IF(C8="","",VLOOKUP(C8,学校番号,2,FALSE))</f>
        <v/>
      </c>
      <c r="C8" s="9" t="str">
        <f>IF(K8="","",VLOOKUP(K8,選手,6,FALSE))</f>
        <v/>
      </c>
      <c r="D8" s="12"/>
      <c r="E8" s="42" t="str">
        <f>IF(K8="","",K8+202300000)</f>
        <v/>
      </c>
      <c r="F8" s="42" t="str">
        <f t="shared" ref="F8" si="2">IF(L8="","",L8+202300000)</f>
        <v/>
      </c>
      <c r="G8" s="42" t="str">
        <f t="shared" ref="G8" si="3">IF(M8="","",M8+202300000)</f>
        <v/>
      </c>
      <c r="H8" s="42" t="str">
        <f t="shared" ref="H8" si="4">IF(N8="","",N8+202300000)</f>
        <v/>
      </c>
      <c r="I8" s="42" t="str">
        <f t="shared" ref="I8" si="5">IF(O8="","",O8+202300000)</f>
        <v/>
      </c>
      <c r="J8" s="42" t="str">
        <f t="shared" ref="J8" si="6">IF(P8="","",P8+202300000)</f>
        <v/>
      </c>
      <c r="K8" s="11"/>
      <c r="L8" s="11"/>
      <c r="M8" s="11"/>
      <c r="N8" s="11"/>
      <c r="O8" s="11"/>
      <c r="P8" s="11"/>
      <c r="Q8" s="3"/>
      <c r="R8" s="23" t="str">
        <f t="shared" ref="R8:W8" si="7">IF(K8="","",VLOOKUP(K8,選手,2,FALSE))</f>
        <v/>
      </c>
      <c r="S8" s="23" t="str">
        <f t="shared" si="7"/>
        <v/>
      </c>
      <c r="T8" s="23" t="str">
        <f t="shared" si="7"/>
        <v/>
      </c>
      <c r="U8" s="23" t="str">
        <f t="shared" si="7"/>
        <v/>
      </c>
      <c r="V8" s="23" t="str">
        <f t="shared" si="7"/>
        <v/>
      </c>
      <c r="W8" s="23" t="str">
        <f t="shared" si="7"/>
        <v/>
      </c>
    </row>
    <row r="9" spans="1:23" ht="20.100000000000001" customHeight="1" x14ac:dyDescent="0.15">
      <c r="A9" s="3"/>
      <c r="B9" s="6"/>
      <c r="C9" s="5"/>
      <c r="D9" s="13"/>
      <c r="E9" s="25"/>
      <c r="F9" s="25"/>
      <c r="H9" s="25"/>
      <c r="I9" s="25"/>
      <c r="J9" s="25"/>
      <c r="M9" s="25"/>
      <c r="Q9" s="3"/>
      <c r="R9" s="37"/>
      <c r="S9" s="31"/>
      <c r="T9" s="14"/>
      <c r="U9" s="14"/>
      <c r="V9" s="14"/>
      <c r="W9" s="14"/>
    </row>
    <row r="10" spans="1:23" ht="20.100000000000001" customHeight="1" x14ac:dyDescent="0.15">
      <c r="A10" s="3"/>
      <c r="B10" s="6"/>
      <c r="C10" s="5"/>
      <c r="D10" s="7" t="s">
        <v>9</v>
      </c>
      <c r="E10" s="28"/>
      <c r="F10" s="28"/>
      <c r="G10" s="28"/>
      <c r="H10" s="28"/>
      <c r="I10" s="28"/>
      <c r="J10" s="28"/>
      <c r="K10" s="33" t="s">
        <v>80</v>
      </c>
      <c r="L10" s="33" t="s">
        <v>81</v>
      </c>
      <c r="M10" s="33" t="s">
        <v>82</v>
      </c>
      <c r="N10" s="33" t="s">
        <v>83</v>
      </c>
      <c r="O10" s="33" t="s">
        <v>84</v>
      </c>
      <c r="P10" s="33" t="s">
        <v>85</v>
      </c>
      <c r="Q10" s="3"/>
      <c r="R10" s="33" t="s">
        <v>80</v>
      </c>
      <c r="S10" s="33" t="s">
        <v>81</v>
      </c>
      <c r="T10" s="33" t="s">
        <v>82</v>
      </c>
      <c r="U10" s="33" t="s">
        <v>83</v>
      </c>
      <c r="V10" s="33" t="s">
        <v>84</v>
      </c>
      <c r="W10" s="33" t="s">
        <v>85</v>
      </c>
    </row>
    <row r="11" spans="1:23" ht="20.100000000000001" customHeight="1" x14ac:dyDescent="0.15">
      <c r="A11" s="32" t="s">
        <v>91</v>
      </c>
      <c r="B11" s="35" t="s">
        <v>86</v>
      </c>
      <c r="C11" s="35" t="s">
        <v>87</v>
      </c>
      <c r="D11" s="36" t="s">
        <v>88</v>
      </c>
      <c r="E11" s="39"/>
      <c r="F11" s="40"/>
      <c r="G11" s="40"/>
      <c r="H11" s="40"/>
      <c r="I11" s="40"/>
      <c r="J11" s="41"/>
      <c r="K11" s="117" t="s">
        <v>89</v>
      </c>
      <c r="L11" s="117"/>
      <c r="M11" s="117"/>
      <c r="N11" s="117"/>
      <c r="O11" s="117"/>
      <c r="P11" s="117"/>
      <c r="Q11" s="29"/>
      <c r="R11" s="118"/>
      <c r="S11" s="119"/>
      <c r="T11" s="119"/>
      <c r="U11" s="119"/>
      <c r="V11" s="119"/>
      <c r="W11" s="120"/>
    </row>
    <row r="12" spans="1:23" ht="20.100000000000001" customHeight="1" x14ac:dyDescent="0.15">
      <c r="A12" s="17" t="s">
        <v>261</v>
      </c>
      <c r="B12" s="10" t="str">
        <f>IF(C12="","",VLOOKUP(C12,学校番号,2,FALSE))</f>
        <v/>
      </c>
      <c r="C12" s="9" t="str">
        <f>IF(K12="","",VLOOKUP(K12,選手,6,FALSE))</f>
        <v/>
      </c>
      <c r="D12" s="12"/>
      <c r="E12" s="42" t="str">
        <f>IF(K12="","",K12+202300000)</f>
        <v/>
      </c>
      <c r="F12" s="42" t="str">
        <f t="shared" ref="F12" si="8">IF(L12="","",L12+202300000)</f>
        <v/>
      </c>
      <c r="G12" s="42" t="str">
        <f t="shared" ref="G12" si="9">IF(M12="","",M12+202300000)</f>
        <v/>
      </c>
      <c r="H12" s="42" t="str">
        <f t="shared" ref="H12" si="10">IF(N12="","",N12+202300000)</f>
        <v/>
      </c>
      <c r="I12" s="42" t="str">
        <f t="shared" ref="I12" si="11">IF(O12="","",O12+202300000)</f>
        <v/>
      </c>
      <c r="J12" s="42" t="str">
        <f t="shared" ref="J12" si="12">IF(P12="","",P12+202300000)</f>
        <v/>
      </c>
      <c r="K12" s="11"/>
      <c r="L12" s="11"/>
      <c r="M12" s="11"/>
      <c r="N12" s="11"/>
      <c r="O12" s="11"/>
      <c r="P12" s="11"/>
      <c r="Q12" s="3"/>
      <c r="R12" s="23" t="str">
        <f t="shared" ref="R12:W12" si="13">IF(K12="","",VLOOKUP(K12,選手,2,FALSE))</f>
        <v/>
      </c>
      <c r="S12" s="23" t="str">
        <f t="shared" si="13"/>
        <v/>
      </c>
      <c r="T12" s="23" t="str">
        <f t="shared" si="13"/>
        <v/>
      </c>
      <c r="U12" s="23" t="str">
        <f t="shared" si="13"/>
        <v/>
      </c>
      <c r="V12" s="23" t="str">
        <f t="shared" si="13"/>
        <v/>
      </c>
      <c r="W12" s="23" t="str">
        <f t="shared" si="13"/>
        <v/>
      </c>
    </row>
    <row r="13" spans="1:23" ht="20.100000000000001" customHeight="1" x14ac:dyDescent="0.15">
      <c r="A13" s="3"/>
      <c r="B13" s="6"/>
      <c r="C13" s="5"/>
      <c r="D13" s="13"/>
      <c r="E13" s="25"/>
      <c r="F13" s="25"/>
      <c r="H13" s="25"/>
      <c r="I13" s="25"/>
      <c r="J13" s="25"/>
      <c r="M13" s="25"/>
      <c r="Q13" s="3"/>
      <c r="R13" s="37"/>
      <c r="S13" s="31"/>
      <c r="T13" s="14"/>
      <c r="U13" s="14"/>
      <c r="V13" s="14"/>
      <c r="W13" s="14"/>
    </row>
    <row r="14" spans="1:23" ht="20.100000000000001" customHeight="1" x14ac:dyDescent="0.15">
      <c r="A14" s="3"/>
      <c r="B14" s="3"/>
      <c r="C14" s="3"/>
      <c r="D14" s="7" t="s">
        <v>9</v>
      </c>
      <c r="E14" s="28"/>
      <c r="F14" s="28"/>
      <c r="G14" s="28"/>
      <c r="H14" s="28"/>
      <c r="I14" s="28"/>
      <c r="J14" s="28"/>
      <c r="K14" s="33" t="s">
        <v>80</v>
      </c>
      <c r="L14" s="33" t="s">
        <v>81</v>
      </c>
      <c r="M14" s="33" t="s">
        <v>82</v>
      </c>
      <c r="N14" s="33" t="s">
        <v>83</v>
      </c>
      <c r="O14" s="33" t="s">
        <v>84</v>
      </c>
      <c r="P14" s="33" t="s">
        <v>85</v>
      </c>
      <c r="Q14" s="3"/>
      <c r="R14" s="33" t="s">
        <v>80</v>
      </c>
      <c r="S14" s="33" t="s">
        <v>81</v>
      </c>
      <c r="T14" s="33" t="s">
        <v>82</v>
      </c>
      <c r="U14" s="33" t="s">
        <v>83</v>
      </c>
      <c r="V14" s="33" t="s">
        <v>84</v>
      </c>
      <c r="W14" s="33" t="s">
        <v>85</v>
      </c>
    </row>
    <row r="15" spans="1:23" ht="20.100000000000001" customHeight="1" x14ac:dyDescent="0.15">
      <c r="A15" s="32" t="s">
        <v>91</v>
      </c>
      <c r="B15" s="35" t="s">
        <v>86</v>
      </c>
      <c r="C15" s="38" t="s">
        <v>90</v>
      </c>
      <c r="D15" s="36" t="s">
        <v>76</v>
      </c>
      <c r="E15" s="39"/>
      <c r="F15" s="40"/>
      <c r="G15" s="40"/>
      <c r="H15" s="40"/>
      <c r="I15" s="40"/>
      <c r="J15" s="41"/>
      <c r="K15" s="117" t="s">
        <v>89</v>
      </c>
      <c r="L15" s="117"/>
      <c r="M15" s="117"/>
      <c r="N15" s="117"/>
      <c r="O15" s="117"/>
      <c r="P15" s="117"/>
      <c r="Q15" s="3"/>
      <c r="R15" s="118"/>
      <c r="S15" s="119"/>
      <c r="T15" s="119"/>
      <c r="U15" s="119"/>
      <c r="V15" s="119"/>
      <c r="W15" s="120"/>
    </row>
    <row r="16" spans="1:23" ht="20.100000000000001" customHeight="1" x14ac:dyDescent="0.15">
      <c r="A16" s="17" t="s">
        <v>259</v>
      </c>
      <c r="B16" s="10" t="str">
        <f>IF(C16="","",VLOOKUP(C16,学校番号,2,FALSE))</f>
        <v/>
      </c>
      <c r="C16" s="9" t="str">
        <f>IF(K16="","",VLOOKUP(K16,選手,6,FALSE))</f>
        <v/>
      </c>
      <c r="D16" s="12"/>
      <c r="E16" s="42" t="str">
        <f>IF(K16="","",K16+202300000)</f>
        <v/>
      </c>
      <c r="F16" s="42" t="str">
        <f t="shared" ref="F16" si="14">IF(L16="","",L16+202300000)</f>
        <v/>
      </c>
      <c r="G16" s="42" t="str">
        <f t="shared" ref="G16" si="15">IF(M16="","",M16+202300000)</f>
        <v/>
      </c>
      <c r="H16" s="42" t="str">
        <f t="shared" ref="H16" si="16">IF(N16="","",N16+202300000)</f>
        <v/>
      </c>
      <c r="I16" s="42" t="str">
        <f t="shared" ref="I16" si="17">IF(O16="","",O16+202300000)</f>
        <v/>
      </c>
      <c r="J16" s="42" t="str">
        <f t="shared" ref="J16" si="18">IF(P16="","",P16+202300000)</f>
        <v/>
      </c>
      <c r="K16" s="11"/>
      <c r="L16" s="11"/>
      <c r="M16" s="11"/>
      <c r="N16" s="11"/>
      <c r="O16" s="11"/>
      <c r="P16" s="11"/>
      <c r="Q16" s="3"/>
      <c r="R16" s="23" t="str">
        <f t="shared" ref="R16:W16" si="19">IF(K16="","",VLOOKUP(K16,選手,2,FALSE))</f>
        <v/>
      </c>
      <c r="S16" s="23" t="str">
        <f t="shared" si="19"/>
        <v/>
      </c>
      <c r="T16" s="23" t="str">
        <f t="shared" si="19"/>
        <v/>
      </c>
      <c r="U16" s="23" t="str">
        <f t="shared" si="19"/>
        <v/>
      </c>
      <c r="V16" s="23" t="str">
        <f t="shared" si="19"/>
        <v/>
      </c>
      <c r="W16" s="23" t="str">
        <f t="shared" si="19"/>
        <v/>
      </c>
    </row>
    <row r="18" spans="1:23" ht="20.100000000000001" customHeight="1" x14ac:dyDescent="0.15">
      <c r="A18" s="3"/>
      <c r="B18" s="3"/>
      <c r="C18" s="3"/>
      <c r="D18" s="7" t="s">
        <v>9</v>
      </c>
      <c r="E18" s="28"/>
      <c r="F18" s="28"/>
      <c r="G18" s="28"/>
      <c r="H18" s="28"/>
      <c r="I18" s="28"/>
      <c r="J18" s="28"/>
      <c r="K18" s="33" t="s">
        <v>80</v>
      </c>
      <c r="L18" s="33" t="s">
        <v>81</v>
      </c>
      <c r="M18" s="33" t="s">
        <v>82</v>
      </c>
      <c r="N18" s="33" t="s">
        <v>83</v>
      </c>
      <c r="O18" s="33" t="s">
        <v>84</v>
      </c>
      <c r="P18" s="33" t="s">
        <v>85</v>
      </c>
      <c r="Q18" s="3"/>
      <c r="R18" s="33" t="s">
        <v>80</v>
      </c>
      <c r="S18" s="33" t="s">
        <v>81</v>
      </c>
      <c r="T18" s="33" t="s">
        <v>82</v>
      </c>
      <c r="U18" s="33" t="s">
        <v>83</v>
      </c>
      <c r="V18" s="33" t="s">
        <v>84</v>
      </c>
      <c r="W18" s="33" t="s">
        <v>85</v>
      </c>
    </row>
    <row r="19" spans="1:23" ht="20.100000000000001" customHeight="1" x14ac:dyDescent="0.15">
      <c r="A19" s="32" t="s">
        <v>91</v>
      </c>
      <c r="B19" s="35" t="s">
        <v>86</v>
      </c>
      <c r="C19" s="38" t="s">
        <v>90</v>
      </c>
      <c r="D19" s="36" t="s">
        <v>76</v>
      </c>
      <c r="E19" s="39"/>
      <c r="F19" s="40"/>
      <c r="G19" s="40"/>
      <c r="H19" s="40"/>
      <c r="I19" s="40"/>
      <c r="J19" s="41"/>
      <c r="K19" s="117" t="s">
        <v>89</v>
      </c>
      <c r="L19" s="117"/>
      <c r="M19" s="117"/>
      <c r="N19" s="117"/>
      <c r="O19" s="117"/>
      <c r="P19" s="117"/>
      <c r="Q19" s="3"/>
      <c r="R19" s="118"/>
      <c r="S19" s="119"/>
      <c r="T19" s="119"/>
      <c r="U19" s="119"/>
      <c r="V19" s="119"/>
      <c r="W19" s="120"/>
    </row>
    <row r="20" spans="1:23" ht="20.100000000000001" customHeight="1" x14ac:dyDescent="0.15">
      <c r="A20" s="17" t="s">
        <v>260</v>
      </c>
      <c r="B20" s="10" t="str">
        <f>IF(C20="","",VLOOKUP(C20,学校番号,2,FALSE))</f>
        <v/>
      </c>
      <c r="C20" s="9" t="str">
        <f>IF(K20="","",VLOOKUP(K20,選手,6,FALSE))</f>
        <v/>
      </c>
      <c r="D20" s="12"/>
      <c r="E20" s="42" t="str">
        <f>IF(K20="","",K20+202300000)</f>
        <v/>
      </c>
      <c r="F20" s="42" t="str">
        <f t="shared" ref="F20" si="20">IF(L20="","",L20+202300000)</f>
        <v/>
      </c>
      <c r="G20" s="42" t="str">
        <f t="shared" ref="G20" si="21">IF(M20="","",M20+202300000)</f>
        <v/>
      </c>
      <c r="H20" s="42" t="str">
        <f t="shared" ref="H20" si="22">IF(N20="","",N20+202300000)</f>
        <v/>
      </c>
      <c r="I20" s="42" t="str">
        <f t="shared" ref="I20" si="23">IF(O20="","",O20+202300000)</f>
        <v/>
      </c>
      <c r="J20" s="42" t="str">
        <f t="shared" ref="J20" si="24">IF(P20="","",P20+202300000)</f>
        <v/>
      </c>
      <c r="K20" s="11"/>
      <c r="L20" s="11"/>
      <c r="M20" s="11"/>
      <c r="N20" s="11"/>
      <c r="O20" s="11"/>
      <c r="P20" s="11"/>
      <c r="Q20" s="3"/>
      <c r="R20" s="23" t="str">
        <f t="shared" ref="R20:W20" si="25">IF(K20="","",VLOOKUP(K20,選手,2,FALSE))</f>
        <v/>
      </c>
      <c r="S20" s="23" t="str">
        <f t="shared" si="25"/>
        <v/>
      </c>
      <c r="T20" s="23" t="str">
        <f t="shared" si="25"/>
        <v/>
      </c>
      <c r="U20" s="23" t="str">
        <f t="shared" si="25"/>
        <v/>
      </c>
      <c r="V20" s="23" t="str">
        <f t="shared" si="25"/>
        <v/>
      </c>
      <c r="W20" s="23" t="str">
        <f t="shared" si="25"/>
        <v/>
      </c>
    </row>
    <row r="21" spans="1:23" ht="20.100000000000001" customHeight="1" x14ac:dyDescent="0.15">
      <c r="A21" s="3"/>
      <c r="B21" s="6"/>
      <c r="C21" s="5"/>
      <c r="D21" s="13"/>
      <c r="E21" s="25"/>
      <c r="F21" s="25"/>
      <c r="H21" s="25"/>
      <c r="I21" s="25"/>
      <c r="J21" s="25"/>
      <c r="M21" s="25"/>
      <c r="Q21" s="3"/>
      <c r="R21" s="37"/>
      <c r="S21" s="31"/>
      <c r="T21" s="14"/>
      <c r="U21" s="14"/>
      <c r="V21" s="14"/>
      <c r="W21" s="14"/>
    </row>
  </sheetData>
  <sheetProtection sheet="1" selectLockedCells="1"/>
  <mergeCells count="11">
    <mergeCell ref="K15:P15"/>
    <mergeCell ref="K19:P19"/>
    <mergeCell ref="R19:W19"/>
    <mergeCell ref="R15:W15"/>
    <mergeCell ref="Q1:R1"/>
    <mergeCell ref="K3:P3"/>
    <mergeCell ref="R3:W3"/>
    <mergeCell ref="K11:P11"/>
    <mergeCell ref="R11:W11"/>
    <mergeCell ref="K7:P7"/>
    <mergeCell ref="R7:W7"/>
  </mergeCells>
  <phoneticPr fontId="8"/>
  <dataValidations count="1">
    <dataValidation showInputMessage="1" showErrorMessage="1" sqref="H2 U14 H6 U6 H9:H10 U10 H13:H14 U18 H17:H18 H21:H65536" xr:uid="{00000000-0002-0000-0400-000000000000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DE3E-7E34-47A3-9A3D-292DDD19776E}">
  <dimension ref="A1:W21"/>
  <sheetViews>
    <sheetView zoomScaleNormal="100" workbookViewId="0">
      <pane ySplit="3" topLeftCell="A4" activePane="bottomLeft" state="frozen"/>
      <selection pane="bottomLeft" activeCell="D20" sqref="D20"/>
    </sheetView>
  </sheetViews>
  <sheetFormatPr defaultRowHeight="13.5" x14ac:dyDescent="0.15"/>
  <cols>
    <col min="1" max="1" width="20.5" style="24" bestFit="1" customWidth="1"/>
    <col min="2" max="3" width="15.625" style="25" customWidth="1"/>
    <col min="4" max="4" width="7.125" style="26" customWidth="1"/>
    <col min="5" max="6" width="10.625" style="27" customWidth="1"/>
    <col min="7" max="7" width="10.625" style="25" customWidth="1"/>
    <col min="8" max="8" width="10.625" style="24" customWidth="1"/>
    <col min="9" max="10" width="10.625" style="30" customWidth="1"/>
    <col min="11" max="12" width="6.625" style="25" customWidth="1"/>
    <col min="13" max="13" width="6.625" style="30" customWidth="1"/>
    <col min="14" max="16" width="6.625" style="25" customWidth="1"/>
    <col min="17" max="17" width="3.75" style="25" customWidth="1"/>
    <col min="18" max="23" width="10.625" style="25" customWidth="1"/>
    <col min="24" max="16384" width="9" style="25"/>
  </cols>
  <sheetData>
    <row r="1" spans="1:23" ht="20.100000000000001" customHeight="1" x14ac:dyDescent="0.15">
      <c r="A1" s="3"/>
      <c r="B1" s="6"/>
      <c r="C1" s="5"/>
      <c r="D1" s="7" t="s">
        <v>43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1"/>
      <c r="R1" s="122"/>
      <c r="S1" s="31"/>
      <c r="T1" s="14"/>
      <c r="U1" s="14"/>
      <c r="V1" s="14"/>
      <c r="W1" s="14"/>
    </row>
    <row r="2" spans="1:23" s="28" customFormat="1" ht="20.100000000000001" customHeight="1" x14ac:dyDescent="0.15">
      <c r="A2" s="44"/>
      <c r="B2" s="45"/>
      <c r="C2" s="46"/>
      <c r="D2" s="7" t="s">
        <v>9</v>
      </c>
      <c r="K2" s="8" t="s">
        <v>80</v>
      </c>
      <c r="L2" s="33" t="s">
        <v>81</v>
      </c>
      <c r="M2" s="33" t="s">
        <v>82</v>
      </c>
      <c r="N2" s="33" t="s">
        <v>83</v>
      </c>
      <c r="O2" s="33" t="s">
        <v>84</v>
      </c>
      <c r="P2" s="33" t="s">
        <v>85</v>
      </c>
      <c r="Q2" s="34"/>
      <c r="R2" s="22" t="s">
        <v>80</v>
      </c>
      <c r="S2" s="22" t="s">
        <v>81</v>
      </c>
      <c r="T2" s="22" t="s">
        <v>82</v>
      </c>
      <c r="U2" s="22" t="s">
        <v>83</v>
      </c>
      <c r="V2" s="22" t="s">
        <v>84</v>
      </c>
      <c r="W2" s="22" t="s">
        <v>85</v>
      </c>
    </row>
    <row r="3" spans="1:23" s="28" customFormat="1" ht="20.100000000000001" customHeight="1" x14ac:dyDescent="0.15">
      <c r="A3" s="43" t="s">
        <v>11</v>
      </c>
      <c r="B3" s="35" t="s">
        <v>86</v>
      </c>
      <c r="C3" s="35" t="s">
        <v>87</v>
      </c>
      <c r="D3" s="36" t="s">
        <v>88</v>
      </c>
      <c r="E3" s="39"/>
      <c r="F3" s="40"/>
      <c r="G3" s="40"/>
      <c r="H3" s="40"/>
      <c r="I3" s="40"/>
      <c r="J3" s="41"/>
      <c r="K3" s="117" t="s">
        <v>89</v>
      </c>
      <c r="L3" s="117"/>
      <c r="M3" s="117"/>
      <c r="N3" s="117"/>
      <c r="O3" s="117"/>
      <c r="P3" s="117"/>
      <c r="Q3" s="29"/>
      <c r="R3" s="118"/>
      <c r="S3" s="119"/>
      <c r="T3" s="119"/>
      <c r="U3" s="119"/>
      <c r="V3" s="119"/>
      <c r="W3" s="120"/>
    </row>
    <row r="4" spans="1:23" ht="20.100000000000001" customHeight="1" x14ac:dyDescent="0.15">
      <c r="A4" s="17" t="s">
        <v>262</v>
      </c>
      <c r="B4" s="10" t="str">
        <f>IF(C4="","",VLOOKUP(C4,学校番号,2,FALSE))</f>
        <v/>
      </c>
      <c r="C4" s="9" t="str">
        <f>IF(K4="","",VLOOKUP(K4,選手,6,FALSE))</f>
        <v/>
      </c>
      <c r="D4" s="12"/>
      <c r="E4" s="42" t="str">
        <f>IF(K4="","",K4+202300000)</f>
        <v/>
      </c>
      <c r="F4" s="42" t="str">
        <f t="shared" ref="F4:J4" si="0">IF(L4="","",L4+202300000)</f>
        <v/>
      </c>
      <c r="G4" s="42" t="str">
        <f t="shared" si="0"/>
        <v/>
      </c>
      <c r="H4" s="42" t="str">
        <f t="shared" si="0"/>
        <v/>
      </c>
      <c r="I4" s="42" t="str">
        <f t="shared" si="0"/>
        <v/>
      </c>
      <c r="J4" s="42" t="str">
        <f t="shared" si="0"/>
        <v/>
      </c>
      <c r="K4" s="11"/>
      <c r="L4" s="11"/>
      <c r="M4" s="11"/>
      <c r="N4" s="11"/>
      <c r="O4" s="11"/>
      <c r="P4" s="11"/>
      <c r="Q4" s="3"/>
      <c r="R4" s="23" t="str">
        <f t="shared" ref="R4:W4" si="1">IF(K4="","",VLOOKUP(K4,選手,2,FALSE))</f>
        <v/>
      </c>
      <c r="S4" s="23" t="str">
        <f t="shared" si="1"/>
        <v/>
      </c>
      <c r="T4" s="23" t="str">
        <f t="shared" si="1"/>
        <v/>
      </c>
      <c r="U4" s="23" t="str">
        <f t="shared" si="1"/>
        <v/>
      </c>
      <c r="V4" s="23" t="str">
        <f t="shared" si="1"/>
        <v/>
      </c>
      <c r="W4" s="23" t="str">
        <f t="shared" si="1"/>
        <v/>
      </c>
    </row>
    <row r="5" spans="1:23" ht="20.100000000000001" customHeight="1" x14ac:dyDescent="0.15">
      <c r="A5" s="3"/>
      <c r="B5" s="6"/>
      <c r="C5" s="5"/>
      <c r="D5" s="13"/>
      <c r="E5" s="25"/>
      <c r="F5" s="25"/>
      <c r="H5" s="25"/>
      <c r="I5" s="25"/>
      <c r="J5" s="25"/>
      <c r="M5" s="25"/>
      <c r="Q5" s="3"/>
      <c r="R5" s="37"/>
      <c r="S5" s="31"/>
      <c r="T5" s="14"/>
      <c r="U5" s="14"/>
      <c r="V5" s="14"/>
      <c r="W5" s="14"/>
    </row>
    <row r="6" spans="1:23" ht="20.100000000000001" customHeight="1" x14ac:dyDescent="0.15">
      <c r="A6" s="3"/>
      <c r="B6" s="3"/>
      <c r="C6" s="3"/>
      <c r="D6" s="7" t="s">
        <v>9</v>
      </c>
      <c r="E6" s="28"/>
      <c r="F6" s="28"/>
      <c r="G6" s="28"/>
      <c r="H6" s="28"/>
      <c r="I6" s="28"/>
      <c r="J6" s="28"/>
      <c r="K6" s="33" t="s">
        <v>80</v>
      </c>
      <c r="L6" s="33" t="s">
        <v>81</v>
      </c>
      <c r="M6" s="33" t="s">
        <v>82</v>
      </c>
      <c r="N6" s="33" t="s">
        <v>83</v>
      </c>
      <c r="O6" s="33" t="s">
        <v>84</v>
      </c>
      <c r="P6" s="33" t="s">
        <v>85</v>
      </c>
      <c r="Q6" s="3"/>
      <c r="R6" s="33" t="s">
        <v>80</v>
      </c>
      <c r="S6" s="33" t="s">
        <v>81</v>
      </c>
      <c r="T6" s="33" t="s">
        <v>82</v>
      </c>
      <c r="U6" s="33" t="s">
        <v>83</v>
      </c>
      <c r="V6" s="33" t="s">
        <v>84</v>
      </c>
      <c r="W6" s="33" t="s">
        <v>85</v>
      </c>
    </row>
    <row r="7" spans="1:23" ht="20.100000000000001" customHeight="1" x14ac:dyDescent="0.15">
      <c r="A7" s="32" t="s">
        <v>91</v>
      </c>
      <c r="B7" s="38" t="s">
        <v>86</v>
      </c>
      <c r="C7" s="38" t="s">
        <v>90</v>
      </c>
      <c r="D7" s="36" t="s">
        <v>76</v>
      </c>
      <c r="E7" s="39"/>
      <c r="F7" s="40"/>
      <c r="G7" s="40"/>
      <c r="H7" s="40"/>
      <c r="I7" s="40"/>
      <c r="J7" s="41"/>
      <c r="K7" s="117" t="s">
        <v>89</v>
      </c>
      <c r="L7" s="117"/>
      <c r="M7" s="117"/>
      <c r="N7" s="117"/>
      <c r="O7" s="117"/>
      <c r="P7" s="117"/>
      <c r="Q7" s="3"/>
      <c r="R7" s="118"/>
      <c r="S7" s="119"/>
      <c r="T7" s="119"/>
      <c r="U7" s="119"/>
      <c r="V7" s="119"/>
      <c r="W7" s="120"/>
    </row>
    <row r="8" spans="1:23" ht="20.100000000000001" customHeight="1" x14ac:dyDescent="0.15">
      <c r="A8" s="17" t="s">
        <v>258</v>
      </c>
      <c r="B8" s="10" t="str">
        <f>IF(C8="","",VLOOKUP(C8,学校番号,2,FALSE))</f>
        <v/>
      </c>
      <c r="C8" s="9" t="str">
        <f>IF(K8="","",VLOOKUP(K8,選手,6,FALSE))</f>
        <v/>
      </c>
      <c r="D8" s="12"/>
      <c r="E8" s="42" t="str">
        <f>IF(K8="","",K8+202300000)</f>
        <v/>
      </c>
      <c r="F8" s="42" t="str">
        <f t="shared" ref="F8:J8" si="2">IF(L8="","",L8+202300000)</f>
        <v/>
      </c>
      <c r="G8" s="42" t="str">
        <f t="shared" si="2"/>
        <v/>
      </c>
      <c r="H8" s="42" t="str">
        <f t="shared" si="2"/>
        <v/>
      </c>
      <c r="I8" s="42" t="str">
        <f t="shared" si="2"/>
        <v/>
      </c>
      <c r="J8" s="42" t="str">
        <f t="shared" si="2"/>
        <v/>
      </c>
      <c r="K8" s="11"/>
      <c r="L8" s="11"/>
      <c r="M8" s="11"/>
      <c r="N8" s="11"/>
      <c r="O8" s="11"/>
      <c r="P8" s="11"/>
      <c r="Q8" s="3"/>
      <c r="R8" s="23" t="str">
        <f t="shared" ref="R8:W8" si="3">IF(K8="","",VLOOKUP(K8,選手,2,FALSE))</f>
        <v/>
      </c>
      <c r="S8" s="23" t="str">
        <f t="shared" si="3"/>
        <v/>
      </c>
      <c r="T8" s="23" t="str">
        <f t="shared" si="3"/>
        <v/>
      </c>
      <c r="U8" s="23" t="str">
        <f t="shared" si="3"/>
        <v/>
      </c>
      <c r="V8" s="23" t="str">
        <f t="shared" si="3"/>
        <v/>
      </c>
      <c r="W8" s="23" t="str">
        <f t="shared" si="3"/>
        <v/>
      </c>
    </row>
    <row r="9" spans="1:23" ht="20.100000000000001" customHeight="1" x14ac:dyDescent="0.15">
      <c r="A9" s="3"/>
      <c r="B9" s="6"/>
      <c r="C9" s="5"/>
      <c r="D9" s="13"/>
      <c r="E9" s="25"/>
      <c r="F9" s="25"/>
      <c r="H9" s="25"/>
      <c r="I9" s="25"/>
      <c r="J9" s="25"/>
      <c r="M9" s="25"/>
      <c r="Q9" s="3"/>
      <c r="R9" s="37"/>
      <c r="S9" s="31"/>
      <c r="T9" s="14"/>
      <c r="U9" s="14"/>
      <c r="V9" s="14"/>
      <c r="W9" s="14"/>
    </row>
    <row r="10" spans="1:23" ht="20.100000000000001" customHeight="1" x14ac:dyDescent="0.15">
      <c r="A10" s="3"/>
      <c r="B10" s="6"/>
      <c r="C10" s="5"/>
      <c r="D10" s="7" t="s">
        <v>9</v>
      </c>
      <c r="E10" s="28"/>
      <c r="F10" s="28"/>
      <c r="G10" s="28"/>
      <c r="H10" s="28"/>
      <c r="I10" s="28"/>
      <c r="J10" s="28"/>
      <c r="K10" s="33" t="s">
        <v>80</v>
      </c>
      <c r="L10" s="33" t="s">
        <v>81</v>
      </c>
      <c r="M10" s="33" t="s">
        <v>82</v>
      </c>
      <c r="N10" s="33" t="s">
        <v>83</v>
      </c>
      <c r="O10" s="33" t="s">
        <v>84</v>
      </c>
      <c r="P10" s="33" t="s">
        <v>85</v>
      </c>
      <c r="Q10" s="3"/>
      <c r="R10" s="33" t="s">
        <v>80</v>
      </c>
      <c r="S10" s="33" t="s">
        <v>81</v>
      </c>
      <c r="T10" s="33" t="s">
        <v>82</v>
      </c>
      <c r="U10" s="33" t="s">
        <v>83</v>
      </c>
      <c r="V10" s="33" t="s">
        <v>84</v>
      </c>
      <c r="W10" s="33" t="s">
        <v>85</v>
      </c>
    </row>
    <row r="11" spans="1:23" ht="20.100000000000001" customHeight="1" x14ac:dyDescent="0.15">
      <c r="A11" s="32" t="s">
        <v>91</v>
      </c>
      <c r="B11" s="35" t="s">
        <v>86</v>
      </c>
      <c r="C11" s="35" t="s">
        <v>87</v>
      </c>
      <c r="D11" s="36" t="s">
        <v>88</v>
      </c>
      <c r="E11" s="39"/>
      <c r="F11" s="40"/>
      <c r="G11" s="40"/>
      <c r="H11" s="40"/>
      <c r="I11" s="40"/>
      <c r="J11" s="41"/>
      <c r="K11" s="117" t="s">
        <v>89</v>
      </c>
      <c r="L11" s="117"/>
      <c r="M11" s="117"/>
      <c r="N11" s="117"/>
      <c r="O11" s="117"/>
      <c r="P11" s="117"/>
      <c r="Q11" s="29"/>
      <c r="R11" s="118"/>
      <c r="S11" s="119"/>
      <c r="T11" s="119"/>
      <c r="U11" s="119"/>
      <c r="V11" s="119"/>
      <c r="W11" s="120"/>
    </row>
    <row r="12" spans="1:23" ht="20.100000000000001" customHeight="1" x14ac:dyDescent="0.15">
      <c r="A12" s="17" t="s">
        <v>261</v>
      </c>
      <c r="B12" s="10" t="str">
        <f>IF(C12="","",VLOOKUP(C12,学校番号,2,FALSE))</f>
        <v/>
      </c>
      <c r="C12" s="9" t="str">
        <f>IF(K12="","",VLOOKUP(K12,選手,6,FALSE))</f>
        <v/>
      </c>
      <c r="D12" s="12"/>
      <c r="E12" s="42" t="str">
        <f>IF(K12="","",K12+202300000)</f>
        <v/>
      </c>
      <c r="F12" s="42" t="str">
        <f t="shared" ref="F12:J12" si="4">IF(L12="","",L12+202300000)</f>
        <v/>
      </c>
      <c r="G12" s="42" t="str">
        <f t="shared" si="4"/>
        <v/>
      </c>
      <c r="H12" s="42" t="str">
        <f t="shared" si="4"/>
        <v/>
      </c>
      <c r="I12" s="42" t="str">
        <f t="shared" si="4"/>
        <v/>
      </c>
      <c r="J12" s="42" t="str">
        <f t="shared" si="4"/>
        <v/>
      </c>
      <c r="K12" s="11"/>
      <c r="L12" s="11"/>
      <c r="M12" s="11"/>
      <c r="N12" s="11"/>
      <c r="O12" s="11"/>
      <c r="P12" s="11"/>
      <c r="Q12" s="3"/>
      <c r="R12" s="23" t="str">
        <f t="shared" ref="R12:W12" si="5">IF(K12="","",VLOOKUP(K12,選手,2,FALSE))</f>
        <v/>
      </c>
      <c r="S12" s="23" t="str">
        <f t="shared" si="5"/>
        <v/>
      </c>
      <c r="T12" s="23" t="str">
        <f t="shared" si="5"/>
        <v/>
      </c>
      <c r="U12" s="23" t="str">
        <f t="shared" si="5"/>
        <v/>
      </c>
      <c r="V12" s="23" t="str">
        <f t="shared" si="5"/>
        <v/>
      </c>
      <c r="W12" s="23" t="str">
        <f t="shared" si="5"/>
        <v/>
      </c>
    </row>
    <row r="13" spans="1:23" ht="20.100000000000001" customHeight="1" x14ac:dyDescent="0.15">
      <c r="A13" s="3"/>
      <c r="B13" s="6"/>
      <c r="C13" s="5"/>
      <c r="D13" s="13"/>
      <c r="E13" s="25"/>
      <c r="F13" s="25"/>
      <c r="H13" s="25"/>
      <c r="I13" s="25"/>
      <c r="J13" s="25"/>
      <c r="M13" s="25"/>
      <c r="Q13" s="3"/>
      <c r="R13" s="37"/>
      <c r="S13" s="31"/>
      <c r="T13" s="14"/>
      <c r="U13" s="14"/>
      <c r="V13" s="14"/>
      <c r="W13" s="14"/>
    </row>
    <row r="14" spans="1:23" ht="20.100000000000001" customHeight="1" x14ac:dyDescent="0.15">
      <c r="A14" s="3"/>
      <c r="B14" s="3"/>
      <c r="C14" s="3"/>
      <c r="D14" s="7" t="s">
        <v>9</v>
      </c>
      <c r="E14" s="28"/>
      <c r="F14" s="28"/>
      <c r="G14" s="28"/>
      <c r="H14" s="28"/>
      <c r="I14" s="28"/>
      <c r="J14" s="28"/>
      <c r="K14" s="33" t="s">
        <v>80</v>
      </c>
      <c r="L14" s="33" t="s">
        <v>81</v>
      </c>
      <c r="M14" s="33" t="s">
        <v>82</v>
      </c>
      <c r="N14" s="33" t="s">
        <v>83</v>
      </c>
      <c r="O14" s="33" t="s">
        <v>84</v>
      </c>
      <c r="P14" s="33" t="s">
        <v>85</v>
      </c>
      <c r="Q14" s="3"/>
      <c r="R14" s="33" t="s">
        <v>80</v>
      </c>
      <c r="S14" s="33" t="s">
        <v>81</v>
      </c>
      <c r="T14" s="33" t="s">
        <v>82</v>
      </c>
      <c r="U14" s="33" t="s">
        <v>83</v>
      </c>
      <c r="V14" s="33" t="s">
        <v>84</v>
      </c>
      <c r="W14" s="33" t="s">
        <v>85</v>
      </c>
    </row>
    <row r="15" spans="1:23" ht="20.100000000000001" customHeight="1" x14ac:dyDescent="0.15">
      <c r="A15" s="32" t="s">
        <v>91</v>
      </c>
      <c r="B15" s="35" t="s">
        <v>86</v>
      </c>
      <c r="C15" s="38" t="s">
        <v>90</v>
      </c>
      <c r="D15" s="36" t="s">
        <v>76</v>
      </c>
      <c r="E15" s="39"/>
      <c r="F15" s="40"/>
      <c r="G15" s="40"/>
      <c r="H15" s="40"/>
      <c r="I15" s="40"/>
      <c r="J15" s="41"/>
      <c r="K15" s="117" t="s">
        <v>89</v>
      </c>
      <c r="L15" s="117"/>
      <c r="M15" s="117"/>
      <c r="N15" s="117"/>
      <c r="O15" s="117"/>
      <c r="P15" s="117"/>
      <c r="Q15" s="3"/>
      <c r="R15" s="118"/>
      <c r="S15" s="119"/>
      <c r="T15" s="119"/>
      <c r="U15" s="119"/>
      <c r="V15" s="119"/>
      <c r="W15" s="120"/>
    </row>
    <row r="16" spans="1:23" ht="20.100000000000001" customHeight="1" x14ac:dyDescent="0.15">
      <c r="A16" s="17" t="s">
        <v>259</v>
      </c>
      <c r="B16" s="10" t="str">
        <f>IF(C16="","",VLOOKUP(C16,学校番号,2,FALSE))</f>
        <v/>
      </c>
      <c r="C16" s="9" t="str">
        <f>IF(K16="","",VLOOKUP(K16,選手,6,FALSE))</f>
        <v/>
      </c>
      <c r="D16" s="12"/>
      <c r="E16" s="42" t="str">
        <f>IF(K16="","",K16+202300000)</f>
        <v/>
      </c>
      <c r="F16" s="42" t="str">
        <f t="shared" ref="F16:J16" si="6">IF(L16="","",L16+202300000)</f>
        <v/>
      </c>
      <c r="G16" s="42" t="str">
        <f t="shared" si="6"/>
        <v/>
      </c>
      <c r="H16" s="42" t="str">
        <f t="shared" si="6"/>
        <v/>
      </c>
      <c r="I16" s="42" t="str">
        <f t="shared" si="6"/>
        <v/>
      </c>
      <c r="J16" s="42" t="str">
        <f t="shared" si="6"/>
        <v/>
      </c>
      <c r="K16" s="11"/>
      <c r="L16" s="11"/>
      <c r="M16" s="11"/>
      <c r="N16" s="11"/>
      <c r="O16" s="11"/>
      <c r="P16" s="11"/>
      <c r="Q16" s="3"/>
      <c r="R16" s="23" t="str">
        <f t="shared" ref="R16:W16" si="7">IF(K16="","",VLOOKUP(K16,選手,2,FALSE))</f>
        <v/>
      </c>
      <c r="S16" s="23" t="str">
        <f t="shared" si="7"/>
        <v/>
      </c>
      <c r="T16" s="23" t="str">
        <f t="shared" si="7"/>
        <v/>
      </c>
      <c r="U16" s="23" t="str">
        <f t="shared" si="7"/>
        <v/>
      </c>
      <c r="V16" s="23" t="str">
        <f t="shared" si="7"/>
        <v/>
      </c>
      <c r="W16" s="23" t="str">
        <f t="shared" si="7"/>
        <v/>
      </c>
    </row>
    <row r="18" spans="1:23" ht="20.100000000000001" customHeight="1" x14ac:dyDescent="0.15">
      <c r="A18" s="3"/>
      <c r="B18" s="3"/>
      <c r="C18" s="3"/>
      <c r="D18" s="7" t="s">
        <v>9</v>
      </c>
      <c r="E18" s="28"/>
      <c r="F18" s="28"/>
      <c r="G18" s="28"/>
      <c r="H18" s="28"/>
      <c r="I18" s="28"/>
      <c r="J18" s="28"/>
      <c r="K18" s="33" t="s">
        <v>80</v>
      </c>
      <c r="L18" s="33" t="s">
        <v>81</v>
      </c>
      <c r="M18" s="33" t="s">
        <v>82</v>
      </c>
      <c r="N18" s="33" t="s">
        <v>83</v>
      </c>
      <c r="O18" s="33" t="s">
        <v>84</v>
      </c>
      <c r="P18" s="33" t="s">
        <v>85</v>
      </c>
      <c r="Q18" s="3"/>
      <c r="R18" s="33" t="s">
        <v>80</v>
      </c>
      <c r="S18" s="33" t="s">
        <v>81</v>
      </c>
      <c r="T18" s="33" t="s">
        <v>82</v>
      </c>
      <c r="U18" s="33" t="s">
        <v>83</v>
      </c>
      <c r="V18" s="33" t="s">
        <v>84</v>
      </c>
      <c r="W18" s="33" t="s">
        <v>85</v>
      </c>
    </row>
    <row r="19" spans="1:23" ht="20.100000000000001" customHeight="1" x14ac:dyDescent="0.15">
      <c r="A19" s="32" t="s">
        <v>91</v>
      </c>
      <c r="B19" s="35" t="s">
        <v>86</v>
      </c>
      <c r="C19" s="38" t="s">
        <v>90</v>
      </c>
      <c r="D19" s="36" t="s">
        <v>76</v>
      </c>
      <c r="E19" s="39"/>
      <c r="F19" s="40"/>
      <c r="G19" s="40"/>
      <c r="H19" s="40"/>
      <c r="I19" s="40"/>
      <c r="J19" s="41"/>
      <c r="K19" s="117" t="s">
        <v>89</v>
      </c>
      <c r="L19" s="117"/>
      <c r="M19" s="117"/>
      <c r="N19" s="117"/>
      <c r="O19" s="117"/>
      <c r="P19" s="117"/>
      <c r="Q19" s="3"/>
      <c r="R19" s="118"/>
      <c r="S19" s="119"/>
      <c r="T19" s="119"/>
      <c r="U19" s="119"/>
      <c r="V19" s="119"/>
      <c r="W19" s="120"/>
    </row>
    <row r="20" spans="1:23" ht="20.100000000000001" customHeight="1" x14ac:dyDescent="0.15">
      <c r="A20" s="17" t="s">
        <v>260</v>
      </c>
      <c r="B20" s="10" t="str">
        <f>IF(C20="","",VLOOKUP(C20,学校番号,2,FALSE))</f>
        <v/>
      </c>
      <c r="C20" s="9" t="str">
        <f>IF(K20="","",VLOOKUP(K20,選手,6,FALSE))</f>
        <v/>
      </c>
      <c r="D20" s="12"/>
      <c r="E20" s="42" t="str">
        <f>IF(K20="","",K20+202300000)</f>
        <v/>
      </c>
      <c r="F20" s="42" t="str">
        <f t="shared" ref="F20:J20" si="8">IF(L20="","",L20+202300000)</f>
        <v/>
      </c>
      <c r="G20" s="42" t="str">
        <f t="shared" si="8"/>
        <v/>
      </c>
      <c r="H20" s="42" t="str">
        <f t="shared" si="8"/>
        <v/>
      </c>
      <c r="I20" s="42" t="str">
        <f t="shared" si="8"/>
        <v/>
      </c>
      <c r="J20" s="42" t="str">
        <f t="shared" si="8"/>
        <v/>
      </c>
      <c r="K20" s="11"/>
      <c r="L20" s="11"/>
      <c r="M20" s="11"/>
      <c r="N20" s="11"/>
      <c r="O20" s="11"/>
      <c r="P20" s="11"/>
      <c r="Q20" s="3"/>
      <c r="R20" s="23" t="str">
        <f t="shared" ref="R20:W20" si="9">IF(K20="","",VLOOKUP(K20,選手,2,FALSE))</f>
        <v/>
      </c>
      <c r="S20" s="23" t="str">
        <f t="shared" si="9"/>
        <v/>
      </c>
      <c r="T20" s="23" t="str">
        <f t="shared" si="9"/>
        <v/>
      </c>
      <c r="U20" s="23" t="str">
        <f t="shared" si="9"/>
        <v/>
      </c>
      <c r="V20" s="23" t="str">
        <f t="shared" si="9"/>
        <v/>
      </c>
      <c r="W20" s="23" t="str">
        <f t="shared" si="9"/>
        <v/>
      </c>
    </row>
    <row r="21" spans="1:23" ht="20.100000000000001" customHeight="1" x14ac:dyDescent="0.15">
      <c r="A21" s="3"/>
      <c r="B21" s="6"/>
      <c r="C21" s="5"/>
      <c r="D21" s="13"/>
      <c r="E21" s="25"/>
      <c r="F21" s="25"/>
      <c r="H21" s="25"/>
      <c r="I21" s="25"/>
      <c r="J21" s="25"/>
      <c r="M21" s="25"/>
      <c r="Q21" s="3"/>
      <c r="R21" s="37"/>
      <c r="S21" s="31"/>
      <c r="T21" s="14"/>
      <c r="U21" s="14"/>
      <c r="V21" s="14"/>
      <c r="W21" s="14"/>
    </row>
  </sheetData>
  <sheetProtection sheet="1" selectLockedCells="1"/>
  <mergeCells count="11">
    <mergeCell ref="K15:P15"/>
    <mergeCell ref="R15:W15"/>
    <mergeCell ref="K19:P19"/>
    <mergeCell ref="R19:W19"/>
    <mergeCell ref="Q1:R1"/>
    <mergeCell ref="K3:P3"/>
    <mergeCell ref="R3:W3"/>
    <mergeCell ref="K7:P7"/>
    <mergeCell ref="R7:W7"/>
    <mergeCell ref="K11:P11"/>
    <mergeCell ref="R11:W11"/>
  </mergeCells>
  <phoneticPr fontId="16"/>
  <dataValidations count="1">
    <dataValidation showInputMessage="1" showErrorMessage="1" sqref="H2 U14 H6 U6 H9:H10 U10 H13:H14 U18 H17:H18 H21:H65536" xr:uid="{4BA1ADB3-A2A5-4F91-9B8A-AFC620B2A5ED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83D58-1636-4A74-94D7-2116EA1D8E12}">
  <dimension ref="A1:W21"/>
  <sheetViews>
    <sheetView zoomScaleNormal="100" workbookViewId="0">
      <pane ySplit="3" topLeftCell="A4" activePane="bottomLeft" state="frozen"/>
      <selection pane="bottomLeft" activeCell="D4" sqref="D4"/>
    </sheetView>
  </sheetViews>
  <sheetFormatPr defaultRowHeight="13.5" x14ac:dyDescent="0.15"/>
  <cols>
    <col min="1" max="1" width="20.5" style="24" bestFit="1" customWidth="1"/>
    <col min="2" max="3" width="15.625" style="25" customWidth="1"/>
    <col min="4" max="4" width="7.125" style="26" customWidth="1"/>
    <col min="5" max="6" width="10.625" style="27" customWidth="1"/>
    <col min="7" max="7" width="10.625" style="25" customWidth="1"/>
    <col min="8" max="8" width="10.625" style="24" customWidth="1"/>
    <col min="9" max="10" width="10.625" style="30" customWidth="1"/>
    <col min="11" max="12" width="6.625" style="25" customWidth="1"/>
    <col min="13" max="13" width="6.625" style="30" customWidth="1"/>
    <col min="14" max="16" width="6.625" style="25" customWidth="1"/>
    <col min="17" max="17" width="3.75" style="25" customWidth="1"/>
    <col min="18" max="23" width="10.625" style="25" customWidth="1"/>
    <col min="24" max="16384" width="9" style="25"/>
  </cols>
  <sheetData>
    <row r="1" spans="1:23" ht="20.100000000000001" customHeight="1" x14ac:dyDescent="0.15">
      <c r="A1" s="3"/>
      <c r="B1" s="6"/>
      <c r="C1" s="5"/>
      <c r="D1" s="7" t="s">
        <v>43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1"/>
      <c r="R1" s="122"/>
      <c r="S1" s="31"/>
      <c r="T1" s="14"/>
      <c r="U1" s="14"/>
      <c r="V1" s="14"/>
      <c r="W1" s="14"/>
    </row>
    <row r="2" spans="1:23" s="28" customFormat="1" ht="20.100000000000001" customHeight="1" x14ac:dyDescent="0.15">
      <c r="A2" s="44"/>
      <c r="B2" s="45"/>
      <c r="C2" s="46"/>
      <c r="D2" s="7" t="s">
        <v>9</v>
      </c>
      <c r="K2" s="8" t="s">
        <v>80</v>
      </c>
      <c r="L2" s="33" t="s">
        <v>81</v>
      </c>
      <c r="M2" s="33" t="s">
        <v>82</v>
      </c>
      <c r="N2" s="33" t="s">
        <v>83</v>
      </c>
      <c r="O2" s="33" t="s">
        <v>84</v>
      </c>
      <c r="P2" s="33" t="s">
        <v>85</v>
      </c>
      <c r="Q2" s="34"/>
      <c r="R2" s="22" t="s">
        <v>80</v>
      </c>
      <c r="S2" s="22" t="s">
        <v>81</v>
      </c>
      <c r="T2" s="22" t="s">
        <v>82</v>
      </c>
      <c r="U2" s="22" t="s">
        <v>83</v>
      </c>
      <c r="V2" s="22" t="s">
        <v>84</v>
      </c>
      <c r="W2" s="22" t="s">
        <v>85</v>
      </c>
    </row>
    <row r="3" spans="1:23" s="28" customFormat="1" ht="20.100000000000001" customHeight="1" x14ac:dyDescent="0.15">
      <c r="A3" s="43" t="s">
        <v>11</v>
      </c>
      <c r="B3" s="35" t="s">
        <v>86</v>
      </c>
      <c r="C3" s="35" t="s">
        <v>87</v>
      </c>
      <c r="D3" s="36" t="s">
        <v>88</v>
      </c>
      <c r="E3" s="39"/>
      <c r="F3" s="40"/>
      <c r="G3" s="40"/>
      <c r="H3" s="40"/>
      <c r="I3" s="40"/>
      <c r="J3" s="41"/>
      <c r="K3" s="117" t="s">
        <v>89</v>
      </c>
      <c r="L3" s="117"/>
      <c r="M3" s="117"/>
      <c r="N3" s="117"/>
      <c r="O3" s="117"/>
      <c r="P3" s="117"/>
      <c r="Q3" s="29"/>
      <c r="R3" s="118"/>
      <c r="S3" s="119"/>
      <c r="T3" s="119"/>
      <c r="U3" s="119"/>
      <c r="V3" s="119"/>
      <c r="W3" s="120"/>
    </row>
    <row r="4" spans="1:23" ht="20.100000000000001" customHeight="1" x14ac:dyDescent="0.15">
      <c r="A4" s="17" t="s">
        <v>262</v>
      </c>
      <c r="B4" s="10" t="str">
        <f>IF(C4="","",VLOOKUP(C4,学校番号,2,FALSE))</f>
        <v/>
      </c>
      <c r="C4" s="9" t="str">
        <f>IF(K4="","",VLOOKUP(K4,選手,6,FALSE))</f>
        <v/>
      </c>
      <c r="D4" s="12"/>
      <c r="E4" s="42" t="str">
        <f>IF(K4="","",K4+202300000)</f>
        <v/>
      </c>
      <c r="F4" s="42" t="str">
        <f t="shared" ref="F4:J4" si="0">IF(L4="","",L4+202300000)</f>
        <v/>
      </c>
      <c r="G4" s="42" t="str">
        <f t="shared" si="0"/>
        <v/>
      </c>
      <c r="H4" s="42" t="str">
        <f t="shared" si="0"/>
        <v/>
      </c>
      <c r="I4" s="42" t="str">
        <f t="shared" si="0"/>
        <v/>
      </c>
      <c r="J4" s="42" t="str">
        <f t="shared" si="0"/>
        <v/>
      </c>
      <c r="K4" s="11"/>
      <c r="L4" s="11"/>
      <c r="M4" s="11"/>
      <c r="N4" s="11"/>
      <c r="O4" s="11"/>
      <c r="P4" s="11"/>
      <c r="Q4" s="3"/>
      <c r="R4" s="23" t="str">
        <f t="shared" ref="R4:W4" si="1">IF(K4="","",VLOOKUP(K4,選手,2,FALSE))</f>
        <v/>
      </c>
      <c r="S4" s="23" t="str">
        <f t="shared" si="1"/>
        <v/>
      </c>
      <c r="T4" s="23" t="str">
        <f t="shared" si="1"/>
        <v/>
      </c>
      <c r="U4" s="23" t="str">
        <f t="shared" si="1"/>
        <v/>
      </c>
      <c r="V4" s="23" t="str">
        <f t="shared" si="1"/>
        <v/>
      </c>
      <c r="W4" s="23" t="str">
        <f t="shared" si="1"/>
        <v/>
      </c>
    </row>
    <row r="5" spans="1:23" ht="20.100000000000001" customHeight="1" x14ac:dyDescent="0.15">
      <c r="A5" s="3"/>
      <c r="B5" s="6"/>
      <c r="C5" s="5"/>
      <c r="D5" s="13"/>
      <c r="E5" s="25"/>
      <c r="F5" s="25"/>
      <c r="H5" s="25"/>
      <c r="I5" s="25"/>
      <c r="J5" s="25"/>
      <c r="M5" s="25"/>
      <c r="Q5" s="3"/>
      <c r="R5" s="37"/>
      <c r="S5" s="31"/>
      <c r="T5" s="14"/>
      <c r="U5" s="14"/>
      <c r="V5" s="14"/>
      <c r="W5" s="14"/>
    </row>
    <row r="6" spans="1:23" ht="20.100000000000001" customHeight="1" x14ac:dyDescent="0.15">
      <c r="A6" s="3"/>
      <c r="B6" s="3"/>
      <c r="C6" s="3"/>
      <c r="D6" s="7" t="s">
        <v>9</v>
      </c>
      <c r="E6" s="28"/>
      <c r="F6" s="28"/>
      <c r="G6" s="28"/>
      <c r="H6" s="28"/>
      <c r="I6" s="28"/>
      <c r="J6" s="28"/>
      <c r="K6" s="33" t="s">
        <v>80</v>
      </c>
      <c r="L6" s="33" t="s">
        <v>81</v>
      </c>
      <c r="M6" s="33" t="s">
        <v>82</v>
      </c>
      <c r="N6" s="33" t="s">
        <v>83</v>
      </c>
      <c r="O6" s="33" t="s">
        <v>84</v>
      </c>
      <c r="P6" s="33" t="s">
        <v>85</v>
      </c>
      <c r="Q6" s="3"/>
      <c r="R6" s="33" t="s">
        <v>80</v>
      </c>
      <c r="S6" s="33" t="s">
        <v>81</v>
      </c>
      <c r="T6" s="33" t="s">
        <v>82</v>
      </c>
      <c r="U6" s="33" t="s">
        <v>83</v>
      </c>
      <c r="V6" s="33" t="s">
        <v>84</v>
      </c>
      <c r="W6" s="33" t="s">
        <v>85</v>
      </c>
    </row>
    <row r="7" spans="1:23" ht="20.100000000000001" customHeight="1" x14ac:dyDescent="0.15">
      <c r="A7" s="32" t="s">
        <v>91</v>
      </c>
      <c r="B7" s="38" t="s">
        <v>86</v>
      </c>
      <c r="C7" s="38" t="s">
        <v>90</v>
      </c>
      <c r="D7" s="36" t="s">
        <v>76</v>
      </c>
      <c r="E7" s="39"/>
      <c r="F7" s="40"/>
      <c r="G7" s="40"/>
      <c r="H7" s="40"/>
      <c r="I7" s="40"/>
      <c r="J7" s="41"/>
      <c r="K7" s="117" t="s">
        <v>89</v>
      </c>
      <c r="L7" s="117"/>
      <c r="M7" s="117"/>
      <c r="N7" s="117"/>
      <c r="O7" s="117"/>
      <c r="P7" s="117"/>
      <c r="Q7" s="3"/>
      <c r="R7" s="118"/>
      <c r="S7" s="119"/>
      <c r="T7" s="119"/>
      <c r="U7" s="119"/>
      <c r="V7" s="119"/>
      <c r="W7" s="120"/>
    </row>
    <row r="8" spans="1:23" ht="20.100000000000001" customHeight="1" x14ac:dyDescent="0.15">
      <c r="A8" s="17" t="s">
        <v>258</v>
      </c>
      <c r="B8" s="10" t="str">
        <f>IF(C8="","",VLOOKUP(C8,学校番号,2,FALSE))</f>
        <v/>
      </c>
      <c r="C8" s="9" t="str">
        <f>IF(K8="","",VLOOKUP(K8,選手,6,FALSE))</f>
        <v/>
      </c>
      <c r="D8" s="12"/>
      <c r="E8" s="42" t="str">
        <f>IF(K8="","",K8+202300000)</f>
        <v/>
      </c>
      <c r="F8" s="42" t="str">
        <f t="shared" ref="F8:J8" si="2">IF(L8="","",L8+202300000)</f>
        <v/>
      </c>
      <c r="G8" s="42" t="str">
        <f t="shared" si="2"/>
        <v/>
      </c>
      <c r="H8" s="42" t="str">
        <f t="shared" si="2"/>
        <v/>
      </c>
      <c r="I8" s="42" t="str">
        <f t="shared" si="2"/>
        <v/>
      </c>
      <c r="J8" s="42" t="str">
        <f t="shared" si="2"/>
        <v/>
      </c>
      <c r="K8" s="11"/>
      <c r="L8" s="11"/>
      <c r="M8" s="11"/>
      <c r="N8" s="11"/>
      <c r="O8" s="11"/>
      <c r="P8" s="11"/>
      <c r="Q8" s="3"/>
      <c r="R8" s="23" t="str">
        <f t="shared" ref="R8:W8" si="3">IF(K8="","",VLOOKUP(K8,選手,2,FALSE))</f>
        <v/>
      </c>
      <c r="S8" s="23" t="str">
        <f t="shared" si="3"/>
        <v/>
      </c>
      <c r="T8" s="23" t="str">
        <f t="shared" si="3"/>
        <v/>
      </c>
      <c r="U8" s="23" t="str">
        <f t="shared" si="3"/>
        <v/>
      </c>
      <c r="V8" s="23" t="str">
        <f t="shared" si="3"/>
        <v/>
      </c>
      <c r="W8" s="23" t="str">
        <f t="shared" si="3"/>
        <v/>
      </c>
    </row>
    <row r="9" spans="1:23" ht="20.100000000000001" customHeight="1" x14ac:dyDescent="0.15">
      <c r="A9" s="3"/>
      <c r="B9" s="6"/>
      <c r="C9" s="5"/>
      <c r="D9" s="13"/>
      <c r="E9" s="25"/>
      <c r="F9" s="25"/>
      <c r="H9" s="25"/>
      <c r="I9" s="25"/>
      <c r="J9" s="25"/>
      <c r="M9" s="25"/>
      <c r="Q9" s="3"/>
      <c r="R9" s="37"/>
      <c r="S9" s="31"/>
      <c r="T9" s="14"/>
      <c r="U9" s="14"/>
      <c r="V9" s="14"/>
      <c r="W9" s="14"/>
    </row>
    <row r="10" spans="1:23" ht="20.100000000000001" customHeight="1" x14ac:dyDescent="0.15">
      <c r="A10" s="3"/>
      <c r="B10" s="6"/>
      <c r="C10" s="5"/>
      <c r="D10" s="7" t="s">
        <v>9</v>
      </c>
      <c r="E10" s="28"/>
      <c r="F10" s="28"/>
      <c r="G10" s="28"/>
      <c r="H10" s="28"/>
      <c r="I10" s="28"/>
      <c r="J10" s="28"/>
      <c r="K10" s="33" t="s">
        <v>80</v>
      </c>
      <c r="L10" s="33" t="s">
        <v>81</v>
      </c>
      <c r="M10" s="33" t="s">
        <v>82</v>
      </c>
      <c r="N10" s="33" t="s">
        <v>83</v>
      </c>
      <c r="O10" s="33" t="s">
        <v>84</v>
      </c>
      <c r="P10" s="33" t="s">
        <v>85</v>
      </c>
      <c r="Q10" s="3"/>
      <c r="R10" s="33" t="s">
        <v>80</v>
      </c>
      <c r="S10" s="33" t="s">
        <v>81</v>
      </c>
      <c r="T10" s="33" t="s">
        <v>82</v>
      </c>
      <c r="U10" s="33" t="s">
        <v>83</v>
      </c>
      <c r="V10" s="33" t="s">
        <v>84</v>
      </c>
      <c r="W10" s="33" t="s">
        <v>85</v>
      </c>
    </row>
    <row r="11" spans="1:23" ht="20.100000000000001" customHeight="1" x14ac:dyDescent="0.15">
      <c r="A11" s="32" t="s">
        <v>91</v>
      </c>
      <c r="B11" s="35" t="s">
        <v>86</v>
      </c>
      <c r="C11" s="35" t="s">
        <v>87</v>
      </c>
      <c r="D11" s="36" t="s">
        <v>88</v>
      </c>
      <c r="E11" s="39"/>
      <c r="F11" s="40"/>
      <c r="G11" s="40"/>
      <c r="H11" s="40"/>
      <c r="I11" s="40"/>
      <c r="J11" s="41"/>
      <c r="K11" s="117" t="s">
        <v>89</v>
      </c>
      <c r="L11" s="117"/>
      <c r="M11" s="117"/>
      <c r="N11" s="117"/>
      <c r="O11" s="117"/>
      <c r="P11" s="117"/>
      <c r="Q11" s="29"/>
      <c r="R11" s="118"/>
      <c r="S11" s="119"/>
      <c r="T11" s="119"/>
      <c r="U11" s="119"/>
      <c r="V11" s="119"/>
      <c r="W11" s="120"/>
    </row>
    <row r="12" spans="1:23" ht="20.100000000000001" customHeight="1" x14ac:dyDescent="0.15">
      <c r="A12" s="17" t="s">
        <v>261</v>
      </c>
      <c r="B12" s="10" t="str">
        <f>IF(C12="","",VLOOKUP(C12,学校番号,2,FALSE))</f>
        <v/>
      </c>
      <c r="C12" s="9" t="str">
        <f>IF(K12="","",VLOOKUP(K12,選手,6,FALSE))</f>
        <v/>
      </c>
      <c r="D12" s="12"/>
      <c r="E12" s="42" t="str">
        <f>IF(K12="","",K12+202300000)</f>
        <v/>
      </c>
      <c r="F12" s="42" t="str">
        <f t="shared" ref="F12:J12" si="4">IF(L12="","",L12+202300000)</f>
        <v/>
      </c>
      <c r="G12" s="42" t="str">
        <f t="shared" si="4"/>
        <v/>
      </c>
      <c r="H12" s="42" t="str">
        <f t="shared" si="4"/>
        <v/>
      </c>
      <c r="I12" s="42" t="str">
        <f t="shared" si="4"/>
        <v/>
      </c>
      <c r="J12" s="42" t="str">
        <f t="shared" si="4"/>
        <v/>
      </c>
      <c r="K12" s="11"/>
      <c r="L12" s="11"/>
      <c r="M12" s="11"/>
      <c r="N12" s="11"/>
      <c r="O12" s="11"/>
      <c r="P12" s="11"/>
      <c r="Q12" s="3"/>
      <c r="R12" s="23" t="str">
        <f t="shared" ref="R12:W12" si="5">IF(K12="","",VLOOKUP(K12,選手,2,FALSE))</f>
        <v/>
      </c>
      <c r="S12" s="23" t="str">
        <f t="shared" si="5"/>
        <v/>
      </c>
      <c r="T12" s="23" t="str">
        <f t="shared" si="5"/>
        <v/>
      </c>
      <c r="U12" s="23" t="str">
        <f t="shared" si="5"/>
        <v/>
      </c>
      <c r="V12" s="23" t="str">
        <f t="shared" si="5"/>
        <v/>
      </c>
      <c r="W12" s="23" t="str">
        <f t="shared" si="5"/>
        <v/>
      </c>
    </row>
    <row r="13" spans="1:23" ht="20.100000000000001" customHeight="1" x14ac:dyDescent="0.15">
      <c r="A13" s="3"/>
      <c r="B13" s="6"/>
      <c r="C13" s="5"/>
      <c r="D13" s="13"/>
      <c r="E13" s="25"/>
      <c r="F13" s="25"/>
      <c r="H13" s="25"/>
      <c r="I13" s="25"/>
      <c r="J13" s="25"/>
      <c r="M13" s="25"/>
      <c r="Q13" s="3"/>
      <c r="R13" s="37"/>
      <c r="S13" s="31"/>
      <c r="T13" s="14"/>
      <c r="U13" s="14"/>
      <c r="V13" s="14"/>
      <c r="W13" s="14"/>
    </row>
    <row r="14" spans="1:23" ht="20.100000000000001" customHeight="1" x14ac:dyDescent="0.15">
      <c r="A14" s="3"/>
      <c r="B14" s="3"/>
      <c r="C14" s="3"/>
      <c r="D14" s="7" t="s">
        <v>9</v>
      </c>
      <c r="E14" s="28"/>
      <c r="F14" s="28"/>
      <c r="G14" s="28"/>
      <c r="H14" s="28"/>
      <c r="I14" s="28"/>
      <c r="J14" s="28"/>
      <c r="K14" s="33" t="s">
        <v>80</v>
      </c>
      <c r="L14" s="33" t="s">
        <v>81</v>
      </c>
      <c r="M14" s="33" t="s">
        <v>82</v>
      </c>
      <c r="N14" s="33" t="s">
        <v>83</v>
      </c>
      <c r="O14" s="33" t="s">
        <v>84</v>
      </c>
      <c r="P14" s="33" t="s">
        <v>85</v>
      </c>
      <c r="Q14" s="3"/>
      <c r="R14" s="33" t="s">
        <v>80</v>
      </c>
      <c r="S14" s="33" t="s">
        <v>81</v>
      </c>
      <c r="T14" s="33" t="s">
        <v>82</v>
      </c>
      <c r="U14" s="33" t="s">
        <v>83</v>
      </c>
      <c r="V14" s="33" t="s">
        <v>84</v>
      </c>
      <c r="W14" s="33" t="s">
        <v>85</v>
      </c>
    </row>
    <row r="15" spans="1:23" ht="20.100000000000001" customHeight="1" x14ac:dyDescent="0.15">
      <c r="A15" s="32" t="s">
        <v>91</v>
      </c>
      <c r="B15" s="35" t="s">
        <v>86</v>
      </c>
      <c r="C15" s="38" t="s">
        <v>90</v>
      </c>
      <c r="D15" s="36" t="s">
        <v>76</v>
      </c>
      <c r="E15" s="39"/>
      <c r="F15" s="40"/>
      <c r="G15" s="40"/>
      <c r="H15" s="40"/>
      <c r="I15" s="40"/>
      <c r="J15" s="41"/>
      <c r="K15" s="117" t="s">
        <v>89</v>
      </c>
      <c r="L15" s="117"/>
      <c r="M15" s="117"/>
      <c r="N15" s="117"/>
      <c r="O15" s="117"/>
      <c r="P15" s="117"/>
      <c r="Q15" s="3"/>
      <c r="R15" s="118"/>
      <c r="S15" s="119"/>
      <c r="T15" s="119"/>
      <c r="U15" s="119"/>
      <c r="V15" s="119"/>
      <c r="W15" s="120"/>
    </row>
    <row r="16" spans="1:23" ht="20.100000000000001" customHeight="1" x14ac:dyDescent="0.15">
      <c r="A16" s="17" t="s">
        <v>259</v>
      </c>
      <c r="B16" s="10" t="str">
        <f>IF(C16="","",VLOOKUP(C16,学校番号,2,FALSE))</f>
        <v/>
      </c>
      <c r="C16" s="9" t="str">
        <f>IF(K16="","",VLOOKUP(K16,選手,6,FALSE))</f>
        <v/>
      </c>
      <c r="D16" s="12"/>
      <c r="E16" s="42" t="str">
        <f>IF(K16="","",K16+202300000)</f>
        <v/>
      </c>
      <c r="F16" s="42" t="str">
        <f t="shared" ref="F16:J16" si="6">IF(L16="","",L16+202300000)</f>
        <v/>
      </c>
      <c r="G16" s="42" t="str">
        <f t="shared" si="6"/>
        <v/>
      </c>
      <c r="H16" s="42" t="str">
        <f t="shared" si="6"/>
        <v/>
      </c>
      <c r="I16" s="42" t="str">
        <f t="shared" si="6"/>
        <v/>
      </c>
      <c r="J16" s="42" t="str">
        <f t="shared" si="6"/>
        <v/>
      </c>
      <c r="K16" s="11"/>
      <c r="L16" s="11"/>
      <c r="M16" s="11"/>
      <c r="N16" s="11"/>
      <c r="O16" s="11"/>
      <c r="P16" s="11"/>
      <c r="Q16" s="3"/>
      <c r="R16" s="23" t="str">
        <f t="shared" ref="R16:W16" si="7">IF(K16="","",VLOOKUP(K16,選手,2,FALSE))</f>
        <v/>
      </c>
      <c r="S16" s="23" t="str">
        <f t="shared" si="7"/>
        <v/>
      </c>
      <c r="T16" s="23" t="str">
        <f t="shared" si="7"/>
        <v/>
      </c>
      <c r="U16" s="23" t="str">
        <f t="shared" si="7"/>
        <v/>
      </c>
      <c r="V16" s="23" t="str">
        <f t="shared" si="7"/>
        <v/>
      </c>
      <c r="W16" s="23" t="str">
        <f t="shared" si="7"/>
        <v/>
      </c>
    </row>
    <row r="18" spans="1:23" ht="20.100000000000001" customHeight="1" x14ac:dyDescent="0.15">
      <c r="A18" s="3"/>
      <c r="B18" s="3"/>
      <c r="C18" s="3"/>
      <c r="D18" s="7" t="s">
        <v>9</v>
      </c>
      <c r="E18" s="28"/>
      <c r="F18" s="28"/>
      <c r="G18" s="28"/>
      <c r="H18" s="28"/>
      <c r="I18" s="28"/>
      <c r="J18" s="28"/>
      <c r="K18" s="33" t="s">
        <v>80</v>
      </c>
      <c r="L18" s="33" t="s">
        <v>81</v>
      </c>
      <c r="M18" s="33" t="s">
        <v>82</v>
      </c>
      <c r="N18" s="33" t="s">
        <v>83</v>
      </c>
      <c r="O18" s="33" t="s">
        <v>84</v>
      </c>
      <c r="P18" s="33" t="s">
        <v>85</v>
      </c>
      <c r="Q18" s="3"/>
      <c r="R18" s="33" t="s">
        <v>80</v>
      </c>
      <c r="S18" s="33" t="s">
        <v>81</v>
      </c>
      <c r="T18" s="33" t="s">
        <v>82</v>
      </c>
      <c r="U18" s="33" t="s">
        <v>83</v>
      </c>
      <c r="V18" s="33" t="s">
        <v>84</v>
      </c>
      <c r="W18" s="33" t="s">
        <v>85</v>
      </c>
    </row>
    <row r="19" spans="1:23" ht="20.100000000000001" customHeight="1" x14ac:dyDescent="0.15">
      <c r="A19" s="32" t="s">
        <v>91</v>
      </c>
      <c r="B19" s="35" t="s">
        <v>86</v>
      </c>
      <c r="C19" s="38" t="s">
        <v>90</v>
      </c>
      <c r="D19" s="36" t="s">
        <v>76</v>
      </c>
      <c r="E19" s="39"/>
      <c r="F19" s="40"/>
      <c r="G19" s="40"/>
      <c r="H19" s="40"/>
      <c r="I19" s="40"/>
      <c r="J19" s="41"/>
      <c r="K19" s="117" t="s">
        <v>89</v>
      </c>
      <c r="L19" s="117"/>
      <c r="M19" s="117"/>
      <c r="N19" s="117"/>
      <c r="O19" s="117"/>
      <c r="P19" s="117"/>
      <c r="Q19" s="3"/>
      <c r="R19" s="118"/>
      <c r="S19" s="119"/>
      <c r="T19" s="119"/>
      <c r="U19" s="119"/>
      <c r="V19" s="119"/>
      <c r="W19" s="120"/>
    </row>
    <row r="20" spans="1:23" ht="20.100000000000001" customHeight="1" x14ac:dyDescent="0.15">
      <c r="A20" s="17" t="s">
        <v>260</v>
      </c>
      <c r="B20" s="10" t="str">
        <f>IF(C20="","",VLOOKUP(C20,学校番号,2,FALSE))</f>
        <v/>
      </c>
      <c r="C20" s="9" t="str">
        <f>IF(K20="","",VLOOKUP(K20,選手,6,FALSE))</f>
        <v/>
      </c>
      <c r="D20" s="12"/>
      <c r="E20" s="42" t="str">
        <f>IF(K20="","",K20+202300000)</f>
        <v/>
      </c>
      <c r="F20" s="42" t="str">
        <f t="shared" ref="F20:J20" si="8">IF(L20="","",L20+202300000)</f>
        <v/>
      </c>
      <c r="G20" s="42" t="str">
        <f t="shared" si="8"/>
        <v/>
      </c>
      <c r="H20" s="42" t="str">
        <f t="shared" si="8"/>
        <v/>
      </c>
      <c r="I20" s="42" t="str">
        <f t="shared" si="8"/>
        <v/>
      </c>
      <c r="J20" s="42" t="str">
        <f t="shared" si="8"/>
        <v/>
      </c>
      <c r="K20" s="11"/>
      <c r="L20" s="11"/>
      <c r="M20" s="11"/>
      <c r="N20" s="11"/>
      <c r="O20" s="11"/>
      <c r="P20" s="11"/>
      <c r="Q20" s="3"/>
      <c r="R20" s="23" t="str">
        <f t="shared" ref="R20:W20" si="9">IF(K20="","",VLOOKUP(K20,選手,2,FALSE))</f>
        <v/>
      </c>
      <c r="S20" s="23" t="str">
        <f t="shared" si="9"/>
        <v/>
      </c>
      <c r="T20" s="23" t="str">
        <f t="shared" si="9"/>
        <v/>
      </c>
      <c r="U20" s="23" t="str">
        <f t="shared" si="9"/>
        <v/>
      </c>
      <c r="V20" s="23" t="str">
        <f t="shared" si="9"/>
        <v/>
      </c>
      <c r="W20" s="23" t="str">
        <f t="shared" si="9"/>
        <v/>
      </c>
    </row>
    <row r="21" spans="1:23" ht="20.100000000000001" customHeight="1" x14ac:dyDescent="0.15">
      <c r="A21" s="3"/>
      <c r="B21" s="6"/>
      <c r="C21" s="5"/>
      <c r="D21" s="13"/>
      <c r="E21" s="25"/>
      <c r="F21" s="25"/>
      <c r="H21" s="25"/>
      <c r="I21" s="25"/>
      <c r="J21" s="25"/>
      <c r="M21" s="25"/>
      <c r="Q21" s="3"/>
      <c r="R21" s="37"/>
      <c r="S21" s="31"/>
      <c r="T21" s="14"/>
      <c r="U21" s="14"/>
      <c r="V21" s="14"/>
      <c r="W21" s="14"/>
    </row>
  </sheetData>
  <sheetProtection sheet="1" selectLockedCells="1"/>
  <mergeCells count="11">
    <mergeCell ref="K15:P15"/>
    <mergeCell ref="R15:W15"/>
    <mergeCell ref="K19:P19"/>
    <mergeCell ref="R19:W19"/>
    <mergeCell ref="Q1:R1"/>
    <mergeCell ref="K3:P3"/>
    <mergeCell ref="R3:W3"/>
    <mergeCell ref="K7:P7"/>
    <mergeCell ref="R7:W7"/>
    <mergeCell ref="K11:P11"/>
    <mergeCell ref="R11:W11"/>
  </mergeCells>
  <phoneticPr fontId="16"/>
  <dataValidations count="1">
    <dataValidation showInputMessage="1" showErrorMessage="1" sqref="H2 U14 H6 U6 H9:H10 U10 H13:H14 U18 H17:H18 H21:H65536" xr:uid="{BA33E8C3-056C-4841-A8D8-4BF21BD98ABF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129"/>
  <sheetViews>
    <sheetView workbookViewId="0">
      <selection activeCell="G28" sqref="G28:G29"/>
    </sheetView>
  </sheetViews>
  <sheetFormatPr defaultRowHeight="13.5" x14ac:dyDescent="0.15"/>
  <cols>
    <col min="1" max="1" width="10.5" bestFit="1" customWidth="1"/>
    <col min="2" max="3" width="14.625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9.25" customWidth="1"/>
  </cols>
  <sheetData>
    <row r="1" spans="1:8" x14ac:dyDescent="0.1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</row>
    <row r="2" spans="1:8" x14ac:dyDescent="0.15">
      <c r="A2" t="str">
        <f>IF(②大会申し込みデータ!G3="","",②大会申し込みデータ!A3)</f>
        <v/>
      </c>
      <c r="B2" t="str">
        <f>IF(②大会申し込みデータ!G3="","",②大会申し込みデータ!B3)</f>
        <v/>
      </c>
      <c r="C2" t="str">
        <f>IF(②大会申し込みデータ!G3="","",②大会申し込みデータ!C3)</f>
        <v/>
      </c>
      <c r="D2" t="str">
        <f>IF(②大会申し込みデータ!G3="","",②大会申し込みデータ!D3)</f>
        <v/>
      </c>
      <c r="E2" t="str">
        <f>IF(②大会申し込みデータ!G3="","","07")</f>
        <v/>
      </c>
      <c r="F2" t="str">
        <f>IF(②大会申し込みデータ!G3="","",②大会申し込みデータ!F3)</f>
        <v/>
      </c>
      <c r="G2" t="str">
        <f>IF(②大会申し込みデータ!G3="","",②大会申し込みデータ!G3)</f>
        <v/>
      </c>
      <c r="H2" t="str">
        <f>IF(②大会申し込みデータ!G3="","",②大会申し込みデータ!I3&amp;" "&amp;②大会申し込みデータ!J3)</f>
        <v/>
      </c>
    </row>
    <row r="3" spans="1:8" x14ac:dyDescent="0.15">
      <c r="A3" t="str">
        <f>IF(②大会申し込みデータ!G4="","",②大会申し込みデータ!A4)</f>
        <v/>
      </c>
      <c r="B3" t="str">
        <f>IF(②大会申し込みデータ!G4="","",②大会申し込みデータ!B4)</f>
        <v/>
      </c>
      <c r="C3" t="str">
        <f>IF(②大会申し込みデータ!G4="","",②大会申し込みデータ!C4)</f>
        <v/>
      </c>
      <c r="D3" t="str">
        <f>IF(②大会申し込みデータ!G4="","",②大会申し込みデータ!D4)</f>
        <v/>
      </c>
      <c r="E3" t="str">
        <f>IF(②大会申し込みデータ!G4="","","07")</f>
        <v/>
      </c>
      <c r="F3" t="str">
        <f>IF(②大会申し込みデータ!G4="","",②大会申し込みデータ!F4)</f>
        <v/>
      </c>
      <c r="G3" t="str">
        <f>IF(②大会申し込みデータ!G4="","",②大会申し込みデータ!G4)</f>
        <v/>
      </c>
      <c r="H3" t="str">
        <f>IF(②大会申し込みデータ!G4="","",②大会申し込みデータ!I4&amp;" "&amp;②大会申し込みデータ!J4)</f>
        <v/>
      </c>
    </row>
    <row r="4" spans="1:8" x14ac:dyDescent="0.15">
      <c r="A4" t="str">
        <f>IF(②大会申し込みデータ!G5="","",②大会申し込みデータ!A5)</f>
        <v/>
      </c>
      <c r="B4" t="str">
        <f>IF(②大会申し込みデータ!G5="","",②大会申し込みデータ!B5)</f>
        <v/>
      </c>
      <c r="C4" t="str">
        <f>IF(②大会申し込みデータ!G5="","",②大会申し込みデータ!C5)</f>
        <v/>
      </c>
      <c r="D4" t="str">
        <f>IF(②大会申し込みデータ!G5="","",②大会申し込みデータ!D5)</f>
        <v/>
      </c>
      <c r="E4" t="str">
        <f>IF(②大会申し込みデータ!G5="","","07")</f>
        <v/>
      </c>
      <c r="F4" t="str">
        <f>IF(②大会申し込みデータ!G5="","",②大会申し込みデータ!F5)</f>
        <v/>
      </c>
      <c r="G4" t="str">
        <f>IF(②大会申し込みデータ!G5="","",②大会申し込みデータ!G5)</f>
        <v/>
      </c>
      <c r="H4" t="str">
        <f>IF(②大会申し込みデータ!G5="","",②大会申し込みデータ!I5&amp;" "&amp;②大会申し込みデータ!J5)</f>
        <v/>
      </c>
    </row>
    <row r="5" spans="1:8" x14ac:dyDescent="0.15">
      <c r="A5" t="str">
        <f>IF(②大会申し込みデータ!G6="","",②大会申し込みデータ!A6)</f>
        <v/>
      </c>
      <c r="B5" t="str">
        <f>IF(②大会申し込みデータ!G6="","",②大会申し込みデータ!B6)</f>
        <v/>
      </c>
      <c r="C5" t="str">
        <f>IF(②大会申し込みデータ!G6="","",②大会申し込みデータ!C6)</f>
        <v/>
      </c>
      <c r="D5" t="str">
        <f>IF(②大会申し込みデータ!G6="","",②大会申し込みデータ!D6)</f>
        <v/>
      </c>
      <c r="E5" t="str">
        <f>IF(②大会申し込みデータ!G6="","","07")</f>
        <v/>
      </c>
      <c r="F5" t="str">
        <f>IF(②大会申し込みデータ!G6="","",②大会申し込みデータ!F6)</f>
        <v/>
      </c>
      <c r="G5" t="str">
        <f>IF(②大会申し込みデータ!G6="","",②大会申し込みデータ!G6)</f>
        <v/>
      </c>
      <c r="H5" t="str">
        <f>IF(②大会申し込みデータ!G6="","",②大会申し込みデータ!I6&amp;" "&amp;②大会申し込みデータ!J6)</f>
        <v/>
      </c>
    </row>
    <row r="6" spans="1:8" x14ac:dyDescent="0.15">
      <c r="A6" t="str">
        <f>IF(②大会申し込みデータ!G7="","",②大会申し込みデータ!A7)</f>
        <v/>
      </c>
      <c r="B6" t="str">
        <f>IF(②大会申し込みデータ!G7="","",②大会申し込みデータ!B7)</f>
        <v/>
      </c>
      <c r="C6" t="str">
        <f>IF(②大会申し込みデータ!G7="","",②大会申し込みデータ!C7)</f>
        <v/>
      </c>
      <c r="D6" t="str">
        <f>IF(②大会申し込みデータ!G7="","",②大会申し込みデータ!D7)</f>
        <v/>
      </c>
      <c r="E6" t="str">
        <f>IF(②大会申し込みデータ!G7="","","07")</f>
        <v/>
      </c>
      <c r="F6" t="str">
        <f>IF(②大会申し込みデータ!G7="","",②大会申し込みデータ!F7)</f>
        <v/>
      </c>
      <c r="G6" t="str">
        <f>IF(②大会申し込みデータ!G7="","",②大会申し込みデータ!G7)</f>
        <v/>
      </c>
      <c r="H6" t="str">
        <f>IF(②大会申し込みデータ!G7="","",②大会申し込みデータ!I7&amp;" "&amp;②大会申し込みデータ!J7)</f>
        <v/>
      </c>
    </row>
    <row r="7" spans="1:8" x14ac:dyDescent="0.15">
      <c r="A7" t="str">
        <f>IF(②大会申し込みデータ!G8="","",②大会申し込みデータ!A8)</f>
        <v/>
      </c>
      <c r="B7" t="str">
        <f>IF(②大会申し込みデータ!G8="","",②大会申し込みデータ!B8)</f>
        <v/>
      </c>
      <c r="C7" t="str">
        <f>IF(②大会申し込みデータ!G8="","",②大会申し込みデータ!C8)</f>
        <v/>
      </c>
      <c r="D7" t="str">
        <f>IF(②大会申し込みデータ!G8="","",②大会申し込みデータ!D8)</f>
        <v/>
      </c>
      <c r="E7" t="str">
        <f>IF(②大会申し込みデータ!G8="","","07")</f>
        <v/>
      </c>
      <c r="F7" t="str">
        <f>IF(②大会申し込みデータ!G8="","",②大会申し込みデータ!F8)</f>
        <v/>
      </c>
      <c r="G7" t="str">
        <f>IF(②大会申し込みデータ!G8="","",②大会申し込みデータ!G8)</f>
        <v/>
      </c>
      <c r="H7" t="str">
        <f>IF(②大会申し込みデータ!G8="","",②大会申し込みデータ!I8&amp;" "&amp;②大会申し込みデータ!J8)</f>
        <v/>
      </c>
    </row>
    <row r="8" spans="1:8" x14ac:dyDescent="0.15">
      <c r="A8" t="str">
        <f>IF(②大会申し込みデータ!G9="","",②大会申し込みデータ!A9)</f>
        <v/>
      </c>
      <c r="B8" t="str">
        <f>IF(②大会申し込みデータ!G9="","",②大会申し込みデータ!B9)</f>
        <v/>
      </c>
      <c r="C8" t="str">
        <f>IF(②大会申し込みデータ!G9="","",②大会申し込みデータ!C9)</f>
        <v/>
      </c>
      <c r="D8" t="str">
        <f>IF(②大会申し込みデータ!G9="","",②大会申し込みデータ!D9)</f>
        <v/>
      </c>
      <c r="E8" t="str">
        <f>IF(②大会申し込みデータ!G9="","","07")</f>
        <v/>
      </c>
      <c r="F8" t="str">
        <f>IF(②大会申し込みデータ!G9="","",②大会申し込みデータ!F9)</f>
        <v/>
      </c>
      <c r="G8" t="str">
        <f>IF(②大会申し込みデータ!G9="","",②大会申し込みデータ!G9)</f>
        <v/>
      </c>
      <c r="H8" t="str">
        <f>IF(②大会申し込みデータ!G9="","",②大会申し込みデータ!I9&amp;" "&amp;②大会申し込みデータ!J9)</f>
        <v/>
      </c>
    </row>
    <row r="9" spans="1:8" x14ac:dyDescent="0.15">
      <c r="A9" t="str">
        <f>IF(②大会申し込みデータ!G10="","",②大会申し込みデータ!A10)</f>
        <v/>
      </c>
      <c r="B9" t="str">
        <f>IF(②大会申し込みデータ!G10="","",②大会申し込みデータ!B10)</f>
        <v/>
      </c>
      <c r="C9" t="str">
        <f>IF(②大会申し込みデータ!G10="","",②大会申し込みデータ!C10)</f>
        <v/>
      </c>
      <c r="D9" t="str">
        <f>IF(②大会申し込みデータ!G10="","",②大会申し込みデータ!D10)</f>
        <v/>
      </c>
      <c r="E9" t="str">
        <f>IF(②大会申し込みデータ!G10="","","07")</f>
        <v/>
      </c>
      <c r="F9" t="str">
        <f>IF(②大会申し込みデータ!G10="","",②大会申し込みデータ!F10)</f>
        <v/>
      </c>
      <c r="G9" t="str">
        <f>IF(②大会申し込みデータ!G10="","",②大会申し込みデータ!G10)</f>
        <v/>
      </c>
      <c r="H9" t="str">
        <f>IF(②大会申し込みデータ!G10="","",②大会申し込みデータ!I10&amp;" "&amp;②大会申し込みデータ!J10)</f>
        <v/>
      </c>
    </row>
    <row r="10" spans="1:8" x14ac:dyDescent="0.15">
      <c r="A10" t="str">
        <f>IF(②大会申し込みデータ!G11="","",②大会申し込みデータ!A11)</f>
        <v/>
      </c>
      <c r="B10" t="str">
        <f>IF(②大会申し込みデータ!G11="","",②大会申し込みデータ!B11)</f>
        <v/>
      </c>
      <c r="C10" t="str">
        <f>IF(②大会申し込みデータ!G11="","",②大会申し込みデータ!C11)</f>
        <v/>
      </c>
      <c r="D10" t="str">
        <f>IF(②大会申し込みデータ!G11="","",②大会申し込みデータ!D11)</f>
        <v/>
      </c>
      <c r="E10" t="str">
        <f>IF(②大会申し込みデータ!G11="","","07")</f>
        <v/>
      </c>
      <c r="F10" t="str">
        <f>IF(②大会申し込みデータ!G11="","",②大会申し込みデータ!F11)</f>
        <v/>
      </c>
      <c r="G10" t="str">
        <f>IF(②大会申し込みデータ!G11="","",②大会申し込みデータ!G11)</f>
        <v/>
      </c>
      <c r="H10" t="str">
        <f>IF(②大会申し込みデータ!G11="","",②大会申し込みデータ!I11&amp;" "&amp;②大会申し込みデータ!J11)</f>
        <v/>
      </c>
    </row>
    <row r="11" spans="1:8" x14ac:dyDescent="0.15">
      <c r="A11" t="str">
        <f>IF(②大会申し込みデータ!G12="","",②大会申し込みデータ!A12)</f>
        <v/>
      </c>
      <c r="B11" t="str">
        <f>IF(②大会申し込みデータ!G12="","",②大会申し込みデータ!B12)</f>
        <v/>
      </c>
      <c r="C11" t="str">
        <f>IF(②大会申し込みデータ!G12="","",②大会申し込みデータ!C12)</f>
        <v/>
      </c>
      <c r="D11" t="str">
        <f>IF(②大会申し込みデータ!G12="","",②大会申し込みデータ!D12)</f>
        <v/>
      </c>
      <c r="E11" t="str">
        <f>IF(②大会申し込みデータ!G12="","","07")</f>
        <v/>
      </c>
      <c r="F11" t="str">
        <f>IF(②大会申し込みデータ!G12="","",②大会申し込みデータ!F12)</f>
        <v/>
      </c>
      <c r="G11" t="str">
        <f>IF(②大会申し込みデータ!G12="","",②大会申し込みデータ!G12)</f>
        <v/>
      </c>
      <c r="H11" t="str">
        <f>IF(②大会申し込みデータ!G12="","",②大会申し込みデータ!I12&amp;" "&amp;②大会申し込みデータ!J12)</f>
        <v/>
      </c>
    </row>
    <row r="12" spans="1:8" x14ac:dyDescent="0.15">
      <c r="A12" t="str">
        <f>IF(②大会申し込みデータ!G13="","",②大会申し込みデータ!A13)</f>
        <v/>
      </c>
      <c r="B12" t="str">
        <f>IF(②大会申し込みデータ!G13="","",②大会申し込みデータ!B13)</f>
        <v/>
      </c>
      <c r="C12" t="str">
        <f>IF(②大会申し込みデータ!G13="","",②大会申し込みデータ!C13)</f>
        <v/>
      </c>
      <c r="D12" t="str">
        <f>IF(②大会申し込みデータ!G13="","",②大会申し込みデータ!D13)</f>
        <v/>
      </c>
      <c r="E12" t="str">
        <f>IF(②大会申し込みデータ!G13="","","07")</f>
        <v/>
      </c>
      <c r="F12" t="str">
        <f>IF(②大会申し込みデータ!G13="","",②大会申し込みデータ!F13)</f>
        <v/>
      </c>
      <c r="G12" t="str">
        <f>IF(②大会申し込みデータ!G13="","",②大会申し込みデータ!G13)</f>
        <v/>
      </c>
      <c r="H12" t="str">
        <f>IF(②大会申し込みデータ!G13="","",②大会申し込みデータ!I13&amp;" "&amp;②大会申し込みデータ!J13)</f>
        <v/>
      </c>
    </row>
    <row r="13" spans="1:8" x14ac:dyDescent="0.15">
      <c r="A13" t="str">
        <f>IF(②大会申し込みデータ!G14="","",②大会申し込みデータ!A14)</f>
        <v/>
      </c>
      <c r="B13" t="str">
        <f>IF(②大会申し込みデータ!G14="","",②大会申し込みデータ!B14)</f>
        <v/>
      </c>
      <c r="C13" t="str">
        <f>IF(②大会申し込みデータ!G14="","",②大会申し込みデータ!C14)</f>
        <v/>
      </c>
      <c r="D13" t="str">
        <f>IF(②大会申し込みデータ!G14="","",②大会申し込みデータ!D14)</f>
        <v/>
      </c>
      <c r="E13" t="str">
        <f>IF(②大会申し込みデータ!G14="","","07")</f>
        <v/>
      </c>
      <c r="F13" t="str">
        <f>IF(②大会申し込みデータ!G14="","",②大会申し込みデータ!F14)</f>
        <v/>
      </c>
      <c r="G13" t="str">
        <f>IF(②大会申し込みデータ!G14="","",②大会申し込みデータ!G14)</f>
        <v/>
      </c>
      <c r="H13" t="str">
        <f>IF(②大会申し込みデータ!G14="","",②大会申し込みデータ!I14&amp;" "&amp;②大会申し込みデータ!J14)</f>
        <v/>
      </c>
    </row>
    <row r="14" spans="1:8" x14ac:dyDescent="0.15">
      <c r="A14" t="str">
        <f>IF(②大会申し込みデータ!G15="","",②大会申し込みデータ!A15)</f>
        <v/>
      </c>
      <c r="B14" t="str">
        <f>IF(②大会申し込みデータ!G15="","",②大会申し込みデータ!B15)</f>
        <v/>
      </c>
      <c r="C14" t="str">
        <f>IF(②大会申し込みデータ!G15="","",②大会申し込みデータ!C15)</f>
        <v/>
      </c>
      <c r="D14" t="str">
        <f>IF(②大会申し込みデータ!G15="","",②大会申し込みデータ!D15)</f>
        <v/>
      </c>
      <c r="E14" t="str">
        <f>IF(②大会申し込みデータ!G15="","","07")</f>
        <v/>
      </c>
      <c r="F14" t="str">
        <f>IF(②大会申し込みデータ!G15="","",②大会申し込みデータ!F15)</f>
        <v/>
      </c>
      <c r="G14" t="str">
        <f>IF(②大会申し込みデータ!G15="","",②大会申し込みデータ!G15)</f>
        <v/>
      </c>
      <c r="H14" t="str">
        <f>IF(②大会申し込みデータ!G15="","",②大会申し込みデータ!I15&amp;" "&amp;②大会申し込みデータ!J15)</f>
        <v/>
      </c>
    </row>
    <row r="15" spans="1:8" x14ac:dyDescent="0.15">
      <c r="A15" t="str">
        <f>IF(②大会申し込みデータ!G16="","",②大会申し込みデータ!A16)</f>
        <v/>
      </c>
      <c r="B15" t="str">
        <f>IF(②大会申し込みデータ!G16="","",②大会申し込みデータ!B16)</f>
        <v/>
      </c>
      <c r="C15" t="str">
        <f>IF(②大会申し込みデータ!G16="","",②大会申し込みデータ!C16)</f>
        <v/>
      </c>
      <c r="D15" t="str">
        <f>IF(②大会申し込みデータ!G16="","",②大会申し込みデータ!D16)</f>
        <v/>
      </c>
      <c r="E15" t="str">
        <f>IF(②大会申し込みデータ!G16="","","07")</f>
        <v/>
      </c>
      <c r="F15" t="str">
        <f>IF(②大会申し込みデータ!G16="","",②大会申し込みデータ!F16)</f>
        <v/>
      </c>
      <c r="G15" t="str">
        <f>IF(②大会申し込みデータ!G16="","",②大会申し込みデータ!G16)</f>
        <v/>
      </c>
      <c r="H15" t="str">
        <f>IF(②大会申し込みデータ!G16="","",②大会申し込みデータ!I16&amp;" "&amp;②大会申し込みデータ!J16)</f>
        <v/>
      </c>
    </row>
    <row r="16" spans="1:8" x14ac:dyDescent="0.15">
      <c r="A16" t="str">
        <f>IF(②大会申し込みデータ!G17="","",②大会申し込みデータ!A17)</f>
        <v/>
      </c>
      <c r="B16" t="str">
        <f>IF(②大会申し込みデータ!G17="","",②大会申し込みデータ!B17)</f>
        <v/>
      </c>
      <c r="C16" t="str">
        <f>IF(②大会申し込みデータ!G17="","",②大会申し込みデータ!C17)</f>
        <v/>
      </c>
      <c r="D16" t="str">
        <f>IF(②大会申し込みデータ!G17="","",②大会申し込みデータ!D17)</f>
        <v/>
      </c>
      <c r="E16" t="str">
        <f>IF(②大会申し込みデータ!G17="","","07")</f>
        <v/>
      </c>
      <c r="F16" t="str">
        <f>IF(②大会申し込みデータ!G17="","",②大会申し込みデータ!F17)</f>
        <v/>
      </c>
      <c r="G16" t="str">
        <f>IF(②大会申し込みデータ!G17="","",②大会申し込みデータ!G17)</f>
        <v/>
      </c>
      <c r="H16" t="str">
        <f>IF(②大会申し込みデータ!G17="","",②大会申し込みデータ!I17&amp;" "&amp;②大会申し込みデータ!J17)</f>
        <v/>
      </c>
    </row>
    <row r="17" spans="1:8" x14ac:dyDescent="0.15">
      <c r="A17" t="str">
        <f>IF(②大会申し込みデータ!G18="","",②大会申し込みデータ!A18)</f>
        <v/>
      </c>
      <c r="B17" t="str">
        <f>IF(②大会申し込みデータ!G18="","",②大会申し込みデータ!B18)</f>
        <v/>
      </c>
      <c r="C17" t="str">
        <f>IF(②大会申し込みデータ!G18="","",②大会申し込みデータ!C18)</f>
        <v/>
      </c>
      <c r="D17" t="str">
        <f>IF(②大会申し込みデータ!G18="","",②大会申し込みデータ!D18)</f>
        <v/>
      </c>
      <c r="E17" t="str">
        <f>IF(②大会申し込みデータ!G18="","","07")</f>
        <v/>
      </c>
      <c r="F17" t="str">
        <f>IF(②大会申し込みデータ!G18="","",②大会申し込みデータ!F18)</f>
        <v/>
      </c>
      <c r="G17" t="str">
        <f>IF(②大会申し込みデータ!G18="","",②大会申し込みデータ!G18)</f>
        <v/>
      </c>
      <c r="H17" t="str">
        <f>IF(②大会申し込みデータ!G18="","",②大会申し込みデータ!I18&amp;" "&amp;②大会申し込みデータ!J18)</f>
        <v/>
      </c>
    </row>
    <row r="18" spans="1:8" x14ac:dyDescent="0.15">
      <c r="A18" t="str">
        <f>IF(②大会申し込みデータ!G19="","",②大会申し込みデータ!A19)</f>
        <v/>
      </c>
      <c r="B18" t="str">
        <f>IF(②大会申し込みデータ!G19="","",②大会申し込みデータ!B19)</f>
        <v/>
      </c>
      <c r="C18" t="str">
        <f>IF(②大会申し込みデータ!G19="","",②大会申し込みデータ!C19)</f>
        <v/>
      </c>
      <c r="D18" t="str">
        <f>IF(②大会申し込みデータ!G19="","",②大会申し込みデータ!D19)</f>
        <v/>
      </c>
      <c r="E18" t="str">
        <f>IF(②大会申し込みデータ!G19="","","07")</f>
        <v/>
      </c>
      <c r="F18" t="str">
        <f>IF(②大会申し込みデータ!G19="","",②大会申し込みデータ!F19)</f>
        <v/>
      </c>
      <c r="G18" t="str">
        <f>IF(②大会申し込みデータ!G19="","",②大会申し込みデータ!G19)</f>
        <v/>
      </c>
      <c r="H18" t="str">
        <f>IF(②大会申し込みデータ!G19="","",②大会申し込みデータ!I19&amp;" "&amp;②大会申し込みデータ!J19)</f>
        <v/>
      </c>
    </row>
    <row r="19" spans="1:8" x14ac:dyDescent="0.15">
      <c r="A19" t="str">
        <f>IF(②大会申し込みデータ!G20="","",②大会申し込みデータ!A20)</f>
        <v/>
      </c>
      <c r="B19" t="str">
        <f>IF(②大会申し込みデータ!G20="","",②大会申し込みデータ!B20)</f>
        <v/>
      </c>
      <c r="C19" t="str">
        <f>IF(②大会申し込みデータ!G20="","",②大会申し込みデータ!C20)</f>
        <v/>
      </c>
      <c r="D19" t="str">
        <f>IF(②大会申し込みデータ!G20="","",②大会申し込みデータ!D20)</f>
        <v/>
      </c>
      <c r="E19" t="str">
        <f>IF(②大会申し込みデータ!G20="","","07")</f>
        <v/>
      </c>
      <c r="F19" t="str">
        <f>IF(②大会申し込みデータ!G20="","",②大会申し込みデータ!F20)</f>
        <v/>
      </c>
      <c r="G19" t="str">
        <f>IF(②大会申し込みデータ!G20="","",②大会申し込みデータ!G20)</f>
        <v/>
      </c>
      <c r="H19" t="str">
        <f>IF(②大会申し込みデータ!G20="","",②大会申し込みデータ!I20&amp;" "&amp;②大会申し込みデータ!J20)</f>
        <v/>
      </c>
    </row>
    <row r="20" spans="1:8" x14ac:dyDescent="0.15">
      <c r="A20" t="str">
        <f>IF(②大会申し込みデータ!G21="","",②大会申し込みデータ!A21)</f>
        <v/>
      </c>
      <c r="B20" t="str">
        <f>IF(②大会申し込みデータ!G21="","",②大会申し込みデータ!B21)</f>
        <v/>
      </c>
      <c r="C20" t="str">
        <f>IF(②大会申し込みデータ!G21="","",②大会申し込みデータ!C21)</f>
        <v/>
      </c>
      <c r="D20" t="str">
        <f>IF(②大会申し込みデータ!G21="","",②大会申し込みデータ!D21)</f>
        <v/>
      </c>
      <c r="E20" t="str">
        <f>IF(②大会申し込みデータ!G21="","","07")</f>
        <v/>
      </c>
      <c r="F20" t="str">
        <f>IF(②大会申し込みデータ!G21="","",②大会申し込みデータ!F21)</f>
        <v/>
      </c>
      <c r="G20" t="str">
        <f>IF(②大会申し込みデータ!G21="","",②大会申し込みデータ!G21)</f>
        <v/>
      </c>
      <c r="H20" t="str">
        <f>IF(②大会申し込みデータ!G21="","",②大会申し込みデータ!I21&amp;" "&amp;②大会申し込みデータ!J21)</f>
        <v/>
      </c>
    </row>
    <row r="21" spans="1:8" x14ac:dyDescent="0.15">
      <c r="A21" t="str">
        <f>IF(②大会申し込みデータ!G22="","",②大会申し込みデータ!A22)</f>
        <v/>
      </c>
      <c r="B21" t="str">
        <f>IF(②大会申し込みデータ!G22="","",②大会申し込みデータ!B22)</f>
        <v/>
      </c>
      <c r="C21" t="str">
        <f>IF(②大会申し込みデータ!G22="","",②大会申し込みデータ!C22)</f>
        <v/>
      </c>
      <c r="D21" t="str">
        <f>IF(②大会申し込みデータ!G22="","",②大会申し込みデータ!D22)</f>
        <v/>
      </c>
      <c r="E21" t="str">
        <f>IF(②大会申し込みデータ!G22="","","07")</f>
        <v/>
      </c>
      <c r="F21" t="str">
        <f>IF(②大会申し込みデータ!G22="","",②大会申し込みデータ!F22)</f>
        <v/>
      </c>
      <c r="G21" t="str">
        <f>IF(②大会申し込みデータ!G22="","",②大会申し込みデータ!G22)</f>
        <v/>
      </c>
      <c r="H21" t="str">
        <f>IF(②大会申し込みデータ!G22="","",②大会申し込みデータ!I22&amp;" "&amp;②大会申し込みデータ!J22)</f>
        <v/>
      </c>
    </row>
    <row r="22" spans="1:8" x14ac:dyDescent="0.15">
      <c r="A22" t="str">
        <f>IF(②大会申し込みデータ!G23="","",②大会申し込みデータ!A23)</f>
        <v/>
      </c>
      <c r="B22" t="str">
        <f>IF(②大会申し込みデータ!G23="","",②大会申し込みデータ!B23)</f>
        <v/>
      </c>
      <c r="C22" t="str">
        <f>IF(②大会申し込みデータ!G23="","",②大会申し込みデータ!C23)</f>
        <v/>
      </c>
      <c r="D22" t="str">
        <f>IF(②大会申し込みデータ!G23="","",②大会申し込みデータ!D23)</f>
        <v/>
      </c>
      <c r="E22" t="str">
        <f>IF(②大会申し込みデータ!G23="","","07")</f>
        <v/>
      </c>
      <c r="F22" t="str">
        <f>IF(②大会申し込みデータ!G23="","",②大会申し込みデータ!F23)</f>
        <v/>
      </c>
      <c r="G22" t="str">
        <f>IF(②大会申し込みデータ!G23="","",②大会申し込みデータ!G23)</f>
        <v/>
      </c>
      <c r="H22" t="str">
        <f>IF(②大会申し込みデータ!G23="","",②大会申し込みデータ!I23&amp;" "&amp;②大会申し込みデータ!J23)</f>
        <v/>
      </c>
    </row>
    <row r="23" spans="1:8" x14ac:dyDescent="0.15">
      <c r="A23" t="str">
        <f>IF(②大会申し込みデータ!G24="","",②大会申し込みデータ!A24)</f>
        <v/>
      </c>
      <c r="B23" t="str">
        <f>IF(②大会申し込みデータ!G24="","",②大会申し込みデータ!B24)</f>
        <v/>
      </c>
      <c r="C23" t="str">
        <f>IF(②大会申し込みデータ!G24="","",②大会申し込みデータ!C24)</f>
        <v/>
      </c>
      <c r="D23" t="str">
        <f>IF(②大会申し込みデータ!G24="","",②大会申し込みデータ!D24)</f>
        <v/>
      </c>
      <c r="E23" t="str">
        <f>IF(②大会申し込みデータ!G24="","","07")</f>
        <v/>
      </c>
      <c r="F23" t="str">
        <f>IF(②大会申し込みデータ!G24="","",②大会申し込みデータ!F24)</f>
        <v/>
      </c>
      <c r="G23" t="str">
        <f>IF(②大会申し込みデータ!G24="","",②大会申し込みデータ!G24)</f>
        <v/>
      </c>
      <c r="H23" t="str">
        <f>IF(②大会申し込みデータ!G24="","",②大会申し込みデータ!I24&amp;" "&amp;②大会申し込みデータ!J24)</f>
        <v/>
      </c>
    </row>
    <row r="24" spans="1:8" x14ac:dyDescent="0.15">
      <c r="A24" t="str">
        <f>IF(②大会申し込みデータ!G25="","",②大会申し込みデータ!A25)</f>
        <v/>
      </c>
      <c r="B24" t="str">
        <f>IF(②大会申し込みデータ!G25="","",②大会申し込みデータ!B25)</f>
        <v/>
      </c>
      <c r="C24" t="str">
        <f>IF(②大会申し込みデータ!G25="","",②大会申し込みデータ!C25)</f>
        <v/>
      </c>
      <c r="D24" t="str">
        <f>IF(②大会申し込みデータ!G25="","",②大会申し込みデータ!D25)</f>
        <v/>
      </c>
      <c r="E24" t="str">
        <f>IF(②大会申し込みデータ!G25="","","07")</f>
        <v/>
      </c>
      <c r="F24" t="str">
        <f>IF(②大会申し込みデータ!G25="","",②大会申し込みデータ!F25)</f>
        <v/>
      </c>
      <c r="G24" t="str">
        <f>IF(②大会申し込みデータ!G25="","",②大会申し込みデータ!G25)</f>
        <v/>
      </c>
      <c r="H24" t="str">
        <f>IF(②大会申し込みデータ!G25="","",②大会申し込みデータ!I25&amp;" "&amp;②大会申し込みデータ!J25)</f>
        <v/>
      </c>
    </row>
    <row r="25" spans="1:8" x14ac:dyDescent="0.15">
      <c r="A25" t="str">
        <f>IF(②大会申し込みデータ!G26="","",②大会申し込みデータ!A26)</f>
        <v/>
      </c>
      <c r="B25" t="str">
        <f>IF(②大会申し込みデータ!G26="","",②大会申し込みデータ!B26)</f>
        <v/>
      </c>
      <c r="C25" t="str">
        <f>IF(②大会申し込みデータ!G26="","",②大会申し込みデータ!C26)</f>
        <v/>
      </c>
      <c r="D25" t="str">
        <f>IF(②大会申し込みデータ!G26="","",②大会申し込みデータ!D26)</f>
        <v/>
      </c>
      <c r="E25" t="str">
        <f>IF(②大会申し込みデータ!G26="","","07")</f>
        <v/>
      </c>
      <c r="F25" t="str">
        <f>IF(②大会申し込みデータ!G26="","",②大会申し込みデータ!F26)</f>
        <v/>
      </c>
      <c r="G25" t="str">
        <f>IF(②大会申し込みデータ!G26="","",②大会申し込みデータ!G26)</f>
        <v/>
      </c>
      <c r="H25" t="str">
        <f>IF(②大会申し込みデータ!G26="","",②大会申し込みデータ!I26&amp;" "&amp;②大会申し込みデータ!J26)</f>
        <v/>
      </c>
    </row>
    <row r="26" spans="1:8" x14ac:dyDescent="0.15">
      <c r="A26" t="str">
        <f>IF(②大会申し込みデータ!G27="","",②大会申し込みデータ!A27)</f>
        <v/>
      </c>
      <c r="B26" t="str">
        <f>IF(②大会申し込みデータ!G27="","",②大会申し込みデータ!B27)</f>
        <v/>
      </c>
      <c r="C26" t="str">
        <f>IF(②大会申し込みデータ!G27="","",②大会申し込みデータ!C27)</f>
        <v/>
      </c>
      <c r="D26" t="str">
        <f>IF(②大会申し込みデータ!G27="","",②大会申し込みデータ!D27)</f>
        <v/>
      </c>
      <c r="E26" t="str">
        <f>IF(②大会申し込みデータ!G27="","","07")</f>
        <v/>
      </c>
      <c r="F26" t="str">
        <f>IF(②大会申し込みデータ!G27="","",②大会申し込みデータ!F27)</f>
        <v/>
      </c>
      <c r="G26" t="str">
        <f>IF(②大会申し込みデータ!G27="","",②大会申し込みデータ!G27)</f>
        <v/>
      </c>
      <c r="H26" t="str">
        <f>IF(②大会申し込みデータ!G27="","",②大会申し込みデータ!I27&amp;" "&amp;②大会申し込みデータ!J27)</f>
        <v/>
      </c>
    </row>
    <row r="27" spans="1:8" x14ac:dyDescent="0.15">
      <c r="A27" t="str">
        <f>IF(②大会申し込みデータ!G28="","",②大会申し込みデータ!A28)</f>
        <v/>
      </c>
      <c r="B27" t="str">
        <f>IF(②大会申し込みデータ!G28="","",②大会申し込みデータ!B28)</f>
        <v/>
      </c>
      <c r="C27" t="str">
        <f>IF(②大会申し込みデータ!G28="","",②大会申し込みデータ!C28)</f>
        <v/>
      </c>
      <c r="D27" t="str">
        <f>IF(②大会申し込みデータ!G28="","",②大会申し込みデータ!D28)</f>
        <v/>
      </c>
      <c r="E27" t="str">
        <f>IF(②大会申し込みデータ!G28="","","07")</f>
        <v/>
      </c>
      <c r="F27" t="str">
        <f>IF(②大会申し込みデータ!G28="","",②大会申し込みデータ!F28)</f>
        <v/>
      </c>
      <c r="G27" t="str">
        <f>IF(②大会申し込みデータ!G28="","",②大会申し込みデータ!G28)</f>
        <v/>
      </c>
      <c r="H27" t="str">
        <f>IF(②大会申し込みデータ!G28="","",②大会申し込みデータ!I28&amp;" "&amp;②大会申し込みデータ!J28)</f>
        <v/>
      </c>
    </row>
    <row r="28" spans="1:8" x14ac:dyDescent="0.15">
      <c r="A28" t="str">
        <f>IF(②大会申し込みデータ!G29="","",②大会申し込みデータ!A29)</f>
        <v/>
      </c>
      <c r="B28" t="str">
        <f>IF(②大会申し込みデータ!G29="","",②大会申し込みデータ!B29)</f>
        <v/>
      </c>
      <c r="C28" t="str">
        <f>IF(②大会申し込みデータ!G29="","",②大会申し込みデータ!C29)</f>
        <v/>
      </c>
      <c r="D28" t="str">
        <f>IF(②大会申し込みデータ!G29="","",②大会申し込みデータ!D29)</f>
        <v/>
      </c>
      <c r="E28" t="str">
        <f>IF(②大会申し込みデータ!G29="","","07")</f>
        <v/>
      </c>
      <c r="F28" t="str">
        <f>IF(②大会申し込みデータ!G29="","",②大会申し込みデータ!F29)</f>
        <v/>
      </c>
      <c r="G28" t="str">
        <f>IF(②大会申し込みデータ!G29="","",②大会申し込みデータ!G29)</f>
        <v/>
      </c>
      <c r="H28" t="str">
        <f>IF(②大会申し込みデータ!G29="","",②大会申し込みデータ!I29&amp;" "&amp;②大会申し込みデータ!J29)</f>
        <v/>
      </c>
    </row>
    <row r="29" spans="1:8" x14ac:dyDescent="0.15">
      <c r="A29" t="str">
        <f>IF(②大会申し込みデータ!G30="","",②大会申し込みデータ!A30)</f>
        <v/>
      </c>
      <c r="B29" t="str">
        <f>IF(②大会申し込みデータ!G30="","",②大会申し込みデータ!B30)</f>
        <v/>
      </c>
      <c r="C29" t="str">
        <f>IF(②大会申し込みデータ!G30="","",②大会申し込みデータ!C30)</f>
        <v/>
      </c>
      <c r="D29" t="str">
        <f>IF(②大会申し込みデータ!G30="","",②大会申し込みデータ!D30)</f>
        <v/>
      </c>
      <c r="E29" t="str">
        <f>IF(②大会申し込みデータ!G30="","","07")</f>
        <v/>
      </c>
      <c r="F29" t="str">
        <f>IF(②大会申し込みデータ!G30="","",②大会申し込みデータ!F30)</f>
        <v/>
      </c>
      <c r="G29" t="str">
        <f>IF(②大会申し込みデータ!G30="","",②大会申し込みデータ!G30)</f>
        <v/>
      </c>
      <c r="H29" t="str">
        <f>IF(②大会申し込みデータ!G30="","",②大会申し込みデータ!I30&amp;" "&amp;②大会申し込みデータ!J30)</f>
        <v/>
      </c>
    </row>
    <row r="30" spans="1:8" x14ac:dyDescent="0.15">
      <c r="A30" t="str">
        <f>IF(②大会申し込みデータ!G31="","",②大会申し込みデータ!A31)</f>
        <v/>
      </c>
      <c r="B30" t="str">
        <f>IF(②大会申し込みデータ!G31="","",②大会申し込みデータ!B31)</f>
        <v/>
      </c>
      <c r="C30" t="str">
        <f>IF(②大会申し込みデータ!G31="","",②大会申し込みデータ!C31)</f>
        <v/>
      </c>
      <c r="D30" t="str">
        <f>IF(②大会申し込みデータ!G31="","",②大会申し込みデータ!D31)</f>
        <v/>
      </c>
      <c r="E30" t="str">
        <f>IF(②大会申し込みデータ!G31="","","07")</f>
        <v/>
      </c>
      <c r="F30" t="str">
        <f>IF(②大会申し込みデータ!G31="","",②大会申し込みデータ!F31)</f>
        <v/>
      </c>
      <c r="G30" t="str">
        <f>IF(②大会申し込みデータ!G31="","",②大会申し込みデータ!G31)</f>
        <v/>
      </c>
      <c r="H30" t="str">
        <f>IF(②大会申し込みデータ!G31="","",②大会申し込みデータ!I31&amp;" "&amp;②大会申し込みデータ!J31)</f>
        <v/>
      </c>
    </row>
    <row r="31" spans="1:8" x14ac:dyDescent="0.15">
      <c r="A31" t="str">
        <f>IF(②大会申し込みデータ!G32="","",②大会申し込みデータ!A32)</f>
        <v/>
      </c>
      <c r="B31" t="str">
        <f>IF(②大会申し込みデータ!G32="","",②大会申し込みデータ!B32)</f>
        <v/>
      </c>
      <c r="C31" t="str">
        <f>IF(②大会申し込みデータ!G32="","",②大会申し込みデータ!C32)</f>
        <v/>
      </c>
      <c r="D31" t="str">
        <f>IF(②大会申し込みデータ!G32="","",②大会申し込みデータ!D32)</f>
        <v/>
      </c>
      <c r="E31" t="str">
        <f>IF(②大会申し込みデータ!G32="","","07")</f>
        <v/>
      </c>
      <c r="F31" t="str">
        <f>IF(②大会申し込みデータ!G32="","",②大会申し込みデータ!F32)</f>
        <v/>
      </c>
      <c r="G31" t="str">
        <f>IF(②大会申し込みデータ!G32="","",②大会申し込みデータ!G32)</f>
        <v/>
      </c>
      <c r="H31" t="str">
        <f>IF(②大会申し込みデータ!G32="","",②大会申し込みデータ!I32&amp;" "&amp;②大会申し込みデータ!J32)</f>
        <v/>
      </c>
    </row>
    <row r="32" spans="1:8" x14ac:dyDescent="0.15">
      <c r="A32" t="str">
        <f>IF(②大会申し込みデータ!G33="","",②大会申し込みデータ!A33)</f>
        <v/>
      </c>
      <c r="B32" t="str">
        <f>IF(②大会申し込みデータ!G33="","",②大会申し込みデータ!B33)</f>
        <v/>
      </c>
      <c r="C32" t="str">
        <f>IF(②大会申し込みデータ!G33="","",②大会申し込みデータ!C33)</f>
        <v/>
      </c>
      <c r="D32" t="str">
        <f>IF(②大会申し込みデータ!G33="","",②大会申し込みデータ!D33)</f>
        <v/>
      </c>
      <c r="E32" t="str">
        <f>IF(②大会申し込みデータ!G33="","","07")</f>
        <v/>
      </c>
      <c r="F32" t="str">
        <f>IF(②大会申し込みデータ!G33="","",②大会申し込みデータ!F33)</f>
        <v/>
      </c>
      <c r="G32" t="str">
        <f>IF(②大会申し込みデータ!G33="","",②大会申し込みデータ!G33)</f>
        <v/>
      </c>
      <c r="H32" t="str">
        <f>IF(②大会申し込みデータ!G33="","",②大会申し込みデータ!I33&amp;" "&amp;②大会申し込みデータ!J33)</f>
        <v/>
      </c>
    </row>
    <row r="33" spans="1:8" x14ac:dyDescent="0.15">
      <c r="A33" t="str">
        <f>IF(②大会申し込みデータ!G34="","",②大会申し込みデータ!A34)</f>
        <v/>
      </c>
      <c r="B33" t="str">
        <f>IF(②大会申し込みデータ!G34="","",②大会申し込みデータ!B34)</f>
        <v/>
      </c>
      <c r="C33" t="str">
        <f>IF(②大会申し込みデータ!G34="","",②大会申し込みデータ!C34)</f>
        <v/>
      </c>
      <c r="D33" t="str">
        <f>IF(②大会申し込みデータ!G34="","",②大会申し込みデータ!D34)</f>
        <v/>
      </c>
      <c r="E33" t="str">
        <f>IF(②大会申し込みデータ!G34="","","07")</f>
        <v/>
      </c>
      <c r="F33" t="str">
        <f>IF(②大会申し込みデータ!G34="","",②大会申し込みデータ!F34)</f>
        <v/>
      </c>
      <c r="G33" t="str">
        <f>IF(②大会申し込みデータ!G34="","",②大会申し込みデータ!G34)</f>
        <v/>
      </c>
      <c r="H33" t="str">
        <f>IF(②大会申し込みデータ!G34="","",②大会申し込みデータ!I34&amp;" "&amp;②大会申し込みデータ!J34)</f>
        <v/>
      </c>
    </row>
    <row r="34" spans="1:8" x14ac:dyDescent="0.15">
      <c r="A34" t="str">
        <f>IF(②大会申し込みデータ!G35="","",②大会申し込みデータ!A35)</f>
        <v/>
      </c>
      <c r="B34" t="str">
        <f>IF(②大会申し込みデータ!G35="","",②大会申し込みデータ!B35)</f>
        <v/>
      </c>
      <c r="C34" t="str">
        <f>IF(②大会申し込みデータ!G35="","",②大会申し込みデータ!C35)</f>
        <v/>
      </c>
      <c r="D34" t="str">
        <f>IF(②大会申し込みデータ!G35="","",②大会申し込みデータ!D35)</f>
        <v/>
      </c>
      <c r="E34" t="str">
        <f>IF(②大会申し込みデータ!G35="","","07")</f>
        <v/>
      </c>
      <c r="F34" t="str">
        <f>IF(②大会申し込みデータ!G35="","",②大会申し込みデータ!F35)</f>
        <v/>
      </c>
      <c r="G34" t="str">
        <f>IF(②大会申し込みデータ!G35="","",②大会申し込みデータ!G35)</f>
        <v/>
      </c>
      <c r="H34" t="str">
        <f>IF(②大会申し込みデータ!G35="","",②大会申し込みデータ!I35&amp;" "&amp;②大会申し込みデータ!J35)</f>
        <v/>
      </c>
    </row>
    <row r="35" spans="1:8" x14ac:dyDescent="0.15">
      <c r="A35" t="str">
        <f>IF(②大会申し込みデータ!G36="","",②大会申し込みデータ!A36)</f>
        <v/>
      </c>
      <c r="B35" t="str">
        <f>IF(②大会申し込みデータ!G36="","",②大会申し込みデータ!B36)</f>
        <v/>
      </c>
      <c r="C35" t="str">
        <f>IF(②大会申し込みデータ!G36="","",②大会申し込みデータ!C36)</f>
        <v/>
      </c>
      <c r="D35" t="str">
        <f>IF(②大会申し込みデータ!G36="","",②大会申し込みデータ!D36)</f>
        <v/>
      </c>
      <c r="E35" t="str">
        <f>IF(②大会申し込みデータ!G36="","","07")</f>
        <v/>
      </c>
      <c r="F35" t="str">
        <f>IF(②大会申し込みデータ!G36="","",②大会申し込みデータ!F36)</f>
        <v/>
      </c>
      <c r="G35" t="str">
        <f>IF(②大会申し込みデータ!G36="","",②大会申し込みデータ!G36)</f>
        <v/>
      </c>
      <c r="H35" t="str">
        <f>IF(②大会申し込みデータ!G36="","",②大会申し込みデータ!I36&amp;" "&amp;②大会申し込みデータ!J36)</f>
        <v/>
      </c>
    </row>
    <row r="36" spans="1:8" x14ac:dyDescent="0.15">
      <c r="A36" t="str">
        <f>IF(②大会申し込みデータ!G37="","",②大会申し込みデータ!A37)</f>
        <v/>
      </c>
      <c r="B36" t="str">
        <f>IF(②大会申し込みデータ!G37="","",②大会申し込みデータ!B37)</f>
        <v/>
      </c>
      <c r="C36" t="str">
        <f>IF(②大会申し込みデータ!G37="","",②大会申し込みデータ!C37)</f>
        <v/>
      </c>
      <c r="D36" t="str">
        <f>IF(②大会申し込みデータ!G37="","",②大会申し込みデータ!D37)</f>
        <v/>
      </c>
      <c r="E36" t="str">
        <f>IF(②大会申し込みデータ!G37="","","07")</f>
        <v/>
      </c>
      <c r="F36" t="str">
        <f>IF(②大会申し込みデータ!G37="","",②大会申し込みデータ!F37)</f>
        <v/>
      </c>
      <c r="G36" t="str">
        <f>IF(②大会申し込みデータ!G37="","",②大会申し込みデータ!G37)</f>
        <v/>
      </c>
      <c r="H36" t="str">
        <f>IF(②大会申し込みデータ!G37="","",②大会申し込みデータ!I37&amp;" "&amp;②大会申し込みデータ!J37)</f>
        <v/>
      </c>
    </row>
    <row r="37" spans="1:8" x14ac:dyDescent="0.15">
      <c r="A37" t="str">
        <f>IF(②大会申し込みデータ!G38="","",②大会申し込みデータ!A38)</f>
        <v/>
      </c>
      <c r="B37" t="str">
        <f>IF(②大会申し込みデータ!G38="","",②大会申し込みデータ!B38)</f>
        <v/>
      </c>
      <c r="C37" t="str">
        <f>IF(②大会申し込みデータ!G38="","",②大会申し込みデータ!C38)</f>
        <v/>
      </c>
      <c r="D37" t="str">
        <f>IF(②大会申し込みデータ!G38="","",②大会申し込みデータ!D38)</f>
        <v/>
      </c>
      <c r="E37" t="str">
        <f>IF(②大会申し込みデータ!G38="","","07")</f>
        <v/>
      </c>
      <c r="F37" t="str">
        <f>IF(②大会申し込みデータ!G38="","",②大会申し込みデータ!F38)</f>
        <v/>
      </c>
      <c r="G37" t="str">
        <f>IF(②大会申し込みデータ!G38="","",②大会申し込みデータ!G38)</f>
        <v/>
      </c>
      <c r="H37" t="str">
        <f>IF(②大会申し込みデータ!G38="","",②大会申し込みデータ!I38&amp;" "&amp;②大会申し込みデータ!J38)</f>
        <v/>
      </c>
    </row>
    <row r="38" spans="1:8" x14ac:dyDescent="0.15">
      <c r="A38" t="str">
        <f>IF(②大会申し込みデータ!G39="","",②大会申し込みデータ!A39)</f>
        <v/>
      </c>
      <c r="B38" t="str">
        <f>IF(②大会申し込みデータ!G39="","",②大会申し込みデータ!B39)</f>
        <v/>
      </c>
      <c r="C38" t="str">
        <f>IF(②大会申し込みデータ!G39="","",②大会申し込みデータ!C39)</f>
        <v/>
      </c>
      <c r="D38" t="str">
        <f>IF(②大会申し込みデータ!G39="","",②大会申し込みデータ!D39)</f>
        <v/>
      </c>
      <c r="E38" t="str">
        <f>IF(②大会申し込みデータ!G39="","","07")</f>
        <v/>
      </c>
      <c r="F38" t="str">
        <f>IF(②大会申し込みデータ!G39="","",②大会申し込みデータ!F39)</f>
        <v/>
      </c>
      <c r="G38" t="str">
        <f>IF(②大会申し込みデータ!G39="","",②大会申し込みデータ!G39)</f>
        <v/>
      </c>
      <c r="H38" t="str">
        <f>IF(②大会申し込みデータ!G39="","",②大会申し込みデータ!I39&amp;" "&amp;②大会申し込みデータ!J39)</f>
        <v/>
      </c>
    </row>
    <row r="39" spans="1:8" x14ac:dyDescent="0.15">
      <c r="A39" t="str">
        <f>IF(②大会申し込みデータ!G40="","",②大会申し込みデータ!A40)</f>
        <v/>
      </c>
      <c r="B39" t="str">
        <f>IF(②大会申し込みデータ!G40="","",②大会申し込みデータ!B40)</f>
        <v/>
      </c>
      <c r="C39" t="str">
        <f>IF(②大会申し込みデータ!G40="","",②大会申し込みデータ!C40)</f>
        <v/>
      </c>
      <c r="D39" t="str">
        <f>IF(②大会申し込みデータ!G40="","",②大会申し込みデータ!D40)</f>
        <v/>
      </c>
      <c r="E39" t="str">
        <f>IF(②大会申し込みデータ!G40="","","07")</f>
        <v/>
      </c>
      <c r="F39" t="str">
        <f>IF(②大会申し込みデータ!G40="","",②大会申し込みデータ!F40)</f>
        <v/>
      </c>
      <c r="G39" t="str">
        <f>IF(②大会申し込みデータ!G40="","",②大会申し込みデータ!G40)</f>
        <v/>
      </c>
      <c r="H39" t="str">
        <f>IF(②大会申し込みデータ!G40="","",②大会申し込みデータ!I40&amp;" "&amp;②大会申し込みデータ!J40)</f>
        <v/>
      </c>
    </row>
    <row r="40" spans="1:8" x14ac:dyDescent="0.15">
      <c r="A40" t="str">
        <f>IF(②大会申し込みデータ!G41="","",②大会申し込みデータ!A41)</f>
        <v/>
      </c>
      <c r="B40" t="str">
        <f>IF(②大会申し込みデータ!G41="","",②大会申し込みデータ!B41)</f>
        <v/>
      </c>
      <c r="C40" t="str">
        <f>IF(②大会申し込みデータ!G41="","",②大会申し込みデータ!C41)</f>
        <v/>
      </c>
      <c r="D40" t="str">
        <f>IF(②大会申し込みデータ!G41="","",②大会申し込みデータ!D41)</f>
        <v/>
      </c>
      <c r="E40" t="str">
        <f>IF(②大会申し込みデータ!G41="","","07")</f>
        <v/>
      </c>
      <c r="F40" t="str">
        <f>IF(②大会申し込みデータ!G41="","",②大会申し込みデータ!F41)</f>
        <v/>
      </c>
      <c r="G40" t="str">
        <f>IF(②大会申し込みデータ!G41="","",②大会申し込みデータ!G41)</f>
        <v/>
      </c>
      <c r="H40" t="str">
        <f>IF(②大会申し込みデータ!G41="","",②大会申し込みデータ!I41&amp;" "&amp;②大会申し込みデータ!J41)</f>
        <v/>
      </c>
    </row>
    <row r="41" spans="1:8" x14ac:dyDescent="0.15">
      <c r="A41" t="str">
        <f>IF(②大会申し込みデータ!G42="","",②大会申し込みデータ!A42)</f>
        <v/>
      </c>
      <c r="B41" t="str">
        <f>IF(②大会申し込みデータ!G42="","",②大会申し込みデータ!B42)</f>
        <v/>
      </c>
      <c r="C41" t="str">
        <f>IF(②大会申し込みデータ!G42="","",②大会申し込みデータ!C42)</f>
        <v/>
      </c>
      <c r="D41" t="str">
        <f>IF(②大会申し込みデータ!G42="","",②大会申し込みデータ!D42)</f>
        <v/>
      </c>
      <c r="E41" t="str">
        <f>IF(②大会申し込みデータ!G42="","","07")</f>
        <v/>
      </c>
      <c r="F41" t="str">
        <f>IF(②大会申し込みデータ!G42="","",②大会申し込みデータ!F42)</f>
        <v/>
      </c>
      <c r="G41" t="str">
        <f>IF(②大会申し込みデータ!G42="","",②大会申し込みデータ!G42)</f>
        <v/>
      </c>
      <c r="H41" t="str">
        <f>IF(②大会申し込みデータ!G42="","",②大会申し込みデータ!I42&amp;" "&amp;②大会申し込みデータ!J42)</f>
        <v/>
      </c>
    </row>
    <row r="42" spans="1:8" x14ac:dyDescent="0.15">
      <c r="A42" t="str">
        <f>IF(②大会申し込みデータ!G43="","",②大会申し込みデータ!A43)</f>
        <v/>
      </c>
      <c r="B42" t="str">
        <f>IF(②大会申し込みデータ!G43="","",②大会申し込みデータ!B43)</f>
        <v/>
      </c>
      <c r="C42" t="str">
        <f>IF(②大会申し込みデータ!G43="","",②大会申し込みデータ!C43)</f>
        <v/>
      </c>
      <c r="D42" t="str">
        <f>IF(②大会申し込みデータ!G43="","",②大会申し込みデータ!D43)</f>
        <v/>
      </c>
      <c r="E42" t="str">
        <f>IF(②大会申し込みデータ!G43="","","07")</f>
        <v/>
      </c>
      <c r="F42" t="str">
        <f>IF(②大会申し込みデータ!G43="","",②大会申し込みデータ!F43)</f>
        <v/>
      </c>
      <c r="G42" t="str">
        <f>IF(②大会申し込みデータ!G43="","",②大会申し込みデータ!G43)</f>
        <v/>
      </c>
      <c r="H42" t="str">
        <f>IF(②大会申し込みデータ!G43="","",②大会申し込みデータ!I43&amp;" "&amp;②大会申し込みデータ!J43)</f>
        <v/>
      </c>
    </row>
    <row r="43" spans="1:8" x14ac:dyDescent="0.15">
      <c r="A43" t="str">
        <f>IF(②大会申し込みデータ!G44="","",②大会申し込みデータ!A44)</f>
        <v/>
      </c>
      <c r="B43" t="str">
        <f>IF(②大会申し込みデータ!G44="","",②大会申し込みデータ!B44)</f>
        <v/>
      </c>
      <c r="C43" t="str">
        <f>IF(②大会申し込みデータ!G44="","",②大会申し込みデータ!C44)</f>
        <v/>
      </c>
      <c r="D43" t="str">
        <f>IF(②大会申し込みデータ!G44="","",②大会申し込みデータ!D44)</f>
        <v/>
      </c>
      <c r="E43" t="str">
        <f>IF(②大会申し込みデータ!G44="","","07")</f>
        <v/>
      </c>
      <c r="F43" t="str">
        <f>IF(②大会申し込みデータ!G44="","",②大会申し込みデータ!F44)</f>
        <v/>
      </c>
      <c r="G43" t="str">
        <f>IF(②大会申し込みデータ!G44="","",②大会申し込みデータ!G44)</f>
        <v/>
      </c>
      <c r="H43" t="str">
        <f>IF(②大会申し込みデータ!G44="","",②大会申し込みデータ!I44&amp;" "&amp;②大会申し込みデータ!J44)</f>
        <v/>
      </c>
    </row>
    <row r="44" spans="1:8" x14ac:dyDescent="0.15">
      <c r="A44" t="str">
        <f>IF(②大会申し込みデータ!G45="","",②大会申し込みデータ!A45)</f>
        <v/>
      </c>
      <c r="B44" t="str">
        <f>IF(②大会申し込みデータ!G45="","",②大会申し込みデータ!B45)</f>
        <v/>
      </c>
      <c r="C44" t="str">
        <f>IF(②大会申し込みデータ!G45="","",②大会申し込みデータ!C45)</f>
        <v/>
      </c>
      <c r="D44" t="str">
        <f>IF(②大会申し込みデータ!G45="","",②大会申し込みデータ!D45)</f>
        <v/>
      </c>
      <c r="E44" t="str">
        <f>IF(②大会申し込みデータ!G45="","","07")</f>
        <v/>
      </c>
      <c r="F44" t="str">
        <f>IF(②大会申し込みデータ!G45="","",②大会申し込みデータ!F45)</f>
        <v/>
      </c>
      <c r="G44" t="str">
        <f>IF(②大会申し込みデータ!G45="","",②大会申し込みデータ!G45)</f>
        <v/>
      </c>
      <c r="H44" t="str">
        <f>IF(②大会申し込みデータ!G45="","",②大会申し込みデータ!I45&amp;" "&amp;②大会申し込みデータ!J45)</f>
        <v/>
      </c>
    </row>
    <row r="45" spans="1:8" x14ac:dyDescent="0.15">
      <c r="A45" t="str">
        <f>IF(②大会申し込みデータ!G46="","",②大会申し込みデータ!A46)</f>
        <v/>
      </c>
      <c r="B45" t="str">
        <f>IF(②大会申し込みデータ!G46="","",②大会申し込みデータ!B46)</f>
        <v/>
      </c>
      <c r="C45" t="str">
        <f>IF(②大会申し込みデータ!G46="","",②大会申し込みデータ!C46)</f>
        <v/>
      </c>
      <c r="D45" t="str">
        <f>IF(②大会申し込みデータ!G46="","",②大会申し込みデータ!D46)</f>
        <v/>
      </c>
      <c r="E45" t="str">
        <f>IF(②大会申し込みデータ!G46="","","07")</f>
        <v/>
      </c>
      <c r="F45" t="str">
        <f>IF(②大会申し込みデータ!G46="","",②大会申し込みデータ!F46)</f>
        <v/>
      </c>
      <c r="G45" t="str">
        <f>IF(②大会申し込みデータ!G46="","",②大会申し込みデータ!G46)</f>
        <v/>
      </c>
      <c r="H45" t="str">
        <f>IF(②大会申し込みデータ!G46="","",②大会申し込みデータ!I46&amp;" "&amp;②大会申し込みデータ!J46)</f>
        <v/>
      </c>
    </row>
    <row r="46" spans="1:8" x14ac:dyDescent="0.15">
      <c r="A46" t="str">
        <f>IF(②大会申し込みデータ!G47="","",②大会申し込みデータ!A47)</f>
        <v/>
      </c>
      <c r="B46" t="str">
        <f>IF(②大会申し込みデータ!G47="","",②大会申し込みデータ!B47)</f>
        <v/>
      </c>
      <c r="C46" t="str">
        <f>IF(②大会申し込みデータ!G47="","",②大会申し込みデータ!C47)</f>
        <v/>
      </c>
      <c r="D46" t="str">
        <f>IF(②大会申し込みデータ!G47="","",②大会申し込みデータ!D47)</f>
        <v/>
      </c>
      <c r="E46" t="str">
        <f>IF(②大会申し込みデータ!G47="","","07")</f>
        <v/>
      </c>
      <c r="F46" t="str">
        <f>IF(②大会申し込みデータ!G47="","",②大会申し込みデータ!F47)</f>
        <v/>
      </c>
      <c r="G46" t="str">
        <f>IF(②大会申し込みデータ!G47="","",②大会申し込みデータ!G47)</f>
        <v/>
      </c>
      <c r="H46" t="str">
        <f>IF(②大会申し込みデータ!G47="","",②大会申し込みデータ!I47&amp;" "&amp;②大会申し込みデータ!J47)</f>
        <v/>
      </c>
    </row>
    <row r="47" spans="1:8" x14ac:dyDescent="0.15">
      <c r="A47" t="str">
        <f>IF(②大会申し込みデータ!G48="","",②大会申し込みデータ!A48)</f>
        <v/>
      </c>
      <c r="B47" t="str">
        <f>IF(②大会申し込みデータ!G48="","",②大会申し込みデータ!B48)</f>
        <v/>
      </c>
      <c r="C47" t="str">
        <f>IF(②大会申し込みデータ!G48="","",②大会申し込みデータ!C48)</f>
        <v/>
      </c>
      <c r="D47" t="str">
        <f>IF(②大会申し込みデータ!G48="","",②大会申し込みデータ!D48)</f>
        <v/>
      </c>
      <c r="E47" t="str">
        <f>IF(②大会申し込みデータ!G48="","","07")</f>
        <v/>
      </c>
      <c r="F47" t="str">
        <f>IF(②大会申し込みデータ!G48="","",②大会申し込みデータ!F48)</f>
        <v/>
      </c>
      <c r="G47" t="str">
        <f>IF(②大会申し込みデータ!G48="","",②大会申し込みデータ!G48)</f>
        <v/>
      </c>
      <c r="H47" t="str">
        <f>IF(②大会申し込みデータ!G48="","",②大会申し込みデータ!I48&amp;" "&amp;②大会申し込みデータ!J48)</f>
        <v/>
      </c>
    </row>
    <row r="48" spans="1:8" x14ac:dyDescent="0.15">
      <c r="A48" t="str">
        <f>IF(②大会申し込みデータ!G49="","",②大会申し込みデータ!A49)</f>
        <v/>
      </c>
      <c r="B48" t="str">
        <f>IF(②大会申し込みデータ!G49="","",②大会申し込みデータ!B49)</f>
        <v/>
      </c>
      <c r="C48" t="str">
        <f>IF(②大会申し込みデータ!G49="","",②大会申し込みデータ!C49)</f>
        <v/>
      </c>
      <c r="D48" t="str">
        <f>IF(②大会申し込みデータ!G49="","",②大会申し込みデータ!D49)</f>
        <v/>
      </c>
      <c r="E48" t="str">
        <f>IF(②大会申し込みデータ!G49="","","07")</f>
        <v/>
      </c>
      <c r="F48" t="str">
        <f>IF(②大会申し込みデータ!G49="","",②大会申し込みデータ!F49)</f>
        <v/>
      </c>
      <c r="G48" t="str">
        <f>IF(②大会申し込みデータ!G49="","",②大会申し込みデータ!G49)</f>
        <v/>
      </c>
      <c r="H48" t="str">
        <f>IF(②大会申し込みデータ!G49="","",②大会申し込みデータ!I49&amp;" "&amp;②大会申し込みデータ!J49)</f>
        <v/>
      </c>
    </row>
    <row r="49" spans="1:8" x14ac:dyDescent="0.15">
      <c r="A49" t="str">
        <f>IF(②大会申し込みデータ!G50="","",②大会申し込みデータ!A50)</f>
        <v/>
      </c>
      <c r="B49" t="str">
        <f>IF(②大会申し込みデータ!G50="","",②大会申し込みデータ!B50)</f>
        <v/>
      </c>
      <c r="C49" t="str">
        <f>IF(②大会申し込みデータ!G50="","",②大会申し込みデータ!C50)</f>
        <v/>
      </c>
      <c r="D49" t="str">
        <f>IF(②大会申し込みデータ!G50="","",②大会申し込みデータ!D50)</f>
        <v/>
      </c>
      <c r="E49" t="str">
        <f>IF(②大会申し込みデータ!G50="","","07")</f>
        <v/>
      </c>
      <c r="F49" t="str">
        <f>IF(②大会申し込みデータ!G50="","",②大会申し込みデータ!F50)</f>
        <v/>
      </c>
      <c r="G49" t="str">
        <f>IF(②大会申し込みデータ!G50="","",②大会申し込みデータ!G50)</f>
        <v/>
      </c>
      <c r="H49" t="str">
        <f>IF(②大会申し込みデータ!G50="","",②大会申し込みデータ!I50&amp;" "&amp;②大会申し込みデータ!J50)</f>
        <v/>
      </c>
    </row>
    <row r="50" spans="1:8" x14ac:dyDescent="0.15">
      <c r="A50" t="str">
        <f>IF(②大会申し込みデータ!G51="","",②大会申し込みデータ!A51)</f>
        <v/>
      </c>
      <c r="B50" t="str">
        <f>IF(②大会申し込みデータ!G51="","",②大会申し込みデータ!B51)</f>
        <v/>
      </c>
      <c r="C50" t="str">
        <f>IF(②大会申し込みデータ!G51="","",②大会申し込みデータ!C51)</f>
        <v/>
      </c>
      <c r="D50" t="str">
        <f>IF(②大会申し込みデータ!G51="","",②大会申し込みデータ!D51)</f>
        <v/>
      </c>
      <c r="E50" t="str">
        <f>IF(②大会申し込みデータ!G51="","","07")</f>
        <v/>
      </c>
      <c r="F50" t="str">
        <f>IF(②大会申し込みデータ!G51="","",②大会申し込みデータ!F51)</f>
        <v/>
      </c>
      <c r="G50" t="str">
        <f>IF(②大会申し込みデータ!G51="","",②大会申し込みデータ!G51)</f>
        <v/>
      </c>
      <c r="H50" t="str">
        <f>IF(②大会申し込みデータ!G51="","",②大会申し込みデータ!I51&amp;" "&amp;②大会申し込みデータ!J51)</f>
        <v/>
      </c>
    </row>
    <row r="51" spans="1:8" x14ac:dyDescent="0.15">
      <c r="A51" t="str">
        <f>IF(②大会申し込みデータ!G52="","",②大会申し込みデータ!A52)</f>
        <v/>
      </c>
      <c r="B51" t="str">
        <f>IF(②大会申し込みデータ!G52="","",②大会申し込みデータ!B52)</f>
        <v/>
      </c>
      <c r="C51" t="str">
        <f>IF(②大会申し込みデータ!G52="","",②大会申し込みデータ!C52)</f>
        <v/>
      </c>
      <c r="D51" t="str">
        <f>IF(②大会申し込みデータ!G52="","",②大会申し込みデータ!D52)</f>
        <v/>
      </c>
      <c r="E51" t="str">
        <f>IF(②大会申し込みデータ!G52="","","07")</f>
        <v/>
      </c>
      <c r="F51" t="str">
        <f>IF(②大会申し込みデータ!G52="","",②大会申し込みデータ!F52)</f>
        <v/>
      </c>
      <c r="G51" t="str">
        <f>IF(②大会申し込みデータ!G52="","",②大会申し込みデータ!G52)</f>
        <v/>
      </c>
      <c r="H51" t="str">
        <f>IF(②大会申し込みデータ!G52="","",②大会申し込みデータ!I52&amp;" "&amp;②大会申し込みデータ!J52)</f>
        <v/>
      </c>
    </row>
    <row r="52" spans="1:8" x14ac:dyDescent="0.15">
      <c r="A52" t="str">
        <f>IF(②大会申し込みデータ!G53="","",②大会申し込みデータ!A53)</f>
        <v/>
      </c>
      <c r="B52" t="str">
        <f>IF(②大会申し込みデータ!G53="","",②大会申し込みデータ!B53)</f>
        <v/>
      </c>
      <c r="C52" t="str">
        <f>IF(②大会申し込みデータ!G53="","",②大会申し込みデータ!C53)</f>
        <v/>
      </c>
      <c r="D52" t="str">
        <f>IF(②大会申し込みデータ!G53="","",②大会申し込みデータ!D53)</f>
        <v/>
      </c>
      <c r="E52" t="str">
        <f>IF(②大会申し込みデータ!G53="","","07")</f>
        <v/>
      </c>
      <c r="F52" t="str">
        <f>IF(②大会申し込みデータ!G53="","",②大会申し込みデータ!F53)</f>
        <v/>
      </c>
      <c r="G52" t="str">
        <f>IF(②大会申し込みデータ!G53="","",②大会申し込みデータ!G53)</f>
        <v/>
      </c>
      <c r="H52" t="str">
        <f>IF(②大会申し込みデータ!G53="","",②大会申し込みデータ!I53&amp;" "&amp;②大会申し込みデータ!J53)</f>
        <v/>
      </c>
    </row>
    <row r="53" spans="1:8" x14ac:dyDescent="0.15">
      <c r="A53" t="str">
        <f>IF(②大会申し込みデータ!G54="","",②大会申し込みデータ!A54)</f>
        <v/>
      </c>
      <c r="B53" t="str">
        <f>IF(②大会申し込みデータ!G54="","",②大会申し込みデータ!B54)</f>
        <v/>
      </c>
      <c r="C53" t="str">
        <f>IF(②大会申し込みデータ!G54="","",②大会申し込みデータ!C54)</f>
        <v/>
      </c>
      <c r="D53" t="str">
        <f>IF(②大会申し込みデータ!G54="","",②大会申し込みデータ!D54)</f>
        <v/>
      </c>
      <c r="E53" t="str">
        <f>IF(②大会申し込みデータ!G54="","","07")</f>
        <v/>
      </c>
      <c r="F53" t="str">
        <f>IF(②大会申し込みデータ!G54="","",②大会申し込みデータ!F54)</f>
        <v/>
      </c>
      <c r="G53" t="str">
        <f>IF(②大会申し込みデータ!G54="","",②大会申し込みデータ!G54)</f>
        <v/>
      </c>
      <c r="H53" t="str">
        <f>IF(②大会申し込みデータ!G54="","",②大会申し込みデータ!I54&amp;" "&amp;②大会申し込みデータ!J54)</f>
        <v/>
      </c>
    </row>
    <row r="54" spans="1:8" x14ac:dyDescent="0.15">
      <c r="A54" t="str">
        <f>IF(②大会申し込みデータ!G55="","",②大会申し込みデータ!A55)</f>
        <v/>
      </c>
      <c r="B54" t="str">
        <f>IF(②大会申し込みデータ!G55="","",②大会申し込みデータ!B55)</f>
        <v/>
      </c>
      <c r="C54" t="str">
        <f>IF(②大会申し込みデータ!G55="","",②大会申し込みデータ!C55)</f>
        <v/>
      </c>
      <c r="D54" t="str">
        <f>IF(②大会申し込みデータ!G55="","",②大会申し込みデータ!D55)</f>
        <v/>
      </c>
      <c r="E54" t="str">
        <f>IF(②大会申し込みデータ!G55="","","07")</f>
        <v/>
      </c>
      <c r="F54" t="str">
        <f>IF(②大会申し込みデータ!G55="","",②大会申し込みデータ!F55)</f>
        <v/>
      </c>
      <c r="G54" t="str">
        <f>IF(②大会申し込みデータ!G55="","",②大会申し込みデータ!G55)</f>
        <v/>
      </c>
      <c r="H54" t="str">
        <f>IF(②大会申し込みデータ!G55="","",②大会申し込みデータ!I55&amp;" "&amp;②大会申し込みデータ!J55)</f>
        <v/>
      </c>
    </row>
    <row r="55" spans="1:8" x14ac:dyDescent="0.15">
      <c r="A55" t="str">
        <f>IF(②大会申し込みデータ!G56="","",②大会申し込みデータ!A56)</f>
        <v/>
      </c>
      <c r="B55" t="str">
        <f>IF(②大会申し込みデータ!G56="","",②大会申し込みデータ!B56)</f>
        <v/>
      </c>
      <c r="C55" t="str">
        <f>IF(②大会申し込みデータ!G56="","",②大会申し込みデータ!C56)</f>
        <v/>
      </c>
      <c r="D55" t="str">
        <f>IF(②大会申し込みデータ!G56="","",②大会申し込みデータ!D56)</f>
        <v/>
      </c>
      <c r="E55" t="str">
        <f>IF(②大会申し込みデータ!G56="","","07")</f>
        <v/>
      </c>
      <c r="F55" t="str">
        <f>IF(②大会申し込みデータ!G56="","",②大会申し込みデータ!F56)</f>
        <v/>
      </c>
      <c r="G55" t="str">
        <f>IF(②大会申し込みデータ!G56="","",②大会申し込みデータ!G56)</f>
        <v/>
      </c>
      <c r="H55" t="str">
        <f>IF(②大会申し込みデータ!G56="","",②大会申し込みデータ!I56&amp;" "&amp;②大会申し込みデータ!J56)</f>
        <v/>
      </c>
    </row>
    <row r="56" spans="1:8" x14ac:dyDescent="0.15">
      <c r="A56" t="str">
        <f>IF(②大会申し込みデータ!G57="","",②大会申し込みデータ!A57)</f>
        <v/>
      </c>
      <c r="B56" t="str">
        <f>IF(②大会申し込みデータ!G57="","",②大会申し込みデータ!B57)</f>
        <v/>
      </c>
      <c r="C56" t="str">
        <f>IF(②大会申し込みデータ!G57="","",②大会申し込みデータ!C57)</f>
        <v/>
      </c>
      <c r="D56" t="str">
        <f>IF(②大会申し込みデータ!G57="","",②大会申し込みデータ!D57)</f>
        <v/>
      </c>
      <c r="E56" t="str">
        <f>IF(②大会申し込みデータ!G57="","","07")</f>
        <v/>
      </c>
      <c r="F56" t="str">
        <f>IF(②大会申し込みデータ!G57="","",②大会申し込みデータ!F57)</f>
        <v/>
      </c>
      <c r="G56" t="str">
        <f>IF(②大会申し込みデータ!G57="","",②大会申し込みデータ!G57)</f>
        <v/>
      </c>
      <c r="H56" t="str">
        <f>IF(②大会申し込みデータ!G57="","",②大会申し込みデータ!I57&amp;" "&amp;②大会申し込みデータ!J57)</f>
        <v/>
      </c>
    </row>
    <row r="57" spans="1:8" x14ac:dyDescent="0.15">
      <c r="A57" t="str">
        <f>IF(②大会申し込みデータ!G58="","",②大会申し込みデータ!A58)</f>
        <v/>
      </c>
      <c r="B57" t="str">
        <f>IF(②大会申し込みデータ!G58="","",②大会申し込みデータ!B58)</f>
        <v/>
      </c>
      <c r="C57" t="str">
        <f>IF(②大会申し込みデータ!G58="","",②大会申し込みデータ!C58)</f>
        <v/>
      </c>
      <c r="D57" t="str">
        <f>IF(②大会申し込みデータ!G58="","",②大会申し込みデータ!D58)</f>
        <v/>
      </c>
      <c r="E57" t="str">
        <f>IF(②大会申し込みデータ!G58="","","07")</f>
        <v/>
      </c>
      <c r="F57" t="str">
        <f>IF(②大会申し込みデータ!G58="","",②大会申し込みデータ!F58)</f>
        <v/>
      </c>
      <c r="G57" t="str">
        <f>IF(②大会申し込みデータ!G58="","",②大会申し込みデータ!G58)</f>
        <v/>
      </c>
      <c r="H57" t="str">
        <f>IF(②大会申し込みデータ!G58="","",②大会申し込みデータ!I58&amp;" "&amp;②大会申し込みデータ!J58)</f>
        <v/>
      </c>
    </row>
    <row r="58" spans="1:8" x14ac:dyDescent="0.15">
      <c r="A58" t="str">
        <f>IF(②大会申し込みデータ!G59="","",②大会申し込みデータ!A59)</f>
        <v/>
      </c>
      <c r="B58" t="str">
        <f>IF(②大会申し込みデータ!G59="","",②大会申し込みデータ!B59)</f>
        <v/>
      </c>
      <c r="C58" t="str">
        <f>IF(②大会申し込みデータ!G59="","",②大会申し込みデータ!C59)</f>
        <v/>
      </c>
      <c r="D58" t="str">
        <f>IF(②大会申し込みデータ!G59="","",②大会申し込みデータ!D59)</f>
        <v/>
      </c>
      <c r="E58" t="str">
        <f>IF(②大会申し込みデータ!G59="","","07")</f>
        <v/>
      </c>
      <c r="F58" t="str">
        <f>IF(②大会申し込みデータ!G59="","",②大会申し込みデータ!F59)</f>
        <v/>
      </c>
      <c r="G58" t="str">
        <f>IF(②大会申し込みデータ!G59="","",②大会申し込みデータ!G59)</f>
        <v/>
      </c>
      <c r="H58" t="str">
        <f>IF(②大会申し込みデータ!G59="","",②大会申し込みデータ!I59&amp;" "&amp;②大会申し込みデータ!J59)</f>
        <v/>
      </c>
    </row>
    <row r="59" spans="1:8" x14ac:dyDescent="0.15">
      <c r="A59" t="str">
        <f>IF(②大会申し込みデータ!G60="","",②大会申し込みデータ!A60)</f>
        <v/>
      </c>
      <c r="B59" t="str">
        <f>IF(②大会申し込みデータ!G60="","",②大会申し込みデータ!B60)</f>
        <v/>
      </c>
      <c r="C59" t="str">
        <f>IF(②大会申し込みデータ!G60="","",②大会申し込みデータ!C60)</f>
        <v/>
      </c>
      <c r="D59" t="str">
        <f>IF(②大会申し込みデータ!G60="","",②大会申し込みデータ!D60)</f>
        <v/>
      </c>
      <c r="E59" t="str">
        <f>IF(②大会申し込みデータ!G60="","","07")</f>
        <v/>
      </c>
      <c r="F59" t="str">
        <f>IF(②大会申し込みデータ!G60="","",②大会申し込みデータ!F60)</f>
        <v/>
      </c>
      <c r="G59" t="str">
        <f>IF(②大会申し込みデータ!G60="","",②大会申し込みデータ!G60)</f>
        <v/>
      </c>
      <c r="H59" t="str">
        <f>IF(②大会申し込みデータ!G60="","",②大会申し込みデータ!I60&amp;" "&amp;②大会申し込みデータ!J60)</f>
        <v/>
      </c>
    </row>
    <row r="60" spans="1:8" x14ac:dyDescent="0.15">
      <c r="A60" t="str">
        <f>IF(②大会申し込みデータ!G61="","",②大会申し込みデータ!A61)</f>
        <v/>
      </c>
      <c r="B60" t="str">
        <f>IF(②大会申し込みデータ!G61="","",②大会申し込みデータ!B61)</f>
        <v/>
      </c>
      <c r="C60" t="str">
        <f>IF(②大会申し込みデータ!G61="","",②大会申し込みデータ!C61)</f>
        <v/>
      </c>
      <c r="D60" t="str">
        <f>IF(②大会申し込みデータ!G61="","",②大会申し込みデータ!D61)</f>
        <v/>
      </c>
      <c r="E60" t="str">
        <f>IF(②大会申し込みデータ!G61="","","07")</f>
        <v/>
      </c>
      <c r="F60" t="str">
        <f>IF(②大会申し込みデータ!G61="","",②大会申し込みデータ!F61)</f>
        <v/>
      </c>
      <c r="G60" t="str">
        <f>IF(②大会申し込みデータ!G61="","",②大会申し込みデータ!G61)</f>
        <v/>
      </c>
      <c r="H60" t="str">
        <f>IF(②大会申し込みデータ!G61="","",②大会申し込みデータ!I61&amp;" "&amp;②大会申し込みデータ!J61)</f>
        <v/>
      </c>
    </row>
    <row r="61" spans="1:8" x14ac:dyDescent="0.15">
      <c r="A61" t="str">
        <f>IF(②大会申し込みデータ!G62="","",②大会申し込みデータ!A62)</f>
        <v/>
      </c>
      <c r="B61" t="str">
        <f>IF(②大会申し込みデータ!G62="","",②大会申し込みデータ!B62)</f>
        <v/>
      </c>
      <c r="C61" t="str">
        <f>IF(②大会申し込みデータ!G62="","",②大会申し込みデータ!C62)</f>
        <v/>
      </c>
      <c r="D61" t="str">
        <f>IF(②大会申し込みデータ!G62="","",②大会申し込みデータ!D62)</f>
        <v/>
      </c>
      <c r="E61" t="str">
        <f>IF(②大会申し込みデータ!G62="","","07")</f>
        <v/>
      </c>
      <c r="F61" t="str">
        <f>IF(②大会申し込みデータ!G62="","",②大会申し込みデータ!F62)</f>
        <v/>
      </c>
      <c r="G61" t="str">
        <f>IF(②大会申し込みデータ!G62="","",②大会申し込みデータ!G62)</f>
        <v/>
      </c>
      <c r="H61" t="str">
        <f>IF(②大会申し込みデータ!G62="","",②大会申し込みデータ!I62&amp;" "&amp;②大会申し込みデータ!J62)</f>
        <v/>
      </c>
    </row>
    <row r="62" spans="1:8" x14ac:dyDescent="0.15">
      <c r="A62" t="str">
        <f>IF(②大会申し込みデータ!G63="","",②大会申し込みデータ!A63)</f>
        <v/>
      </c>
      <c r="B62" t="str">
        <f>IF(②大会申し込みデータ!G63="","",②大会申し込みデータ!B63)</f>
        <v/>
      </c>
      <c r="C62" t="str">
        <f>IF(②大会申し込みデータ!G63="","",②大会申し込みデータ!C63)</f>
        <v/>
      </c>
      <c r="D62" t="str">
        <f>IF(②大会申し込みデータ!G63="","",②大会申し込みデータ!D63)</f>
        <v/>
      </c>
      <c r="E62" t="str">
        <f>IF(②大会申し込みデータ!G63="","","07")</f>
        <v/>
      </c>
      <c r="F62" t="str">
        <f>IF(②大会申し込みデータ!G63="","",②大会申し込みデータ!F63)</f>
        <v/>
      </c>
      <c r="G62" t="str">
        <f>IF(②大会申し込みデータ!G63="","",②大会申し込みデータ!G63)</f>
        <v/>
      </c>
      <c r="H62" t="str">
        <f>IF(②大会申し込みデータ!G63="","",②大会申し込みデータ!I63&amp;" "&amp;②大会申し込みデータ!J63)</f>
        <v/>
      </c>
    </row>
    <row r="63" spans="1:8" x14ac:dyDescent="0.15">
      <c r="A63" t="str">
        <f>IF(②大会申し込みデータ!G64="","",②大会申し込みデータ!A64)</f>
        <v/>
      </c>
      <c r="B63" t="str">
        <f>IF(②大会申し込みデータ!G64="","",②大会申し込みデータ!B64)</f>
        <v/>
      </c>
      <c r="C63" t="str">
        <f>IF(②大会申し込みデータ!G64="","",②大会申し込みデータ!C64)</f>
        <v/>
      </c>
      <c r="D63" t="str">
        <f>IF(②大会申し込みデータ!G64="","",②大会申し込みデータ!D64)</f>
        <v/>
      </c>
      <c r="E63" t="str">
        <f>IF(②大会申し込みデータ!G64="","","07")</f>
        <v/>
      </c>
      <c r="F63" t="str">
        <f>IF(②大会申し込みデータ!G64="","",②大会申し込みデータ!F64)</f>
        <v/>
      </c>
      <c r="G63" t="str">
        <f>IF(②大会申し込みデータ!G64="","",②大会申し込みデータ!G64)</f>
        <v/>
      </c>
      <c r="H63" t="str">
        <f>IF(②大会申し込みデータ!G64="","",②大会申し込みデータ!I64&amp;" "&amp;②大会申し込みデータ!J64)</f>
        <v/>
      </c>
    </row>
    <row r="64" spans="1:8" x14ac:dyDescent="0.15">
      <c r="A64" t="str">
        <f>IF(②大会申し込みデータ!G65="","",②大会申し込みデータ!A65)</f>
        <v/>
      </c>
      <c r="B64" t="str">
        <f>IF(②大会申し込みデータ!G65="","",②大会申し込みデータ!B65)</f>
        <v/>
      </c>
      <c r="C64" t="str">
        <f>IF(②大会申し込みデータ!G65="","",②大会申し込みデータ!C65)</f>
        <v/>
      </c>
      <c r="D64" t="str">
        <f>IF(②大会申し込みデータ!G65="","",②大会申し込みデータ!D65)</f>
        <v/>
      </c>
      <c r="E64" t="str">
        <f>IF(②大会申し込みデータ!G65="","","07")</f>
        <v/>
      </c>
      <c r="F64" t="str">
        <f>IF(②大会申し込みデータ!G65="","",②大会申し込みデータ!F65)</f>
        <v/>
      </c>
      <c r="G64" t="str">
        <f>IF(②大会申し込みデータ!G65="","",②大会申し込みデータ!G65)</f>
        <v/>
      </c>
      <c r="H64" t="str">
        <f>IF(②大会申し込みデータ!G65="","",②大会申し込みデータ!I65&amp;" "&amp;②大会申し込みデータ!J65)</f>
        <v/>
      </c>
    </row>
    <row r="65" spans="1:8" x14ac:dyDescent="0.15">
      <c r="A65" t="str">
        <f>IF(②大会申し込みデータ!G66="","",②大会申し込みデータ!A66)</f>
        <v/>
      </c>
      <c r="B65" t="str">
        <f>IF(②大会申し込みデータ!G66="","",②大会申し込みデータ!B66)</f>
        <v/>
      </c>
      <c r="C65" t="str">
        <f>IF(②大会申し込みデータ!G66="","",②大会申し込みデータ!C66)</f>
        <v/>
      </c>
      <c r="D65" t="str">
        <f>IF(②大会申し込みデータ!G66="","",②大会申し込みデータ!D66)</f>
        <v/>
      </c>
      <c r="E65" t="str">
        <f>IF(②大会申し込みデータ!G66="","","07")</f>
        <v/>
      </c>
      <c r="F65" t="str">
        <f>IF(②大会申し込みデータ!G66="","",②大会申し込みデータ!F66)</f>
        <v/>
      </c>
      <c r="G65" t="str">
        <f>IF(②大会申し込みデータ!G66="","",②大会申し込みデータ!G66)</f>
        <v/>
      </c>
      <c r="H65" t="str">
        <f>IF(②大会申し込みデータ!G66="","",②大会申し込みデータ!I66&amp;" "&amp;②大会申し込みデータ!J66)</f>
        <v/>
      </c>
    </row>
    <row r="66" spans="1:8" x14ac:dyDescent="0.15">
      <c r="A66" t="str">
        <f>IF(②大会申し込みデータ!G67="","",②大会申し込みデータ!A67)</f>
        <v/>
      </c>
      <c r="B66" t="str">
        <f>IF(②大会申し込みデータ!G67="","",②大会申し込みデータ!B67)</f>
        <v/>
      </c>
      <c r="C66" t="str">
        <f>IF(②大会申し込みデータ!G67="","",②大会申し込みデータ!C67)</f>
        <v/>
      </c>
      <c r="D66" t="str">
        <f>IF(②大会申し込みデータ!G67="","",②大会申し込みデータ!D67)</f>
        <v/>
      </c>
      <c r="E66" t="str">
        <f>IF(②大会申し込みデータ!G67="","","07")</f>
        <v/>
      </c>
      <c r="F66" t="str">
        <f>IF(②大会申し込みデータ!G67="","",②大会申し込みデータ!F67)</f>
        <v/>
      </c>
      <c r="G66" t="str">
        <f>IF(②大会申し込みデータ!G67="","",②大会申し込みデータ!G67)</f>
        <v/>
      </c>
      <c r="H66" t="str">
        <f>IF(②大会申し込みデータ!G67="","",②大会申し込みデータ!I67&amp;" "&amp;②大会申し込みデータ!J67)</f>
        <v/>
      </c>
    </row>
    <row r="67" spans="1:8" x14ac:dyDescent="0.15">
      <c r="A67" t="str">
        <f>IF(②大会申し込みデータ!G68="","",②大会申し込みデータ!A68)</f>
        <v/>
      </c>
      <c r="B67" t="str">
        <f>IF(②大会申し込みデータ!G68="","",②大会申し込みデータ!B68)</f>
        <v/>
      </c>
      <c r="C67" t="str">
        <f>IF(②大会申し込みデータ!G68="","",②大会申し込みデータ!C68)</f>
        <v/>
      </c>
      <c r="D67" t="str">
        <f>IF(②大会申し込みデータ!G68="","",②大会申し込みデータ!D68)</f>
        <v/>
      </c>
      <c r="E67" t="str">
        <f>IF(②大会申し込みデータ!G68="","","07")</f>
        <v/>
      </c>
      <c r="F67" t="str">
        <f>IF(②大会申し込みデータ!G68="","",②大会申し込みデータ!F68)</f>
        <v/>
      </c>
      <c r="G67" t="str">
        <f>IF(②大会申し込みデータ!G68="","",②大会申し込みデータ!G68)</f>
        <v/>
      </c>
      <c r="H67" t="str">
        <f>IF(②大会申し込みデータ!G68="","",②大会申し込みデータ!I68&amp;" "&amp;②大会申し込みデータ!J68)</f>
        <v/>
      </c>
    </row>
    <row r="68" spans="1:8" x14ac:dyDescent="0.15">
      <c r="A68" t="str">
        <f>IF(②大会申し込みデータ!G69="","",②大会申し込みデータ!A69)</f>
        <v/>
      </c>
      <c r="B68" t="str">
        <f>IF(②大会申し込みデータ!G69="","",②大会申し込みデータ!B69)</f>
        <v/>
      </c>
      <c r="C68" t="str">
        <f>IF(②大会申し込みデータ!G69="","",②大会申し込みデータ!C69)</f>
        <v/>
      </c>
      <c r="D68" t="str">
        <f>IF(②大会申し込みデータ!G69="","",②大会申し込みデータ!D69)</f>
        <v/>
      </c>
      <c r="E68" t="str">
        <f>IF(②大会申し込みデータ!G69="","","07")</f>
        <v/>
      </c>
      <c r="F68" t="str">
        <f>IF(②大会申し込みデータ!G69="","",②大会申し込みデータ!F69)</f>
        <v/>
      </c>
      <c r="G68" t="str">
        <f>IF(②大会申し込みデータ!G69="","",②大会申し込みデータ!G69)</f>
        <v/>
      </c>
      <c r="H68" t="str">
        <f>IF(②大会申し込みデータ!G69="","",②大会申し込みデータ!I69&amp;" "&amp;②大会申し込みデータ!J69)</f>
        <v/>
      </c>
    </row>
    <row r="69" spans="1:8" x14ac:dyDescent="0.15">
      <c r="A69" t="str">
        <f>IF(②大会申し込みデータ!G70="","",②大会申し込みデータ!A70)</f>
        <v/>
      </c>
      <c r="B69" t="str">
        <f>IF(②大会申し込みデータ!G70="","",②大会申し込みデータ!B70)</f>
        <v/>
      </c>
      <c r="C69" t="str">
        <f>IF(②大会申し込みデータ!G70="","",②大会申し込みデータ!C70)</f>
        <v/>
      </c>
      <c r="D69" t="str">
        <f>IF(②大会申し込みデータ!G70="","",②大会申し込みデータ!D70)</f>
        <v/>
      </c>
      <c r="E69" t="str">
        <f>IF(②大会申し込みデータ!G70="","","07")</f>
        <v/>
      </c>
      <c r="F69" t="str">
        <f>IF(②大会申し込みデータ!G70="","",②大会申し込みデータ!F70)</f>
        <v/>
      </c>
      <c r="G69" t="str">
        <f>IF(②大会申し込みデータ!G70="","",②大会申し込みデータ!G70)</f>
        <v/>
      </c>
      <c r="H69" t="str">
        <f>IF(②大会申し込みデータ!G70="","",②大会申し込みデータ!I70&amp;" "&amp;②大会申し込みデータ!J70)</f>
        <v/>
      </c>
    </row>
    <row r="70" spans="1:8" x14ac:dyDescent="0.15">
      <c r="A70" t="str">
        <f>IF(②大会申し込みデータ!G71="","",②大会申し込みデータ!A71)</f>
        <v/>
      </c>
      <c r="B70" t="str">
        <f>IF(②大会申し込みデータ!G71="","",②大会申し込みデータ!B71)</f>
        <v/>
      </c>
      <c r="C70" t="str">
        <f>IF(②大会申し込みデータ!G71="","",②大会申し込みデータ!C71)</f>
        <v/>
      </c>
      <c r="D70" t="str">
        <f>IF(②大会申し込みデータ!G71="","",②大会申し込みデータ!D71)</f>
        <v/>
      </c>
      <c r="E70" t="str">
        <f>IF(②大会申し込みデータ!G71="","","07")</f>
        <v/>
      </c>
      <c r="F70" t="str">
        <f>IF(②大会申し込みデータ!G71="","",②大会申し込みデータ!F71)</f>
        <v/>
      </c>
      <c r="G70" t="str">
        <f>IF(②大会申し込みデータ!G71="","",②大会申し込みデータ!G71)</f>
        <v/>
      </c>
      <c r="H70" t="str">
        <f>IF(②大会申し込みデータ!G71="","",②大会申し込みデータ!I71&amp;" "&amp;②大会申し込みデータ!J71)</f>
        <v/>
      </c>
    </row>
    <row r="71" spans="1:8" x14ac:dyDescent="0.15">
      <c r="A71" t="str">
        <f>IF(②大会申し込みデータ!G72="","",②大会申し込みデータ!A72)</f>
        <v/>
      </c>
      <c r="B71" t="str">
        <f>IF(②大会申し込みデータ!G72="","",②大会申し込みデータ!B72)</f>
        <v/>
      </c>
      <c r="C71" t="str">
        <f>IF(②大会申し込みデータ!G72="","",②大会申し込みデータ!C72)</f>
        <v/>
      </c>
      <c r="D71" t="str">
        <f>IF(②大会申し込みデータ!G72="","",②大会申し込みデータ!D72)</f>
        <v/>
      </c>
      <c r="E71" t="str">
        <f>IF(②大会申し込みデータ!G72="","","07")</f>
        <v/>
      </c>
      <c r="F71" t="str">
        <f>IF(②大会申し込みデータ!G72="","",②大会申し込みデータ!F72)</f>
        <v/>
      </c>
      <c r="G71" t="str">
        <f>IF(②大会申し込みデータ!G72="","",②大会申し込みデータ!G72)</f>
        <v/>
      </c>
      <c r="H71" t="str">
        <f>IF(②大会申し込みデータ!G72="","",②大会申し込みデータ!I72&amp;" "&amp;②大会申し込みデータ!J72)</f>
        <v/>
      </c>
    </row>
    <row r="72" spans="1:8" x14ac:dyDescent="0.15">
      <c r="A72" t="str">
        <f>IF(②大会申し込みデータ!G73="","",②大会申し込みデータ!A73)</f>
        <v/>
      </c>
      <c r="B72" t="str">
        <f>IF(②大会申し込みデータ!G73="","",②大会申し込みデータ!B73)</f>
        <v/>
      </c>
      <c r="C72" t="str">
        <f>IF(②大会申し込みデータ!G73="","",②大会申し込みデータ!C73)</f>
        <v/>
      </c>
      <c r="D72" t="str">
        <f>IF(②大会申し込みデータ!G73="","",②大会申し込みデータ!D73)</f>
        <v/>
      </c>
      <c r="E72" t="str">
        <f>IF(②大会申し込みデータ!G73="","","07")</f>
        <v/>
      </c>
      <c r="F72" t="str">
        <f>IF(②大会申し込みデータ!G73="","",②大会申し込みデータ!F73)</f>
        <v/>
      </c>
      <c r="G72" t="str">
        <f>IF(②大会申し込みデータ!G73="","",②大会申し込みデータ!G73)</f>
        <v/>
      </c>
      <c r="H72" t="str">
        <f>IF(②大会申し込みデータ!G73="","",②大会申し込みデータ!I73&amp;" "&amp;②大会申し込みデータ!J73)</f>
        <v/>
      </c>
    </row>
    <row r="73" spans="1:8" x14ac:dyDescent="0.15">
      <c r="A73" t="str">
        <f>IF(②大会申し込みデータ!G74="","",②大会申し込みデータ!A74)</f>
        <v/>
      </c>
      <c r="B73" t="str">
        <f>IF(②大会申し込みデータ!G74="","",②大会申し込みデータ!B74)</f>
        <v/>
      </c>
      <c r="C73" t="str">
        <f>IF(②大会申し込みデータ!G74="","",②大会申し込みデータ!C74)</f>
        <v/>
      </c>
      <c r="D73" t="str">
        <f>IF(②大会申し込みデータ!G74="","",②大会申し込みデータ!D74)</f>
        <v/>
      </c>
      <c r="E73" t="str">
        <f>IF(②大会申し込みデータ!G74="","","07")</f>
        <v/>
      </c>
      <c r="F73" t="str">
        <f>IF(②大会申し込みデータ!G74="","",②大会申し込みデータ!F74)</f>
        <v/>
      </c>
      <c r="G73" t="str">
        <f>IF(②大会申し込みデータ!G74="","",②大会申し込みデータ!G74)</f>
        <v/>
      </c>
      <c r="H73" t="str">
        <f>IF(②大会申し込みデータ!G74="","",②大会申し込みデータ!I74&amp;" "&amp;②大会申し込みデータ!J74)</f>
        <v/>
      </c>
    </row>
    <row r="74" spans="1:8" x14ac:dyDescent="0.15">
      <c r="A74" t="str">
        <f>IF(②大会申し込みデータ!G75="","",②大会申し込みデータ!A75)</f>
        <v/>
      </c>
      <c r="B74" t="str">
        <f>IF(②大会申し込みデータ!G75="","",②大会申し込みデータ!B75)</f>
        <v/>
      </c>
      <c r="C74" t="str">
        <f>IF(②大会申し込みデータ!G75="","",②大会申し込みデータ!C75)</f>
        <v/>
      </c>
      <c r="D74" t="str">
        <f>IF(②大会申し込みデータ!G75="","",②大会申し込みデータ!D75)</f>
        <v/>
      </c>
      <c r="E74" t="str">
        <f>IF(②大会申し込みデータ!G75="","","07")</f>
        <v/>
      </c>
      <c r="F74" t="str">
        <f>IF(②大会申し込みデータ!G75="","",②大会申し込みデータ!F75)</f>
        <v/>
      </c>
      <c r="G74" t="str">
        <f>IF(②大会申し込みデータ!G75="","",②大会申し込みデータ!G75)</f>
        <v/>
      </c>
      <c r="H74" t="str">
        <f>IF(②大会申し込みデータ!G75="","",②大会申し込みデータ!I75&amp;" "&amp;②大会申し込みデータ!J75)</f>
        <v/>
      </c>
    </row>
    <row r="75" spans="1:8" x14ac:dyDescent="0.15">
      <c r="A75" t="str">
        <f>IF(②大会申し込みデータ!G76="","",②大会申し込みデータ!A76)</f>
        <v/>
      </c>
      <c r="B75" t="str">
        <f>IF(②大会申し込みデータ!G76="","",②大会申し込みデータ!B76)</f>
        <v/>
      </c>
      <c r="C75" t="str">
        <f>IF(②大会申し込みデータ!G76="","",②大会申し込みデータ!C76)</f>
        <v/>
      </c>
      <c r="D75" t="str">
        <f>IF(②大会申し込みデータ!G76="","",②大会申し込みデータ!D76)</f>
        <v/>
      </c>
      <c r="E75" t="str">
        <f>IF(②大会申し込みデータ!G76="","","07")</f>
        <v/>
      </c>
      <c r="F75" t="str">
        <f>IF(②大会申し込みデータ!G76="","",②大会申し込みデータ!F76)</f>
        <v/>
      </c>
      <c r="G75" t="str">
        <f>IF(②大会申し込みデータ!G76="","",②大会申し込みデータ!G76)</f>
        <v/>
      </c>
      <c r="H75" t="str">
        <f>IF(②大会申し込みデータ!G76="","",②大会申し込みデータ!I76&amp;" "&amp;②大会申し込みデータ!J76)</f>
        <v/>
      </c>
    </row>
    <row r="76" spans="1:8" x14ac:dyDescent="0.15">
      <c r="A76" t="str">
        <f>IF(②大会申し込みデータ!G77="","",②大会申し込みデータ!A77)</f>
        <v/>
      </c>
      <c r="B76" t="str">
        <f>IF(②大会申し込みデータ!G77="","",②大会申し込みデータ!B77)</f>
        <v/>
      </c>
      <c r="C76" t="str">
        <f>IF(②大会申し込みデータ!G77="","",②大会申し込みデータ!C77)</f>
        <v/>
      </c>
      <c r="D76" t="str">
        <f>IF(②大会申し込みデータ!G77="","",②大会申し込みデータ!D77)</f>
        <v/>
      </c>
      <c r="E76" t="str">
        <f>IF(②大会申し込みデータ!G77="","","07")</f>
        <v/>
      </c>
      <c r="F76" t="str">
        <f>IF(②大会申し込みデータ!G77="","",②大会申し込みデータ!F77)</f>
        <v/>
      </c>
      <c r="G76" t="str">
        <f>IF(②大会申し込みデータ!G77="","",②大会申し込みデータ!G77)</f>
        <v/>
      </c>
      <c r="H76" t="str">
        <f>IF(②大会申し込みデータ!G77="","",②大会申し込みデータ!I77&amp;" "&amp;②大会申し込みデータ!J77)</f>
        <v/>
      </c>
    </row>
    <row r="77" spans="1:8" x14ac:dyDescent="0.15">
      <c r="A77" t="str">
        <f>IF(②大会申し込みデータ!G78="","",②大会申し込みデータ!A78)</f>
        <v/>
      </c>
      <c r="B77" t="str">
        <f>IF(②大会申し込みデータ!G78="","",②大会申し込みデータ!B78)</f>
        <v/>
      </c>
      <c r="C77" t="str">
        <f>IF(②大会申し込みデータ!G78="","",②大会申し込みデータ!C78)</f>
        <v/>
      </c>
      <c r="D77" t="str">
        <f>IF(②大会申し込みデータ!G78="","",②大会申し込みデータ!D78)</f>
        <v/>
      </c>
      <c r="E77" t="str">
        <f>IF(②大会申し込みデータ!G78="","","07")</f>
        <v/>
      </c>
      <c r="F77" t="str">
        <f>IF(②大会申し込みデータ!G78="","",②大会申し込みデータ!F78)</f>
        <v/>
      </c>
      <c r="G77" t="str">
        <f>IF(②大会申し込みデータ!G78="","",②大会申し込みデータ!G78)</f>
        <v/>
      </c>
      <c r="H77" t="str">
        <f>IF(②大会申し込みデータ!G78="","",②大会申し込みデータ!I78&amp;" "&amp;②大会申し込みデータ!J78)</f>
        <v/>
      </c>
    </row>
    <row r="78" spans="1:8" x14ac:dyDescent="0.15">
      <c r="A78" t="str">
        <f>IF(②大会申し込みデータ!G79="","",②大会申し込みデータ!A79)</f>
        <v/>
      </c>
      <c r="B78" t="str">
        <f>IF(②大会申し込みデータ!G79="","",②大会申し込みデータ!B79)</f>
        <v/>
      </c>
      <c r="C78" t="str">
        <f>IF(②大会申し込みデータ!G79="","",②大会申し込みデータ!C79)</f>
        <v/>
      </c>
      <c r="D78" t="str">
        <f>IF(②大会申し込みデータ!G79="","",②大会申し込みデータ!D79)</f>
        <v/>
      </c>
      <c r="E78" t="str">
        <f>IF(②大会申し込みデータ!G79="","","07")</f>
        <v/>
      </c>
      <c r="F78" t="str">
        <f>IF(②大会申し込みデータ!G79="","",②大会申し込みデータ!F79)</f>
        <v/>
      </c>
      <c r="G78" t="str">
        <f>IF(②大会申し込みデータ!G79="","",②大会申し込みデータ!G79)</f>
        <v/>
      </c>
      <c r="H78" t="str">
        <f>IF(②大会申し込みデータ!G79="","",②大会申し込みデータ!I79&amp;" "&amp;②大会申し込みデータ!J79)</f>
        <v/>
      </c>
    </row>
    <row r="79" spans="1:8" x14ac:dyDescent="0.15">
      <c r="A79" t="str">
        <f>IF(②大会申し込みデータ!G80="","",②大会申し込みデータ!A80)</f>
        <v/>
      </c>
      <c r="B79" t="str">
        <f>IF(②大会申し込みデータ!G80="","",②大会申し込みデータ!B80)</f>
        <v/>
      </c>
      <c r="C79" t="str">
        <f>IF(②大会申し込みデータ!G80="","",②大会申し込みデータ!C80)</f>
        <v/>
      </c>
      <c r="D79" t="str">
        <f>IF(②大会申し込みデータ!G80="","",②大会申し込みデータ!D80)</f>
        <v/>
      </c>
      <c r="E79" t="str">
        <f>IF(②大会申し込みデータ!G80="","","07")</f>
        <v/>
      </c>
      <c r="F79" t="str">
        <f>IF(②大会申し込みデータ!G80="","",②大会申し込みデータ!F80)</f>
        <v/>
      </c>
      <c r="G79" t="str">
        <f>IF(②大会申し込みデータ!G80="","",②大会申し込みデータ!G80)</f>
        <v/>
      </c>
      <c r="H79" t="str">
        <f>IF(②大会申し込みデータ!G80="","",②大会申し込みデータ!I80&amp;" "&amp;②大会申し込みデータ!J80)</f>
        <v/>
      </c>
    </row>
    <row r="80" spans="1:8" x14ac:dyDescent="0.15">
      <c r="A80" t="str">
        <f>IF(②大会申し込みデータ!G81="","",②大会申し込みデータ!A81)</f>
        <v/>
      </c>
      <c r="B80" t="str">
        <f>IF(②大会申し込みデータ!G81="","",②大会申し込みデータ!B81)</f>
        <v/>
      </c>
      <c r="C80" t="str">
        <f>IF(②大会申し込みデータ!G81="","",②大会申し込みデータ!C81)</f>
        <v/>
      </c>
      <c r="D80" t="str">
        <f>IF(②大会申し込みデータ!G81="","",②大会申し込みデータ!D81)</f>
        <v/>
      </c>
      <c r="E80" t="str">
        <f>IF(②大会申し込みデータ!G81="","","07")</f>
        <v/>
      </c>
      <c r="F80" t="str">
        <f>IF(②大会申し込みデータ!G81="","",②大会申し込みデータ!F81)</f>
        <v/>
      </c>
      <c r="G80" t="str">
        <f>IF(②大会申し込みデータ!G81="","",②大会申し込みデータ!G81)</f>
        <v/>
      </c>
      <c r="H80" t="str">
        <f>IF(②大会申し込みデータ!G81="","",②大会申し込みデータ!I81&amp;" "&amp;②大会申し込みデータ!J81)</f>
        <v/>
      </c>
    </row>
    <row r="81" spans="1:8" x14ac:dyDescent="0.15">
      <c r="A81" t="str">
        <f>IF(②大会申し込みデータ!G82="","",②大会申し込みデータ!A82)</f>
        <v/>
      </c>
      <c r="B81" t="str">
        <f>IF(②大会申し込みデータ!G82="","",②大会申し込みデータ!B82)</f>
        <v/>
      </c>
      <c r="C81" t="str">
        <f>IF(②大会申し込みデータ!G82="","",②大会申し込みデータ!C82)</f>
        <v/>
      </c>
      <c r="D81" t="str">
        <f>IF(②大会申し込みデータ!G82="","",②大会申し込みデータ!D82)</f>
        <v/>
      </c>
      <c r="E81" t="str">
        <f>IF(②大会申し込みデータ!G82="","","07")</f>
        <v/>
      </c>
      <c r="F81" t="str">
        <f>IF(②大会申し込みデータ!G82="","",②大会申し込みデータ!F82)</f>
        <v/>
      </c>
      <c r="G81" t="str">
        <f>IF(②大会申し込みデータ!G82="","",②大会申し込みデータ!G82)</f>
        <v/>
      </c>
      <c r="H81" t="str">
        <f>IF(②大会申し込みデータ!G82="","",②大会申し込みデータ!I82&amp;" "&amp;②大会申し込みデータ!J82)</f>
        <v/>
      </c>
    </row>
    <row r="82" spans="1:8" x14ac:dyDescent="0.15">
      <c r="A82" t="str">
        <f>IF(②大会申し込みデータ!G83="","",②大会申し込みデータ!A83)</f>
        <v/>
      </c>
      <c r="B82" t="str">
        <f>IF(②大会申し込みデータ!G83="","",②大会申し込みデータ!B83)</f>
        <v/>
      </c>
      <c r="C82" t="str">
        <f>IF(②大会申し込みデータ!G83="","",②大会申し込みデータ!C83)</f>
        <v/>
      </c>
      <c r="D82" t="str">
        <f>IF(②大会申し込みデータ!G83="","",②大会申し込みデータ!D83)</f>
        <v/>
      </c>
      <c r="E82" t="str">
        <f>IF(②大会申し込みデータ!G83="","","07")</f>
        <v/>
      </c>
      <c r="F82" t="str">
        <f>IF(②大会申し込みデータ!G83="","",②大会申し込みデータ!F83)</f>
        <v/>
      </c>
      <c r="G82" t="str">
        <f>IF(②大会申し込みデータ!G83="","",②大会申し込みデータ!G83)</f>
        <v/>
      </c>
      <c r="H82" t="str">
        <f>IF(②大会申し込みデータ!G83="","",②大会申し込みデータ!I83&amp;" "&amp;②大会申し込みデータ!J83)</f>
        <v/>
      </c>
    </row>
    <row r="83" spans="1:8" x14ac:dyDescent="0.15">
      <c r="A83" t="str">
        <f>IF(②大会申し込みデータ!G84="","",②大会申し込みデータ!A84)</f>
        <v/>
      </c>
      <c r="B83" t="str">
        <f>IF(②大会申し込みデータ!G84="","",②大会申し込みデータ!B84)</f>
        <v/>
      </c>
      <c r="C83" t="str">
        <f>IF(②大会申し込みデータ!G84="","",②大会申し込みデータ!C84)</f>
        <v/>
      </c>
      <c r="D83" t="str">
        <f>IF(②大会申し込みデータ!G84="","",②大会申し込みデータ!D84)</f>
        <v/>
      </c>
      <c r="E83" t="str">
        <f>IF(②大会申し込みデータ!G84="","","07")</f>
        <v/>
      </c>
      <c r="F83" t="str">
        <f>IF(②大会申し込みデータ!G84="","",②大会申し込みデータ!F84)</f>
        <v/>
      </c>
      <c r="G83" t="str">
        <f>IF(②大会申し込みデータ!G84="","",②大会申し込みデータ!G84)</f>
        <v/>
      </c>
      <c r="H83" t="str">
        <f>IF(②大会申し込みデータ!G84="","",②大会申し込みデータ!I84&amp;" "&amp;②大会申し込みデータ!J84)</f>
        <v/>
      </c>
    </row>
    <row r="84" spans="1:8" x14ac:dyDescent="0.15">
      <c r="A84" t="str">
        <f>IF(②大会申し込みデータ!G85="","",②大会申し込みデータ!A85)</f>
        <v/>
      </c>
      <c r="B84" t="str">
        <f>IF(②大会申し込みデータ!G85="","",②大会申し込みデータ!B85)</f>
        <v/>
      </c>
      <c r="C84" t="str">
        <f>IF(②大会申し込みデータ!G85="","",②大会申し込みデータ!C85)</f>
        <v/>
      </c>
      <c r="D84" t="str">
        <f>IF(②大会申し込みデータ!G85="","",②大会申し込みデータ!D85)</f>
        <v/>
      </c>
      <c r="E84" t="str">
        <f>IF(②大会申し込みデータ!G85="","","07")</f>
        <v/>
      </c>
      <c r="F84" t="str">
        <f>IF(②大会申し込みデータ!G85="","",②大会申し込みデータ!F85)</f>
        <v/>
      </c>
      <c r="G84" t="str">
        <f>IF(②大会申し込みデータ!G85="","",②大会申し込みデータ!G85)</f>
        <v/>
      </c>
      <c r="H84" t="str">
        <f>IF(②大会申し込みデータ!G85="","",②大会申し込みデータ!I85&amp;" "&amp;②大会申し込みデータ!J85)</f>
        <v/>
      </c>
    </row>
    <row r="85" spans="1:8" x14ac:dyDescent="0.15">
      <c r="A85" t="str">
        <f>IF(②大会申し込みデータ!G86="","",②大会申し込みデータ!A86)</f>
        <v/>
      </c>
      <c r="B85" t="str">
        <f>IF(②大会申し込みデータ!G86="","",②大会申し込みデータ!B86)</f>
        <v/>
      </c>
      <c r="C85" t="str">
        <f>IF(②大会申し込みデータ!G86="","",②大会申し込みデータ!C86)</f>
        <v/>
      </c>
      <c r="D85" t="str">
        <f>IF(②大会申し込みデータ!G86="","",②大会申し込みデータ!D86)</f>
        <v/>
      </c>
      <c r="E85" t="str">
        <f>IF(②大会申し込みデータ!G86="","","07")</f>
        <v/>
      </c>
      <c r="F85" t="str">
        <f>IF(②大会申し込みデータ!G86="","",②大会申し込みデータ!F86)</f>
        <v/>
      </c>
      <c r="G85" t="str">
        <f>IF(②大会申し込みデータ!G86="","",②大会申し込みデータ!G86)</f>
        <v/>
      </c>
      <c r="H85" t="str">
        <f>IF(②大会申し込みデータ!G86="","",②大会申し込みデータ!I86&amp;" "&amp;②大会申し込みデータ!J86)</f>
        <v/>
      </c>
    </row>
    <row r="86" spans="1:8" x14ac:dyDescent="0.15">
      <c r="A86" t="str">
        <f>IF(②大会申し込みデータ!G87="","",②大会申し込みデータ!A87)</f>
        <v/>
      </c>
      <c r="B86" t="str">
        <f>IF(②大会申し込みデータ!G87="","",②大会申し込みデータ!B87)</f>
        <v/>
      </c>
      <c r="C86" t="str">
        <f>IF(②大会申し込みデータ!G87="","",②大会申し込みデータ!C87)</f>
        <v/>
      </c>
      <c r="D86" t="str">
        <f>IF(②大会申し込みデータ!G87="","",②大会申し込みデータ!D87)</f>
        <v/>
      </c>
      <c r="E86" t="str">
        <f>IF(②大会申し込みデータ!G87="","","07")</f>
        <v/>
      </c>
      <c r="F86" t="str">
        <f>IF(②大会申し込みデータ!G87="","",②大会申し込みデータ!F87)</f>
        <v/>
      </c>
      <c r="G86" t="str">
        <f>IF(②大会申し込みデータ!G87="","",②大会申し込みデータ!G87)</f>
        <v/>
      </c>
      <c r="H86" t="str">
        <f>IF(②大会申し込みデータ!G87="","",②大会申し込みデータ!I87&amp;" "&amp;②大会申し込みデータ!J87)</f>
        <v/>
      </c>
    </row>
    <row r="87" spans="1:8" x14ac:dyDescent="0.15">
      <c r="A87" t="str">
        <f>IF(②大会申し込みデータ!G88="","",②大会申し込みデータ!A88)</f>
        <v/>
      </c>
      <c r="B87" t="str">
        <f>IF(②大会申し込みデータ!G88="","",②大会申し込みデータ!B88)</f>
        <v/>
      </c>
      <c r="C87" t="str">
        <f>IF(②大会申し込みデータ!G88="","",②大会申し込みデータ!C88)</f>
        <v/>
      </c>
      <c r="D87" t="str">
        <f>IF(②大会申し込みデータ!G88="","",②大会申し込みデータ!D88)</f>
        <v/>
      </c>
      <c r="E87" t="str">
        <f>IF(②大会申し込みデータ!G88="","","07")</f>
        <v/>
      </c>
      <c r="F87" t="str">
        <f>IF(②大会申し込みデータ!G88="","",②大会申し込みデータ!F88)</f>
        <v/>
      </c>
      <c r="G87" t="str">
        <f>IF(②大会申し込みデータ!G88="","",②大会申し込みデータ!G88)</f>
        <v/>
      </c>
      <c r="H87" t="str">
        <f>IF(②大会申し込みデータ!G88="","",②大会申し込みデータ!I88&amp;" "&amp;②大会申し込みデータ!J88)</f>
        <v/>
      </c>
    </row>
    <row r="88" spans="1:8" x14ac:dyDescent="0.15">
      <c r="A88" t="str">
        <f>IF(②大会申し込みデータ!G89="","",②大会申し込みデータ!A89)</f>
        <v/>
      </c>
      <c r="B88" t="str">
        <f>IF(②大会申し込みデータ!G89="","",②大会申し込みデータ!B89)</f>
        <v/>
      </c>
      <c r="C88" t="str">
        <f>IF(②大会申し込みデータ!G89="","",②大会申し込みデータ!C89)</f>
        <v/>
      </c>
      <c r="D88" t="str">
        <f>IF(②大会申し込みデータ!G89="","",②大会申し込みデータ!D89)</f>
        <v/>
      </c>
      <c r="E88" t="str">
        <f>IF(②大会申し込みデータ!G89="","","07")</f>
        <v/>
      </c>
      <c r="F88" t="str">
        <f>IF(②大会申し込みデータ!G89="","",②大会申し込みデータ!F89)</f>
        <v/>
      </c>
      <c r="G88" t="str">
        <f>IF(②大会申し込みデータ!G89="","",②大会申し込みデータ!G89)</f>
        <v/>
      </c>
      <c r="H88" t="str">
        <f>IF(②大会申し込みデータ!G89="","",②大会申し込みデータ!I89&amp;" "&amp;②大会申し込みデータ!J89)</f>
        <v/>
      </c>
    </row>
    <row r="89" spans="1:8" x14ac:dyDescent="0.15">
      <c r="A89" t="str">
        <f>IF(②大会申し込みデータ!G90="","",②大会申し込みデータ!A90)</f>
        <v/>
      </c>
      <c r="B89" t="str">
        <f>IF(②大会申し込みデータ!G90="","",②大会申し込みデータ!B90)</f>
        <v/>
      </c>
      <c r="C89" t="str">
        <f>IF(②大会申し込みデータ!G90="","",②大会申し込みデータ!C90)</f>
        <v/>
      </c>
      <c r="D89" t="str">
        <f>IF(②大会申し込みデータ!G90="","",②大会申し込みデータ!D90)</f>
        <v/>
      </c>
      <c r="E89" t="str">
        <f>IF(②大会申し込みデータ!G90="","","07")</f>
        <v/>
      </c>
      <c r="F89" t="str">
        <f>IF(②大会申し込みデータ!G90="","",②大会申し込みデータ!F90)</f>
        <v/>
      </c>
      <c r="G89" t="str">
        <f>IF(②大会申し込みデータ!G90="","",②大会申し込みデータ!G90)</f>
        <v/>
      </c>
      <c r="H89" t="str">
        <f>IF(②大会申し込みデータ!G90="","",②大会申し込みデータ!I90&amp;" "&amp;②大会申し込みデータ!J90)</f>
        <v/>
      </c>
    </row>
    <row r="90" spans="1:8" x14ac:dyDescent="0.15">
      <c r="A90" t="str">
        <f>IF(②大会申し込みデータ!G91="","",②大会申し込みデータ!A91)</f>
        <v/>
      </c>
      <c r="B90" t="str">
        <f>IF(②大会申し込みデータ!G91="","",②大会申し込みデータ!B91)</f>
        <v/>
      </c>
      <c r="C90" t="str">
        <f>IF(②大会申し込みデータ!G91="","",②大会申し込みデータ!C91)</f>
        <v/>
      </c>
      <c r="D90" t="str">
        <f>IF(②大会申し込みデータ!G91="","",②大会申し込みデータ!D91)</f>
        <v/>
      </c>
      <c r="E90" t="str">
        <f>IF(②大会申し込みデータ!G91="","","07")</f>
        <v/>
      </c>
      <c r="F90" t="str">
        <f>IF(②大会申し込みデータ!G91="","",②大会申し込みデータ!F91)</f>
        <v/>
      </c>
      <c r="G90" t="str">
        <f>IF(②大会申し込みデータ!G91="","",②大会申し込みデータ!G91)</f>
        <v/>
      </c>
      <c r="H90" t="str">
        <f>IF(②大会申し込みデータ!G91="","",②大会申し込みデータ!I91&amp;" "&amp;②大会申し込みデータ!J91)</f>
        <v/>
      </c>
    </row>
    <row r="91" spans="1:8" x14ac:dyDescent="0.15">
      <c r="A91" t="str">
        <f>IF(②大会申し込みデータ!G92="","",②大会申し込みデータ!A92)</f>
        <v/>
      </c>
      <c r="B91" t="str">
        <f>IF(②大会申し込みデータ!G92="","",②大会申し込みデータ!B92)</f>
        <v/>
      </c>
      <c r="C91" t="str">
        <f>IF(②大会申し込みデータ!G92="","",②大会申し込みデータ!C92)</f>
        <v/>
      </c>
      <c r="D91" t="str">
        <f>IF(②大会申し込みデータ!G92="","",②大会申し込みデータ!D92)</f>
        <v/>
      </c>
      <c r="E91" t="str">
        <f>IF(②大会申し込みデータ!G92="","","07")</f>
        <v/>
      </c>
      <c r="F91" t="str">
        <f>IF(②大会申し込みデータ!G92="","",②大会申し込みデータ!F92)</f>
        <v/>
      </c>
      <c r="G91" t="str">
        <f>IF(②大会申し込みデータ!G92="","",②大会申し込みデータ!G92)</f>
        <v/>
      </c>
      <c r="H91" t="str">
        <f>IF(②大会申し込みデータ!G92="","",②大会申し込みデータ!I92&amp;" "&amp;②大会申し込みデータ!J92)</f>
        <v/>
      </c>
    </row>
    <row r="92" spans="1:8" x14ac:dyDescent="0.15">
      <c r="A92" t="str">
        <f>IF(②大会申し込みデータ!G93="","",②大会申し込みデータ!A93)</f>
        <v/>
      </c>
      <c r="B92" t="str">
        <f>IF(②大会申し込みデータ!G93="","",②大会申し込みデータ!B93)</f>
        <v/>
      </c>
      <c r="C92" t="str">
        <f>IF(②大会申し込みデータ!G93="","",②大会申し込みデータ!C93)</f>
        <v/>
      </c>
      <c r="D92" t="str">
        <f>IF(②大会申し込みデータ!G93="","",②大会申し込みデータ!D93)</f>
        <v/>
      </c>
      <c r="E92" t="str">
        <f>IF(②大会申し込みデータ!G93="","","07")</f>
        <v/>
      </c>
      <c r="F92" t="str">
        <f>IF(②大会申し込みデータ!G93="","",②大会申し込みデータ!F93)</f>
        <v/>
      </c>
      <c r="G92" t="str">
        <f>IF(②大会申し込みデータ!G93="","",②大会申し込みデータ!G93)</f>
        <v/>
      </c>
      <c r="H92" t="str">
        <f>IF(②大会申し込みデータ!G93="","",②大会申し込みデータ!I93&amp;" "&amp;②大会申し込みデータ!J93)</f>
        <v/>
      </c>
    </row>
    <row r="93" spans="1:8" x14ac:dyDescent="0.15">
      <c r="A93" t="str">
        <f>IF(②大会申し込みデータ!G94="","",②大会申し込みデータ!A94)</f>
        <v/>
      </c>
      <c r="B93" t="str">
        <f>IF(②大会申し込みデータ!G94="","",②大会申し込みデータ!B94)</f>
        <v/>
      </c>
      <c r="C93" t="str">
        <f>IF(②大会申し込みデータ!G94="","",②大会申し込みデータ!C94)</f>
        <v/>
      </c>
      <c r="D93" t="str">
        <f>IF(②大会申し込みデータ!G94="","",②大会申し込みデータ!D94)</f>
        <v/>
      </c>
      <c r="E93" t="str">
        <f>IF(②大会申し込みデータ!G94="","","07")</f>
        <v/>
      </c>
      <c r="F93" t="str">
        <f>IF(②大会申し込みデータ!G94="","",②大会申し込みデータ!F94)</f>
        <v/>
      </c>
      <c r="G93" t="str">
        <f>IF(②大会申し込みデータ!G94="","",②大会申し込みデータ!G94)</f>
        <v/>
      </c>
      <c r="H93" t="str">
        <f>IF(②大会申し込みデータ!G94="","",②大会申し込みデータ!I94&amp;" "&amp;②大会申し込みデータ!J94)</f>
        <v/>
      </c>
    </row>
    <row r="94" spans="1:8" x14ac:dyDescent="0.15">
      <c r="A94" t="str">
        <f>IF(②大会申し込みデータ!G95="","",②大会申し込みデータ!A95)</f>
        <v/>
      </c>
      <c r="B94" t="str">
        <f>IF(②大会申し込みデータ!G95="","",②大会申し込みデータ!B95)</f>
        <v/>
      </c>
      <c r="C94" t="str">
        <f>IF(②大会申し込みデータ!G95="","",②大会申し込みデータ!C95)</f>
        <v/>
      </c>
      <c r="D94" t="str">
        <f>IF(②大会申し込みデータ!G95="","",②大会申し込みデータ!D95)</f>
        <v/>
      </c>
      <c r="E94" t="str">
        <f>IF(②大会申し込みデータ!G95="","","07")</f>
        <v/>
      </c>
      <c r="F94" t="str">
        <f>IF(②大会申し込みデータ!G95="","",②大会申し込みデータ!F95)</f>
        <v/>
      </c>
      <c r="G94" t="str">
        <f>IF(②大会申し込みデータ!G95="","",②大会申し込みデータ!G95)</f>
        <v/>
      </c>
      <c r="H94" t="str">
        <f>IF(②大会申し込みデータ!G95="","",②大会申し込みデータ!I95&amp;" "&amp;②大会申し込みデータ!J95)</f>
        <v/>
      </c>
    </row>
    <row r="95" spans="1:8" x14ac:dyDescent="0.15">
      <c r="A95" t="str">
        <f>IF(②大会申し込みデータ!G96="","",②大会申し込みデータ!A96)</f>
        <v/>
      </c>
      <c r="B95" t="str">
        <f>IF(②大会申し込みデータ!G96="","",②大会申し込みデータ!B96)</f>
        <v/>
      </c>
      <c r="C95" t="str">
        <f>IF(②大会申し込みデータ!G96="","",②大会申し込みデータ!C96)</f>
        <v/>
      </c>
      <c r="D95" t="str">
        <f>IF(②大会申し込みデータ!G96="","",②大会申し込みデータ!D96)</f>
        <v/>
      </c>
      <c r="E95" t="str">
        <f>IF(②大会申し込みデータ!G96="","","07")</f>
        <v/>
      </c>
      <c r="F95" t="str">
        <f>IF(②大会申し込みデータ!G96="","",②大会申し込みデータ!F96)</f>
        <v/>
      </c>
      <c r="G95" t="str">
        <f>IF(②大会申し込みデータ!G96="","",②大会申し込みデータ!G96)</f>
        <v/>
      </c>
      <c r="H95" t="str">
        <f>IF(②大会申し込みデータ!G96="","",②大会申し込みデータ!I96&amp;" "&amp;②大会申し込みデータ!J96)</f>
        <v/>
      </c>
    </row>
    <row r="96" spans="1:8" x14ac:dyDescent="0.15">
      <c r="A96" t="str">
        <f>IF(②大会申し込みデータ!G97="","",②大会申し込みデータ!A97)</f>
        <v/>
      </c>
      <c r="B96" t="str">
        <f>IF(②大会申し込みデータ!G97="","",②大会申し込みデータ!B97)</f>
        <v/>
      </c>
      <c r="C96" t="str">
        <f>IF(②大会申し込みデータ!G97="","",②大会申し込みデータ!C97)</f>
        <v/>
      </c>
      <c r="D96" t="str">
        <f>IF(②大会申し込みデータ!G97="","",②大会申し込みデータ!D97)</f>
        <v/>
      </c>
      <c r="E96" t="str">
        <f>IF(②大会申し込みデータ!G97="","","07")</f>
        <v/>
      </c>
      <c r="F96" t="str">
        <f>IF(②大会申し込みデータ!G97="","",②大会申し込みデータ!F97)</f>
        <v/>
      </c>
      <c r="G96" t="str">
        <f>IF(②大会申し込みデータ!G97="","",②大会申し込みデータ!G97)</f>
        <v/>
      </c>
      <c r="H96" t="str">
        <f>IF(②大会申し込みデータ!G97="","",②大会申し込みデータ!I97&amp;" "&amp;②大会申し込みデータ!J97)</f>
        <v/>
      </c>
    </row>
    <row r="97" spans="1:8" x14ac:dyDescent="0.15">
      <c r="A97" t="str">
        <f>IF(②大会申し込みデータ!G98="","",②大会申し込みデータ!A98)</f>
        <v/>
      </c>
      <c r="B97" t="str">
        <f>IF(②大会申し込みデータ!G98="","",②大会申し込みデータ!B98)</f>
        <v/>
      </c>
      <c r="C97" t="str">
        <f>IF(②大会申し込みデータ!G98="","",②大会申し込みデータ!C98)</f>
        <v/>
      </c>
      <c r="D97" t="str">
        <f>IF(②大会申し込みデータ!G98="","",②大会申し込みデータ!D98)</f>
        <v/>
      </c>
      <c r="E97" t="str">
        <f>IF(②大会申し込みデータ!G98="","","07")</f>
        <v/>
      </c>
      <c r="F97" t="str">
        <f>IF(②大会申し込みデータ!G98="","",②大会申し込みデータ!F98)</f>
        <v/>
      </c>
      <c r="G97" t="str">
        <f>IF(②大会申し込みデータ!G98="","",②大会申し込みデータ!G98)</f>
        <v/>
      </c>
      <c r="H97" t="str">
        <f>IF(②大会申し込みデータ!G98="","",②大会申し込みデータ!I98&amp;" "&amp;②大会申し込みデータ!J98)</f>
        <v/>
      </c>
    </row>
    <row r="98" spans="1:8" x14ac:dyDescent="0.15">
      <c r="A98" t="str">
        <f>IF(②大会申し込みデータ!G99="","",②大会申し込みデータ!A99)</f>
        <v/>
      </c>
      <c r="B98" t="str">
        <f>IF(②大会申し込みデータ!G99="","",②大会申し込みデータ!B99)</f>
        <v/>
      </c>
      <c r="C98" t="str">
        <f>IF(②大会申し込みデータ!G99="","",②大会申し込みデータ!C99)</f>
        <v/>
      </c>
      <c r="D98" t="str">
        <f>IF(②大会申し込みデータ!G99="","",②大会申し込みデータ!D99)</f>
        <v/>
      </c>
      <c r="E98" t="str">
        <f>IF(②大会申し込みデータ!G99="","","07")</f>
        <v/>
      </c>
      <c r="F98" t="str">
        <f>IF(②大会申し込みデータ!G99="","",②大会申し込みデータ!F99)</f>
        <v/>
      </c>
      <c r="G98" t="str">
        <f>IF(②大会申し込みデータ!G99="","",②大会申し込みデータ!G99)</f>
        <v/>
      </c>
      <c r="H98" t="str">
        <f>IF(②大会申し込みデータ!G99="","",②大会申し込みデータ!I99&amp;" "&amp;②大会申し込みデータ!J99)</f>
        <v/>
      </c>
    </row>
    <row r="99" spans="1:8" x14ac:dyDescent="0.15">
      <c r="A99" t="str">
        <f>IF(②大会申し込みデータ!G100="","",②大会申し込みデータ!A100)</f>
        <v/>
      </c>
      <c r="B99" t="str">
        <f>IF(②大会申し込みデータ!G100="","",②大会申し込みデータ!B100)</f>
        <v/>
      </c>
      <c r="C99" t="str">
        <f>IF(②大会申し込みデータ!G100="","",②大会申し込みデータ!C100)</f>
        <v/>
      </c>
      <c r="D99" t="str">
        <f>IF(②大会申し込みデータ!G100="","",②大会申し込みデータ!D100)</f>
        <v/>
      </c>
      <c r="E99" t="str">
        <f>IF(②大会申し込みデータ!G100="","","07")</f>
        <v/>
      </c>
      <c r="F99" t="str">
        <f>IF(②大会申し込みデータ!G100="","",②大会申し込みデータ!F100)</f>
        <v/>
      </c>
      <c r="G99" t="str">
        <f>IF(②大会申し込みデータ!G100="","",②大会申し込みデータ!G100)</f>
        <v/>
      </c>
      <c r="H99" t="str">
        <f>IF(②大会申し込みデータ!G100="","",②大会申し込みデータ!I100&amp;" "&amp;②大会申し込みデータ!J100)</f>
        <v/>
      </c>
    </row>
    <row r="100" spans="1:8" x14ac:dyDescent="0.15">
      <c r="A100" t="str">
        <f>IF(②大会申し込みデータ!G101="","",②大会申し込みデータ!A101)</f>
        <v/>
      </c>
      <c r="B100" t="str">
        <f>IF(②大会申し込みデータ!G101="","",②大会申し込みデータ!B101)</f>
        <v/>
      </c>
      <c r="C100" t="str">
        <f>IF(②大会申し込みデータ!G101="","",②大会申し込みデータ!C101)</f>
        <v/>
      </c>
      <c r="D100" t="str">
        <f>IF(②大会申し込みデータ!G101="","",②大会申し込みデータ!D101)</f>
        <v/>
      </c>
      <c r="E100" t="str">
        <f>IF(②大会申し込みデータ!G101="","","07")</f>
        <v/>
      </c>
      <c r="F100" t="str">
        <f>IF(②大会申し込みデータ!G101="","",②大会申し込みデータ!F101)</f>
        <v/>
      </c>
      <c r="G100" t="str">
        <f>IF(②大会申し込みデータ!G101="","",②大会申し込みデータ!G101)</f>
        <v/>
      </c>
      <c r="H100" t="str">
        <f>IF(②大会申し込みデータ!G101="","",②大会申し込みデータ!I101&amp;" "&amp;②大会申し込みデータ!J101)</f>
        <v/>
      </c>
    </row>
    <row r="101" spans="1:8" x14ac:dyDescent="0.15">
      <c r="A101" t="str">
        <f>IF(②大会申し込みデータ!G102="","",②大会申し込みデータ!A102)</f>
        <v/>
      </c>
      <c r="B101" t="str">
        <f>IF(②大会申し込みデータ!G102="","",②大会申し込みデータ!B102)</f>
        <v/>
      </c>
      <c r="C101" t="str">
        <f>IF(②大会申し込みデータ!G102="","",②大会申し込みデータ!C102)</f>
        <v/>
      </c>
      <c r="D101" t="str">
        <f>IF(②大会申し込みデータ!G102="","",②大会申し込みデータ!D102)</f>
        <v/>
      </c>
      <c r="E101" t="str">
        <f>IF(②大会申し込みデータ!G102="","","07")</f>
        <v/>
      </c>
      <c r="F101" t="str">
        <f>IF(②大会申し込みデータ!G102="","",②大会申し込みデータ!F102)</f>
        <v/>
      </c>
      <c r="G101" t="str">
        <f>IF(②大会申し込みデータ!G102="","",②大会申し込みデータ!G102)</f>
        <v/>
      </c>
      <c r="H101" t="str">
        <f>IF(②大会申し込みデータ!G102="","",②大会申し込みデータ!I102&amp;" "&amp;②大会申し込みデータ!J102)</f>
        <v/>
      </c>
    </row>
    <row r="102" spans="1:8" x14ac:dyDescent="0.15">
      <c r="A102" t="str">
        <f>IF(②大会申し込みデータ!G103="","",②大会申し込みデータ!A103)</f>
        <v/>
      </c>
      <c r="B102" t="str">
        <f>IF(②大会申し込みデータ!G103="","",②大会申し込みデータ!B103)</f>
        <v/>
      </c>
      <c r="C102" t="str">
        <f>IF(②大会申し込みデータ!G103="","",②大会申し込みデータ!C103)</f>
        <v/>
      </c>
      <c r="D102" t="str">
        <f>IF(②大会申し込みデータ!G103="","",②大会申し込みデータ!D103)</f>
        <v/>
      </c>
      <c r="E102" t="str">
        <f>IF(②大会申し込みデータ!G103="","","07")</f>
        <v/>
      </c>
      <c r="F102" t="str">
        <f>IF(②大会申し込みデータ!G103="","",②大会申し込みデータ!F103)</f>
        <v/>
      </c>
      <c r="G102" t="str">
        <f>IF(②大会申し込みデータ!G103="","",②大会申し込みデータ!G103)</f>
        <v/>
      </c>
      <c r="H102" t="str">
        <f>IF(②大会申し込みデータ!G103="","",②大会申し込みデータ!I103&amp;" "&amp;②大会申し込みデータ!J103)</f>
        <v/>
      </c>
    </row>
    <row r="103" spans="1:8" x14ac:dyDescent="0.15">
      <c r="A103" t="str">
        <f>IF(②大会申し込みデータ!G104="","",②大会申し込みデータ!A104)</f>
        <v/>
      </c>
      <c r="B103" t="str">
        <f>IF(②大会申し込みデータ!G104="","",②大会申し込みデータ!B104)</f>
        <v/>
      </c>
      <c r="C103" t="str">
        <f>IF(②大会申し込みデータ!G104="","",②大会申し込みデータ!C104)</f>
        <v/>
      </c>
      <c r="D103" t="str">
        <f>IF(②大会申し込みデータ!G104="","",②大会申し込みデータ!D104)</f>
        <v/>
      </c>
      <c r="E103" t="str">
        <f>IF(②大会申し込みデータ!G104="","","07")</f>
        <v/>
      </c>
      <c r="F103" t="str">
        <f>IF(②大会申し込みデータ!G104="","",②大会申し込みデータ!F104)</f>
        <v/>
      </c>
      <c r="G103" t="str">
        <f>IF(②大会申し込みデータ!G104="","",②大会申し込みデータ!G104)</f>
        <v/>
      </c>
      <c r="H103" t="str">
        <f>IF(②大会申し込みデータ!G104="","",②大会申し込みデータ!I104&amp;" "&amp;②大会申し込みデータ!J104)</f>
        <v/>
      </c>
    </row>
    <row r="104" spans="1:8" x14ac:dyDescent="0.15">
      <c r="A104" t="str">
        <f>IF(②大会申し込みデータ!G105="","",②大会申し込みデータ!A105)</f>
        <v/>
      </c>
      <c r="B104" t="str">
        <f>IF(②大会申し込みデータ!G105="","",②大会申し込みデータ!B105)</f>
        <v/>
      </c>
      <c r="C104" t="str">
        <f>IF(②大会申し込みデータ!G105="","",②大会申し込みデータ!C105)</f>
        <v/>
      </c>
      <c r="D104" t="str">
        <f>IF(②大会申し込みデータ!G105="","",②大会申し込みデータ!D105)</f>
        <v/>
      </c>
      <c r="E104" t="str">
        <f>IF(②大会申し込みデータ!G105="","","07")</f>
        <v/>
      </c>
      <c r="F104" t="str">
        <f>IF(②大会申し込みデータ!G105="","",②大会申し込みデータ!F105)</f>
        <v/>
      </c>
      <c r="G104" t="str">
        <f>IF(②大会申し込みデータ!G105="","",②大会申し込みデータ!G105)</f>
        <v/>
      </c>
      <c r="H104" t="str">
        <f>IF(②大会申し込みデータ!G105="","",②大会申し込みデータ!I105&amp;" "&amp;②大会申し込みデータ!J105)</f>
        <v/>
      </c>
    </row>
    <row r="105" spans="1:8" x14ac:dyDescent="0.15">
      <c r="A105" t="str">
        <f>IF(②大会申し込みデータ!G106="","",②大会申し込みデータ!A106)</f>
        <v/>
      </c>
      <c r="B105" t="str">
        <f>IF(②大会申し込みデータ!G106="","",②大会申し込みデータ!B106)</f>
        <v/>
      </c>
      <c r="C105" t="str">
        <f>IF(②大会申し込みデータ!G106="","",②大会申し込みデータ!C106)</f>
        <v/>
      </c>
      <c r="D105" t="str">
        <f>IF(②大会申し込みデータ!G106="","",②大会申し込みデータ!D106)</f>
        <v/>
      </c>
      <c r="E105" t="str">
        <f>IF(②大会申し込みデータ!G106="","","07")</f>
        <v/>
      </c>
      <c r="F105" t="str">
        <f>IF(②大会申し込みデータ!G106="","",②大会申し込みデータ!F106)</f>
        <v/>
      </c>
      <c r="G105" t="str">
        <f>IF(②大会申し込みデータ!G106="","",②大会申し込みデータ!G106)</f>
        <v/>
      </c>
      <c r="H105" t="str">
        <f>IF(②大会申し込みデータ!G106="","",②大会申し込みデータ!I106&amp;" "&amp;②大会申し込みデータ!J106)</f>
        <v/>
      </c>
    </row>
    <row r="106" spans="1:8" x14ac:dyDescent="0.15">
      <c r="A106" t="str">
        <f>IF(②大会申し込みデータ!G107="","",②大会申し込みデータ!A107)</f>
        <v/>
      </c>
      <c r="B106" t="str">
        <f>IF(②大会申し込みデータ!G107="","",②大会申し込みデータ!B107)</f>
        <v/>
      </c>
      <c r="C106" t="str">
        <f>IF(②大会申し込みデータ!G107="","",②大会申し込みデータ!C107)</f>
        <v/>
      </c>
      <c r="D106" t="str">
        <f>IF(②大会申し込みデータ!G107="","",②大会申し込みデータ!D107)</f>
        <v/>
      </c>
      <c r="E106" t="str">
        <f>IF(②大会申し込みデータ!G107="","","07")</f>
        <v/>
      </c>
      <c r="F106" t="str">
        <f>IF(②大会申し込みデータ!G107="","",②大会申し込みデータ!F107)</f>
        <v/>
      </c>
      <c r="G106" t="str">
        <f>IF(②大会申し込みデータ!G107="","",②大会申し込みデータ!G107)</f>
        <v/>
      </c>
      <c r="H106" t="str">
        <f>IF(②大会申し込みデータ!G107="","",②大会申し込みデータ!I107&amp;" "&amp;②大会申し込みデータ!J107)</f>
        <v/>
      </c>
    </row>
    <row r="107" spans="1:8" x14ac:dyDescent="0.15">
      <c r="A107" t="str">
        <f>IF(②大会申し込みデータ!G108="","",②大会申し込みデータ!A108)</f>
        <v/>
      </c>
      <c r="B107" t="str">
        <f>IF(②大会申し込みデータ!G108="","",②大会申し込みデータ!B108)</f>
        <v/>
      </c>
      <c r="C107" t="str">
        <f>IF(②大会申し込みデータ!G108="","",②大会申し込みデータ!C108)</f>
        <v/>
      </c>
      <c r="D107" t="str">
        <f>IF(②大会申し込みデータ!G108="","",②大会申し込みデータ!D108)</f>
        <v/>
      </c>
      <c r="E107" t="str">
        <f>IF(②大会申し込みデータ!G108="","","07")</f>
        <v/>
      </c>
      <c r="F107" t="str">
        <f>IF(②大会申し込みデータ!G108="","",②大会申し込みデータ!F108)</f>
        <v/>
      </c>
      <c r="G107" t="str">
        <f>IF(②大会申し込みデータ!G108="","",②大会申し込みデータ!G108)</f>
        <v/>
      </c>
      <c r="H107" t="str">
        <f>IF(②大会申し込みデータ!G108="","",②大会申し込みデータ!I108&amp;" "&amp;②大会申し込みデータ!J108)</f>
        <v/>
      </c>
    </row>
    <row r="108" spans="1:8" x14ac:dyDescent="0.15">
      <c r="A108" t="str">
        <f>IF(②大会申し込みデータ!G109="","",②大会申し込みデータ!A109)</f>
        <v/>
      </c>
      <c r="B108" t="str">
        <f>IF(②大会申し込みデータ!G109="","",②大会申し込みデータ!B109)</f>
        <v/>
      </c>
      <c r="C108" t="str">
        <f>IF(②大会申し込みデータ!G109="","",②大会申し込みデータ!C109)</f>
        <v/>
      </c>
      <c r="D108" t="str">
        <f>IF(②大会申し込みデータ!G109="","",②大会申し込みデータ!D109)</f>
        <v/>
      </c>
      <c r="E108" t="str">
        <f>IF(②大会申し込みデータ!G109="","","07")</f>
        <v/>
      </c>
      <c r="F108" t="str">
        <f>IF(②大会申し込みデータ!G109="","",②大会申し込みデータ!F109)</f>
        <v/>
      </c>
      <c r="G108" t="str">
        <f>IF(②大会申し込みデータ!G109="","",②大会申し込みデータ!G109)</f>
        <v/>
      </c>
      <c r="H108" t="str">
        <f>IF(②大会申し込みデータ!G109="","",②大会申し込みデータ!I109&amp;" "&amp;②大会申し込みデータ!J109)</f>
        <v/>
      </c>
    </row>
    <row r="109" spans="1:8" x14ac:dyDescent="0.15">
      <c r="A109" t="str">
        <f>IF(②大会申し込みデータ!G110="","",②大会申し込みデータ!A110)</f>
        <v/>
      </c>
      <c r="B109" t="str">
        <f>IF(②大会申し込みデータ!G110="","",②大会申し込みデータ!B110)</f>
        <v/>
      </c>
      <c r="C109" t="str">
        <f>IF(②大会申し込みデータ!G110="","",②大会申し込みデータ!C110)</f>
        <v/>
      </c>
      <c r="D109" t="str">
        <f>IF(②大会申し込みデータ!G110="","",②大会申し込みデータ!D110)</f>
        <v/>
      </c>
      <c r="E109" t="str">
        <f>IF(②大会申し込みデータ!G110="","","07")</f>
        <v/>
      </c>
      <c r="F109" t="str">
        <f>IF(②大会申し込みデータ!G110="","",②大会申し込みデータ!F110)</f>
        <v/>
      </c>
      <c r="G109" t="str">
        <f>IF(②大会申し込みデータ!G110="","",②大会申し込みデータ!G110)</f>
        <v/>
      </c>
      <c r="H109" t="str">
        <f>IF(②大会申し込みデータ!G110="","",②大会申し込みデータ!I110&amp;" "&amp;②大会申し込みデータ!J110)</f>
        <v/>
      </c>
    </row>
    <row r="110" spans="1:8" x14ac:dyDescent="0.15">
      <c r="A110" t="str">
        <f>IF(②大会申し込みデータ!G111="","",②大会申し込みデータ!A111)</f>
        <v/>
      </c>
      <c r="B110" t="str">
        <f>IF(②大会申し込みデータ!G111="","",②大会申し込みデータ!B111)</f>
        <v/>
      </c>
      <c r="C110" t="str">
        <f>IF(②大会申し込みデータ!G111="","",②大会申し込みデータ!C111)</f>
        <v/>
      </c>
      <c r="D110" t="str">
        <f>IF(②大会申し込みデータ!G111="","",②大会申し込みデータ!D111)</f>
        <v/>
      </c>
      <c r="E110" t="str">
        <f>IF(②大会申し込みデータ!G111="","","07")</f>
        <v/>
      </c>
      <c r="F110" t="str">
        <f>IF(②大会申し込みデータ!G111="","",②大会申し込みデータ!F111)</f>
        <v/>
      </c>
      <c r="G110" t="str">
        <f>IF(②大会申し込みデータ!G111="","",②大会申し込みデータ!G111)</f>
        <v/>
      </c>
      <c r="H110" t="str">
        <f>IF(②大会申し込みデータ!G111="","",②大会申し込みデータ!I111&amp;" "&amp;②大会申し込みデータ!J111)</f>
        <v/>
      </c>
    </row>
    <row r="111" spans="1:8" x14ac:dyDescent="0.15">
      <c r="A111" t="str">
        <f>IF(②大会申し込みデータ!G112="","",②大会申し込みデータ!A112)</f>
        <v/>
      </c>
      <c r="B111" t="str">
        <f>IF(②大会申し込みデータ!G112="","",②大会申し込みデータ!B112)</f>
        <v/>
      </c>
      <c r="C111" t="str">
        <f>IF(②大会申し込みデータ!G112="","",②大会申し込みデータ!C112)</f>
        <v/>
      </c>
      <c r="D111" t="str">
        <f>IF(②大会申し込みデータ!G112="","",②大会申し込みデータ!D112)</f>
        <v/>
      </c>
      <c r="E111" t="str">
        <f>IF(②大会申し込みデータ!G112="","","07")</f>
        <v/>
      </c>
      <c r="F111" t="str">
        <f>IF(②大会申し込みデータ!G112="","",②大会申し込みデータ!F112)</f>
        <v/>
      </c>
      <c r="G111" t="str">
        <f>IF(②大会申し込みデータ!G112="","",②大会申し込みデータ!G112)</f>
        <v/>
      </c>
      <c r="H111" t="str">
        <f>IF(②大会申し込みデータ!G112="","",②大会申し込みデータ!I112&amp;" "&amp;②大会申し込みデータ!J112)</f>
        <v/>
      </c>
    </row>
    <row r="112" spans="1:8" x14ac:dyDescent="0.15">
      <c r="A112" t="str">
        <f>IF(②大会申し込みデータ!G113="","",②大会申し込みデータ!A113)</f>
        <v/>
      </c>
      <c r="B112" t="str">
        <f>IF(②大会申し込みデータ!G113="","",②大会申し込みデータ!B113)</f>
        <v/>
      </c>
      <c r="C112" t="str">
        <f>IF(②大会申し込みデータ!G113="","",②大会申し込みデータ!C113)</f>
        <v/>
      </c>
      <c r="D112" t="str">
        <f>IF(②大会申し込みデータ!G113="","",②大会申し込みデータ!D113)</f>
        <v/>
      </c>
      <c r="E112" t="str">
        <f>IF(②大会申し込みデータ!G113="","","07")</f>
        <v/>
      </c>
      <c r="F112" t="str">
        <f>IF(②大会申し込みデータ!G113="","",②大会申し込みデータ!F113)</f>
        <v/>
      </c>
      <c r="G112" t="str">
        <f>IF(②大会申し込みデータ!G113="","",②大会申し込みデータ!G113)</f>
        <v/>
      </c>
      <c r="H112" t="str">
        <f>IF(②大会申し込みデータ!G113="","",②大会申し込みデータ!I113&amp;" "&amp;②大会申し込みデータ!J113)</f>
        <v/>
      </c>
    </row>
    <row r="113" spans="1:8" x14ac:dyDescent="0.15">
      <c r="A113" t="str">
        <f>IF(②大会申し込みデータ!G114="","",②大会申し込みデータ!A114)</f>
        <v/>
      </c>
      <c r="B113" t="str">
        <f>IF(②大会申し込みデータ!G114="","",②大会申し込みデータ!B114)</f>
        <v/>
      </c>
      <c r="C113" t="str">
        <f>IF(②大会申し込みデータ!G114="","",②大会申し込みデータ!C114)</f>
        <v/>
      </c>
      <c r="D113" t="str">
        <f>IF(②大会申し込みデータ!G114="","",②大会申し込みデータ!D114)</f>
        <v/>
      </c>
      <c r="E113" t="str">
        <f>IF(②大会申し込みデータ!G114="","","07")</f>
        <v/>
      </c>
      <c r="F113" t="str">
        <f>IF(②大会申し込みデータ!G114="","",②大会申し込みデータ!F114)</f>
        <v/>
      </c>
      <c r="G113" t="str">
        <f>IF(②大会申し込みデータ!G114="","",②大会申し込みデータ!G114)</f>
        <v/>
      </c>
      <c r="H113" t="str">
        <f>IF(②大会申し込みデータ!G114="","",②大会申し込みデータ!I114&amp;" "&amp;②大会申し込みデータ!J114)</f>
        <v/>
      </c>
    </row>
    <row r="114" spans="1:8" x14ac:dyDescent="0.15">
      <c r="A114" t="str">
        <f>IF(②大会申し込みデータ!G115="","",②大会申し込みデータ!A115)</f>
        <v/>
      </c>
      <c r="B114" t="str">
        <f>IF(②大会申し込みデータ!G115="","",②大会申し込みデータ!B115)</f>
        <v/>
      </c>
      <c r="C114" t="str">
        <f>IF(②大会申し込みデータ!G115="","",②大会申し込みデータ!C115)</f>
        <v/>
      </c>
      <c r="D114" t="str">
        <f>IF(②大会申し込みデータ!G115="","",②大会申し込みデータ!D115)</f>
        <v/>
      </c>
      <c r="E114" t="str">
        <f>IF(②大会申し込みデータ!G115="","","07")</f>
        <v/>
      </c>
      <c r="F114" t="str">
        <f>IF(②大会申し込みデータ!G115="","",②大会申し込みデータ!F115)</f>
        <v/>
      </c>
      <c r="G114" t="str">
        <f>IF(②大会申し込みデータ!G115="","",②大会申し込みデータ!G115)</f>
        <v/>
      </c>
      <c r="H114" t="str">
        <f>IF(②大会申し込みデータ!G115="","",②大会申し込みデータ!I115&amp;" "&amp;②大会申し込みデータ!J115)</f>
        <v/>
      </c>
    </row>
    <row r="115" spans="1:8" x14ac:dyDescent="0.15">
      <c r="A115" t="str">
        <f>IF(②大会申し込みデータ!G116="","",②大会申し込みデータ!A116)</f>
        <v/>
      </c>
      <c r="B115" t="str">
        <f>IF(②大会申し込みデータ!G116="","",②大会申し込みデータ!B116)</f>
        <v/>
      </c>
      <c r="C115" t="str">
        <f>IF(②大会申し込みデータ!G116="","",②大会申し込みデータ!C116)</f>
        <v/>
      </c>
      <c r="D115" t="str">
        <f>IF(②大会申し込みデータ!G116="","",②大会申し込みデータ!D116)</f>
        <v/>
      </c>
      <c r="E115" t="str">
        <f>IF(②大会申し込みデータ!G116="","","07")</f>
        <v/>
      </c>
      <c r="F115" t="str">
        <f>IF(②大会申し込みデータ!G116="","",②大会申し込みデータ!F116)</f>
        <v/>
      </c>
      <c r="G115" t="str">
        <f>IF(②大会申し込みデータ!G116="","",②大会申し込みデータ!G116)</f>
        <v/>
      </c>
      <c r="H115" t="str">
        <f>IF(②大会申し込みデータ!G116="","",②大会申し込みデータ!I116&amp;" "&amp;②大会申し込みデータ!J116)</f>
        <v/>
      </c>
    </row>
    <row r="116" spans="1:8" x14ac:dyDescent="0.15">
      <c r="A116" t="str">
        <f>IF(②大会申し込みデータ!G117="","",②大会申し込みデータ!A117)</f>
        <v/>
      </c>
      <c r="B116" t="str">
        <f>IF(②大会申し込みデータ!G117="","",②大会申し込みデータ!B117)</f>
        <v/>
      </c>
      <c r="C116" t="str">
        <f>IF(②大会申し込みデータ!G117="","",②大会申し込みデータ!C117)</f>
        <v/>
      </c>
      <c r="D116" t="str">
        <f>IF(②大会申し込みデータ!G117="","",②大会申し込みデータ!D117)</f>
        <v/>
      </c>
      <c r="E116" t="str">
        <f>IF(②大会申し込みデータ!G117="","","07")</f>
        <v/>
      </c>
      <c r="F116" t="str">
        <f>IF(②大会申し込みデータ!G117="","",②大会申し込みデータ!F117)</f>
        <v/>
      </c>
      <c r="G116" t="str">
        <f>IF(②大会申し込みデータ!G117="","",②大会申し込みデータ!G117)</f>
        <v/>
      </c>
      <c r="H116" t="str">
        <f>IF(②大会申し込みデータ!G117="","",②大会申し込みデータ!I117&amp;" "&amp;②大会申し込みデータ!J117)</f>
        <v/>
      </c>
    </row>
    <row r="117" spans="1:8" x14ac:dyDescent="0.15">
      <c r="A117" t="str">
        <f>IF(②大会申し込みデータ!G118="","",②大会申し込みデータ!A118)</f>
        <v/>
      </c>
      <c r="B117" t="str">
        <f>IF(②大会申し込みデータ!G118="","",②大会申し込みデータ!B118)</f>
        <v/>
      </c>
      <c r="C117" t="str">
        <f>IF(②大会申し込みデータ!G118="","",②大会申し込みデータ!C118)</f>
        <v/>
      </c>
      <c r="D117" t="str">
        <f>IF(②大会申し込みデータ!G118="","",②大会申し込みデータ!D118)</f>
        <v/>
      </c>
      <c r="E117" t="str">
        <f>IF(②大会申し込みデータ!G118="","","07")</f>
        <v/>
      </c>
      <c r="F117" t="str">
        <f>IF(②大会申し込みデータ!G118="","",②大会申し込みデータ!F118)</f>
        <v/>
      </c>
      <c r="G117" t="str">
        <f>IF(②大会申し込みデータ!G118="","",②大会申し込みデータ!G118)</f>
        <v/>
      </c>
      <c r="H117" t="str">
        <f>IF(②大会申し込みデータ!G118="","",②大会申し込みデータ!I118&amp;" "&amp;②大会申し込みデータ!J118)</f>
        <v/>
      </c>
    </row>
    <row r="118" spans="1:8" x14ac:dyDescent="0.15">
      <c r="A118" t="str">
        <f>IF(②大会申し込みデータ!G119="","",②大会申し込みデータ!A119)</f>
        <v/>
      </c>
      <c r="B118" t="str">
        <f>IF(②大会申し込みデータ!G119="","",②大会申し込みデータ!B119)</f>
        <v/>
      </c>
      <c r="C118" t="str">
        <f>IF(②大会申し込みデータ!G119="","",②大会申し込みデータ!C119)</f>
        <v/>
      </c>
      <c r="D118" t="str">
        <f>IF(②大会申し込みデータ!G119="","",②大会申し込みデータ!D119)</f>
        <v/>
      </c>
      <c r="E118" t="str">
        <f>IF(②大会申し込みデータ!G119="","","07")</f>
        <v/>
      </c>
      <c r="F118" t="str">
        <f>IF(②大会申し込みデータ!G119="","",②大会申し込みデータ!F119)</f>
        <v/>
      </c>
      <c r="G118" t="str">
        <f>IF(②大会申し込みデータ!G119="","",②大会申し込みデータ!G119)</f>
        <v/>
      </c>
      <c r="H118" t="str">
        <f>IF(②大会申し込みデータ!G119="","",②大会申し込みデータ!I119&amp;" "&amp;②大会申し込みデータ!J119)</f>
        <v/>
      </c>
    </row>
    <row r="119" spans="1:8" x14ac:dyDescent="0.15">
      <c r="A119" t="str">
        <f>IF(②大会申し込みデータ!G120="","",②大会申し込みデータ!A120)</f>
        <v/>
      </c>
      <c r="B119" t="str">
        <f>IF(②大会申し込みデータ!G120="","",②大会申し込みデータ!B120)</f>
        <v/>
      </c>
      <c r="C119" t="str">
        <f>IF(②大会申し込みデータ!G120="","",②大会申し込みデータ!C120)</f>
        <v/>
      </c>
      <c r="D119" t="str">
        <f>IF(②大会申し込みデータ!G120="","",②大会申し込みデータ!D120)</f>
        <v/>
      </c>
      <c r="E119" t="str">
        <f>IF(②大会申し込みデータ!G120="","","07")</f>
        <v/>
      </c>
      <c r="F119" t="str">
        <f>IF(②大会申し込みデータ!G120="","",②大会申し込みデータ!F120)</f>
        <v/>
      </c>
      <c r="G119" t="str">
        <f>IF(②大会申し込みデータ!G120="","",②大会申し込みデータ!G120)</f>
        <v/>
      </c>
      <c r="H119" t="str">
        <f>IF(②大会申し込みデータ!G120="","",②大会申し込みデータ!I120&amp;" "&amp;②大会申し込みデータ!J120)</f>
        <v/>
      </c>
    </row>
    <row r="120" spans="1:8" x14ac:dyDescent="0.15">
      <c r="A120" t="str">
        <f>IF(②大会申し込みデータ!G121="","",②大会申し込みデータ!A121)</f>
        <v/>
      </c>
      <c r="B120" t="str">
        <f>IF(②大会申し込みデータ!G121="","",②大会申し込みデータ!B121)</f>
        <v/>
      </c>
      <c r="C120" t="str">
        <f>IF(②大会申し込みデータ!G121="","",②大会申し込みデータ!C121)</f>
        <v/>
      </c>
      <c r="D120" t="str">
        <f>IF(②大会申し込みデータ!G121="","",②大会申し込みデータ!D121)</f>
        <v/>
      </c>
      <c r="E120" t="str">
        <f>IF(②大会申し込みデータ!G121="","","07")</f>
        <v/>
      </c>
      <c r="F120" t="str">
        <f>IF(②大会申し込みデータ!G121="","",②大会申し込みデータ!F121)</f>
        <v/>
      </c>
      <c r="G120" t="str">
        <f>IF(②大会申し込みデータ!G121="","",②大会申し込みデータ!G121)</f>
        <v/>
      </c>
      <c r="H120" t="str">
        <f>IF(②大会申し込みデータ!G121="","",②大会申し込みデータ!I121&amp;" "&amp;②大会申し込みデータ!J121)</f>
        <v/>
      </c>
    </row>
    <row r="121" spans="1:8" x14ac:dyDescent="0.15">
      <c r="A121" t="str">
        <f>IF(②大会申し込みデータ!G122="","",②大会申し込みデータ!A122)</f>
        <v/>
      </c>
      <c r="B121" t="str">
        <f>IF(②大会申し込みデータ!G122="","",②大会申し込みデータ!B122)</f>
        <v/>
      </c>
      <c r="C121" t="str">
        <f>IF(②大会申し込みデータ!G122="","",②大会申し込みデータ!C122)</f>
        <v/>
      </c>
      <c r="D121" t="str">
        <f>IF(②大会申し込みデータ!G122="","",②大会申し込みデータ!D122)</f>
        <v/>
      </c>
      <c r="E121" t="str">
        <f>IF(②大会申し込みデータ!G122="","","07")</f>
        <v/>
      </c>
      <c r="F121" t="str">
        <f>IF(②大会申し込みデータ!G122="","",②大会申し込みデータ!F122)</f>
        <v/>
      </c>
      <c r="G121" t="str">
        <f>IF(②大会申し込みデータ!G122="","",②大会申し込みデータ!G122)</f>
        <v/>
      </c>
      <c r="H121" t="str">
        <f>IF(②大会申し込みデータ!G122="","",②大会申し込みデータ!I122&amp;" "&amp;②大会申し込みデータ!J122)</f>
        <v/>
      </c>
    </row>
    <row r="122" spans="1:8" x14ac:dyDescent="0.15">
      <c r="A122" t="str">
        <f>IF(②大会申し込みデータ!G123="","",②大会申し込みデータ!A123)</f>
        <v/>
      </c>
      <c r="B122" t="str">
        <f>IF(②大会申し込みデータ!G123="","",②大会申し込みデータ!B123)</f>
        <v/>
      </c>
      <c r="C122" t="str">
        <f>IF(②大会申し込みデータ!G123="","",②大会申し込みデータ!C123)</f>
        <v/>
      </c>
      <c r="D122" t="str">
        <f>IF(②大会申し込みデータ!G123="","",②大会申し込みデータ!D123)</f>
        <v/>
      </c>
      <c r="E122" t="str">
        <f>IF(②大会申し込みデータ!G123="","","07")</f>
        <v/>
      </c>
      <c r="F122" t="str">
        <f>IF(②大会申し込みデータ!G123="","",②大会申し込みデータ!F123)</f>
        <v/>
      </c>
      <c r="G122" t="str">
        <f>IF(②大会申し込みデータ!G123="","",②大会申し込みデータ!G123)</f>
        <v/>
      </c>
      <c r="H122" t="str">
        <f>IF(②大会申し込みデータ!G123="","",②大会申し込みデータ!I123&amp;" "&amp;②大会申し込みデータ!J123)</f>
        <v/>
      </c>
    </row>
    <row r="123" spans="1:8" x14ac:dyDescent="0.15">
      <c r="A123" t="str">
        <f>IF(②大会申し込みデータ!G124="","",②大会申し込みデータ!A124)</f>
        <v/>
      </c>
      <c r="B123" t="str">
        <f>IF(②大会申し込みデータ!G124="","",②大会申し込みデータ!B124)</f>
        <v/>
      </c>
      <c r="C123" t="str">
        <f>IF(②大会申し込みデータ!G124="","",②大会申し込みデータ!C124)</f>
        <v/>
      </c>
      <c r="D123" t="str">
        <f>IF(②大会申し込みデータ!G124="","",②大会申し込みデータ!D124)</f>
        <v/>
      </c>
      <c r="E123" t="str">
        <f>IF(②大会申し込みデータ!G124="","","07")</f>
        <v/>
      </c>
      <c r="F123" t="str">
        <f>IF(②大会申し込みデータ!G124="","",②大会申し込みデータ!F124)</f>
        <v/>
      </c>
      <c r="G123" t="str">
        <f>IF(②大会申し込みデータ!G124="","",②大会申し込みデータ!G124)</f>
        <v/>
      </c>
      <c r="H123" t="str">
        <f>IF(②大会申し込みデータ!G124="","",②大会申し込みデータ!I124&amp;" "&amp;②大会申し込みデータ!J124)</f>
        <v/>
      </c>
    </row>
    <row r="124" spans="1:8" x14ac:dyDescent="0.15">
      <c r="A124" t="str">
        <f>IF(②大会申し込みデータ!G125="","",②大会申し込みデータ!A125)</f>
        <v/>
      </c>
      <c r="B124" t="str">
        <f>IF(②大会申し込みデータ!G125="","",②大会申し込みデータ!B125)</f>
        <v/>
      </c>
      <c r="C124" t="str">
        <f>IF(②大会申し込みデータ!G125="","",②大会申し込みデータ!C125)</f>
        <v/>
      </c>
      <c r="D124" t="str">
        <f>IF(②大会申し込みデータ!G125="","",②大会申し込みデータ!D125)</f>
        <v/>
      </c>
      <c r="E124" t="str">
        <f>IF(②大会申し込みデータ!G125="","","07")</f>
        <v/>
      </c>
      <c r="F124" t="str">
        <f>IF(②大会申し込みデータ!G125="","",②大会申し込みデータ!F125)</f>
        <v/>
      </c>
      <c r="G124" t="str">
        <f>IF(②大会申し込みデータ!G125="","",②大会申し込みデータ!G125)</f>
        <v/>
      </c>
      <c r="H124" t="str">
        <f>IF(②大会申し込みデータ!G125="","",②大会申し込みデータ!I125&amp;" "&amp;②大会申し込みデータ!J125)</f>
        <v/>
      </c>
    </row>
    <row r="125" spans="1:8" x14ac:dyDescent="0.15">
      <c r="A125" t="str">
        <f>IF(②大会申し込みデータ!G126="","",②大会申し込みデータ!A126)</f>
        <v/>
      </c>
      <c r="B125" t="str">
        <f>IF(②大会申し込みデータ!G126="","",②大会申し込みデータ!B126)</f>
        <v/>
      </c>
      <c r="C125" t="str">
        <f>IF(②大会申し込みデータ!G126="","",②大会申し込みデータ!C126)</f>
        <v/>
      </c>
      <c r="D125" t="str">
        <f>IF(②大会申し込みデータ!G126="","",②大会申し込みデータ!D126)</f>
        <v/>
      </c>
      <c r="E125" t="str">
        <f>IF(②大会申し込みデータ!G126="","","07")</f>
        <v/>
      </c>
      <c r="F125" t="str">
        <f>IF(②大会申し込みデータ!G126="","",②大会申し込みデータ!F126)</f>
        <v/>
      </c>
      <c r="G125" t="str">
        <f>IF(②大会申し込みデータ!G126="","",②大会申し込みデータ!G126)</f>
        <v/>
      </c>
      <c r="H125" t="str">
        <f>IF(②大会申し込みデータ!G126="","",②大会申し込みデータ!I126&amp;" "&amp;②大会申し込みデータ!J126)</f>
        <v/>
      </c>
    </row>
    <row r="126" spans="1:8" x14ac:dyDescent="0.15">
      <c r="A126" t="str">
        <f>IF(②大会申し込みデータ!G127="","",②大会申し込みデータ!A127)</f>
        <v/>
      </c>
      <c r="B126" t="str">
        <f>IF(②大会申し込みデータ!G127="","",②大会申し込みデータ!B127)</f>
        <v/>
      </c>
      <c r="C126" t="str">
        <f>IF(②大会申し込みデータ!G127="","",②大会申し込みデータ!C127)</f>
        <v/>
      </c>
      <c r="D126" t="str">
        <f>IF(②大会申し込みデータ!G127="","",②大会申し込みデータ!D127)</f>
        <v/>
      </c>
      <c r="E126" t="str">
        <f>IF(②大会申し込みデータ!G127="","","07")</f>
        <v/>
      </c>
      <c r="F126" t="str">
        <f>IF(②大会申し込みデータ!G127="","",②大会申し込みデータ!F127)</f>
        <v/>
      </c>
      <c r="G126" t="str">
        <f>IF(②大会申し込みデータ!G127="","",②大会申し込みデータ!G127)</f>
        <v/>
      </c>
      <c r="H126" t="str">
        <f>IF(②大会申し込みデータ!G127="","",②大会申し込みデータ!I127&amp;" "&amp;②大会申し込みデータ!J127)</f>
        <v/>
      </c>
    </row>
    <row r="127" spans="1:8" x14ac:dyDescent="0.15">
      <c r="A127" t="str">
        <f>IF(②大会申し込みデータ!G128="","",②大会申し込みデータ!A128)</f>
        <v/>
      </c>
      <c r="B127" t="str">
        <f>IF(②大会申し込みデータ!G128="","",②大会申し込みデータ!B128)</f>
        <v/>
      </c>
      <c r="C127" t="str">
        <f>IF(②大会申し込みデータ!G128="","",②大会申し込みデータ!C128)</f>
        <v/>
      </c>
      <c r="D127" t="str">
        <f>IF(②大会申し込みデータ!G128="","",②大会申し込みデータ!D128)</f>
        <v/>
      </c>
      <c r="E127" t="str">
        <f>IF(②大会申し込みデータ!G128="","","07")</f>
        <v/>
      </c>
      <c r="F127" t="str">
        <f>IF(②大会申し込みデータ!G128="","",②大会申し込みデータ!F128)</f>
        <v/>
      </c>
      <c r="G127" t="str">
        <f>IF(②大会申し込みデータ!G128="","",②大会申し込みデータ!G128)</f>
        <v/>
      </c>
      <c r="H127" t="str">
        <f>IF(②大会申し込みデータ!G128="","",②大会申し込みデータ!I128&amp;" "&amp;②大会申し込みデータ!J128)</f>
        <v/>
      </c>
    </row>
    <row r="128" spans="1:8" x14ac:dyDescent="0.15">
      <c r="A128" t="str">
        <f>IF(②大会申し込みデータ!G129="","",②大会申し込みデータ!A129)</f>
        <v/>
      </c>
      <c r="B128" t="str">
        <f>IF(②大会申し込みデータ!G129="","",②大会申し込みデータ!B129)</f>
        <v/>
      </c>
      <c r="C128" t="str">
        <f>IF(②大会申し込みデータ!G129="","",②大会申し込みデータ!C129)</f>
        <v/>
      </c>
      <c r="D128" t="str">
        <f>IF(②大会申し込みデータ!G129="","",②大会申し込みデータ!D129)</f>
        <v/>
      </c>
      <c r="E128" t="str">
        <f>IF(②大会申し込みデータ!G129="","","07")</f>
        <v/>
      </c>
      <c r="F128" t="str">
        <f>IF(②大会申し込みデータ!G129="","",②大会申し込みデータ!F129)</f>
        <v/>
      </c>
      <c r="G128" t="str">
        <f>IF(②大会申し込みデータ!G129="","",②大会申し込みデータ!G129)</f>
        <v/>
      </c>
      <c r="H128" t="str">
        <f>IF(②大会申し込みデータ!G129="","",②大会申し込みデータ!I129&amp;" "&amp;②大会申し込みデータ!J129)</f>
        <v/>
      </c>
    </row>
    <row r="129" spans="1:8" x14ac:dyDescent="0.15">
      <c r="A129" t="str">
        <f>IF(②大会申し込みデータ!G130="","",②大会申し込みデータ!A130)</f>
        <v/>
      </c>
      <c r="B129" t="str">
        <f>IF(②大会申し込みデータ!G130="","",②大会申し込みデータ!B130)</f>
        <v/>
      </c>
      <c r="C129" t="str">
        <f>IF(②大会申し込みデータ!G130="","",②大会申し込みデータ!C130)</f>
        <v/>
      </c>
      <c r="D129" t="str">
        <f>IF(②大会申し込みデータ!G130="","",②大会申し込みデータ!D130)</f>
        <v/>
      </c>
      <c r="E129" t="str">
        <f>IF(②大会申し込みデータ!G130="","","07")</f>
        <v/>
      </c>
      <c r="F129" t="str">
        <f>IF(②大会申し込みデータ!G130="","",②大会申し込みデータ!F130)</f>
        <v/>
      </c>
      <c r="G129" t="str">
        <f>IF(②大会申し込みデータ!G130="","",②大会申し込みデータ!G130)</f>
        <v/>
      </c>
      <c r="H129" t="str">
        <f>IF(②大会申し込みデータ!G130="","",②大会申し込みデータ!I130&amp;" "&amp;②大会申し込みデータ!J130)</f>
        <v/>
      </c>
    </row>
  </sheetData>
  <sheetProtection sheet="1" selectLockedCells="1" selectUnlockedCells="1"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syozoku</vt:lpstr>
      <vt:lpstr>種目コード</vt:lpstr>
      <vt:lpstr>①選手データ</vt:lpstr>
      <vt:lpstr>②大会申し込みデータ</vt:lpstr>
      <vt:lpstr>リレーA</vt:lpstr>
      <vt:lpstr>リレーB</vt:lpstr>
      <vt:lpstr>リレーC</vt:lpstr>
      <vt:lpstr>MAT</vt:lpstr>
      <vt:lpstr>学校番号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dcterms:created xsi:type="dcterms:W3CDTF">2011-08-24T11:16:29Z</dcterms:created>
  <dcterms:modified xsi:type="dcterms:W3CDTF">2023-10-14T01:54:56Z</dcterms:modified>
</cp:coreProperties>
</file>